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Education\MSC-Data Science\Semester 3\Inference\Analysis\"/>
    </mc:Choice>
  </mc:AlternateContent>
  <bookViews>
    <workbookView xWindow="0" yWindow="0" windowWidth="19200" windowHeight="7310" firstSheet="5" activeTab="5"/>
  </bookViews>
  <sheets>
    <sheet name="G" sheetId="13" state="hidden" r:id="rId1"/>
    <sheet name="Form responses 1" sheetId="1" state="hidden" r:id="rId2"/>
    <sheet name="Cleaned" sheetId="5" state="hidden" r:id="rId3"/>
    <sheet name="F" sheetId="12" state="hidden" r:id="rId4"/>
    <sheet name="H" sheetId="14" state="hidden" r:id="rId5"/>
    <sheet name="Master Data Set" sheetId="15" r:id="rId6"/>
    <sheet name="Descriptive Analysis-Sample" sheetId="16" r:id="rId7"/>
    <sheet name="Openion Analysis" sheetId="17" r:id="rId8"/>
    <sheet name="Sheet10" sheetId="11" state="hidden" r:id="rId9"/>
    <sheet name="Sheet9" sheetId="10" state="hidden" r:id="rId10"/>
    <sheet name="Sheet8" sheetId="9" state="hidden" r:id="rId11"/>
    <sheet name="Sheet6" sheetId="7" state="hidden" r:id="rId12"/>
    <sheet name="Sheet5" sheetId="6" state="hidden" r:id="rId13"/>
    <sheet name="Sheet7" sheetId="8" state="hidden" r:id="rId14"/>
    <sheet name="Sheet3" sheetId="4" state="hidden" r:id="rId15"/>
  </sheets>
  <definedNames>
    <definedName name="_xlnm._FilterDatabase" localSheetId="2" hidden="1">Cleaned!$A$2:$AD$220</definedName>
    <definedName name="_xlnm._FilterDatabase" localSheetId="1" hidden="1">'Form responses 1'!$A$1:$O$224</definedName>
    <definedName name="_xlnm._FilterDatabase" localSheetId="0" hidden="1">G!$A$1:$I$219</definedName>
    <definedName name="_xlnm._FilterDatabase" localSheetId="4" hidden="1">H!$A$1:$F$219</definedName>
    <definedName name="_xlnm._FilterDatabase" localSheetId="5" hidden="1">'Master Data Set'!$A$1:$AD$219</definedName>
  </definedNames>
  <calcPr calcId="152511"/>
  <pivotCaches>
    <pivotCache cacheId="30" r:id="rId16"/>
    <pivotCache cacheId="21" r:id="rId1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36" i="16" l="1"/>
  <c r="F338" i="16" s="1"/>
  <c r="G336" i="16"/>
  <c r="H336" i="16"/>
  <c r="I336" i="16"/>
  <c r="J336" i="16"/>
  <c r="K336" i="16"/>
  <c r="F337" i="16"/>
  <c r="G337" i="16"/>
  <c r="H337" i="16"/>
  <c r="I337" i="16"/>
  <c r="I338" i="16" s="1"/>
  <c r="J337" i="16"/>
  <c r="K337" i="16"/>
  <c r="E337" i="16"/>
  <c r="E336" i="16"/>
  <c r="F330" i="16"/>
  <c r="G330" i="16"/>
  <c r="H330" i="16"/>
  <c r="I330" i="16"/>
  <c r="J330" i="16"/>
  <c r="K330" i="16"/>
  <c r="E330" i="16"/>
  <c r="F329" i="16"/>
  <c r="G329" i="16"/>
  <c r="H329" i="16"/>
  <c r="H331" i="16" s="1"/>
  <c r="I329" i="16"/>
  <c r="J329" i="16"/>
  <c r="K329" i="16"/>
  <c r="K331" i="16" s="1"/>
  <c r="E329" i="16"/>
  <c r="F291" i="16"/>
  <c r="G291" i="16"/>
  <c r="H291" i="16"/>
  <c r="I291" i="16"/>
  <c r="J291" i="16"/>
  <c r="K291" i="16"/>
  <c r="E291" i="16"/>
  <c r="F283" i="16"/>
  <c r="G283" i="16"/>
  <c r="H283" i="16"/>
  <c r="I283" i="16"/>
  <c r="J283" i="16"/>
  <c r="K283" i="16"/>
  <c r="E283" i="16"/>
  <c r="F290" i="16"/>
  <c r="G290" i="16"/>
  <c r="H290" i="16"/>
  <c r="H292" i="16" s="1"/>
  <c r="I290" i="16"/>
  <c r="J290" i="16"/>
  <c r="J292" i="16" s="1"/>
  <c r="K290" i="16"/>
  <c r="E290" i="16"/>
  <c r="F292" i="16"/>
  <c r="F282" i="16"/>
  <c r="G282" i="16"/>
  <c r="G284" i="16" s="1"/>
  <c r="H282" i="16"/>
  <c r="I282" i="16"/>
  <c r="I284" i="16" s="1"/>
  <c r="J282" i="16"/>
  <c r="K282" i="16"/>
  <c r="K284" i="16" s="1"/>
  <c r="E282" i="16"/>
  <c r="C162" i="17"/>
  <c r="C163" i="17"/>
  <c r="C164" i="17"/>
  <c r="C165" i="17"/>
  <c r="C166" i="17"/>
  <c r="B163" i="17"/>
  <c r="B164" i="17"/>
  <c r="B165" i="17"/>
  <c r="B166" i="17"/>
  <c r="B162" i="17"/>
  <c r="C159" i="17"/>
  <c r="G147" i="17"/>
  <c r="G148" i="17"/>
  <c r="G149" i="17"/>
  <c r="G150" i="17"/>
  <c r="G146" i="17"/>
  <c r="D122" i="17"/>
  <c r="C122" i="17"/>
  <c r="E122" i="17"/>
  <c r="F122" i="17"/>
  <c r="C123" i="17"/>
  <c r="D123" i="17"/>
  <c r="E123" i="17"/>
  <c r="F123" i="17"/>
  <c r="C124" i="17"/>
  <c r="D124" i="17"/>
  <c r="E124" i="17"/>
  <c r="F124" i="17"/>
  <c r="C125" i="17"/>
  <c r="D125" i="17"/>
  <c r="E125" i="17"/>
  <c r="F125" i="17"/>
  <c r="C126" i="17"/>
  <c r="D126" i="17"/>
  <c r="E126" i="17"/>
  <c r="F126" i="17"/>
  <c r="B123" i="17"/>
  <c r="B124" i="17"/>
  <c r="B125" i="17"/>
  <c r="B126" i="17"/>
  <c r="B122" i="17"/>
  <c r="C85" i="17"/>
  <c r="D85" i="17"/>
  <c r="E85" i="17"/>
  <c r="F85" i="17"/>
  <c r="C86" i="17"/>
  <c r="D86" i="17"/>
  <c r="E86" i="17"/>
  <c r="F86" i="17"/>
  <c r="C87" i="17"/>
  <c r="D87" i="17"/>
  <c r="E87" i="17"/>
  <c r="F87" i="17"/>
  <c r="C88" i="17"/>
  <c r="D88" i="17"/>
  <c r="E88" i="17"/>
  <c r="F88" i="17"/>
  <c r="C89" i="17"/>
  <c r="D89" i="17"/>
  <c r="E89" i="17"/>
  <c r="F89" i="17"/>
  <c r="B86" i="17"/>
  <c r="B87" i="17"/>
  <c r="B88" i="17"/>
  <c r="B89" i="17"/>
  <c r="B85" i="17"/>
  <c r="C53" i="17"/>
  <c r="D53" i="17"/>
  <c r="C54" i="17"/>
  <c r="D54" i="17"/>
  <c r="C55" i="17"/>
  <c r="D55" i="17"/>
  <c r="C56" i="17"/>
  <c r="D56" i="17"/>
  <c r="C57" i="17"/>
  <c r="D57" i="17"/>
  <c r="B54" i="17"/>
  <c r="B55" i="17"/>
  <c r="B56" i="17"/>
  <c r="B57" i="17"/>
  <c r="B53" i="17"/>
  <c r="E22" i="17"/>
  <c r="E23" i="17"/>
  <c r="E24" i="17"/>
  <c r="E25" i="17"/>
  <c r="E21" i="17"/>
  <c r="O188" i="16"/>
  <c r="K338" i="16" l="1"/>
  <c r="J338" i="16"/>
  <c r="H338" i="16"/>
  <c r="J284" i="16"/>
  <c r="G331" i="16"/>
  <c r="G292" i="16"/>
  <c r="I292" i="16"/>
  <c r="G338" i="16"/>
  <c r="I331" i="16"/>
  <c r="E338" i="16"/>
  <c r="F331" i="16"/>
  <c r="J331" i="16"/>
  <c r="E331" i="16"/>
  <c r="F284" i="16"/>
  <c r="E284" i="16"/>
  <c r="H284" i="16"/>
  <c r="K292" i="16"/>
  <c r="E292" i="16"/>
  <c r="C21" i="17"/>
  <c r="D21" i="17"/>
  <c r="C22" i="17"/>
  <c r="D22" i="17"/>
  <c r="C23" i="17"/>
  <c r="D23" i="17"/>
  <c r="C24" i="17"/>
  <c r="D24" i="17"/>
  <c r="C25" i="17"/>
  <c r="D25" i="17"/>
  <c r="B22" i="17"/>
  <c r="B23" i="17"/>
  <c r="B24" i="17"/>
  <c r="B25" i="17"/>
  <c r="B21" i="17"/>
  <c r="G258" i="16" l="1"/>
  <c r="F258" i="16"/>
  <c r="E258" i="16"/>
  <c r="D258" i="16"/>
  <c r="E257" i="16"/>
  <c r="F257" i="16"/>
  <c r="G257" i="16"/>
  <c r="D257" i="16"/>
  <c r="K232" i="16"/>
  <c r="J232" i="16"/>
  <c r="I232" i="16"/>
  <c r="H232" i="16"/>
  <c r="G232" i="16"/>
  <c r="F232" i="16"/>
  <c r="E232" i="16"/>
  <c r="F231" i="16"/>
  <c r="G231" i="16"/>
  <c r="G233" i="16" s="1"/>
  <c r="H231" i="16"/>
  <c r="I231" i="16"/>
  <c r="J231" i="16"/>
  <c r="K231" i="16"/>
  <c r="E231" i="16"/>
  <c r="F207" i="16"/>
  <c r="G207" i="16"/>
  <c r="H207" i="16"/>
  <c r="I207" i="16"/>
  <c r="J207" i="16"/>
  <c r="K207" i="16"/>
  <c r="E207" i="16"/>
  <c r="F206" i="16"/>
  <c r="G206" i="16"/>
  <c r="H206" i="16"/>
  <c r="I206" i="16"/>
  <c r="J206" i="16"/>
  <c r="K206" i="16"/>
  <c r="E206" i="16"/>
  <c r="C3" i="14"/>
  <c r="D3" i="14"/>
  <c r="E3" i="14"/>
  <c r="F3" i="14"/>
  <c r="C4" i="14"/>
  <c r="D4" i="14"/>
  <c r="E4" i="14"/>
  <c r="F4" i="14"/>
  <c r="C5" i="14"/>
  <c r="D5" i="14"/>
  <c r="E5" i="14"/>
  <c r="F5" i="14"/>
  <c r="C6" i="14"/>
  <c r="D6" i="14"/>
  <c r="E6" i="14"/>
  <c r="F6" i="14"/>
  <c r="C7" i="14"/>
  <c r="D7" i="14"/>
  <c r="E7" i="14"/>
  <c r="F7" i="14"/>
  <c r="C8" i="14"/>
  <c r="D8" i="14"/>
  <c r="E8" i="14"/>
  <c r="F8" i="14"/>
  <c r="C9" i="14"/>
  <c r="D9" i="14"/>
  <c r="E9" i="14"/>
  <c r="F9" i="14"/>
  <c r="C10" i="14"/>
  <c r="D10" i="14"/>
  <c r="E10" i="14"/>
  <c r="F10" i="14"/>
  <c r="C11" i="14"/>
  <c r="D11" i="14"/>
  <c r="E11" i="14"/>
  <c r="F11" i="14"/>
  <c r="C12" i="14"/>
  <c r="D12" i="14"/>
  <c r="E12" i="14"/>
  <c r="F12" i="14"/>
  <c r="C13" i="14"/>
  <c r="D13" i="14"/>
  <c r="E13" i="14"/>
  <c r="F13" i="14"/>
  <c r="C14" i="14"/>
  <c r="D14" i="14"/>
  <c r="E14" i="14"/>
  <c r="F14" i="14"/>
  <c r="C15" i="14"/>
  <c r="D15" i="14"/>
  <c r="E15" i="14"/>
  <c r="F15" i="14"/>
  <c r="C16" i="14"/>
  <c r="D16" i="14"/>
  <c r="E16" i="14"/>
  <c r="F16" i="14"/>
  <c r="C17" i="14"/>
  <c r="D17" i="14"/>
  <c r="E17" i="14"/>
  <c r="F17" i="14"/>
  <c r="C18" i="14"/>
  <c r="D18" i="14"/>
  <c r="E18" i="14"/>
  <c r="F18" i="14"/>
  <c r="C19" i="14"/>
  <c r="D19" i="14"/>
  <c r="E19" i="14"/>
  <c r="F19" i="14"/>
  <c r="C20" i="14"/>
  <c r="D20" i="14"/>
  <c r="E20" i="14"/>
  <c r="F20" i="14"/>
  <c r="C21" i="14"/>
  <c r="D21" i="14"/>
  <c r="E21" i="14"/>
  <c r="F21" i="14"/>
  <c r="C22" i="14"/>
  <c r="D22" i="14"/>
  <c r="E22" i="14"/>
  <c r="F22" i="14"/>
  <c r="C23" i="14"/>
  <c r="D23" i="14"/>
  <c r="E23" i="14"/>
  <c r="F23" i="14"/>
  <c r="C24" i="14"/>
  <c r="D24" i="14"/>
  <c r="E24" i="14"/>
  <c r="F24" i="14"/>
  <c r="C25" i="14"/>
  <c r="D25" i="14"/>
  <c r="E25" i="14"/>
  <c r="F25" i="14"/>
  <c r="C26" i="14"/>
  <c r="D26" i="14"/>
  <c r="E26" i="14"/>
  <c r="F26" i="14"/>
  <c r="C27" i="14"/>
  <c r="D27" i="14"/>
  <c r="E27" i="14"/>
  <c r="F27" i="14"/>
  <c r="C28" i="14"/>
  <c r="D28" i="14"/>
  <c r="E28" i="14"/>
  <c r="F28" i="14"/>
  <c r="C29" i="14"/>
  <c r="D29" i="14"/>
  <c r="E29" i="14"/>
  <c r="F29" i="14"/>
  <c r="C30" i="14"/>
  <c r="D30" i="14"/>
  <c r="E30" i="14"/>
  <c r="F30" i="14"/>
  <c r="C31" i="14"/>
  <c r="D31" i="14"/>
  <c r="E31" i="14"/>
  <c r="F31" i="14"/>
  <c r="C32" i="14"/>
  <c r="D32" i="14"/>
  <c r="E32" i="14"/>
  <c r="F32" i="14"/>
  <c r="C33" i="14"/>
  <c r="D33" i="14"/>
  <c r="E33" i="14"/>
  <c r="F33" i="14"/>
  <c r="C34" i="14"/>
  <c r="D34" i="14"/>
  <c r="E34" i="14"/>
  <c r="F34" i="14"/>
  <c r="C35" i="14"/>
  <c r="D35" i="14"/>
  <c r="E35" i="14"/>
  <c r="F35" i="14"/>
  <c r="C36" i="14"/>
  <c r="D36" i="14"/>
  <c r="E36" i="14"/>
  <c r="F36" i="14"/>
  <c r="C37" i="14"/>
  <c r="D37" i="14"/>
  <c r="E37" i="14"/>
  <c r="F37" i="14"/>
  <c r="C38" i="14"/>
  <c r="D38" i="14"/>
  <c r="E38" i="14"/>
  <c r="F38" i="14"/>
  <c r="C39" i="14"/>
  <c r="D39" i="14"/>
  <c r="E39" i="14"/>
  <c r="F39" i="14"/>
  <c r="C40" i="14"/>
  <c r="D40" i="14"/>
  <c r="E40" i="14"/>
  <c r="F40" i="14"/>
  <c r="C41" i="14"/>
  <c r="D41" i="14"/>
  <c r="E41" i="14"/>
  <c r="F41" i="14"/>
  <c r="C42" i="14"/>
  <c r="D42" i="14"/>
  <c r="E42" i="14"/>
  <c r="F42" i="14"/>
  <c r="C43" i="14"/>
  <c r="D43" i="14"/>
  <c r="E43" i="14"/>
  <c r="F43" i="14"/>
  <c r="C44" i="14"/>
  <c r="D44" i="14"/>
  <c r="E44" i="14"/>
  <c r="F44" i="14"/>
  <c r="C45" i="14"/>
  <c r="D45" i="14"/>
  <c r="E45" i="14"/>
  <c r="F45" i="14"/>
  <c r="C46" i="14"/>
  <c r="D46" i="14"/>
  <c r="E46" i="14"/>
  <c r="F46" i="14"/>
  <c r="C47" i="14"/>
  <c r="D47" i="14"/>
  <c r="E47" i="14"/>
  <c r="F47" i="14"/>
  <c r="C48" i="14"/>
  <c r="D48" i="14"/>
  <c r="E48" i="14"/>
  <c r="F48" i="14"/>
  <c r="C49" i="14"/>
  <c r="D49" i="14"/>
  <c r="E49" i="14"/>
  <c r="F49" i="14"/>
  <c r="C50" i="14"/>
  <c r="D50" i="14"/>
  <c r="E50" i="14"/>
  <c r="F50" i="14"/>
  <c r="C51" i="14"/>
  <c r="D51" i="14"/>
  <c r="E51" i="14"/>
  <c r="F51" i="14"/>
  <c r="C52" i="14"/>
  <c r="D52" i="14"/>
  <c r="E52" i="14"/>
  <c r="F52" i="14"/>
  <c r="C53" i="14"/>
  <c r="D53" i="14"/>
  <c r="E53" i="14"/>
  <c r="F53" i="14"/>
  <c r="C54" i="14"/>
  <c r="D54" i="14"/>
  <c r="E54" i="14"/>
  <c r="F54" i="14"/>
  <c r="C55" i="14"/>
  <c r="D55" i="14"/>
  <c r="E55" i="14"/>
  <c r="F55" i="14"/>
  <c r="C56" i="14"/>
  <c r="D56" i="14"/>
  <c r="E56" i="14"/>
  <c r="F56" i="14"/>
  <c r="C57" i="14"/>
  <c r="D57" i="14"/>
  <c r="E57" i="14"/>
  <c r="F57" i="14"/>
  <c r="C58" i="14"/>
  <c r="D58" i="14"/>
  <c r="E58" i="14"/>
  <c r="F58" i="14"/>
  <c r="C59" i="14"/>
  <c r="D59" i="14"/>
  <c r="E59" i="14"/>
  <c r="F59" i="14"/>
  <c r="C60" i="14"/>
  <c r="D60" i="14"/>
  <c r="E60" i="14"/>
  <c r="F60" i="14"/>
  <c r="C61" i="14"/>
  <c r="D61" i="14"/>
  <c r="E61" i="14"/>
  <c r="F61" i="14"/>
  <c r="C62" i="14"/>
  <c r="D62" i="14"/>
  <c r="E62" i="14"/>
  <c r="F62" i="14"/>
  <c r="C63" i="14"/>
  <c r="D63" i="14"/>
  <c r="E63" i="14"/>
  <c r="F63" i="14"/>
  <c r="C64" i="14"/>
  <c r="D64" i="14"/>
  <c r="E64" i="14"/>
  <c r="F64" i="14"/>
  <c r="C65" i="14"/>
  <c r="D65" i="14"/>
  <c r="E65" i="14"/>
  <c r="F65" i="14"/>
  <c r="C66" i="14"/>
  <c r="D66" i="14"/>
  <c r="E66" i="14"/>
  <c r="F66" i="14"/>
  <c r="C67" i="14"/>
  <c r="D67" i="14"/>
  <c r="E67" i="14"/>
  <c r="F67" i="14"/>
  <c r="C68" i="14"/>
  <c r="D68" i="14"/>
  <c r="E68" i="14"/>
  <c r="F68" i="14"/>
  <c r="C69" i="14"/>
  <c r="D69" i="14"/>
  <c r="E69" i="14"/>
  <c r="F69" i="14"/>
  <c r="C70" i="14"/>
  <c r="D70" i="14"/>
  <c r="E70" i="14"/>
  <c r="F70" i="14"/>
  <c r="C71" i="14"/>
  <c r="D71" i="14"/>
  <c r="E71" i="14"/>
  <c r="F71" i="14"/>
  <c r="C72" i="14"/>
  <c r="D72" i="14"/>
  <c r="E72" i="14"/>
  <c r="F72" i="14"/>
  <c r="C73" i="14"/>
  <c r="D73" i="14"/>
  <c r="E73" i="14"/>
  <c r="F73" i="14"/>
  <c r="C74" i="14"/>
  <c r="D74" i="14"/>
  <c r="E74" i="14"/>
  <c r="F74" i="14"/>
  <c r="C75" i="14"/>
  <c r="D75" i="14"/>
  <c r="E75" i="14"/>
  <c r="F75" i="14"/>
  <c r="C76" i="14"/>
  <c r="D76" i="14"/>
  <c r="E76" i="14"/>
  <c r="F76" i="14"/>
  <c r="C77" i="14"/>
  <c r="D77" i="14"/>
  <c r="E77" i="14"/>
  <c r="F77" i="14"/>
  <c r="C78" i="14"/>
  <c r="D78" i="14"/>
  <c r="E78" i="14"/>
  <c r="F78" i="14"/>
  <c r="C79" i="14"/>
  <c r="D79" i="14"/>
  <c r="E79" i="14"/>
  <c r="F79" i="14"/>
  <c r="C80" i="14"/>
  <c r="D80" i="14"/>
  <c r="E80" i="14"/>
  <c r="F80" i="14"/>
  <c r="C81" i="14"/>
  <c r="D81" i="14"/>
  <c r="E81" i="14"/>
  <c r="F81" i="14"/>
  <c r="C82" i="14"/>
  <c r="D82" i="14"/>
  <c r="E82" i="14"/>
  <c r="F82" i="14"/>
  <c r="C83" i="14"/>
  <c r="D83" i="14"/>
  <c r="E83" i="14"/>
  <c r="F83" i="14"/>
  <c r="C84" i="14"/>
  <c r="D84" i="14"/>
  <c r="E84" i="14"/>
  <c r="F84" i="14"/>
  <c r="C85" i="14"/>
  <c r="D85" i="14"/>
  <c r="E85" i="14"/>
  <c r="F85" i="14"/>
  <c r="C86" i="14"/>
  <c r="D86" i="14"/>
  <c r="E86" i="14"/>
  <c r="F86" i="14"/>
  <c r="C87" i="14"/>
  <c r="D87" i="14"/>
  <c r="E87" i="14"/>
  <c r="F87" i="14"/>
  <c r="C88" i="14"/>
  <c r="D88" i="14"/>
  <c r="E88" i="14"/>
  <c r="F88" i="14"/>
  <c r="C89" i="14"/>
  <c r="D89" i="14"/>
  <c r="E89" i="14"/>
  <c r="F89" i="14"/>
  <c r="C90" i="14"/>
  <c r="D90" i="14"/>
  <c r="E90" i="14"/>
  <c r="F90" i="14"/>
  <c r="C91" i="14"/>
  <c r="D91" i="14"/>
  <c r="E91" i="14"/>
  <c r="F91" i="14"/>
  <c r="C92" i="14"/>
  <c r="D92" i="14"/>
  <c r="E92" i="14"/>
  <c r="F92" i="14"/>
  <c r="C93" i="14"/>
  <c r="D93" i="14"/>
  <c r="E93" i="14"/>
  <c r="F93" i="14"/>
  <c r="C94" i="14"/>
  <c r="D94" i="14"/>
  <c r="E94" i="14"/>
  <c r="F94" i="14"/>
  <c r="C95" i="14"/>
  <c r="D95" i="14"/>
  <c r="E95" i="14"/>
  <c r="F95" i="14"/>
  <c r="C96" i="14"/>
  <c r="D96" i="14"/>
  <c r="E96" i="14"/>
  <c r="F96" i="14"/>
  <c r="C97" i="14"/>
  <c r="D97" i="14"/>
  <c r="E97" i="14"/>
  <c r="F97" i="14"/>
  <c r="C98" i="14"/>
  <c r="D98" i="14"/>
  <c r="E98" i="14"/>
  <c r="F98" i="14"/>
  <c r="C99" i="14"/>
  <c r="D99" i="14"/>
  <c r="E99" i="14"/>
  <c r="F99" i="14"/>
  <c r="C100" i="14"/>
  <c r="D100" i="14"/>
  <c r="E100" i="14"/>
  <c r="F100" i="14"/>
  <c r="C101" i="14"/>
  <c r="D101" i="14"/>
  <c r="E101" i="14"/>
  <c r="F101" i="14"/>
  <c r="C102" i="14"/>
  <c r="D102" i="14"/>
  <c r="E102" i="14"/>
  <c r="F102" i="14"/>
  <c r="C103" i="14"/>
  <c r="D103" i="14"/>
  <c r="E103" i="14"/>
  <c r="F103" i="14"/>
  <c r="C104" i="14"/>
  <c r="D104" i="14"/>
  <c r="E104" i="14"/>
  <c r="F104" i="14"/>
  <c r="C105" i="14"/>
  <c r="D105" i="14"/>
  <c r="E105" i="14"/>
  <c r="F105" i="14"/>
  <c r="C106" i="14"/>
  <c r="D106" i="14"/>
  <c r="E106" i="14"/>
  <c r="F106" i="14"/>
  <c r="C107" i="14"/>
  <c r="D107" i="14"/>
  <c r="E107" i="14"/>
  <c r="F107" i="14"/>
  <c r="C108" i="14"/>
  <c r="D108" i="14"/>
  <c r="E108" i="14"/>
  <c r="F108" i="14"/>
  <c r="C109" i="14"/>
  <c r="D109" i="14"/>
  <c r="E109" i="14"/>
  <c r="F109" i="14"/>
  <c r="C110" i="14"/>
  <c r="D110" i="14"/>
  <c r="E110" i="14"/>
  <c r="F110" i="14"/>
  <c r="C111" i="14"/>
  <c r="D111" i="14"/>
  <c r="E111" i="14"/>
  <c r="F111" i="14"/>
  <c r="C112" i="14"/>
  <c r="D112" i="14"/>
  <c r="E112" i="14"/>
  <c r="F112" i="14"/>
  <c r="C113" i="14"/>
  <c r="D113" i="14"/>
  <c r="E113" i="14"/>
  <c r="F113" i="14"/>
  <c r="C114" i="14"/>
  <c r="D114" i="14"/>
  <c r="E114" i="14"/>
  <c r="F114" i="14"/>
  <c r="C115" i="14"/>
  <c r="D115" i="14"/>
  <c r="E115" i="14"/>
  <c r="F115" i="14"/>
  <c r="C116" i="14"/>
  <c r="D116" i="14"/>
  <c r="E116" i="14"/>
  <c r="F116" i="14"/>
  <c r="C117" i="14"/>
  <c r="D117" i="14"/>
  <c r="E117" i="14"/>
  <c r="F117" i="14"/>
  <c r="C118" i="14"/>
  <c r="D118" i="14"/>
  <c r="E118" i="14"/>
  <c r="F118" i="14"/>
  <c r="C119" i="14"/>
  <c r="D119" i="14"/>
  <c r="E119" i="14"/>
  <c r="F119" i="14"/>
  <c r="C120" i="14"/>
  <c r="D120" i="14"/>
  <c r="E120" i="14"/>
  <c r="F120" i="14"/>
  <c r="C121" i="14"/>
  <c r="D121" i="14"/>
  <c r="E121" i="14"/>
  <c r="F121" i="14"/>
  <c r="C122" i="14"/>
  <c r="D122" i="14"/>
  <c r="E122" i="14"/>
  <c r="F122" i="14"/>
  <c r="C123" i="14"/>
  <c r="D123" i="14"/>
  <c r="E123" i="14"/>
  <c r="F123" i="14"/>
  <c r="C124" i="14"/>
  <c r="D124" i="14"/>
  <c r="E124" i="14"/>
  <c r="F124" i="14"/>
  <c r="C125" i="14"/>
  <c r="D125" i="14"/>
  <c r="E125" i="14"/>
  <c r="F125" i="14"/>
  <c r="C126" i="14"/>
  <c r="D126" i="14"/>
  <c r="E126" i="14"/>
  <c r="F126" i="14"/>
  <c r="C127" i="14"/>
  <c r="D127" i="14"/>
  <c r="E127" i="14"/>
  <c r="F127" i="14"/>
  <c r="C128" i="14"/>
  <c r="D128" i="14"/>
  <c r="E128" i="14"/>
  <c r="F128" i="14"/>
  <c r="C129" i="14"/>
  <c r="D129" i="14"/>
  <c r="E129" i="14"/>
  <c r="F129" i="14"/>
  <c r="C130" i="14"/>
  <c r="D130" i="14"/>
  <c r="E130" i="14"/>
  <c r="F130" i="14"/>
  <c r="C131" i="14"/>
  <c r="D131" i="14"/>
  <c r="E131" i="14"/>
  <c r="F131" i="14"/>
  <c r="C132" i="14"/>
  <c r="D132" i="14"/>
  <c r="E132" i="14"/>
  <c r="F132" i="14"/>
  <c r="C133" i="14"/>
  <c r="D133" i="14"/>
  <c r="E133" i="14"/>
  <c r="F133" i="14"/>
  <c r="C134" i="14"/>
  <c r="D134" i="14"/>
  <c r="E134" i="14"/>
  <c r="F134" i="14"/>
  <c r="C135" i="14"/>
  <c r="D135" i="14"/>
  <c r="E135" i="14"/>
  <c r="F135" i="14"/>
  <c r="C136" i="14"/>
  <c r="D136" i="14"/>
  <c r="E136" i="14"/>
  <c r="F136" i="14"/>
  <c r="C137" i="14"/>
  <c r="D137" i="14"/>
  <c r="E137" i="14"/>
  <c r="F137" i="14"/>
  <c r="C138" i="14"/>
  <c r="D138" i="14"/>
  <c r="E138" i="14"/>
  <c r="F138" i="14"/>
  <c r="C139" i="14"/>
  <c r="D139" i="14"/>
  <c r="E139" i="14"/>
  <c r="F139" i="14"/>
  <c r="C140" i="14"/>
  <c r="D140" i="14"/>
  <c r="E140" i="14"/>
  <c r="F140" i="14"/>
  <c r="C141" i="14"/>
  <c r="D141" i="14"/>
  <c r="E141" i="14"/>
  <c r="F141" i="14"/>
  <c r="C142" i="14"/>
  <c r="D142" i="14"/>
  <c r="E142" i="14"/>
  <c r="F142" i="14"/>
  <c r="C143" i="14"/>
  <c r="D143" i="14"/>
  <c r="E143" i="14"/>
  <c r="F143" i="14"/>
  <c r="C144" i="14"/>
  <c r="D144" i="14"/>
  <c r="E144" i="14"/>
  <c r="F144" i="14"/>
  <c r="C145" i="14"/>
  <c r="D145" i="14"/>
  <c r="E145" i="14"/>
  <c r="F145" i="14"/>
  <c r="C146" i="14"/>
  <c r="D146" i="14"/>
  <c r="E146" i="14"/>
  <c r="F146" i="14"/>
  <c r="C147" i="14"/>
  <c r="D147" i="14"/>
  <c r="E147" i="14"/>
  <c r="F147" i="14"/>
  <c r="C148" i="14"/>
  <c r="D148" i="14"/>
  <c r="E148" i="14"/>
  <c r="F148" i="14"/>
  <c r="C149" i="14"/>
  <c r="D149" i="14"/>
  <c r="E149" i="14"/>
  <c r="F149" i="14"/>
  <c r="C150" i="14"/>
  <c r="D150" i="14"/>
  <c r="E150" i="14"/>
  <c r="F150" i="14"/>
  <c r="C151" i="14"/>
  <c r="D151" i="14"/>
  <c r="E151" i="14"/>
  <c r="F151" i="14"/>
  <c r="C152" i="14"/>
  <c r="D152" i="14"/>
  <c r="E152" i="14"/>
  <c r="F152" i="14"/>
  <c r="C153" i="14"/>
  <c r="D153" i="14"/>
  <c r="E153" i="14"/>
  <c r="F153" i="14"/>
  <c r="C154" i="14"/>
  <c r="D154" i="14"/>
  <c r="E154" i="14"/>
  <c r="F154" i="14"/>
  <c r="C155" i="14"/>
  <c r="D155" i="14"/>
  <c r="E155" i="14"/>
  <c r="F155" i="14"/>
  <c r="C156" i="14"/>
  <c r="D156" i="14"/>
  <c r="E156" i="14"/>
  <c r="F156" i="14"/>
  <c r="C157" i="14"/>
  <c r="D157" i="14"/>
  <c r="E157" i="14"/>
  <c r="F157" i="14"/>
  <c r="C158" i="14"/>
  <c r="D158" i="14"/>
  <c r="E158" i="14"/>
  <c r="F158" i="14"/>
  <c r="C159" i="14"/>
  <c r="D159" i="14"/>
  <c r="E159" i="14"/>
  <c r="F159" i="14"/>
  <c r="C160" i="14"/>
  <c r="D160" i="14"/>
  <c r="E160" i="14"/>
  <c r="F160" i="14"/>
  <c r="C161" i="14"/>
  <c r="D161" i="14"/>
  <c r="E161" i="14"/>
  <c r="F161" i="14"/>
  <c r="C162" i="14"/>
  <c r="D162" i="14"/>
  <c r="E162" i="14"/>
  <c r="F162" i="14"/>
  <c r="C163" i="14"/>
  <c r="D163" i="14"/>
  <c r="E163" i="14"/>
  <c r="F163" i="14"/>
  <c r="C164" i="14"/>
  <c r="D164" i="14"/>
  <c r="E164" i="14"/>
  <c r="F164" i="14"/>
  <c r="C165" i="14"/>
  <c r="D165" i="14"/>
  <c r="E165" i="14"/>
  <c r="F165" i="14"/>
  <c r="C166" i="14"/>
  <c r="D166" i="14"/>
  <c r="E166" i="14"/>
  <c r="F166" i="14"/>
  <c r="C167" i="14"/>
  <c r="D167" i="14"/>
  <c r="E167" i="14"/>
  <c r="F167" i="14"/>
  <c r="C168" i="14"/>
  <c r="D168" i="14"/>
  <c r="E168" i="14"/>
  <c r="F168" i="14"/>
  <c r="C169" i="14"/>
  <c r="D169" i="14"/>
  <c r="E169" i="14"/>
  <c r="F169" i="14"/>
  <c r="C170" i="14"/>
  <c r="D170" i="14"/>
  <c r="E170" i="14"/>
  <c r="F170" i="14"/>
  <c r="C171" i="14"/>
  <c r="D171" i="14"/>
  <c r="E171" i="14"/>
  <c r="F171" i="14"/>
  <c r="C172" i="14"/>
  <c r="D172" i="14"/>
  <c r="E172" i="14"/>
  <c r="F172" i="14"/>
  <c r="C173" i="14"/>
  <c r="D173" i="14"/>
  <c r="E173" i="14"/>
  <c r="F173" i="14"/>
  <c r="C174" i="14"/>
  <c r="D174" i="14"/>
  <c r="E174" i="14"/>
  <c r="F174" i="14"/>
  <c r="C175" i="14"/>
  <c r="D175" i="14"/>
  <c r="E175" i="14"/>
  <c r="F175" i="14"/>
  <c r="C176" i="14"/>
  <c r="D176" i="14"/>
  <c r="E176" i="14"/>
  <c r="F176" i="14"/>
  <c r="C178" i="14"/>
  <c r="D178" i="14"/>
  <c r="E178" i="14"/>
  <c r="F178" i="14"/>
  <c r="C179" i="14"/>
  <c r="D179" i="14"/>
  <c r="E179" i="14"/>
  <c r="F179" i="14"/>
  <c r="C180" i="14"/>
  <c r="D180" i="14"/>
  <c r="E180" i="14"/>
  <c r="F180" i="14"/>
  <c r="C181" i="14"/>
  <c r="D181" i="14"/>
  <c r="E181" i="14"/>
  <c r="F181" i="14"/>
  <c r="C182" i="14"/>
  <c r="D182" i="14"/>
  <c r="E182" i="14"/>
  <c r="F182" i="14"/>
  <c r="C183" i="14"/>
  <c r="D183" i="14"/>
  <c r="E183" i="14"/>
  <c r="F183" i="14"/>
  <c r="C184" i="14"/>
  <c r="D184" i="14"/>
  <c r="E184" i="14"/>
  <c r="F184" i="14"/>
  <c r="C185" i="14"/>
  <c r="D185" i="14"/>
  <c r="E185" i="14"/>
  <c r="F185" i="14"/>
  <c r="C186" i="14"/>
  <c r="D186" i="14"/>
  <c r="E186" i="14"/>
  <c r="F186" i="14"/>
  <c r="C187" i="14"/>
  <c r="D187" i="14"/>
  <c r="E187" i="14"/>
  <c r="F187" i="14"/>
  <c r="C188" i="14"/>
  <c r="D188" i="14"/>
  <c r="E188" i="14"/>
  <c r="F188" i="14"/>
  <c r="C189" i="14"/>
  <c r="D189" i="14"/>
  <c r="E189" i="14"/>
  <c r="F189" i="14"/>
  <c r="C190" i="14"/>
  <c r="D190" i="14"/>
  <c r="E190" i="14"/>
  <c r="F190" i="14"/>
  <c r="C191" i="14"/>
  <c r="D191" i="14"/>
  <c r="E191" i="14"/>
  <c r="F191" i="14"/>
  <c r="C192" i="14"/>
  <c r="D192" i="14"/>
  <c r="E192" i="14"/>
  <c r="F192" i="14"/>
  <c r="C194" i="14"/>
  <c r="D194" i="14"/>
  <c r="E194" i="14"/>
  <c r="F194" i="14"/>
  <c r="C195" i="14"/>
  <c r="D195" i="14"/>
  <c r="E195" i="14"/>
  <c r="F195" i="14"/>
  <c r="C196" i="14"/>
  <c r="D196" i="14"/>
  <c r="E196" i="14"/>
  <c r="F196" i="14"/>
  <c r="C197" i="14"/>
  <c r="D197" i="14"/>
  <c r="E197" i="14"/>
  <c r="F197" i="14"/>
  <c r="C198" i="14"/>
  <c r="D198" i="14"/>
  <c r="E198" i="14"/>
  <c r="F198" i="14"/>
  <c r="C199" i="14"/>
  <c r="D199" i="14"/>
  <c r="E199" i="14"/>
  <c r="F199" i="14"/>
  <c r="C200" i="14"/>
  <c r="D200" i="14"/>
  <c r="E200" i="14"/>
  <c r="F200" i="14"/>
  <c r="C201" i="14"/>
  <c r="D201" i="14"/>
  <c r="E201" i="14"/>
  <c r="F201" i="14"/>
  <c r="C202" i="14"/>
  <c r="D202" i="14"/>
  <c r="E202" i="14"/>
  <c r="F202" i="14"/>
  <c r="C203" i="14"/>
  <c r="D203" i="14"/>
  <c r="E203" i="14"/>
  <c r="F203" i="14"/>
  <c r="C204" i="14"/>
  <c r="D204" i="14"/>
  <c r="E204" i="14"/>
  <c r="F204" i="14"/>
  <c r="C205" i="14"/>
  <c r="D205" i="14"/>
  <c r="E205" i="14"/>
  <c r="F205" i="14"/>
  <c r="C206" i="14"/>
  <c r="D206" i="14"/>
  <c r="E206" i="14"/>
  <c r="F206" i="14"/>
  <c r="C207" i="14"/>
  <c r="D207" i="14"/>
  <c r="E207" i="14"/>
  <c r="F207" i="14"/>
  <c r="C208" i="14"/>
  <c r="D208" i="14"/>
  <c r="E208" i="14"/>
  <c r="F208" i="14"/>
  <c r="C209" i="14"/>
  <c r="D209" i="14"/>
  <c r="E209" i="14"/>
  <c r="F209" i="14"/>
  <c r="C210" i="14"/>
  <c r="D210" i="14"/>
  <c r="E210" i="14"/>
  <c r="F210" i="14"/>
  <c r="C211" i="14"/>
  <c r="D211" i="14"/>
  <c r="E211" i="14"/>
  <c r="F211" i="14"/>
  <c r="C212" i="14"/>
  <c r="D212" i="14"/>
  <c r="E212" i="14"/>
  <c r="F212" i="14"/>
  <c r="C213" i="14"/>
  <c r="D213" i="14"/>
  <c r="E213" i="14"/>
  <c r="F213" i="14"/>
  <c r="C214" i="14"/>
  <c r="D214" i="14"/>
  <c r="E214" i="14"/>
  <c r="F214" i="14"/>
  <c r="C215" i="14"/>
  <c r="D215" i="14"/>
  <c r="E215" i="14"/>
  <c r="F215" i="14"/>
  <c r="C216" i="14"/>
  <c r="D216" i="14"/>
  <c r="E216" i="14"/>
  <c r="F216" i="14"/>
  <c r="C217" i="14"/>
  <c r="D217" i="14"/>
  <c r="E217" i="14"/>
  <c r="F217" i="14"/>
  <c r="C218" i="14"/>
  <c r="D218" i="14"/>
  <c r="E218" i="14"/>
  <c r="F218" i="14"/>
  <c r="C219" i="14"/>
  <c r="D219" i="14"/>
  <c r="E219" i="14"/>
  <c r="F219" i="14"/>
  <c r="F2" i="14"/>
  <c r="E2" i="14"/>
  <c r="D2" i="14"/>
  <c r="C2" i="14"/>
  <c r="I219" i="13"/>
  <c r="H219" i="13"/>
  <c r="G219" i="13"/>
  <c r="F219" i="13"/>
  <c r="E219" i="13"/>
  <c r="D219" i="13"/>
  <c r="C219" i="13"/>
  <c r="I218" i="13"/>
  <c r="H218" i="13"/>
  <c r="G218" i="13"/>
  <c r="F218" i="13"/>
  <c r="E218" i="13"/>
  <c r="D218" i="13"/>
  <c r="C218" i="13"/>
  <c r="I217" i="13"/>
  <c r="H217" i="13"/>
  <c r="G217" i="13"/>
  <c r="F217" i="13"/>
  <c r="E217" i="13"/>
  <c r="D217" i="13"/>
  <c r="C217" i="13"/>
  <c r="I216" i="13"/>
  <c r="H216" i="13"/>
  <c r="G216" i="13"/>
  <c r="F216" i="13"/>
  <c r="E216" i="13"/>
  <c r="D216" i="13"/>
  <c r="C216" i="13"/>
  <c r="I215" i="13"/>
  <c r="H215" i="13"/>
  <c r="G215" i="13"/>
  <c r="F215" i="13"/>
  <c r="E215" i="13"/>
  <c r="D215" i="13"/>
  <c r="C215" i="13"/>
  <c r="I214" i="13"/>
  <c r="H214" i="13"/>
  <c r="G214" i="13"/>
  <c r="F214" i="13"/>
  <c r="E214" i="13"/>
  <c r="D214" i="13"/>
  <c r="C214" i="13"/>
  <c r="I213" i="13"/>
  <c r="H213" i="13"/>
  <c r="G213" i="13"/>
  <c r="F213" i="13"/>
  <c r="E213" i="13"/>
  <c r="D213" i="13"/>
  <c r="C213" i="13"/>
  <c r="I212" i="13"/>
  <c r="H212" i="13"/>
  <c r="G212" i="13"/>
  <c r="F212" i="13"/>
  <c r="E212" i="13"/>
  <c r="D212" i="13"/>
  <c r="C212" i="13"/>
  <c r="I211" i="13"/>
  <c r="H211" i="13"/>
  <c r="G211" i="13"/>
  <c r="F211" i="13"/>
  <c r="E211" i="13"/>
  <c r="D211" i="13"/>
  <c r="C211" i="13"/>
  <c r="I210" i="13"/>
  <c r="H210" i="13"/>
  <c r="G210" i="13"/>
  <c r="F210" i="13"/>
  <c r="E210" i="13"/>
  <c r="D210" i="13"/>
  <c r="C210" i="13"/>
  <c r="I209" i="13"/>
  <c r="H209" i="13"/>
  <c r="G209" i="13"/>
  <c r="F209" i="13"/>
  <c r="E209" i="13"/>
  <c r="D209" i="13"/>
  <c r="C209" i="13"/>
  <c r="I208" i="13"/>
  <c r="H208" i="13"/>
  <c r="G208" i="13"/>
  <c r="F208" i="13"/>
  <c r="E208" i="13"/>
  <c r="D208" i="13"/>
  <c r="C208" i="13"/>
  <c r="I207" i="13"/>
  <c r="H207" i="13"/>
  <c r="G207" i="13"/>
  <c r="F207" i="13"/>
  <c r="E207" i="13"/>
  <c r="D207" i="13"/>
  <c r="C207" i="13"/>
  <c r="I206" i="13"/>
  <c r="H206" i="13"/>
  <c r="G206" i="13"/>
  <c r="F206" i="13"/>
  <c r="E206" i="13"/>
  <c r="D206" i="13"/>
  <c r="C206" i="13"/>
  <c r="I205" i="13"/>
  <c r="H205" i="13"/>
  <c r="G205" i="13"/>
  <c r="F205" i="13"/>
  <c r="E205" i="13"/>
  <c r="D205" i="13"/>
  <c r="C205" i="13"/>
  <c r="I204" i="13"/>
  <c r="H204" i="13"/>
  <c r="G204" i="13"/>
  <c r="F204" i="13"/>
  <c r="E204" i="13"/>
  <c r="D204" i="13"/>
  <c r="C204" i="13"/>
  <c r="I203" i="13"/>
  <c r="H203" i="13"/>
  <c r="G203" i="13"/>
  <c r="F203" i="13"/>
  <c r="E203" i="13"/>
  <c r="D203" i="13"/>
  <c r="C203" i="13"/>
  <c r="I202" i="13"/>
  <c r="H202" i="13"/>
  <c r="G202" i="13"/>
  <c r="F202" i="13"/>
  <c r="E202" i="13"/>
  <c r="D202" i="13"/>
  <c r="C202" i="13"/>
  <c r="I201" i="13"/>
  <c r="H201" i="13"/>
  <c r="G201" i="13"/>
  <c r="F201" i="13"/>
  <c r="E201" i="13"/>
  <c r="D201" i="13"/>
  <c r="C201" i="13"/>
  <c r="I200" i="13"/>
  <c r="H200" i="13"/>
  <c r="G200" i="13"/>
  <c r="F200" i="13"/>
  <c r="E200" i="13"/>
  <c r="D200" i="13"/>
  <c r="C200" i="13"/>
  <c r="I199" i="13"/>
  <c r="H199" i="13"/>
  <c r="G199" i="13"/>
  <c r="F199" i="13"/>
  <c r="E199" i="13"/>
  <c r="D199" i="13"/>
  <c r="C199" i="13"/>
  <c r="I198" i="13"/>
  <c r="H198" i="13"/>
  <c r="G198" i="13"/>
  <c r="F198" i="13"/>
  <c r="E198" i="13"/>
  <c r="D198" i="13"/>
  <c r="C198" i="13"/>
  <c r="I197" i="13"/>
  <c r="H197" i="13"/>
  <c r="G197" i="13"/>
  <c r="F197" i="13"/>
  <c r="E197" i="13"/>
  <c r="D197" i="13"/>
  <c r="C197" i="13"/>
  <c r="I196" i="13"/>
  <c r="H196" i="13"/>
  <c r="G196" i="13"/>
  <c r="F196" i="13"/>
  <c r="E196" i="13"/>
  <c r="D196" i="13"/>
  <c r="C196" i="13"/>
  <c r="I195" i="13"/>
  <c r="H195" i="13"/>
  <c r="G195" i="13"/>
  <c r="F195" i="13"/>
  <c r="E195" i="13"/>
  <c r="D195" i="13"/>
  <c r="C195" i="13"/>
  <c r="I194" i="13"/>
  <c r="H194" i="13"/>
  <c r="G194" i="13"/>
  <c r="F194" i="13"/>
  <c r="E194" i="13"/>
  <c r="D194" i="13"/>
  <c r="C194" i="13"/>
  <c r="I192" i="13"/>
  <c r="H192" i="13"/>
  <c r="G192" i="13"/>
  <c r="F192" i="13"/>
  <c r="E192" i="13"/>
  <c r="D192" i="13"/>
  <c r="C192" i="13"/>
  <c r="I191" i="13"/>
  <c r="H191" i="13"/>
  <c r="G191" i="13"/>
  <c r="F191" i="13"/>
  <c r="E191" i="13"/>
  <c r="D191" i="13"/>
  <c r="C191" i="13"/>
  <c r="I190" i="13"/>
  <c r="H190" i="13"/>
  <c r="G190" i="13"/>
  <c r="F190" i="13"/>
  <c r="E190" i="13"/>
  <c r="D190" i="13"/>
  <c r="C190" i="13"/>
  <c r="I189" i="13"/>
  <c r="H189" i="13"/>
  <c r="G189" i="13"/>
  <c r="F189" i="13"/>
  <c r="E189" i="13"/>
  <c r="D189" i="13"/>
  <c r="C189" i="13"/>
  <c r="I188" i="13"/>
  <c r="H188" i="13"/>
  <c r="G188" i="13"/>
  <c r="F188" i="13"/>
  <c r="E188" i="13"/>
  <c r="D188" i="13"/>
  <c r="C188" i="13"/>
  <c r="I187" i="13"/>
  <c r="H187" i="13"/>
  <c r="G187" i="13"/>
  <c r="F187" i="13"/>
  <c r="E187" i="13"/>
  <c r="D187" i="13"/>
  <c r="C187" i="13"/>
  <c r="I186" i="13"/>
  <c r="H186" i="13"/>
  <c r="G186" i="13"/>
  <c r="F186" i="13"/>
  <c r="E186" i="13"/>
  <c r="D186" i="13"/>
  <c r="C186" i="13"/>
  <c r="I185" i="13"/>
  <c r="H185" i="13"/>
  <c r="G185" i="13"/>
  <c r="F185" i="13"/>
  <c r="E185" i="13"/>
  <c r="D185" i="13"/>
  <c r="C185" i="13"/>
  <c r="I184" i="13"/>
  <c r="H184" i="13"/>
  <c r="G184" i="13"/>
  <c r="F184" i="13"/>
  <c r="E184" i="13"/>
  <c r="D184" i="13"/>
  <c r="C184" i="13"/>
  <c r="I183" i="13"/>
  <c r="H183" i="13"/>
  <c r="G183" i="13"/>
  <c r="F183" i="13"/>
  <c r="E183" i="13"/>
  <c r="D183" i="13"/>
  <c r="C183" i="13"/>
  <c r="I182" i="13"/>
  <c r="H182" i="13"/>
  <c r="G182" i="13"/>
  <c r="F182" i="13"/>
  <c r="E182" i="13"/>
  <c r="D182" i="13"/>
  <c r="C182" i="13"/>
  <c r="I181" i="13"/>
  <c r="H181" i="13"/>
  <c r="G181" i="13"/>
  <c r="F181" i="13"/>
  <c r="E181" i="13"/>
  <c r="D181" i="13"/>
  <c r="C181" i="13"/>
  <c r="I180" i="13"/>
  <c r="H180" i="13"/>
  <c r="G180" i="13"/>
  <c r="F180" i="13"/>
  <c r="E180" i="13"/>
  <c r="D180" i="13"/>
  <c r="C180" i="13"/>
  <c r="I179" i="13"/>
  <c r="H179" i="13"/>
  <c r="G179" i="13"/>
  <c r="F179" i="13"/>
  <c r="E179" i="13"/>
  <c r="D179" i="13"/>
  <c r="C179" i="13"/>
  <c r="I178" i="13"/>
  <c r="H178" i="13"/>
  <c r="G178" i="13"/>
  <c r="F178" i="13"/>
  <c r="E178" i="13"/>
  <c r="D178" i="13"/>
  <c r="C178" i="13"/>
  <c r="I177" i="13"/>
  <c r="H177" i="13"/>
  <c r="G177" i="13"/>
  <c r="F177" i="13"/>
  <c r="E177" i="13"/>
  <c r="D177" i="13"/>
  <c r="C177" i="13"/>
  <c r="I176" i="13"/>
  <c r="H176" i="13"/>
  <c r="G176" i="13"/>
  <c r="F176" i="13"/>
  <c r="E176" i="13"/>
  <c r="D176" i="13"/>
  <c r="C176" i="13"/>
  <c r="I175" i="13"/>
  <c r="H175" i="13"/>
  <c r="G175" i="13"/>
  <c r="F175" i="13"/>
  <c r="E175" i="13"/>
  <c r="D175" i="13"/>
  <c r="C175" i="13"/>
  <c r="I174" i="13"/>
  <c r="H174" i="13"/>
  <c r="G174" i="13"/>
  <c r="F174" i="13"/>
  <c r="E174" i="13"/>
  <c r="D174" i="13"/>
  <c r="C174" i="13"/>
  <c r="I173" i="13"/>
  <c r="H173" i="13"/>
  <c r="G173" i="13"/>
  <c r="F173" i="13"/>
  <c r="E173" i="13"/>
  <c r="D173" i="13"/>
  <c r="C173" i="13"/>
  <c r="I172" i="13"/>
  <c r="H172" i="13"/>
  <c r="G172" i="13"/>
  <c r="F172" i="13"/>
  <c r="E172" i="13"/>
  <c r="D172" i="13"/>
  <c r="C172" i="13"/>
  <c r="I171" i="13"/>
  <c r="H171" i="13"/>
  <c r="G171" i="13"/>
  <c r="F171" i="13"/>
  <c r="E171" i="13"/>
  <c r="D171" i="13"/>
  <c r="C171" i="13"/>
  <c r="I170" i="13"/>
  <c r="H170" i="13"/>
  <c r="G170" i="13"/>
  <c r="F170" i="13"/>
  <c r="E170" i="13"/>
  <c r="D170" i="13"/>
  <c r="C170" i="13"/>
  <c r="I169" i="13"/>
  <c r="H169" i="13"/>
  <c r="G169" i="13"/>
  <c r="F169" i="13"/>
  <c r="E169" i="13"/>
  <c r="D169" i="13"/>
  <c r="C169" i="13"/>
  <c r="I168" i="13"/>
  <c r="H168" i="13"/>
  <c r="G168" i="13"/>
  <c r="F168" i="13"/>
  <c r="E168" i="13"/>
  <c r="D168" i="13"/>
  <c r="C168" i="13"/>
  <c r="I167" i="13"/>
  <c r="H167" i="13"/>
  <c r="G167" i="13"/>
  <c r="F167" i="13"/>
  <c r="E167" i="13"/>
  <c r="D167" i="13"/>
  <c r="C167" i="13"/>
  <c r="I166" i="13"/>
  <c r="H166" i="13"/>
  <c r="G166" i="13"/>
  <c r="F166" i="13"/>
  <c r="E166" i="13"/>
  <c r="D166" i="13"/>
  <c r="C166" i="13"/>
  <c r="I165" i="13"/>
  <c r="H165" i="13"/>
  <c r="G165" i="13"/>
  <c r="F165" i="13"/>
  <c r="E165" i="13"/>
  <c r="D165" i="13"/>
  <c r="C165" i="13"/>
  <c r="I164" i="13"/>
  <c r="H164" i="13"/>
  <c r="G164" i="13"/>
  <c r="F164" i="13"/>
  <c r="E164" i="13"/>
  <c r="D164" i="13"/>
  <c r="C164" i="13"/>
  <c r="I163" i="13"/>
  <c r="H163" i="13"/>
  <c r="G163" i="13"/>
  <c r="F163" i="13"/>
  <c r="E163" i="13"/>
  <c r="D163" i="13"/>
  <c r="C163" i="13"/>
  <c r="I162" i="13"/>
  <c r="H162" i="13"/>
  <c r="G162" i="13"/>
  <c r="F162" i="13"/>
  <c r="E162" i="13"/>
  <c r="D162" i="13"/>
  <c r="C162" i="13"/>
  <c r="I161" i="13"/>
  <c r="H161" i="13"/>
  <c r="G161" i="13"/>
  <c r="F161" i="13"/>
  <c r="E161" i="13"/>
  <c r="D161" i="13"/>
  <c r="C161" i="13"/>
  <c r="I160" i="13"/>
  <c r="H160" i="13"/>
  <c r="G160" i="13"/>
  <c r="F160" i="13"/>
  <c r="E160" i="13"/>
  <c r="D160" i="13"/>
  <c r="C160" i="13"/>
  <c r="I159" i="13"/>
  <c r="H159" i="13"/>
  <c r="G159" i="13"/>
  <c r="F159" i="13"/>
  <c r="E159" i="13"/>
  <c r="D159" i="13"/>
  <c r="C159" i="13"/>
  <c r="I158" i="13"/>
  <c r="H158" i="13"/>
  <c r="G158" i="13"/>
  <c r="F158" i="13"/>
  <c r="E158" i="13"/>
  <c r="D158" i="13"/>
  <c r="C158" i="13"/>
  <c r="I157" i="13"/>
  <c r="H157" i="13"/>
  <c r="G157" i="13"/>
  <c r="F157" i="13"/>
  <c r="E157" i="13"/>
  <c r="D157" i="13"/>
  <c r="C157" i="13"/>
  <c r="I156" i="13"/>
  <c r="H156" i="13"/>
  <c r="G156" i="13"/>
  <c r="F156" i="13"/>
  <c r="E156" i="13"/>
  <c r="D156" i="13"/>
  <c r="C156" i="13"/>
  <c r="I155" i="13"/>
  <c r="H155" i="13"/>
  <c r="G155" i="13"/>
  <c r="F155" i="13"/>
  <c r="E155" i="13"/>
  <c r="D155" i="13"/>
  <c r="C155" i="13"/>
  <c r="I154" i="13"/>
  <c r="H154" i="13"/>
  <c r="G154" i="13"/>
  <c r="F154" i="13"/>
  <c r="E154" i="13"/>
  <c r="D154" i="13"/>
  <c r="C154" i="13"/>
  <c r="I153" i="13"/>
  <c r="H153" i="13"/>
  <c r="G153" i="13"/>
  <c r="F153" i="13"/>
  <c r="E153" i="13"/>
  <c r="D153" i="13"/>
  <c r="C153" i="13"/>
  <c r="I152" i="13"/>
  <c r="H152" i="13"/>
  <c r="G152" i="13"/>
  <c r="F152" i="13"/>
  <c r="E152" i="13"/>
  <c r="D152" i="13"/>
  <c r="C152" i="13"/>
  <c r="I151" i="13"/>
  <c r="H151" i="13"/>
  <c r="G151" i="13"/>
  <c r="F151" i="13"/>
  <c r="E151" i="13"/>
  <c r="D151" i="13"/>
  <c r="C151" i="13"/>
  <c r="I150" i="13"/>
  <c r="H150" i="13"/>
  <c r="G150" i="13"/>
  <c r="F150" i="13"/>
  <c r="E150" i="13"/>
  <c r="D150" i="13"/>
  <c r="C150" i="13"/>
  <c r="I149" i="13"/>
  <c r="H149" i="13"/>
  <c r="G149" i="13"/>
  <c r="F149" i="13"/>
  <c r="E149" i="13"/>
  <c r="D149" i="13"/>
  <c r="C149" i="13"/>
  <c r="I148" i="13"/>
  <c r="H148" i="13"/>
  <c r="G148" i="13"/>
  <c r="F148" i="13"/>
  <c r="E148" i="13"/>
  <c r="D148" i="13"/>
  <c r="C148" i="13"/>
  <c r="I147" i="13"/>
  <c r="H147" i="13"/>
  <c r="G147" i="13"/>
  <c r="F147" i="13"/>
  <c r="E147" i="13"/>
  <c r="D147" i="13"/>
  <c r="C147" i="13"/>
  <c r="I146" i="13"/>
  <c r="H146" i="13"/>
  <c r="G146" i="13"/>
  <c r="F146" i="13"/>
  <c r="E146" i="13"/>
  <c r="D146" i="13"/>
  <c r="C146" i="13"/>
  <c r="I145" i="13"/>
  <c r="H145" i="13"/>
  <c r="G145" i="13"/>
  <c r="F145" i="13"/>
  <c r="E145" i="13"/>
  <c r="D145" i="13"/>
  <c r="C145" i="13"/>
  <c r="I144" i="13"/>
  <c r="H144" i="13"/>
  <c r="G144" i="13"/>
  <c r="F144" i="13"/>
  <c r="E144" i="13"/>
  <c r="D144" i="13"/>
  <c r="C144" i="13"/>
  <c r="I143" i="13"/>
  <c r="H143" i="13"/>
  <c r="G143" i="13"/>
  <c r="F143" i="13"/>
  <c r="E143" i="13"/>
  <c r="D143" i="13"/>
  <c r="C143" i="13"/>
  <c r="I142" i="13"/>
  <c r="H142" i="13"/>
  <c r="G142" i="13"/>
  <c r="F142" i="13"/>
  <c r="E142" i="13"/>
  <c r="D142" i="13"/>
  <c r="C142" i="13"/>
  <c r="I141" i="13"/>
  <c r="H141" i="13"/>
  <c r="G141" i="13"/>
  <c r="F141" i="13"/>
  <c r="E141" i="13"/>
  <c r="D141" i="13"/>
  <c r="C141" i="13"/>
  <c r="I140" i="13"/>
  <c r="H140" i="13"/>
  <c r="G140" i="13"/>
  <c r="F140" i="13"/>
  <c r="E140" i="13"/>
  <c r="D140" i="13"/>
  <c r="C140" i="13"/>
  <c r="I139" i="13"/>
  <c r="H139" i="13"/>
  <c r="G139" i="13"/>
  <c r="F139" i="13"/>
  <c r="E139" i="13"/>
  <c r="D139" i="13"/>
  <c r="C139" i="13"/>
  <c r="I138" i="13"/>
  <c r="H138" i="13"/>
  <c r="G138" i="13"/>
  <c r="F138" i="13"/>
  <c r="E138" i="13"/>
  <c r="D138" i="13"/>
  <c r="C138" i="13"/>
  <c r="I137" i="13"/>
  <c r="H137" i="13"/>
  <c r="G137" i="13"/>
  <c r="F137" i="13"/>
  <c r="E137" i="13"/>
  <c r="D137" i="13"/>
  <c r="C137" i="13"/>
  <c r="I136" i="13"/>
  <c r="H136" i="13"/>
  <c r="G136" i="13"/>
  <c r="F136" i="13"/>
  <c r="E136" i="13"/>
  <c r="D136" i="13"/>
  <c r="C136" i="13"/>
  <c r="I135" i="13"/>
  <c r="H135" i="13"/>
  <c r="G135" i="13"/>
  <c r="F135" i="13"/>
  <c r="E135" i="13"/>
  <c r="D135" i="13"/>
  <c r="C135" i="13"/>
  <c r="I134" i="13"/>
  <c r="H134" i="13"/>
  <c r="G134" i="13"/>
  <c r="F134" i="13"/>
  <c r="E134" i="13"/>
  <c r="D134" i="13"/>
  <c r="C134" i="13"/>
  <c r="I133" i="13"/>
  <c r="H133" i="13"/>
  <c r="G133" i="13"/>
  <c r="F133" i="13"/>
  <c r="E133" i="13"/>
  <c r="D133" i="13"/>
  <c r="C133" i="13"/>
  <c r="I132" i="13"/>
  <c r="H132" i="13"/>
  <c r="G132" i="13"/>
  <c r="F132" i="13"/>
  <c r="E132" i="13"/>
  <c r="D132" i="13"/>
  <c r="C132" i="13"/>
  <c r="I131" i="13"/>
  <c r="H131" i="13"/>
  <c r="G131" i="13"/>
  <c r="F131" i="13"/>
  <c r="E131" i="13"/>
  <c r="D131" i="13"/>
  <c r="C131" i="13"/>
  <c r="I130" i="13"/>
  <c r="H130" i="13"/>
  <c r="G130" i="13"/>
  <c r="F130" i="13"/>
  <c r="E130" i="13"/>
  <c r="D130" i="13"/>
  <c r="C130" i="13"/>
  <c r="I129" i="13"/>
  <c r="H129" i="13"/>
  <c r="G129" i="13"/>
  <c r="F129" i="13"/>
  <c r="E129" i="13"/>
  <c r="D129" i="13"/>
  <c r="C129" i="13"/>
  <c r="I127" i="13"/>
  <c r="H127" i="13"/>
  <c r="G127" i="13"/>
  <c r="F127" i="13"/>
  <c r="E127" i="13"/>
  <c r="D127" i="13"/>
  <c r="C127" i="13"/>
  <c r="I126" i="13"/>
  <c r="H126" i="13"/>
  <c r="G126" i="13"/>
  <c r="F126" i="13"/>
  <c r="E126" i="13"/>
  <c r="D126" i="13"/>
  <c r="C126" i="13"/>
  <c r="I125" i="13"/>
  <c r="H125" i="13"/>
  <c r="G125" i="13"/>
  <c r="F125" i="13"/>
  <c r="E125" i="13"/>
  <c r="D125" i="13"/>
  <c r="C125" i="13"/>
  <c r="I124" i="13"/>
  <c r="H124" i="13"/>
  <c r="G124" i="13"/>
  <c r="F124" i="13"/>
  <c r="E124" i="13"/>
  <c r="D124" i="13"/>
  <c r="C124" i="13"/>
  <c r="I123" i="13"/>
  <c r="H123" i="13"/>
  <c r="G123" i="13"/>
  <c r="F123" i="13"/>
  <c r="E123" i="13"/>
  <c r="D123" i="13"/>
  <c r="C123" i="13"/>
  <c r="I122" i="13"/>
  <c r="H122" i="13"/>
  <c r="G122" i="13"/>
  <c r="F122" i="13"/>
  <c r="E122" i="13"/>
  <c r="D122" i="13"/>
  <c r="C122" i="13"/>
  <c r="I121" i="13"/>
  <c r="H121" i="13"/>
  <c r="G121" i="13"/>
  <c r="F121" i="13"/>
  <c r="E121" i="13"/>
  <c r="D121" i="13"/>
  <c r="C121" i="13"/>
  <c r="I120" i="13"/>
  <c r="H120" i="13"/>
  <c r="G120" i="13"/>
  <c r="F120" i="13"/>
  <c r="E120" i="13"/>
  <c r="D120" i="13"/>
  <c r="C120" i="13"/>
  <c r="I119" i="13"/>
  <c r="H119" i="13"/>
  <c r="G119" i="13"/>
  <c r="F119" i="13"/>
  <c r="E119" i="13"/>
  <c r="D119" i="13"/>
  <c r="C119" i="13"/>
  <c r="I118" i="13"/>
  <c r="H118" i="13"/>
  <c r="G118" i="13"/>
  <c r="F118" i="13"/>
  <c r="E118" i="13"/>
  <c r="D118" i="13"/>
  <c r="C118" i="13"/>
  <c r="I117" i="13"/>
  <c r="H117" i="13"/>
  <c r="G117" i="13"/>
  <c r="F117" i="13"/>
  <c r="E117" i="13"/>
  <c r="D117" i="13"/>
  <c r="C117" i="13"/>
  <c r="I116" i="13"/>
  <c r="H116" i="13"/>
  <c r="G116" i="13"/>
  <c r="F116" i="13"/>
  <c r="E116" i="13"/>
  <c r="D116" i="13"/>
  <c r="C116" i="13"/>
  <c r="I115" i="13"/>
  <c r="H115" i="13"/>
  <c r="G115" i="13"/>
  <c r="F115" i="13"/>
  <c r="E115" i="13"/>
  <c r="D115" i="13"/>
  <c r="C115" i="13"/>
  <c r="I114" i="13"/>
  <c r="H114" i="13"/>
  <c r="G114" i="13"/>
  <c r="F114" i="13"/>
  <c r="E114" i="13"/>
  <c r="D114" i="13"/>
  <c r="C114" i="13"/>
  <c r="I113" i="13"/>
  <c r="H113" i="13"/>
  <c r="G113" i="13"/>
  <c r="F113" i="13"/>
  <c r="E113" i="13"/>
  <c r="D113" i="13"/>
  <c r="C113" i="13"/>
  <c r="I112" i="13"/>
  <c r="H112" i="13"/>
  <c r="G112" i="13"/>
  <c r="F112" i="13"/>
  <c r="E112" i="13"/>
  <c r="D112" i="13"/>
  <c r="C112" i="13"/>
  <c r="I111" i="13"/>
  <c r="H111" i="13"/>
  <c r="G111" i="13"/>
  <c r="F111" i="13"/>
  <c r="E111" i="13"/>
  <c r="D111" i="13"/>
  <c r="C111" i="13"/>
  <c r="I110" i="13"/>
  <c r="H110" i="13"/>
  <c r="G110" i="13"/>
  <c r="F110" i="13"/>
  <c r="E110" i="13"/>
  <c r="D110" i="13"/>
  <c r="C110" i="13"/>
  <c r="I109" i="13"/>
  <c r="H109" i="13"/>
  <c r="G109" i="13"/>
  <c r="F109" i="13"/>
  <c r="E109" i="13"/>
  <c r="D109" i="13"/>
  <c r="C109" i="13"/>
  <c r="I108" i="13"/>
  <c r="H108" i="13"/>
  <c r="G108" i="13"/>
  <c r="F108" i="13"/>
  <c r="E108" i="13"/>
  <c r="D108" i="13"/>
  <c r="C108" i="13"/>
  <c r="I107" i="13"/>
  <c r="H107" i="13"/>
  <c r="G107" i="13"/>
  <c r="F107" i="13"/>
  <c r="E107" i="13"/>
  <c r="D107" i="13"/>
  <c r="C107" i="13"/>
  <c r="I106" i="13"/>
  <c r="H106" i="13"/>
  <c r="G106" i="13"/>
  <c r="F106" i="13"/>
  <c r="E106" i="13"/>
  <c r="D106" i="13"/>
  <c r="C106" i="13"/>
  <c r="I105" i="13"/>
  <c r="H105" i="13"/>
  <c r="G105" i="13"/>
  <c r="F105" i="13"/>
  <c r="E105" i="13"/>
  <c r="D105" i="13"/>
  <c r="C105" i="13"/>
  <c r="I104" i="13"/>
  <c r="H104" i="13"/>
  <c r="G104" i="13"/>
  <c r="F104" i="13"/>
  <c r="E104" i="13"/>
  <c r="D104" i="13"/>
  <c r="C104" i="13"/>
  <c r="I103" i="13"/>
  <c r="H103" i="13"/>
  <c r="G103" i="13"/>
  <c r="F103" i="13"/>
  <c r="E103" i="13"/>
  <c r="D103" i="13"/>
  <c r="C103" i="13"/>
  <c r="I102" i="13"/>
  <c r="H102" i="13"/>
  <c r="G102" i="13"/>
  <c r="F102" i="13"/>
  <c r="E102" i="13"/>
  <c r="D102" i="13"/>
  <c r="C102" i="13"/>
  <c r="I101" i="13"/>
  <c r="H101" i="13"/>
  <c r="G101" i="13"/>
  <c r="F101" i="13"/>
  <c r="E101" i="13"/>
  <c r="D101" i="13"/>
  <c r="C101" i="13"/>
  <c r="I100" i="13"/>
  <c r="H100" i="13"/>
  <c r="G100" i="13"/>
  <c r="F100" i="13"/>
  <c r="E100" i="13"/>
  <c r="D100" i="13"/>
  <c r="C100" i="13"/>
  <c r="I99" i="13"/>
  <c r="H99" i="13"/>
  <c r="G99" i="13"/>
  <c r="F99" i="13"/>
  <c r="E99" i="13"/>
  <c r="D99" i="13"/>
  <c r="C99" i="13"/>
  <c r="I98" i="13"/>
  <c r="H98" i="13"/>
  <c r="G98" i="13"/>
  <c r="F98" i="13"/>
  <c r="E98" i="13"/>
  <c r="D98" i="13"/>
  <c r="C98" i="13"/>
  <c r="I97" i="13"/>
  <c r="H97" i="13"/>
  <c r="G97" i="13"/>
  <c r="F97" i="13"/>
  <c r="E97" i="13"/>
  <c r="D97" i="13"/>
  <c r="C97" i="13"/>
  <c r="I96" i="13"/>
  <c r="H96" i="13"/>
  <c r="G96" i="13"/>
  <c r="F96" i="13"/>
  <c r="E96" i="13"/>
  <c r="D96" i="13"/>
  <c r="C96" i="13"/>
  <c r="I95" i="13"/>
  <c r="H95" i="13"/>
  <c r="G95" i="13"/>
  <c r="F95" i="13"/>
  <c r="E95" i="13"/>
  <c r="D95" i="13"/>
  <c r="C95" i="13"/>
  <c r="I94" i="13"/>
  <c r="H94" i="13"/>
  <c r="G94" i="13"/>
  <c r="F94" i="13"/>
  <c r="E94" i="13"/>
  <c r="D94" i="13"/>
  <c r="C94" i="13"/>
  <c r="I93" i="13"/>
  <c r="H93" i="13"/>
  <c r="G93" i="13"/>
  <c r="F93" i="13"/>
  <c r="E93" i="13"/>
  <c r="D93" i="13"/>
  <c r="C93" i="13"/>
  <c r="I92" i="13"/>
  <c r="H92" i="13"/>
  <c r="G92" i="13"/>
  <c r="F92" i="13"/>
  <c r="E92" i="13"/>
  <c r="D92" i="13"/>
  <c r="C92" i="13"/>
  <c r="I91" i="13"/>
  <c r="H91" i="13"/>
  <c r="G91" i="13"/>
  <c r="F91" i="13"/>
  <c r="E91" i="13"/>
  <c r="D91" i="13"/>
  <c r="C91" i="13"/>
  <c r="I90" i="13"/>
  <c r="H90" i="13"/>
  <c r="G90" i="13"/>
  <c r="F90" i="13"/>
  <c r="E90" i="13"/>
  <c r="D90" i="13"/>
  <c r="C90" i="13"/>
  <c r="I89" i="13"/>
  <c r="H89" i="13"/>
  <c r="G89" i="13"/>
  <c r="F89" i="13"/>
  <c r="E89" i="13"/>
  <c r="D89" i="13"/>
  <c r="C89" i="13"/>
  <c r="I88" i="13"/>
  <c r="H88" i="13"/>
  <c r="G88" i="13"/>
  <c r="F88" i="13"/>
  <c r="E88" i="13"/>
  <c r="D88" i="13"/>
  <c r="C88" i="13"/>
  <c r="I87" i="13"/>
  <c r="H87" i="13"/>
  <c r="G87" i="13"/>
  <c r="F87" i="13"/>
  <c r="E87" i="13"/>
  <c r="D87" i="13"/>
  <c r="C87" i="13"/>
  <c r="I86" i="13"/>
  <c r="H86" i="13"/>
  <c r="G86" i="13"/>
  <c r="F86" i="13"/>
  <c r="E86" i="13"/>
  <c r="D86" i="13"/>
  <c r="C86" i="13"/>
  <c r="I85" i="13"/>
  <c r="H85" i="13"/>
  <c r="G85" i="13"/>
  <c r="F85" i="13"/>
  <c r="E85" i="13"/>
  <c r="D85" i="13"/>
  <c r="C85" i="13"/>
  <c r="I84" i="13"/>
  <c r="H84" i="13"/>
  <c r="G84" i="13"/>
  <c r="F84" i="13"/>
  <c r="E84" i="13"/>
  <c r="D84" i="13"/>
  <c r="C84" i="13"/>
  <c r="I83" i="13"/>
  <c r="H83" i="13"/>
  <c r="G83" i="13"/>
  <c r="F83" i="13"/>
  <c r="E83" i="13"/>
  <c r="D83" i="13"/>
  <c r="C83" i="13"/>
  <c r="I82" i="13"/>
  <c r="H82" i="13"/>
  <c r="G82" i="13"/>
  <c r="F82" i="13"/>
  <c r="E82" i="13"/>
  <c r="D82" i="13"/>
  <c r="C82" i="13"/>
  <c r="I81" i="13"/>
  <c r="H81" i="13"/>
  <c r="G81" i="13"/>
  <c r="F81" i="13"/>
  <c r="E81" i="13"/>
  <c r="D81" i="13"/>
  <c r="C81" i="13"/>
  <c r="I80" i="13"/>
  <c r="H80" i="13"/>
  <c r="G80" i="13"/>
  <c r="F80" i="13"/>
  <c r="E80" i="13"/>
  <c r="D80" i="13"/>
  <c r="C80" i="13"/>
  <c r="I79" i="13"/>
  <c r="H79" i="13"/>
  <c r="G79" i="13"/>
  <c r="F79" i="13"/>
  <c r="E79" i="13"/>
  <c r="D79" i="13"/>
  <c r="C79" i="13"/>
  <c r="I78" i="13"/>
  <c r="H78" i="13"/>
  <c r="G78" i="13"/>
  <c r="F78" i="13"/>
  <c r="E78" i="13"/>
  <c r="D78" i="13"/>
  <c r="C78" i="13"/>
  <c r="I77" i="13"/>
  <c r="H77" i="13"/>
  <c r="G77" i="13"/>
  <c r="F77" i="13"/>
  <c r="E77" i="13"/>
  <c r="D77" i="13"/>
  <c r="C77" i="13"/>
  <c r="I76" i="13"/>
  <c r="H76" i="13"/>
  <c r="G76" i="13"/>
  <c r="F76" i="13"/>
  <c r="E76" i="13"/>
  <c r="D76" i="13"/>
  <c r="C76" i="13"/>
  <c r="I75" i="13"/>
  <c r="H75" i="13"/>
  <c r="G75" i="13"/>
  <c r="F75" i="13"/>
  <c r="E75" i="13"/>
  <c r="D75" i="13"/>
  <c r="C75" i="13"/>
  <c r="I74" i="13"/>
  <c r="H74" i="13"/>
  <c r="G74" i="13"/>
  <c r="F74" i="13"/>
  <c r="E74" i="13"/>
  <c r="D74" i="13"/>
  <c r="C74" i="13"/>
  <c r="I73" i="13"/>
  <c r="H73" i="13"/>
  <c r="G73" i="13"/>
  <c r="F73" i="13"/>
  <c r="E73" i="13"/>
  <c r="D73" i="13"/>
  <c r="C73" i="13"/>
  <c r="I72" i="13"/>
  <c r="H72" i="13"/>
  <c r="G72" i="13"/>
  <c r="F72" i="13"/>
  <c r="E72" i="13"/>
  <c r="D72" i="13"/>
  <c r="C72" i="13"/>
  <c r="I71" i="13"/>
  <c r="H71" i="13"/>
  <c r="G71" i="13"/>
  <c r="F71" i="13"/>
  <c r="E71" i="13"/>
  <c r="D71" i="13"/>
  <c r="C71" i="13"/>
  <c r="I70" i="13"/>
  <c r="H70" i="13"/>
  <c r="G70" i="13"/>
  <c r="F70" i="13"/>
  <c r="E70" i="13"/>
  <c r="D70" i="13"/>
  <c r="C70" i="13"/>
  <c r="I69" i="13"/>
  <c r="H69" i="13"/>
  <c r="G69" i="13"/>
  <c r="F69" i="13"/>
  <c r="E69" i="13"/>
  <c r="D69" i="13"/>
  <c r="C69" i="13"/>
  <c r="I68" i="13"/>
  <c r="H68" i="13"/>
  <c r="G68" i="13"/>
  <c r="F68" i="13"/>
  <c r="E68" i="13"/>
  <c r="D68" i="13"/>
  <c r="C68" i="13"/>
  <c r="I67" i="13"/>
  <c r="H67" i="13"/>
  <c r="G67" i="13"/>
  <c r="F67" i="13"/>
  <c r="E67" i="13"/>
  <c r="D67" i="13"/>
  <c r="C67" i="13"/>
  <c r="I66" i="13"/>
  <c r="H66" i="13"/>
  <c r="G66" i="13"/>
  <c r="F66" i="13"/>
  <c r="E66" i="13"/>
  <c r="D66" i="13"/>
  <c r="C66" i="13"/>
  <c r="I65" i="13"/>
  <c r="H65" i="13"/>
  <c r="G65" i="13"/>
  <c r="F65" i="13"/>
  <c r="E65" i="13"/>
  <c r="D65" i="13"/>
  <c r="C65" i="13"/>
  <c r="I64" i="13"/>
  <c r="H64" i="13"/>
  <c r="G64" i="13"/>
  <c r="F64" i="13"/>
  <c r="E64" i="13"/>
  <c r="D64" i="13"/>
  <c r="C64" i="13"/>
  <c r="I63" i="13"/>
  <c r="H63" i="13"/>
  <c r="G63" i="13"/>
  <c r="F63" i="13"/>
  <c r="E63" i="13"/>
  <c r="D63" i="13"/>
  <c r="C63" i="13"/>
  <c r="I62" i="13"/>
  <c r="H62" i="13"/>
  <c r="G62" i="13"/>
  <c r="F62" i="13"/>
  <c r="E62" i="13"/>
  <c r="D62" i="13"/>
  <c r="C62" i="13"/>
  <c r="I61" i="13"/>
  <c r="H61" i="13"/>
  <c r="G61" i="13"/>
  <c r="F61" i="13"/>
  <c r="E61" i="13"/>
  <c r="D61" i="13"/>
  <c r="C61" i="13"/>
  <c r="I60" i="13"/>
  <c r="H60" i="13"/>
  <c r="G60" i="13"/>
  <c r="F60" i="13"/>
  <c r="E60" i="13"/>
  <c r="D60" i="13"/>
  <c r="C60" i="13"/>
  <c r="I59" i="13"/>
  <c r="H59" i="13"/>
  <c r="G59" i="13"/>
  <c r="F59" i="13"/>
  <c r="E59" i="13"/>
  <c r="D59" i="13"/>
  <c r="C59" i="13"/>
  <c r="I58" i="13"/>
  <c r="H58" i="13"/>
  <c r="G58" i="13"/>
  <c r="F58" i="13"/>
  <c r="E58" i="13"/>
  <c r="D58" i="13"/>
  <c r="C58" i="13"/>
  <c r="I57" i="13"/>
  <c r="H57" i="13"/>
  <c r="G57" i="13"/>
  <c r="F57" i="13"/>
  <c r="E57" i="13"/>
  <c r="D57" i="13"/>
  <c r="C57" i="13"/>
  <c r="I56" i="13"/>
  <c r="H56" i="13"/>
  <c r="G56" i="13"/>
  <c r="F56" i="13"/>
  <c r="E56" i="13"/>
  <c r="D56" i="13"/>
  <c r="C56" i="13"/>
  <c r="I55" i="13"/>
  <c r="H55" i="13"/>
  <c r="G55" i="13"/>
  <c r="F55" i="13"/>
  <c r="E55" i="13"/>
  <c r="D55" i="13"/>
  <c r="C55" i="13"/>
  <c r="I54" i="13"/>
  <c r="H54" i="13"/>
  <c r="G54" i="13"/>
  <c r="F54" i="13"/>
  <c r="E54" i="13"/>
  <c r="D54" i="13"/>
  <c r="C54" i="13"/>
  <c r="I53" i="13"/>
  <c r="H53" i="13"/>
  <c r="G53" i="13"/>
  <c r="F53" i="13"/>
  <c r="E53" i="13"/>
  <c r="D53" i="13"/>
  <c r="C53" i="13"/>
  <c r="I52" i="13"/>
  <c r="H52" i="13"/>
  <c r="G52" i="13"/>
  <c r="F52" i="13"/>
  <c r="E52" i="13"/>
  <c r="D52" i="13"/>
  <c r="C52" i="13"/>
  <c r="I51" i="13"/>
  <c r="H51" i="13"/>
  <c r="G51" i="13"/>
  <c r="F51" i="13"/>
  <c r="E51" i="13"/>
  <c r="D51" i="13"/>
  <c r="C51" i="13"/>
  <c r="I50" i="13"/>
  <c r="H50" i="13"/>
  <c r="G50" i="13"/>
  <c r="F50" i="13"/>
  <c r="E50" i="13"/>
  <c r="D50" i="13"/>
  <c r="C50" i="13"/>
  <c r="I49" i="13"/>
  <c r="H49" i="13"/>
  <c r="G49" i="13"/>
  <c r="F49" i="13"/>
  <c r="E49" i="13"/>
  <c r="D49" i="13"/>
  <c r="C49" i="13"/>
  <c r="I48" i="13"/>
  <c r="H48" i="13"/>
  <c r="G48" i="13"/>
  <c r="F48" i="13"/>
  <c r="E48" i="13"/>
  <c r="D48" i="13"/>
  <c r="C48" i="13"/>
  <c r="I47" i="13"/>
  <c r="H47" i="13"/>
  <c r="G47" i="13"/>
  <c r="F47" i="13"/>
  <c r="E47" i="13"/>
  <c r="D47" i="13"/>
  <c r="C47" i="13"/>
  <c r="I46" i="13"/>
  <c r="H46" i="13"/>
  <c r="G46" i="13"/>
  <c r="F46" i="13"/>
  <c r="E46" i="13"/>
  <c r="D46" i="13"/>
  <c r="C46" i="13"/>
  <c r="I45" i="13"/>
  <c r="H45" i="13"/>
  <c r="G45" i="13"/>
  <c r="F45" i="13"/>
  <c r="E45" i="13"/>
  <c r="D45" i="13"/>
  <c r="C45" i="13"/>
  <c r="I44" i="13"/>
  <c r="H44" i="13"/>
  <c r="G44" i="13"/>
  <c r="F44" i="13"/>
  <c r="E44" i="13"/>
  <c r="D44" i="13"/>
  <c r="C44" i="13"/>
  <c r="I43" i="13"/>
  <c r="H43" i="13"/>
  <c r="G43" i="13"/>
  <c r="F43" i="13"/>
  <c r="E43" i="13"/>
  <c r="D43" i="13"/>
  <c r="C43" i="13"/>
  <c r="I42" i="13"/>
  <c r="H42" i="13"/>
  <c r="G42" i="13"/>
  <c r="F42" i="13"/>
  <c r="E42" i="13"/>
  <c r="D42" i="13"/>
  <c r="C42" i="13"/>
  <c r="I41" i="13"/>
  <c r="H41" i="13"/>
  <c r="G41" i="13"/>
  <c r="F41" i="13"/>
  <c r="E41" i="13"/>
  <c r="D41" i="13"/>
  <c r="C41" i="13"/>
  <c r="I40" i="13"/>
  <c r="H40" i="13"/>
  <c r="G40" i="13"/>
  <c r="F40" i="13"/>
  <c r="E40" i="13"/>
  <c r="D40" i="13"/>
  <c r="C40" i="13"/>
  <c r="I39" i="13"/>
  <c r="H39" i="13"/>
  <c r="G39" i="13"/>
  <c r="F39" i="13"/>
  <c r="E39" i="13"/>
  <c r="D39" i="13"/>
  <c r="C39" i="13"/>
  <c r="I38" i="13"/>
  <c r="H38" i="13"/>
  <c r="G38" i="13"/>
  <c r="F38" i="13"/>
  <c r="E38" i="13"/>
  <c r="D38" i="13"/>
  <c r="C38" i="13"/>
  <c r="I37" i="13"/>
  <c r="H37" i="13"/>
  <c r="G37" i="13"/>
  <c r="F37" i="13"/>
  <c r="E37" i="13"/>
  <c r="D37" i="13"/>
  <c r="C37" i="13"/>
  <c r="I36" i="13"/>
  <c r="H36" i="13"/>
  <c r="G36" i="13"/>
  <c r="F36" i="13"/>
  <c r="E36" i="13"/>
  <c r="D36" i="13"/>
  <c r="C36" i="13"/>
  <c r="I35" i="13"/>
  <c r="H35" i="13"/>
  <c r="G35" i="13"/>
  <c r="F35" i="13"/>
  <c r="E35" i="13"/>
  <c r="D35" i="13"/>
  <c r="C35" i="13"/>
  <c r="I34" i="13"/>
  <c r="H34" i="13"/>
  <c r="G34" i="13"/>
  <c r="F34" i="13"/>
  <c r="E34" i="13"/>
  <c r="D34" i="13"/>
  <c r="C34" i="13"/>
  <c r="I33" i="13"/>
  <c r="H33" i="13"/>
  <c r="G33" i="13"/>
  <c r="F33" i="13"/>
  <c r="E33" i="13"/>
  <c r="D33" i="13"/>
  <c r="C33" i="13"/>
  <c r="I32" i="13"/>
  <c r="H32" i="13"/>
  <c r="G32" i="13"/>
  <c r="F32" i="13"/>
  <c r="E32" i="13"/>
  <c r="D32" i="13"/>
  <c r="C32" i="13"/>
  <c r="I31" i="13"/>
  <c r="H31" i="13"/>
  <c r="G31" i="13"/>
  <c r="F31" i="13"/>
  <c r="E31" i="13"/>
  <c r="D31" i="13"/>
  <c r="C31" i="13"/>
  <c r="I30" i="13"/>
  <c r="H30" i="13"/>
  <c r="G30" i="13"/>
  <c r="F30" i="13"/>
  <c r="E30" i="13"/>
  <c r="D30" i="13"/>
  <c r="C30" i="13"/>
  <c r="I29" i="13"/>
  <c r="H29" i="13"/>
  <c r="G29" i="13"/>
  <c r="F29" i="13"/>
  <c r="E29" i="13"/>
  <c r="D29" i="13"/>
  <c r="C29" i="13"/>
  <c r="I28" i="13"/>
  <c r="H28" i="13"/>
  <c r="G28" i="13"/>
  <c r="F28" i="13"/>
  <c r="E28" i="13"/>
  <c r="D28" i="13"/>
  <c r="C28" i="13"/>
  <c r="I27" i="13"/>
  <c r="H27" i="13"/>
  <c r="G27" i="13"/>
  <c r="F27" i="13"/>
  <c r="E27" i="13"/>
  <c r="D27" i="13"/>
  <c r="C27" i="13"/>
  <c r="I26" i="13"/>
  <c r="H26" i="13"/>
  <c r="G26" i="13"/>
  <c r="F26" i="13"/>
  <c r="E26" i="13"/>
  <c r="D26" i="13"/>
  <c r="C26" i="13"/>
  <c r="I25" i="13"/>
  <c r="H25" i="13"/>
  <c r="G25" i="13"/>
  <c r="F25" i="13"/>
  <c r="E25" i="13"/>
  <c r="D25" i="13"/>
  <c r="C25" i="13"/>
  <c r="I24" i="13"/>
  <c r="H24" i="13"/>
  <c r="G24" i="13"/>
  <c r="F24" i="13"/>
  <c r="E24" i="13"/>
  <c r="D24" i="13"/>
  <c r="C24" i="13"/>
  <c r="I23" i="13"/>
  <c r="H23" i="13"/>
  <c r="G23" i="13"/>
  <c r="F23" i="13"/>
  <c r="E23" i="13"/>
  <c r="D23" i="13"/>
  <c r="C23" i="13"/>
  <c r="I22" i="13"/>
  <c r="H22" i="13"/>
  <c r="G22" i="13"/>
  <c r="F22" i="13"/>
  <c r="E22" i="13"/>
  <c r="D22" i="13"/>
  <c r="C22" i="13"/>
  <c r="I21" i="13"/>
  <c r="H21" i="13"/>
  <c r="G21" i="13"/>
  <c r="F21" i="13"/>
  <c r="E21" i="13"/>
  <c r="D21" i="13"/>
  <c r="C21" i="13"/>
  <c r="I20" i="13"/>
  <c r="H20" i="13"/>
  <c r="G20" i="13"/>
  <c r="F20" i="13"/>
  <c r="E20" i="13"/>
  <c r="D20" i="13"/>
  <c r="C20" i="13"/>
  <c r="I19" i="13"/>
  <c r="H19" i="13"/>
  <c r="G19" i="13"/>
  <c r="F19" i="13"/>
  <c r="E19" i="13"/>
  <c r="D19" i="13"/>
  <c r="C19" i="13"/>
  <c r="I18" i="13"/>
  <c r="H18" i="13"/>
  <c r="G18" i="13"/>
  <c r="F18" i="13"/>
  <c r="E18" i="13"/>
  <c r="D18" i="13"/>
  <c r="C18" i="13"/>
  <c r="I17" i="13"/>
  <c r="H17" i="13"/>
  <c r="G17" i="13"/>
  <c r="F17" i="13"/>
  <c r="E17" i="13"/>
  <c r="D17" i="13"/>
  <c r="C17" i="13"/>
  <c r="I16" i="13"/>
  <c r="H16" i="13"/>
  <c r="G16" i="13"/>
  <c r="F16" i="13"/>
  <c r="E16" i="13"/>
  <c r="D16" i="13"/>
  <c r="C16" i="13"/>
  <c r="I15" i="13"/>
  <c r="H15" i="13"/>
  <c r="G15" i="13"/>
  <c r="F15" i="13"/>
  <c r="E15" i="13"/>
  <c r="D15" i="13"/>
  <c r="C15" i="13"/>
  <c r="I14" i="13"/>
  <c r="H14" i="13"/>
  <c r="G14" i="13"/>
  <c r="F14" i="13"/>
  <c r="E14" i="13"/>
  <c r="D14" i="13"/>
  <c r="C14" i="13"/>
  <c r="I13" i="13"/>
  <c r="H13" i="13"/>
  <c r="G13" i="13"/>
  <c r="F13" i="13"/>
  <c r="E13" i="13"/>
  <c r="D13" i="13"/>
  <c r="C13" i="13"/>
  <c r="I12" i="13"/>
  <c r="H12" i="13"/>
  <c r="G12" i="13"/>
  <c r="F12" i="13"/>
  <c r="E12" i="13"/>
  <c r="D12" i="13"/>
  <c r="C12" i="13"/>
  <c r="I11" i="13"/>
  <c r="H11" i="13"/>
  <c r="G11" i="13"/>
  <c r="F11" i="13"/>
  <c r="E11" i="13"/>
  <c r="D11" i="13"/>
  <c r="C11" i="13"/>
  <c r="I10" i="13"/>
  <c r="H10" i="13"/>
  <c r="G10" i="13"/>
  <c r="F10" i="13"/>
  <c r="E10" i="13"/>
  <c r="D10" i="13"/>
  <c r="C10" i="13"/>
  <c r="I9" i="13"/>
  <c r="H9" i="13"/>
  <c r="G9" i="13"/>
  <c r="F9" i="13"/>
  <c r="E9" i="13"/>
  <c r="D9" i="13"/>
  <c r="C9" i="13"/>
  <c r="I8" i="13"/>
  <c r="H8" i="13"/>
  <c r="G8" i="13"/>
  <c r="F8" i="13"/>
  <c r="E8" i="13"/>
  <c r="D8" i="13"/>
  <c r="C8" i="13"/>
  <c r="I7" i="13"/>
  <c r="H7" i="13"/>
  <c r="G7" i="13"/>
  <c r="F7" i="13"/>
  <c r="E7" i="13"/>
  <c r="D7" i="13"/>
  <c r="C7" i="13"/>
  <c r="I6" i="13"/>
  <c r="H6" i="13"/>
  <c r="G6" i="13"/>
  <c r="F6" i="13"/>
  <c r="E6" i="13"/>
  <c r="D6" i="13"/>
  <c r="C6" i="13"/>
  <c r="I5" i="13"/>
  <c r="H5" i="13"/>
  <c r="G5" i="13"/>
  <c r="F5" i="13"/>
  <c r="E5" i="13"/>
  <c r="D5" i="13"/>
  <c r="C5" i="13"/>
  <c r="I4" i="13"/>
  <c r="H4" i="13"/>
  <c r="G4" i="13"/>
  <c r="F4" i="13"/>
  <c r="E4" i="13"/>
  <c r="D4" i="13"/>
  <c r="C4" i="13"/>
  <c r="I3" i="13"/>
  <c r="H3" i="13"/>
  <c r="G3" i="13"/>
  <c r="F3" i="13"/>
  <c r="E3" i="13"/>
  <c r="D3" i="13"/>
  <c r="C3" i="13"/>
  <c r="I2" i="13"/>
  <c r="H2" i="13"/>
  <c r="G2" i="13"/>
  <c r="F2" i="13"/>
  <c r="E2" i="13"/>
  <c r="D2" i="13"/>
  <c r="C2" i="13"/>
  <c r="C3" i="12"/>
  <c r="D3" i="12"/>
  <c r="E3" i="12"/>
  <c r="F3" i="12"/>
  <c r="G3" i="12"/>
  <c r="H3" i="12"/>
  <c r="I3" i="12"/>
  <c r="C4" i="12"/>
  <c r="D4" i="12"/>
  <c r="E4" i="12"/>
  <c r="F4" i="12"/>
  <c r="G4" i="12"/>
  <c r="H4" i="12"/>
  <c r="I4" i="12"/>
  <c r="C5" i="12"/>
  <c r="D5" i="12"/>
  <c r="E5" i="12"/>
  <c r="F5" i="12"/>
  <c r="G5" i="12"/>
  <c r="H5" i="12"/>
  <c r="I5" i="12"/>
  <c r="C6" i="12"/>
  <c r="D6" i="12"/>
  <c r="E6" i="12"/>
  <c r="F6" i="12"/>
  <c r="G6" i="12"/>
  <c r="H6" i="12"/>
  <c r="I6" i="12"/>
  <c r="C7" i="12"/>
  <c r="D7" i="12"/>
  <c r="E7" i="12"/>
  <c r="F7" i="12"/>
  <c r="G7" i="12"/>
  <c r="H7" i="12"/>
  <c r="I7" i="12"/>
  <c r="C8" i="12"/>
  <c r="D8" i="12"/>
  <c r="E8" i="12"/>
  <c r="F8" i="12"/>
  <c r="G8" i="12"/>
  <c r="H8" i="12"/>
  <c r="I8" i="12"/>
  <c r="C9" i="12"/>
  <c r="D9" i="12"/>
  <c r="E9" i="12"/>
  <c r="F9" i="12"/>
  <c r="G9" i="12"/>
  <c r="H9" i="12"/>
  <c r="I9" i="12"/>
  <c r="C10" i="12"/>
  <c r="D10" i="12"/>
  <c r="E10" i="12"/>
  <c r="F10" i="12"/>
  <c r="G10" i="12"/>
  <c r="H10" i="12"/>
  <c r="I10" i="12"/>
  <c r="C11" i="12"/>
  <c r="D11" i="12"/>
  <c r="E11" i="12"/>
  <c r="F11" i="12"/>
  <c r="G11" i="12"/>
  <c r="H11" i="12"/>
  <c r="I11" i="12"/>
  <c r="C12" i="12"/>
  <c r="D12" i="12"/>
  <c r="E12" i="12"/>
  <c r="F12" i="12"/>
  <c r="G12" i="12"/>
  <c r="H12" i="12"/>
  <c r="I12" i="12"/>
  <c r="C13" i="12"/>
  <c r="D13" i="12"/>
  <c r="E13" i="12"/>
  <c r="F13" i="12"/>
  <c r="G13" i="12"/>
  <c r="H13" i="12"/>
  <c r="I13" i="12"/>
  <c r="C14" i="12"/>
  <c r="D14" i="12"/>
  <c r="E14" i="12"/>
  <c r="F14" i="12"/>
  <c r="G14" i="12"/>
  <c r="H14" i="12"/>
  <c r="I14" i="12"/>
  <c r="C15" i="12"/>
  <c r="D15" i="12"/>
  <c r="E15" i="12"/>
  <c r="F15" i="12"/>
  <c r="G15" i="12"/>
  <c r="H15" i="12"/>
  <c r="I15" i="12"/>
  <c r="C16" i="12"/>
  <c r="D16" i="12"/>
  <c r="E16" i="12"/>
  <c r="F16" i="12"/>
  <c r="G16" i="12"/>
  <c r="H16" i="12"/>
  <c r="I16" i="12"/>
  <c r="C17" i="12"/>
  <c r="D17" i="12"/>
  <c r="E17" i="12"/>
  <c r="F17" i="12"/>
  <c r="G17" i="12"/>
  <c r="H17" i="12"/>
  <c r="I17" i="12"/>
  <c r="C18" i="12"/>
  <c r="D18" i="12"/>
  <c r="E18" i="12"/>
  <c r="F18" i="12"/>
  <c r="G18" i="12"/>
  <c r="H18" i="12"/>
  <c r="I18" i="12"/>
  <c r="C19" i="12"/>
  <c r="D19" i="12"/>
  <c r="E19" i="12"/>
  <c r="F19" i="12"/>
  <c r="G19" i="12"/>
  <c r="H19" i="12"/>
  <c r="I19" i="12"/>
  <c r="C20" i="12"/>
  <c r="D20" i="12"/>
  <c r="E20" i="12"/>
  <c r="F20" i="12"/>
  <c r="G20" i="12"/>
  <c r="H20" i="12"/>
  <c r="I20" i="12"/>
  <c r="C21" i="12"/>
  <c r="D21" i="12"/>
  <c r="E21" i="12"/>
  <c r="F21" i="12"/>
  <c r="G21" i="12"/>
  <c r="H21" i="12"/>
  <c r="I21" i="12"/>
  <c r="C22" i="12"/>
  <c r="D22" i="12"/>
  <c r="E22" i="12"/>
  <c r="F22" i="12"/>
  <c r="G22" i="12"/>
  <c r="H22" i="12"/>
  <c r="I22" i="12"/>
  <c r="C23" i="12"/>
  <c r="D23" i="12"/>
  <c r="E23" i="12"/>
  <c r="F23" i="12"/>
  <c r="G23" i="12"/>
  <c r="H23" i="12"/>
  <c r="I23" i="12"/>
  <c r="C24" i="12"/>
  <c r="D24" i="12"/>
  <c r="E24" i="12"/>
  <c r="F24" i="12"/>
  <c r="G24" i="12"/>
  <c r="H24" i="12"/>
  <c r="I24" i="12"/>
  <c r="C25" i="12"/>
  <c r="D25" i="12"/>
  <c r="E25" i="12"/>
  <c r="F25" i="12"/>
  <c r="G25" i="12"/>
  <c r="H25" i="12"/>
  <c r="I25" i="12"/>
  <c r="C26" i="12"/>
  <c r="D26" i="12"/>
  <c r="E26" i="12"/>
  <c r="F26" i="12"/>
  <c r="G26" i="12"/>
  <c r="H26" i="12"/>
  <c r="I26" i="12"/>
  <c r="C27" i="12"/>
  <c r="D27" i="12"/>
  <c r="E27" i="12"/>
  <c r="F27" i="12"/>
  <c r="G27" i="12"/>
  <c r="H27" i="12"/>
  <c r="I27" i="12"/>
  <c r="C28" i="12"/>
  <c r="D28" i="12"/>
  <c r="E28" i="12"/>
  <c r="F28" i="12"/>
  <c r="G28" i="12"/>
  <c r="H28" i="12"/>
  <c r="I28" i="12"/>
  <c r="C29" i="12"/>
  <c r="D29" i="12"/>
  <c r="E29" i="12"/>
  <c r="F29" i="12"/>
  <c r="G29" i="12"/>
  <c r="H29" i="12"/>
  <c r="I29" i="12"/>
  <c r="C30" i="12"/>
  <c r="D30" i="12"/>
  <c r="E30" i="12"/>
  <c r="F30" i="12"/>
  <c r="G30" i="12"/>
  <c r="H30" i="12"/>
  <c r="I30" i="12"/>
  <c r="C31" i="12"/>
  <c r="D31" i="12"/>
  <c r="E31" i="12"/>
  <c r="F31" i="12"/>
  <c r="G31" i="12"/>
  <c r="H31" i="12"/>
  <c r="I31" i="12"/>
  <c r="C32" i="12"/>
  <c r="D32" i="12"/>
  <c r="E32" i="12"/>
  <c r="F32" i="12"/>
  <c r="G32" i="12"/>
  <c r="H32" i="12"/>
  <c r="I32" i="12"/>
  <c r="C33" i="12"/>
  <c r="D33" i="12"/>
  <c r="E33" i="12"/>
  <c r="F33" i="12"/>
  <c r="G33" i="12"/>
  <c r="H33" i="12"/>
  <c r="I33" i="12"/>
  <c r="C34" i="12"/>
  <c r="D34" i="12"/>
  <c r="E34" i="12"/>
  <c r="F34" i="12"/>
  <c r="G34" i="12"/>
  <c r="H34" i="12"/>
  <c r="I34" i="12"/>
  <c r="C35" i="12"/>
  <c r="D35" i="12"/>
  <c r="E35" i="12"/>
  <c r="F35" i="12"/>
  <c r="G35" i="12"/>
  <c r="H35" i="12"/>
  <c r="I35" i="12"/>
  <c r="C36" i="12"/>
  <c r="D36" i="12"/>
  <c r="E36" i="12"/>
  <c r="F36" i="12"/>
  <c r="G36" i="12"/>
  <c r="H36" i="12"/>
  <c r="I36" i="12"/>
  <c r="C37" i="12"/>
  <c r="D37" i="12"/>
  <c r="E37" i="12"/>
  <c r="F37" i="12"/>
  <c r="G37" i="12"/>
  <c r="H37" i="12"/>
  <c r="I37" i="12"/>
  <c r="C38" i="12"/>
  <c r="D38" i="12"/>
  <c r="E38" i="12"/>
  <c r="F38" i="12"/>
  <c r="G38" i="12"/>
  <c r="H38" i="12"/>
  <c r="I38" i="12"/>
  <c r="C39" i="12"/>
  <c r="D39" i="12"/>
  <c r="E39" i="12"/>
  <c r="F39" i="12"/>
  <c r="G39" i="12"/>
  <c r="H39" i="12"/>
  <c r="I39" i="12"/>
  <c r="C40" i="12"/>
  <c r="D40" i="12"/>
  <c r="E40" i="12"/>
  <c r="F40" i="12"/>
  <c r="G40" i="12"/>
  <c r="H40" i="12"/>
  <c r="I40" i="12"/>
  <c r="C41" i="12"/>
  <c r="D41" i="12"/>
  <c r="E41" i="12"/>
  <c r="F41" i="12"/>
  <c r="G41" i="12"/>
  <c r="H41" i="12"/>
  <c r="I41" i="12"/>
  <c r="C42" i="12"/>
  <c r="D42" i="12"/>
  <c r="E42" i="12"/>
  <c r="F42" i="12"/>
  <c r="G42" i="12"/>
  <c r="H42" i="12"/>
  <c r="I42" i="12"/>
  <c r="C43" i="12"/>
  <c r="D43" i="12"/>
  <c r="E43" i="12"/>
  <c r="F43" i="12"/>
  <c r="G43" i="12"/>
  <c r="H43" i="12"/>
  <c r="I43" i="12"/>
  <c r="C44" i="12"/>
  <c r="D44" i="12"/>
  <c r="E44" i="12"/>
  <c r="F44" i="12"/>
  <c r="G44" i="12"/>
  <c r="H44" i="12"/>
  <c r="I44" i="12"/>
  <c r="C45" i="12"/>
  <c r="D45" i="12"/>
  <c r="E45" i="12"/>
  <c r="F45" i="12"/>
  <c r="G45" i="12"/>
  <c r="H45" i="12"/>
  <c r="I45" i="12"/>
  <c r="C46" i="12"/>
  <c r="D46" i="12"/>
  <c r="E46" i="12"/>
  <c r="F46" i="12"/>
  <c r="G46" i="12"/>
  <c r="H46" i="12"/>
  <c r="I46" i="12"/>
  <c r="C47" i="12"/>
  <c r="D47" i="12"/>
  <c r="E47" i="12"/>
  <c r="F47" i="12"/>
  <c r="G47" i="12"/>
  <c r="H47" i="12"/>
  <c r="I47" i="12"/>
  <c r="C48" i="12"/>
  <c r="D48" i="12"/>
  <c r="E48" i="12"/>
  <c r="F48" i="12"/>
  <c r="G48" i="12"/>
  <c r="H48" i="12"/>
  <c r="I48" i="12"/>
  <c r="C49" i="12"/>
  <c r="D49" i="12"/>
  <c r="E49" i="12"/>
  <c r="F49" i="12"/>
  <c r="G49" i="12"/>
  <c r="H49" i="12"/>
  <c r="I49" i="12"/>
  <c r="C50" i="12"/>
  <c r="D50" i="12"/>
  <c r="E50" i="12"/>
  <c r="F50" i="12"/>
  <c r="G50" i="12"/>
  <c r="H50" i="12"/>
  <c r="I50" i="12"/>
  <c r="C51" i="12"/>
  <c r="D51" i="12"/>
  <c r="E51" i="12"/>
  <c r="F51" i="12"/>
  <c r="G51" i="12"/>
  <c r="H51" i="12"/>
  <c r="I51" i="12"/>
  <c r="C52" i="12"/>
  <c r="D52" i="12"/>
  <c r="E52" i="12"/>
  <c r="F52" i="12"/>
  <c r="G52" i="12"/>
  <c r="H52" i="12"/>
  <c r="I52" i="12"/>
  <c r="C53" i="12"/>
  <c r="D53" i="12"/>
  <c r="E53" i="12"/>
  <c r="F53" i="12"/>
  <c r="G53" i="12"/>
  <c r="H53" i="12"/>
  <c r="I53" i="12"/>
  <c r="C54" i="12"/>
  <c r="D54" i="12"/>
  <c r="E54" i="12"/>
  <c r="F54" i="12"/>
  <c r="G54" i="12"/>
  <c r="H54" i="12"/>
  <c r="I54" i="12"/>
  <c r="C55" i="12"/>
  <c r="D55" i="12"/>
  <c r="E55" i="12"/>
  <c r="F55" i="12"/>
  <c r="G55" i="12"/>
  <c r="H55" i="12"/>
  <c r="I55" i="12"/>
  <c r="C56" i="12"/>
  <c r="D56" i="12"/>
  <c r="E56" i="12"/>
  <c r="F56" i="12"/>
  <c r="G56" i="12"/>
  <c r="H56" i="12"/>
  <c r="I56" i="12"/>
  <c r="C57" i="12"/>
  <c r="D57" i="12"/>
  <c r="E57" i="12"/>
  <c r="F57" i="12"/>
  <c r="G57" i="12"/>
  <c r="H57" i="12"/>
  <c r="I57" i="12"/>
  <c r="C58" i="12"/>
  <c r="D58" i="12"/>
  <c r="E58" i="12"/>
  <c r="F58" i="12"/>
  <c r="G58" i="12"/>
  <c r="H58" i="12"/>
  <c r="I58" i="12"/>
  <c r="C59" i="12"/>
  <c r="D59" i="12"/>
  <c r="E59" i="12"/>
  <c r="F59" i="12"/>
  <c r="G59" i="12"/>
  <c r="H59" i="12"/>
  <c r="I59" i="12"/>
  <c r="C60" i="12"/>
  <c r="D60" i="12"/>
  <c r="E60" i="12"/>
  <c r="F60" i="12"/>
  <c r="G60" i="12"/>
  <c r="H60" i="12"/>
  <c r="I60" i="12"/>
  <c r="C61" i="12"/>
  <c r="D61" i="12"/>
  <c r="E61" i="12"/>
  <c r="F61" i="12"/>
  <c r="G61" i="12"/>
  <c r="H61" i="12"/>
  <c r="I61" i="12"/>
  <c r="C62" i="12"/>
  <c r="D62" i="12"/>
  <c r="E62" i="12"/>
  <c r="F62" i="12"/>
  <c r="G62" i="12"/>
  <c r="H62" i="12"/>
  <c r="I62" i="12"/>
  <c r="C63" i="12"/>
  <c r="D63" i="12"/>
  <c r="E63" i="12"/>
  <c r="F63" i="12"/>
  <c r="G63" i="12"/>
  <c r="H63" i="12"/>
  <c r="I63" i="12"/>
  <c r="C64" i="12"/>
  <c r="D64" i="12"/>
  <c r="E64" i="12"/>
  <c r="F64" i="12"/>
  <c r="G64" i="12"/>
  <c r="H64" i="12"/>
  <c r="I64" i="12"/>
  <c r="C65" i="12"/>
  <c r="D65" i="12"/>
  <c r="E65" i="12"/>
  <c r="F65" i="12"/>
  <c r="G65" i="12"/>
  <c r="H65" i="12"/>
  <c r="I65" i="12"/>
  <c r="C66" i="12"/>
  <c r="D66" i="12"/>
  <c r="E66" i="12"/>
  <c r="F66" i="12"/>
  <c r="G66" i="12"/>
  <c r="H66" i="12"/>
  <c r="I66" i="12"/>
  <c r="C67" i="12"/>
  <c r="D67" i="12"/>
  <c r="E67" i="12"/>
  <c r="F67" i="12"/>
  <c r="G67" i="12"/>
  <c r="H67" i="12"/>
  <c r="I67" i="12"/>
  <c r="C68" i="12"/>
  <c r="D68" i="12"/>
  <c r="E68" i="12"/>
  <c r="F68" i="12"/>
  <c r="G68" i="12"/>
  <c r="H68" i="12"/>
  <c r="I68" i="12"/>
  <c r="C69" i="12"/>
  <c r="D69" i="12"/>
  <c r="E69" i="12"/>
  <c r="F69" i="12"/>
  <c r="G69" i="12"/>
  <c r="H69" i="12"/>
  <c r="I69" i="12"/>
  <c r="C70" i="12"/>
  <c r="D70" i="12"/>
  <c r="E70" i="12"/>
  <c r="F70" i="12"/>
  <c r="G70" i="12"/>
  <c r="H70" i="12"/>
  <c r="I70" i="12"/>
  <c r="C71" i="12"/>
  <c r="D71" i="12"/>
  <c r="E71" i="12"/>
  <c r="F71" i="12"/>
  <c r="G71" i="12"/>
  <c r="H71" i="12"/>
  <c r="I71" i="12"/>
  <c r="C72" i="12"/>
  <c r="D72" i="12"/>
  <c r="E72" i="12"/>
  <c r="F72" i="12"/>
  <c r="G72" i="12"/>
  <c r="H72" i="12"/>
  <c r="I72" i="12"/>
  <c r="C73" i="12"/>
  <c r="D73" i="12"/>
  <c r="E73" i="12"/>
  <c r="F73" i="12"/>
  <c r="G73" i="12"/>
  <c r="H73" i="12"/>
  <c r="I73" i="12"/>
  <c r="C74" i="12"/>
  <c r="D74" i="12"/>
  <c r="E74" i="12"/>
  <c r="F74" i="12"/>
  <c r="G74" i="12"/>
  <c r="H74" i="12"/>
  <c r="I74" i="12"/>
  <c r="C75" i="12"/>
  <c r="D75" i="12"/>
  <c r="E75" i="12"/>
  <c r="F75" i="12"/>
  <c r="G75" i="12"/>
  <c r="H75" i="12"/>
  <c r="I75" i="12"/>
  <c r="C76" i="12"/>
  <c r="D76" i="12"/>
  <c r="E76" i="12"/>
  <c r="F76" i="12"/>
  <c r="G76" i="12"/>
  <c r="H76" i="12"/>
  <c r="I76" i="12"/>
  <c r="C77" i="12"/>
  <c r="D77" i="12"/>
  <c r="E77" i="12"/>
  <c r="F77" i="12"/>
  <c r="G77" i="12"/>
  <c r="H77" i="12"/>
  <c r="I77" i="12"/>
  <c r="C78" i="12"/>
  <c r="D78" i="12"/>
  <c r="E78" i="12"/>
  <c r="F78" i="12"/>
  <c r="G78" i="12"/>
  <c r="H78" i="12"/>
  <c r="I78" i="12"/>
  <c r="C79" i="12"/>
  <c r="D79" i="12"/>
  <c r="E79" i="12"/>
  <c r="F79" i="12"/>
  <c r="G79" i="12"/>
  <c r="H79" i="12"/>
  <c r="I79" i="12"/>
  <c r="C80" i="12"/>
  <c r="D80" i="12"/>
  <c r="E80" i="12"/>
  <c r="F80" i="12"/>
  <c r="G80" i="12"/>
  <c r="H80" i="12"/>
  <c r="I80" i="12"/>
  <c r="C81" i="12"/>
  <c r="D81" i="12"/>
  <c r="E81" i="12"/>
  <c r="F81" i="12"/>
  <c r="G81" i="12"/>
  <c r="H81" i="12"/>
  <c r="I81" i="12"/>
  <c r="C82" i="12"/>
  <c r="D82" i="12"/>
  <c r="E82" i="12"/>
  <c r="F82" i="12"/>
  <c r="G82" i="12"/>
  <c r="H82" i="12"/>
  <c r="I82" i="12"/>
  <c r="C83" i="12"/>
  <c r="D83" i="12"/>
  <c r="E83" i="12"/>
  <c r="F83" i="12"/>
  <c r="G83" i="12"/>
  <c r="H83" i="12"/>
  <c r="I83" i="12"/>
  <c r="C84" i="12"/>
  <c r="D84" i="12"/>
  <c r="E84" i="12"/>
  <c r="F84" i="12"/>
  <c r="G84" i="12"/>
  <c r="H84" i="12"/>
  <c r="I84" i="12"/>
  <c r="C85" i="12"/>
  <c r="D85" i="12"/>
  <c r="E85" i="12"/>
  <c r="F85" i="12"/>
  <c r="G85" i="12"/>
  <c r="H85" i="12"/>
  <c r="I85" i="12"/>
  <c r="C86" i="12"/>
  <c r="D86" i="12"/>
  <c r="E86" i="12"/>
  <c r="F86" i="12"/>
  <c r="G86" i="12"/>
  <c r="H86" i="12"/>
  <c r="I86" i="12"/>
  <c r="C87" i="12"/>
  <c r="D87" i="12"/>
  <c r="E87" i="12"/>
  <c r="F87" i="12"/>
  <c r="G87" i="12"/>
  <c r="H87" i="12"/>
  <c r="I87" i="12"/>
  <c r="C88" i="12"/>
  <c r="D88" i="12"/>
  <c r="E88" i="12"/>
  <c r="F88" i="12"/>
  <c r="G88" i="12"/>
  <c r="H88" i="12"/>
  <c r="I88" i="12"/>
  <c r="C89" i="12"/>
  <c r="D89" i="12"/>
  <c r="E89" i="12"/>
  <c r="F89" i="12"/>
  <c r="G89" i="12"/>
  <c r="H89" i="12"/>
  <c r="I89" i="12"/>
  <c r="C90" i="12"/>
  <c r="D90" i="12"/>
  <c r="E90" i="12"/>
  <c r="F90" i="12"/>
  <c r="G90" i="12"/>
  <c r="H90" i="12"/>
  <c r="I90" i="12"/>
  <c r="C91" i="12"/>
  <c r="D91" i="12"/>
  <c r="E91" i="12"/>
  <c r="F91" i="12"/>
  <c r="G91" i="12"/>
  <c r="H91" i="12"/>
  <c r="I91" i="12"/>
  <c r="C92" i="12"/>
  <c r="D92" i="12"/>
  <c r="E92" i="12"/>
  <c r="F92" i="12"/>
  <c r="G92" i="12"/>
  <c r="H92" i="12"/>
  <c r="I92" i="12"/>
  <c r="C93" i="12"/>
  <c r="D93" i="12"/>
  <c r="E93" i="12"/>
  <c r="F93" i="12"/>
  <c r="G93" i="12"/>
  <c r="H93" i="12"/>
  <c r="I93" i="12"/>
  <c r="C94" i="12"/>
  <c r="D94" i="12"/>
  <c r="E94" i="12"/>
  <c r="F94" i="12"/>
  <c r="G94" i="12"/>
  <c r="H94" i="12"/>
  <c r="I94" i="12"/>
  <c r="C95" i="12"/>
  <c r="D95" i="12"/>
  <c r="E95" i="12"/>
  <c r="F95" i="12"/>
  <c r="G95" i="12"/>
  <c r="H95" i="12"/>
  <c r="I95" i="12"/>
  <c r="C96" i="12"/>
  <c r="D96" i="12"/>
  <c r="E96" i="12"/>
  <c r="F96" i="12"/>
  <c r="G96" i="12"/>
  <c r="H96" i="12"/>
  <c r="I96" i="12"/>
  <c r="C97" i="12"/>
  <c r="D97" i="12"/>
  <c r="E97" i="12"/>
  <c r="F97" i="12"/>
  <c r="G97" i="12"/>
  <c r="H97" i="12"/>
  <c r="I97" i="12"/>
  <c r="C98" i="12"/>
  <c r="D98" i="12"/>
  <c r="E98" i="12"/>
  <c r="F98" i="12"/>
  <c r="G98" i="12"/>
  <c r="H98" i="12"/>
  <c r="I98" i="12"/>
  <c r="C99" i="12"/>
  <c r="D99" i="12"/>
  <c r="E99" i="12"/>
  <c r="F99" i="12"/>
  <c r="G99" i="12"/>
  <c r="H99" i="12"/>
  <c r="I99" i="12"/>
  <c r="C100" i="12"/>
  <c r="D100" i="12"/>
  <c r="E100" i="12"/>
  <c r="F100" i="12"/>
  <c r="G100" i="12"/>
  <c r="H100" i="12"/>
  <c r="I100" i="12"/>
  <c r="C101" i="12"/>
  <c r="D101" i="12"/>
  <c r="E101" i="12"/>
  <c r="F101" i="12"/>
  <c r="G101" i="12"/>
  <c r="H101" i="12"/>
  <c r="I101" i="12"/>
  <c r="C102" i="12"/>
  <c r="D102" i="12"/>
  <c r="E102" i="12"/>
  <c r="F102" i="12"/>
  <c r="G102" i="12"/>
  <c r="H102" i="12"/>
  <c r="I102" i="12"/>
  <c r="C103" i="12"/>
  <c r="D103" i="12"/>
  <c r="E103" i="12"/>
  <c r="F103" i="12"/>
  <c r="G103" i="12"/>
  <c r="H103" i="12"/>
  <c r="I103" i="12"/>
  <c r="C104" i="12"/>
  <c r="D104" i="12"/>
  <c r="E104" i="12"/>
  <c r="F104" i="12"/>
  <c r="G104" i="12"/>
  <c r="H104" i="12"/>
  <c r="I104" i="12"/>
  <c r="C105" i="12"/>
  <c r="D105" i="12"/>
  <c r="E105" i="12"/>
  <c r="F105" i="12"/>
  <c r="G105" i="12"/>
  <c r="H105" i="12"/>
  <c r="I105" i="12"/>
  <c r="C106" i="12"/>
  <c r="D106" i="12"/>
  <c r="E106" i="12"/>
  <c r="F106" i="12"/>
  <c r="G106" i="12"/>
  <c r="H106" i="12"/>
  <c r="I106" i="12"/>
  <c r="C107" i="12"/>
  <c r="D107" i="12"/>
  <c r="E107" i="12"/>
  <c r="F107" i="12"/>
  <c r="G107" i="12"/>
  <c r="H107" i="12"/>
  <c r="I107" i="12"/>
  <c r="C108" i="12"/>
  <c r="D108" i="12"/>
  <c r="E108" i="12"/>
  <c r="F108" i="12"/>
  <c r="G108" i="12"/>
  <c r="H108" i="12"/>
  <c r="I108" i="12"/>
  <c r="C109" i="12"/>
  <c r="D109" i="12"/>
  <c r="E109" i="12"/>
  <c r="F109" i="12"/>
  <c r="G109" i="12"/>
  <c r="H109" i="12"/>
  <c r="I109" i="12"/>
  <c r="C110" i="12"/>
  <c r="D110" i="12"/>
  <c r="E110" i="12"/>
  <c r="F110" i="12"/>
  <c r="G110" i="12"/>
  <c r="H110" i="12"/>
  <c r="I110" i="12"/>
  <c r="C111" i="12"/>
  <c r="D111" i="12"/>
  <c r="E111" i="12"/>
  <c r="F111" i="12"/>
  <c r="G111" i="12"/>
  <c r="H111" i="12"/>
  <c r="I111" i="12"/>
  <c r="C112" i="12"/>
  <c r="D112" i="12"/>
  <c r="E112" i="12"/>
  <c r="F112" i="12"/>
  <c r="G112" i="12"/>
  <c r="H112" i="12"/>
  <c r="I112" i="12"/>
  <c r="C113" i="12"/>
  <c r="D113" i="12"/>
  <c r="E113" i="12"/>
  <c r="F113" i="12"/>
  <c r="G113" i="12"/>
  <c r="H113" i="12"/>
  <c r="I113" i="12"/>
  <c r="C114" i="12"/>
  <c r="D114" i="12"/>
  <c r="E114" i="12"/>
  <c r="F114" i="12"/>
  <c r="G114" i="12"/>
  <c r="H114" i="12"/>
  <c r="I114" i="12"/>
  <c r="C115" i="12"/>
  <c r="D115" i="12"/>
  <c r="E115" i="12"/>
  <c r="F115" i="12"/>
  <c r="G115" i="12"/>
  <c r="H115" i="12"/>
  <c r="I115" i="12"/>
  <c r="C116" i="12"/>
  <c r="D116" i="12"/>
  <c r="E116" i="12"/>
  <c r="F116" i="12"/>
  <c r="G116" i="12"/>
  <c r="H116" i="12"/>
  <c r="I116" i="12"/>
  <c r="C117" i="12"/>
  <c r="D117" i="12"/>
  <c r="E117" i="12"/>
  <c r="F117" i="12"/>
  <c r="G117" i="12"/>
  <c r="H117" i="12"/>
  <c r="I117" i="12"/>
  <c r="C118" i="12"/>
  <c r="D118" i="12"/>
  <c r="E118" i="12"/>
  <c r="F118" i="12"/>
  <c r="G118" i="12"/>
  <c r="H118" i="12"/>
  <c r="I118" i="12"/>
  <c r="C119" i="12"/>
  <c r="D119" i="12"/>
  <c r="E119" i="12"/>
  <c r="F119" i="12"/>
  <c r="G119" i="12"/>
  <c r="H119" i="12"/>
  <c r="I119" i="12"/>
  <c r="C120" i="12"/>
  <c r="D120" i="12"/>
  <c r="E120" i="12"/>
  <c r="F120" i="12"/>
  <c r="G120" i="12"/>
  <c r="H120" i="12"/>
  <c r="I120" i="12"/>
  <c r="C121" i="12"/>
  <c r="D121" i="12"/>
  <c r="E121" i="12"/>
  <c r="F121" i="12"/>
  <c r="G121" i="12"/>
  <c r="H121" i="12"/>
  <c r="I121" i="12"/>
  <c r="C122" i="12"/>
  <c r="D122" i="12"/>
  <c r="E122" i="12"/>
  <c r="F122" i="12"/>
  <c r="G122" i="12"/>
  <c r="H122" i="12"/>
  <c r="I122" i="12"/>
  <c r="C123" i="12"/>
  <c r="D123" i="12"/>
  <c r="E123" i="12"/>
  <c r="F123" i="12"/>
  <c r="G123" i="12"/>
  <c r="H123" i="12"/>
  <c r="I123" i="12"/>
  <c r="C124" i="12"/>
  <c r="D124" i="12"/>
  <c r="E124" i="12"/>
  <c r="F124" i="12"/>
  <c r="G124" i="12"/>
  <c r="H124" i="12"/>
  <c r="I124" i="12"/>
  <c r="C125" i="12"/>
  <c r="D125" i="12"/>
  <c r="E125" i="12"/>
  <c r="F125" i="12"/>
  <c r="G125" i="12"/>
  <c r="H125" i="12"/>
  <c r="I125" i="12"/>
  <c r="C126" i="12"/>
  <c r="D126" i="12"/>
  <c r="E126" i="12"/>
  <c r="F126" i="12"/>
  <c r="G126" i="12"/>
  <c r="H126" i="12"/>
  <c r="I126" i="12"/>
  <c r="C127" i="12"/>
  <c r="D127" i="12"/>
  <c r="E127" i="12"/>
  <c r="F127" i="12"/>
  <c r="G127" i="12"/>
  <c r="H127" i="12"/>
  <c r="I127" i="12"/>
  <c r="C128" i="12"/>
  <c r="D128" i="12"/>
  <c r="E128" i="12"/>
  <c r="F128" i="12"/>
  <c r="G128" i="12"/>
  <c r="H128" i="12"/>
  <c r="I128" i="12"/>
  <c r="C129" i="12"/>
  <c r="D129" i="12"/>
  <c r="E129" i="12"/>
  <c r="F129" i="12"/>
  <c r="G129" i="12"/>
  <c r="H129" i="12"/>
  <c r="I129" i="12"/>
  <c r="C130" i="12"/>
  <c r="D130" i="12"/>
  <c r="E130" i="12"/>
  <c r="F130" i="12"/>
  <c r="G130" i="12"/>
  <c r="H130" i="12"/>
  <c r="I130" i="12"/>
  <c r="C131" i="12"/>
  <c r="D131" i="12"/>
  <c r="E131" i="12"/>
  <c r="F131" i="12"/>
  <c r="G131" i="12"/>
  <c r="H131" i="12"/>
  <c r="I131" i="12"/>
  <c r="C132" i="12"/>
  <c r="D132" i="12"/>
  <c r="E132" i="12"/>
  <c r="F132" i="12"/>
  <c r="G132" i="12"/>
  <c r="H132" i="12"/>
  <c r="I132" i="12"/>
  <c r="C133" i="12"/>
  <c r="D133" i="12"/>
  <c r="E133" i="12"/>
  <c r="F133" i="12"/>
  <c r="G133" i="12"/>
  <c r="H133" i="12"/>
  <c r="I133" i="12"/>
  <c r="C134" i="12"/>
  <c r="D134" i="12"/>
  <c r="E134" i="12"/>
  <c r="F134" i="12"/>
  <c r="G134" i="12"/>
  <c r="H134" i="12"/>
  <c r="I134" i="12"/>
  <c r="C135" i="12"/>
  <c r="D135" i="12"/>
  <c r="E135" i="12"/>
  <c r="F135" i="12"/>
  <c r="G135" i="12"/>
  <c r="H135" i="12"/>
  <c r="I135" i="12"/>
  <c r="C136" i="12"/>
  <c r="D136" i="12"/>
  <c r="E136" i="12"/>
  <c r="F136" i="12"/>
  <c r="G136" i="12"/>
  <c r="H136" i="12"/>
  <c r="I136" i="12"/>
  <c r="C137" i="12"/>
  <c r="D137" i="12"/>
  <c r="E137" i="12"/>
  <c r="F137" i="12"/>
  <c r="G137" i="12"/>
  <c r="H137" i="12"/>
  <c r="I137" i="12"/>
  <c r="C138" i="12"/>
  <c r="D138" i="12"/>
  <c r="E138" i="12"/>
  <c r="F138" i="12"/>
  <c r="G138" i="12"/>
  <c r="H138" i="12"/>
  <c r="I138" i="12"/>
  <c r="C139" i="12"/>
  <c r="D139" i="12"/>
  <c r="E139" i="12"/>
  <c r="F139" i="12"/>
  <c r="G139" i="12"/>
  <c r="H139" i="12"/>
  <c r="I139" i="12"/>
  <c r="C140" i="12"/>
  <c r="D140" i="12"/>
  <c r="E140" i="12"/>
  <c r="F140" i="12"/>
  <c r="G140" i="12"/>
  <c r="H140" i="12"/>
  <c r="I140" i="12"/>
  <c r="C141" i="12"/>
  <c r="D141" i="12"/>
  <c r="E141" i="12"/>
  <c r="F141" i="12"/>
  <c r="G141" i="12"/>
  <c r="H141" i="12"/>
  <c r="I141" i="12"/>
  <c r="C142" i="12"/>
  <c r="D142" i="12"/>
  <c r="E142" i="12"/>
  <c r="F142" i="12"/>
  <c r="G142" i="12"/>
  <c r="H142" i="12"/>
  <c r="I142" i="12"/>
  <c r="C143" i="12"/>
  <c r="D143" i="12"/>
  <c r="E143" i="12"/>
  <c r="F143" i="12"/>
  <c r="G143" i="12"/>
  <c r="H143" i="12"/>
  <c r="I143" i="12"/>
  <c r="C144" i="12"/>
  <c r="D144" i="12"/>
  <c r="E144" i="12"/>
  <c r="F144" i="12"/>
  <c r="G144" i="12"/>
  <c r="H144" i="12"/>
  <c r="I144" i="12"/>
  <c r="C145" i="12"/>
  <c r="D145" i="12"/>
  <c r="E145" i="12"/>
  <c r="F145" i="12"/>
  <c r="G145" i="12"/>
  <c r="H145" i="12"/>
  <c r="I145" i="12"/>
  <c r="C146" i="12"/>
  <c r="D146" i="12"/>
  <c r="E146" i="12"/>
  <c r="F146" i="12"/>
  <c r="G146" i="12"/>
  <c r="H146" i="12"/>
  <c r="I146" i="12"/>
  <c r="C147" i="12"/>
  <c r="D147" i="12"/>
  <c r="E147" i="12"/>
  <c r="F147" i="12"/>
  <c r="G147" i="12"/>
  <c r="H147" i="12"/>
  <c r="I147" i="12"/>
  <c r="C148" i="12"/>
  <c r="D148" i="12"/>
  <c r="E148" i="12"/>
  <c r="F148" i="12"/>
  <c r="G148" i="12"/>
  <c r="H148" i="12"/>
  <c r="I148" i="12"/>
  <c r="C149" i="12"/>
  <c r="D149" i="12"/>
  <c r="E149" i="12"/>
  <c r="F149" i="12"/>
  <c r="G149" i="12"/>
  <c r="H149" i="12"/>
  <c r="I149" i="12"/>
  <c r="C150" i="12"/>
  <c r="D150" i="12"/>
  <c r="E150" i="12"/>
  <c r="F150" i="12"/>
  <c r="G150" i="12"/>
  <c r="H150" i="12"/>
  <c r="I150" i="12"/>
  <c r="C151" i="12"/>
  <c r="D151" i="12"/>
  <c r="E151" i="12"/>
  <c r="F151" i="12"/>
  <c r="G151" i="12"/>
  <c r="H151" i="12"/>
  <c r="I151" i="12"/>
  <c r="C152" i="12"/>
  <c r="D152" i="12"/>
  <c r="E152" i="12"/>
  <c r="F152" i="12"/>
  <c r="G152" i="12"/>
  <c r="H152" i="12"/>
  <c r="I152" i="12"/>
  <c r="C153" i="12"/>
  <c r="D153" i="12"/>
  <c r="E153" i="12"/>
  <c r="F153" i="12"/>
  <c r="G153" i="12"/>
  <c r="H153" i="12"/>
  <c r="I153" i="12"/>
  <c r="C154" i="12"/>
  <c r="D154" i="12"/>
  <c r="E154" i="12"/>
  <c r="F154" i="12"/>
  <c r="G154" i="12"/>
  <c r="H154" i="12"/>
  <c r="I154" i="12"/>
  <c r="C155" i="12"/>
  <c r="D155" i="12"/>
  <c r="E155" i="12"/>
  <c r="F155" i="12"/>
  <c r="G155" i="12"/>
  <c r="H155" i="12"/>
  <c r="I155" i="12"/>
  <c r="C156" i="12"/>
  <c r="D156" i="12"/>
  <c r="E156" i="12"/>
  <c r="F156" i="12"/>
  <c r="G156" i="12"/>
  <c r="H156" i="12"/>
  <c r="I156" i="12"/>
  <c r="C157" i="12"/>
  <c r="D157" i="12"/>
  <c r="E157" i="12"/>
  <c r="F157" i="12"/>
  <c r="G157" i="12"/>
  <c r="H157" i="12"/>
  <c r="I157" i="12"/>
  <c r="C158" i="12"/>
  <c r="D158" i="12"/>
  <c r="E158" i="12"/>
  <c r="F158" i="12"/>
  <c r="G158" i="12"/>
  <c r="H158" i="12"/>
  <c r="I158" i="12"/>
  <c r="C159" i="12"/>
  <c r="D159" i="12"/>
  <c r="E159" i="12"/>
  <c r="F159" i="12"/>
  <c r="G159" i="12"/>
  <c r="H159" i="12"/>
  <c r="I159" i="12"/>
  <c r="C160" i="12"/>
  <c r="D160" i="12"/>
  <c r="E160" i="12"/>
  <c r="F160" i="12"/>
  <c r="G160" i="12"/>
  <c r="H160" i="12"/>
  <c r="I160" i="12"/>
  <c r="C161" i="12"/>
  <c r="D161" i="12"/>
  <c r="E161" i="12"/>
  <c r="F161" i="12"/>
  <c r="G161" i="12"/>
  <c r="H161" i="12"/>
  <c r="I161" i="12"/>
  <c r="C162" i="12"/>
  <c r="D162" i="12"/>
  <c r="E162" i="12"/>
  <c r="F162" i="12"/>
  <c r="G162" i="12"/>
  <c r="H162" i="12"/>
  <c r="I162" i="12"/>
  <c r="C163" i="12"/>
  <c r="D163" i="12"/>
  <c r="E163" i="12"/>
  <c r="F163" i="12"/>
  <c r="G163" i="12"/>
  <c r="H163" i="12"/>
  <c r="I163" i="12"/>
  <c r="C164" i="12"/>
  <c r="D164" i="12"/>
  <c r="E164" i="12"/>
  <c r="F164" i="12"/>
  <c r="G164" i="12"/>
  <c r="H164" i="12"/>
  <c r="I164" i="12"/>
  <c r="C165" i="12"/>
  <c r="D165" i="12"/>
  <c r="E165" i="12"/>
  <c r="F165" i="12"/>
  <c r="G165" i="12"/>
  <c r="H165" i="12"/>
  <c r="I165" i="12"/>
  <c r="C166" i="12"/>
  <c r="D166" i="12"/>
  <c r="E166" i="12"/>
  <c r="F166" i="12"/>
  <c r="G166" i="12"/>
  <c r="H166" i="12"/>
  <c r="I166" i="12"/>
  <c r="C167" i="12"/>
  <c r="D167" i="12"/>
  <c r="E167" i="12"/>
  <c r="F167" i="12"/>
  <c r="G167" i="12"/>
  <c r="H167" i="12"/>
  <c r="I167" i="12"/>
  <c r="C168" i="12"/>
  <c r="D168" i="12"/>
  <c r="E168" i="12"/>
  <c r="F168" i="12"/>
  <c r="G168" i="12"/>
  <c r="H168" i="12"/>
  <c r="I168" i="12"/>
  <c r="C169" i="12"/>
  <c r="D169" i="12"/>
  <c r="E169" i="12"/>
  <c r="F169" i="12"/>
  <c r="G169" i="12"/>
  <c r="H169" i="12"/>
  <c r="I169" i="12"/>
  <c r="C170" i="12"/>
  <c r="D170" i="12"/>
  <c r="E170" i="12"/>
  <c r="F170" i="12"/>
  <c r="G170" i="12"/>
  <c r="H170" i="12"/>
  <c r="I170" i="12"/>
  <c r="C171" i="12"/>
  <c r="D171" i="12"/>
  <c r="E171" i="12"/>
  <c r="F171" i="12"/>
  <c r="G171" i="12"/>
  <c r="H171" i="12"/>
  <c r="I171" i="12"/>
  <c r="C172" i="12"/>
  <c r="D172" i="12"/>
  <c r="E172" i="12"/>
  <c r="F172" i="12"/>
  <c r="G172" i="12"/>
  <c r="H172" i="12"/>
  <c r="I172" i="12"/>
  <c r="C173" i="12"/>
  <c r="D173" i="12"/>
  <c r="E173" i="12"/>
  <c r="F173" i="12"/>
  <c r="G173" i="12"/>
  <c r="H173" i="12"/>
  <c r="I173" i="12"/>
  <c r="C174" i="12"/>
  <c r="D174" i="12"/>
  <c r="E174" i="12"/>
  <c r="F174" i="12"/>
  <c r="G174" i="12"/>
  <c r="H174" i="12"/>
  <c r="I174" i="12"/>
  <c r="C175" i="12"/>
  <c r="D175" i="12"/>
  <c r="E175" i="12"/>
  <c r="F175" i="12"/>
  <c r="G175" i="12"/>
  <c r="H175" i="12"/>
  <c r="I175" i="12"/>
  <c r="C176" i="12"/>
  <c r="D176" i="12"/>
  <c r="E176" i="12"/>
  <c r="F176" i="12"/>
  <c r="G176" i="12"/>
  <c r="H176" i="12"/>
  <c r="I176" i="12"/>
  <c r="C177" i="12"/>
  <c r="D177" i="12"/>
  <c r="E177" i="12"/>
  <c r="F177" i="12"/>
  <c r="G177" i="12"/>
  <c r="H177" i="12"/>
  <c r="I177" i="12"/>
  <c r="C178" i="12"/>
  <c r="D178" i="12"/>
  <c r="E178" i="12"/>
  <c r="F178" i="12"/>
  <c r="G178" i="12"/>
  <c r="H178" i="12"/>
  <c r="I178" i="12"/>
  <c r="C179" i="12"/>
  <c r="D179" i="12"/>
  <c r="E179" i="12"/>
  <c r="F179" i="12"/>
  <c r="G179" i="12"/>
  <c r="H179" i="12"/>
  <c r="I179" i="12"/>
  <c r="C180" i="12"/>
  <c r="D180" i="12"/>
  <c r="E180" i="12"/>
  <c r="F180" i="12"/>
  <c r="G180" i="12"/>
  <c r="H180" i="12"/>
  <c r="I180" i="12"/>
  <c r="C181" i="12"/>
  <c r="D181" i="12"/>
  <c r="E181" i="12"/>
  <c r="F181" i="12"/>
  <c r="G181" i="12"/>
  <c r="H181" i="12"/>
  <c r="I181" i="12"/>
  <c r="C182" i="12"/>
  <c r="D182" i="12"/>
  <c r="E182" i="12"/>
  <c r="F182" i="12"/>
  <c r="G182" i="12"/>
  <c r="H182" i="12"/>
  <c r="I182" i="12"/>
  <c r="C183" i="12"/>
  <c r="D183" i="12"/>
  <c r="E183" i="12"/>
  <c r="F183" i="12"/>
  <c r="G183" i="12"/>
  <c r="H183" i="12"/>
  <c r="I183" i="12"/>
  <c r="C184" i="12"/>
  <c r="D184" i="12"/>
  <c r="E184" i="12"/>
  <c r="F184" i="12"/>
  <c r="G184" i="12"/>
  <c r="H184" i="12"/>
  <c r="I184" i="12"/>
  <c r="C185" i="12"/>
  <c r="D185" i="12"/>
  <c r="E185" i="12"/>
  <c r="F185" i="12"/>
  <c r="G185" i="12"/>
  <c r="H185" i="12"/>
  <c r="I185" i="12"/>
  <c r="C186" i="12"/>
  <c r="D186" i="12"/>
  <c r="E186" i="12"/>
  <c r="F186" i="12"/>
  <c r="G186" i="12"/>
  <c r="H186" i="12"/>
  <c r="I186" i="12"/>
  <c r="C187" i="12"/>
  <c r="D187" i="12"/>
  <c r="E187" i="12"/>
  <c r="F187" i="12"/>
  <c r="G187" i="12"/>
  <c r="H187" i="12"/>
  <c r="I187" i="12"/>
  <c r="C188" i="12"/>
  <c r="D188" i="12"/>
  <c r="E188" i="12"/>
  <c r="F188" i="12"/>
  <c r="G188" i="12"/>
  <c r="H188" i="12"/>
  <c r="I188" i="12"/>
  <c r="C189" i="12"/>
  <c r="D189" i="12"/>
  <c r="E189" i="12"/>
  <c r="F189" i="12"/>
  <c r="G189" i="12"/>
  <c r="H189" i="12"/>
  <c r="I189" i="12"/>
  <c r="C190" i="12"/>
  <c r="D190" i="12"/>
  <c r="E190" i="12"/>
  <c r="F190" i="12"/>
  <c r="G190" i="12"/>
  <c r="H190" i="12"/>
  <c r="I190" i="12"/>
  <c r="C191" i="12"/>
  <c r="D191" i="12"/>
  <c r="E191" i="12"/>
  <c r="F191" i="12"/>
  <c r="G191" i="12"/>
  <c r="H191" i="12"/>
  <c r="I191" i="12"/>
  <c r="C192" i="12"/>
  <c r="D192" i="12"/>
  <c r="E192" i="12"/>
  <c r="F192" i="12"/>
  <c r="G192" i="12"/>
  <c r="H192" i="12"/>
  <c r="I192" i="12"/>
  <c r="C193" i="12"/>
  <c r="D193" i="12"/>
  <c r="E193" i="12"/>
  <c r="F193" i="12"/>
  <c r="G193" i="12"/>
  <c r="H193" i="12"/>
  <c r="I193" i="12"/>
  <c r="C194" i="12"/>
  <c r="D194" i="12"/>
  <c r="E194" i="12"/>
  <c r="F194" i="12"/>
  <c r="G194" i="12"/>
  <c r="H194" i="12"/>
  <c r="I194" i="12"/>
  <c r="C195" i="12"/>
  <c r="D195" i="12"/>
  <c r="E195" i="12"/>
  <c r="F195" i="12"/>
  <c r="G195" i="12"/>
  <c r="H195" i="12"/>
  <c r="I195" i="12"/>
  <c r="C196" i="12"/>
  <c r="D196" i="12"/>
  <c r="E196" i="12"/>
  <c r="F196" i="12"/>
  <c r="G196" i="12"/>
  <c r="H196" i="12"/>
  <c r="I196" i="12"/>
  <c r="C197" i="12"/>
  <c r="D197" i="12"/>
  <c r="E197" i="12"/>
  <c r="F197" i="12"/>
  <c r="G197" i="12"/>
  <c r="H197" i="12"/>
  <c r="I197" i="12"/>
  <c r="C198" i="12"/>
  <c r="D198" i="12"/>
  <c r="E198" i="12"/>
  <c r="F198" i="12"/>
  <c r="G198" i="12"/>
  <c r="H198" i="12"/>
  <c r="I198" i="12"/>
  <c r="C199" i="12"/>
  <c r="D199" i="12"/>
  <c r="E199" i="12"/>
  <c r="F199" i="12"/>
  <c r="G199" i="12"/>
  <c r="H199" i="12"/>
  <c r="I199" i="12"/>
  <c r="C200" i="12"/>
  <c r="D200" i="12"/>
  <c r="E200" i="12"/>
  <c r="F200" i="12"/>
  <c r="G200" i="12"/>
  <c r="H200" i="12"/>
  <c r="I200" i="12"/>
  <c r="C201" i="12"/>
  <c r="D201" i="12"/>
  <c r="E201" i="12"/>
  <c r="F201" i="12"/>
  <c r="G201" i="12"/>
  <c r="H201" i="12"/>
  <c r="I201" i="12"/>
  <c r="C202" i="12"/>
  <c r="D202" i="12"/>
  <c r="E202" i="12"/>
  <c r="F202" i="12"/>
  <c r="G202" i="12"/>
  <c r="H202" i="12"/>
  <c r="I202" i="12"/>
  <c r="C203" i="12"/>
  <c r="D203" i="12"/>
  <c r="E203" i="12"/>
  <c r="F203" i="12"/>
  <c r="G203" i="12"/>
  <c r="H203" i="12"/>
  <c r="I203" i="12"/>
  <c r="C204" i="12"/>
  <c r="D204" i="12"/>
  <c r="E204" i="12"/>
  <c r="F204" i="12"/>
  <c r="G204" i="12"/>
  <c r="H204" i="12"/>
  <c r="I204" i="12"/>
  <c r="C205" i="12"/>
  <c r="D205" i="12"/>
  <c r="E205" i="12"/>
  <c r="F205" i="12"/>
  <c r="G205" i="12"/>
  <c r="H205" i="12"/>
  <c r="I205" i="12"/>
  <c r="C206" i="12"/>
  <c r="D206" i="12"/>
  <c r="E206" i="12"/>
  <c r="F206" i="12"/>
  <c r="G206" i="12"/>
  <c r="H206" i="12"/>
  <c r="I206" i="12"/>
  <c r="C207" i="12"/>
  <c r="D207" i="12"/>
  <c r="E207" i="12"/>
  <c r="F207" i="12"/>
  <c r="G207" i="12"/>
  <c r="H207" i="12"/>
  <c r="I207" i="12"/>
  <c r="C208" i="12"/>
  <c r="D208" i="12"/>
  <c r="E208" i="12"/>
  <c r="F208" i="12"/>
  <c r="G208" i="12"/>
  <c r="H208" i="12"/>
  <c r="I208" i="12"/>
  <c r="C209" i="12"/>
  <c r="D209" i="12"/>
  <c r="E209" i="12"/>
  <c r="F209" i="12"/>
  <c r="G209" i="12"/>
  <c r="H209" i="12"/>
  <c r="I209" i="12"/>
  <c r="C210" i="12"/>
  <c r="D210" i="12"/>
  <c r="E210" i="12"/>
  <c r="F210" i="12"/>
  <c r="G210" i="12"/>
  <c r="H210" i="12"/>
  <c r="I210" i="12"/>
  <c r="C211" i="12"/>
  <c r="D211" i="12"/>
  <c r="E211" i="12"/>
  <c r="F211" i="12"/>
  <c r="G211" i="12"/>
  <c r="H211" i="12"/>
  <c r="I211" i="12"/>
  <c r="C212" i="12"/>
  <c r="D212" i="12"/>
  <c r="E212" i="12"/>
  <c r="F212" i="12"/>
  <c r="G212" i="12"/>
  <c r="H212" i="12"/>
  <c r="I212" i="12"/>
  <c r="C213" i="12"/>
  <c r="D213" i="12"/>
  <c r="E213" i="12"/>
  <c r="F213" i="12"/>
  <c r="G213" i="12"/>
  <c r="H213" i="12"/>
  <c r="I213" i="12"/>
  <c r="C214" i="12"/>
  <c r="D214" i="12"/>
  <c r="E214" i="12"/>
  <c r="F214" i="12"/>
  <c r="G214" i="12"/>
  <c r="H214" i="12"/>
  <c r="I214" i="12"/>
  <c r="C215" i="12"/>
  <c r="D215" i="12"/>
  <c r="E215" i="12"/>
  <c r="F215" i="12"/>
  <c r="G215" i="12"/>
  <c r="H215" i="12"/>
  <c r="I215" i="12"/>
  <c r="C216" i="12"/>
  <c r="D216" i="12"/>
  <c r="E216" i="12"/>
  <c r="F216" i="12"/>
  <c r="G216" i="12"/>
  <c r="H216" i="12"/>
  <c r="I216" i="12"/>
  <c r="C217" i="12"/>
  <c r="D217" i="12"/>
  <c r="E217" i="12"/>
  <c r="F217" i="12"/>
  <c r="G217" i="12"/>
  <c r="H217" i="12"/>
  <c r="I217" i="12"/>
  <c r="C218" i="12"/>
  <c r="D218" i="12"/>
  <c r="E218" i="12"/>
  <c r="F218" i="12"/>
  <c r="G218" i="12"/>
  <c r="H218" i="12"/>
  <c r="I218" i="12"/>
  <c r="C219" i="12"/>
  <c r="D219" i="12"/>
  <c r="E219" i="12"/>
  <c r="F219" i="12"/>
  <c r="G219" i="12"/>
  <c r="H219" i="12"/>
  <c r="I219" i="12"/>
  <c r="D2" i="12"/>
  <c r="E2" i="12"/>
  <c r="F2" i="12"/>
  <c r="G2" i="12"/>
  <c r="H2" i="12"/>
  <c r="I2" i="12"/>
  <c r="C2" i="12"/>
  <c r="F259" i="16" l="1"/>
  <c r="K208" i="16"/>
  <c r="G208" i="16"/>
  <c r="K233" i="16"/>
  <c r="F233" i="16"/>
  <c r="E208" i="16"/>
  <c r="H208" i="16"/>
  <c r="J208" i="16"/>
  <c r="F208" i="16"/>
  <c r="E233" i="16"/>
  <c r="J233" i="16"/>
  <c r="E259" i="16"/>
  <c r="I208" i="16"/>
  <c r="H233" i="16"/>
  <c r="G259" i="16"/>
  <c r="I233" i="16"/>
  <c r="D259" i="16"/>
</calcChain>
</file>

<file path=xl/sharedStrings.xml><?xml version="1.0" encoding="utf-8"?>
<sst xmlns="http://schemas.openxmlformats.org/spreadsheetml/2006/main" count="9952" uniqueCount="347">
  <si>
    <t>Timestamp</t>
  </si>
  <si>
    <t>මෙම මැතිවරණයේදී ඔබ ඡන්දය දෙන්නේ කාටද? To whom you are voting in this election ? இந்தத் தேர்தலில் நீங்கள் யாருக்கு வாக்களிக்கிறீர்கள்?</t>
  </si>
  <si>
    <t>වඩාත්ම සුදුසු අපේක්ෂකයා පත් කිරීමෙන් මෙම මැතිවරණය හරහා විසඳීමට ඔබ කැමති ගැටළු මොනවාද?  What problems would you like to resolve through this election by appointing the most suitable candidate? மிகவும் பொருத்தமான வேட்பாளரை நியமிப்பதன் மூலம் இந்த தேர்தலின் மூலம் என்ன பிரச்சினைகளை தீர்க்க விரும்புகிறீர்கள்?</t>
  </si>
  <si>
    <t>ශ්‍රී ලංකාවේ අභිවෘද්ධිය සඳහා අපේක්ෂකයා අවධානය යොමු කළ යුතු සංවර්ධන අංශ මොනවාද?What are the development areas the candidate should highly focus to uplift in Sri Lanka? இலங்கையில் முன்னேற்றத்திற்கு வேட்பாளர் கவனம் செலுத்த வேண்டிய வளர்ச்சி பகுதிகள் யாவை?</t>
  </si>
  <si>
    <t>ජනාධිපතිවරයෙකුට තිබිය යුතු ගුණාංග මොනවාද? What qualities a president should have? ஜனாதிபதியிடம் என்ன குணங்கள் இருக்க வேண்டும்?</t>
  </si>
  <si>
    <t>පසුගිය ජනාධිපතිවරණයේදී ඔබ ඡන්දය දුන්නේ කාටද? To whom did you vote in the last Presidential Election held on 2015? கடந்த 2015 ஆம் ஆண்டு நடைபெற்ற ஜனாதிபதித் தேர்தலில் யாருக்கு வாக்களித்தீர்கள்?</t>
  </si>
  <si>
    <t>ඔබගේ වයස කීයද? Age Group? வயதுக் குழு?</t>
  </si>
  <si>
    <t>ස්ත්‍රී /පුරුෂ භාවය Gender பாலினம்</t>
  </si>
  <si>
    <t>ඔබ අයත් වන ජනවර්ගය කුමක්ද? Your Nationality உங்கள் தேசியம்</t>
  </si>
  <si>
    <t xml:space="preserve">ආගම Religion மதம் </t>
  </si>
  <si>
    <t>ඔබ ලබා ඇති ඉහළම අධ්‍යාපන සුදුසුකම කුමක්ද? Your Highest Education level  உங்கள் உயர்ந்த கல்வி நிலை</t>
  </si>
  <si>
    <t>ඔබගේ වර්තමාන රැකියා තත්ත්වය කුමක්ද? Your Employment உங்கள் வேலைவாய்ப்பு</t>
  </si>
  <si>
    <t>ගෝඨාභය රාජපක්ෂ  Gotabaya Rajapaksha  கோதபய ராஜபக்ஷ (SLPP)</t>
  </si>
  <si>
    <t>ජාතික ආරක්ෂාව National Security தேசிய பாதுகாப்பு, ජීවන වියදම Cost of Living வாழ்க்கை செலவு, දූෂණය Corruption ஊழல்</t>
  </si>
  <si>
    <t>අධ්‍යාපනය  Education கல்வி, ප්‍රවාහනය Transportation போக்குவரத்து</t>
  </si>
  <si>
    <t>රටේ අනාගතය සඳහා ශක්තිමත් දැක්මක් Strong vision for country's future  நாட்டின் எதிர்காலத்திற்கான வலுவான பார்வை, තීරණ ගැනීමේ කුසලතා Decision making skills முடிவெடுக்கும் திறன்</t>
  </si>
  <si>
    <t>මෛත්‍රිපාල සිරිසේන Maithtreepala Sirisena</t>
  </si>
  <si>
    <t>20-30</t>
  </si>
  <si>
    <t>ස්ත්‍රී  Female</t>
  </si>
  <si>
    <t>සිංහල Sinhalese</t>
  </si>
  <si>
    <t>බුද්ධාගම Buddhism</t>
  </si>
  <si>
    <t>උපාධිධාරී  Graduate</t>
  </si>
  <si>
    <t>පෞද්ගලික අංශයේ සේවකයෙක් Private Sector Employee</t>
  </si>
  <si>
    <t>75000-100000</t>
  </si>
  <si>
    <t>Colombo</t>
  </si>
  <si>
    <t>ජාතික ආරක්ෂාව National Security தேசிய பாதுகாப்பு, සංවර්ධනයේ ඌනතාවය Lack of Development வளர்ச்சி பற்றாக்குறை, ජනවාර්ගික ගැටළු Ethical Issues இனப் பிரச்சினைகள், දූෂණය Corruption ஊழல்</t>
  </si>
  <si>
    <t>අධ්‍යාපනය  Education கல்வி, ප්‍රවාහනය Transportation போக்குவரத்து, ආයෝජන Investments முதலீடுகள், ව්‍යවසායකත්වය Entrepreneurship  தொழில், අපනයන Exports ஏற்றுமதி</t>
  </si>
  <si>
    <t>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t>
  </si>
  <si>
    <t>පුරුෂ Male</t>
  </si>
  <si>
    <t>ස්වයං රැකියා / තමන්ගේම ආයතනයක සේවකයෙක් Self Employed</t>
  </si>
  <si>
    <t>kegalle</t>
  </si>
  <si>
    <t>ජාතික ආරක්ෂාව National Security தேசிய பாதுகாப்பு</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</si>
  <si>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t>
  </si>
  <si>
    <t>50000-75000</t>
  </si>
  <si>
    <t>ජාතික ආරක්ෂාව National Security தேசிய பாதுகாப்பு, ජීවන වියදම Cost of Living வாழ்க்கை செலவு, ජීවන තත්ත්වය Standard of living வாழ்க்கை தரம், විරැකියාව Unemployment வேலையின்மை</t>
  </si>
  <si>
    <t>මහින්ද රාජපක්ෂ Mahinda Rajapaksha</t>
  </si>
  <si>
    <t>පශ්චාත් උපාධි / වෘත්තීමය Postgraduate/ Professional</t>
  </si>
  <si>
    <t>ඡන්ද අවලංගු කිරීමට තීරණය කර ඇත.</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</si>
  <si>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Ethical Issues இனப் பிரச்சினைகள், දූෂණය Corruption ஊழல், විරැකියාව Unemployment வேலையின்மை</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</si>
  <si>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t>
  </si>
  <si>
    <t>&gt;100000</t>
  </si>
  <si>
    <t>ජාතික ආරක්ෂාව National Security தேசிய பாதுகாப்பு, ජීවන තත්ත්වය Standard of living வாழ்க்கை தரம், සංවර්ධනයේ ඌනතාවය Lack of Development வளர்ச்சி பற்றாக்குறை</t>
  </si>
  <si>
    <t>None</t>
  </si>
  <si>
    <t>නොදනී No Idea  ஐடியா இல்லை</t>
  </si>
  <si>
    <t>ජීවන තත්ත්වය Standard of living வாழ்க்கை தரம், දූෂණය Corruption ஊழல்</t>
  </si>
  <si>
    <t>ශ්‍රී ලාංකික දමිල Sri Lankan Tamil</t>
  </si>
  <si>
    <t>රජයේ සේවකයෙක් Government Employee</t>
  </si>
  <si>
    <t>25000-50000</t>
  </si>
  <si>
    <t>Ampara</t>
  </si>
  <si>
    <t>ජාතික ආරක්ෂාව National Security தேசிய பாதுகாப்பு, ජීවන තත්ත්වය Standard of living வாழ்க்கை தரம், සංවර්ධනයේ ඌනතාවය Lack of Development வளர்ச்சி பற்றாக்குறை, දූෂණය Corruption ஊழல்</t>
  </si>
  <si>
    <t>අධ්‍යාපනය  Education கல்வி, ප්‍රවාහනය Transportation போக்குவரத்து, ආයෝජන Investments முதலீடுகள், ව්‍යවසායකත්වය Entrepreneurship  தொழில், අපනයන Exports ஏற்றுமதி, සංචාරක Tourism  சுற்றுலா</t>
  </si>
  <si>
    <t>31-40</t>
  </si>
  <si>
    <t>Kurunegala</t>
  </si>
  <si>
    <t>වෙනත් අපේක්ෂකයෙක්ට  Other  மற்ற</t>
  </si>
  <si>
    <t>ජීවන වියදම Cost of Living வாழ்க்கை செலவு, ජීවන තත්ත්වය Standard of living வாழ்க்கை தரம், දූෂණය Corruption ஊழல், විරැකියාව Unemployment வேலையின்மை</t>
  </si>
  <si>
    <t>අධ්‍යාපනය  Education கல்வி, කෘෂිකර්ම Agriculture வேளாண்மை, ආයෝජන Investments முதலீடுகள், ව්‍යවසායකත්වය Entrepreneurship  தொழில், අපනයන Exports ஏற்றுமதி, සංචාරක Tourism  சுற்றுலா</t>
  </si>
  <si>
    <t>Rathnapura</t>
  </si>
  <si>
    <t>ජාතික ආරක්ෂාව National Security தேசிய பாதுகாப்பு, ජීවන තත්ත්වය Standard of living வாழ்க்கை தரம், දූෂණය Corruption ஊழல்</t>
  </si>
  <si>
    <t>අධ්‍යාපනය  Education கல்வி, ප්‍රවාහනය Transportation போக்குவரத்து, ව්‍යවසායකත්වය Entrepreneurship  தொழில், අපනයන Exports ஏற்றுமதி, IT industry</t>
  </si>
  <si>
    <t xml:space="preserve">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Headfast leadership </t>
  </si>
  <si>
    <t>Kalutara</t>
  </si>
  <si>
    <t>අධ්‍යාපනය  Education கல்வி, ව්‍යවසායකත්වය Entrepreneurship  தொழில்</t>
  </si>
  <si>
    <t>අර්බුද කළමනාකරණ Crisis management skills நெருக்கடி மேலாண்மை திறன், තීරණ ගැනීමේ කුසලතා Decision making skills முடிவெடுக்கும் திறன்</t>
  </si>
  <si>
    <t>අනුර කුමාර දිසානායක  Anura Kumara Dissanayaka அனுரா குமார திஸ்நாயக்க (NPP)</t>
  </si>
  <si>
    <t>ජාතික ආරක්ෂාව National Security தேசிய பாதுகாப்பு, ජීවන තත්ත්වය Standard of living வாழ்க்கை தரம், සංවර්ධනයේ ඌනතාවය Lack of Development வளர்ச்சி பற்றாக்குறை, දූෂණය Corruption ஊழல், විරැකියාව Unemployment வேலையின்மை</t>
  </si>
  <si>
    <t>අධ්‍යාපනය  Education கல்வி, ආයෝජන Investments முதலீடுகள், ව්‍යවසායකත්වය Entrepreneurship  தொழில், අපනයන Exports ஏற்றுமதி, සංචාරක Tourism  சுற்றுலா</t>
  </si>
  <si>
    <t>Galle</t>
  </si>
  <si>
    <t>ජෙනරාල් මහේෂ් සේනානායක General Mahesh Senanayaka ஜெனரல் மகேஷ் சேனநாயக்க(NPM)</t>
  </si>
  <si>
    <t>ජාතික ආරක්ෂාව National Security தேசிய பாதுகாப்பு, ජීවන වියදම Cost of Living வாழ்க்கை செலவு, ජීවන තත්ත්වය Standard of living வாழ்க்கை தரம்</t>
  </si>
  <si>
    <t>අධ්‍යාපනය  Education கல்வி, ප්‍රවාහනය Transportation போக்குவரத்து, කෘෂිකර්ම Agriculture வேளாண்மை, ආයෝජන Investments முதலீடுகள்</t>
  </si>
  <si>
    <t>ක්‍රිස්තියානි Christianity</t>
  </si>
  <si>
    <t>Cancell it out</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</si>
  <si>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දූෂණය Corruption ஊழல், විරැකියාව Unemployment வேலையின்மை</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</si>
  <si>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දූෂණය Corruption ஊழல்</t>
  </si>
  <si>
    <t>අධ්‍යාපනය  Education கல்வி, ප්‍රවාහනය Transportation போக்குவரத்து, කෘෂිකර්ම Agriculture வேளாண்மை, ව්‍යවසායකත්වය Entrepreneurship  தொழில்</t>
  </si>
  <si>
    <t>ජීවන තත්ත්වය Standard of living வாழ்க்கை தரம்</t>
  </si>
  <si>
    <t>අධ්‍යාපනය  Education கல்வி</t>
  </si>
  <si>
    <t>තීරණ ගැනීමේ කුසලතා Decision making skills முடிவெடுக்கும் திறன்</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</si>
  <si>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Industry, quality of services, banking sector, health</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</si>
  <si>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Identification of what is correct and what is wrong, managing people, understanding people, solid vision, honesty, implementation of correct decisions</t>
  </si>
  <si>
    <t>kandy</t>
  </si>
  <si>
    <t>අධ්‍යාපනය  Education கல்வி, කෘෂිකර්ම Agriculture வேளாண்மை, ව්‍යවසායකත්වය Entrepreneurship  தொழில், අපනයන Exports ஏற்றுமதி, සංචාරක Tourism  சுற்றுலா</t>
  </si>
  <si>
    <t>රැකියාවක් නොකරන Unemployed</t>
  </si>
  <si>
    <t>අධ්‍යාපනය  Education கல்வி, ප්‍රවාහනය Transportation போக்குவரத்து, කෘෂිකර්ම Agriculture வேளாண்மை</t>
  </si>
  <si>
    <t>රටේ අනාගතය සඳහා ශක්තිමත් දැක්මක් Strong vision for country's future  நாட்டின் எதிர்காலத்திற்கான வலுவான பார்வை, සන්නිවේදන කුසලතා Communication skills தொடர்பு திறன், තීරණ ගැනීමේ කුසලතා Decision making skills முடிவெடுக்கும் திறன்</t>
  </si>
  <si>
    <t>ව්‍යවසායකත්වය Entrepreneurship  தொழில்</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</si>
  <si>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t>
  </si>
  <si>
    <t>රටේ අනාගතය සඳහා ශක්තිමත් දැක්මක් Strong vision for country's future  நாட்டின் எதிர்காலத்திற்கான வலுவான பார்வை, අර්බුද කළමනාකරණ Crisis management skills நெருக்கடி மேலாண்மை திறன்</t>
  </si>
  <si>
    <t>ජාතික ආරක්ෂාව National Security தேசிய பாதுகாப்பு, සංවර්ධනයේ ඌනතාවය Lack of Development வளர்ச்சி பற்றாக்குறை</t>
  </si>
  <si>
    <t>Gampaha</t>
  </si>
  <si>
    <t xml:space="preserve">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education and health </t>
  </si>
  <si>
    <t>අධ්‍යාපනය  Education கல்வி, කෘෂිකර්ම Agriculture வேளாண்மை, ආයෝජන Investments முதலீடுகள், ව්‍යවසායකත්වය Entrepreneurship  தொழில், සංචාරක Tourism  சுற்றுலா</t>
  </si>
  <si>
    <t>අ.පො.ස. උසස් පෙළ සමත් GCE A/L</t>
  </si>
  <si>
    <t>ශිෂ්‍යයෙක් Student</t>
  </si>
  <si>
    <t>ජීවන තත්ත්වය Standard of living வாழ்க்கை தரம், සංවර්ධනයේ ඌනතාවය Lack of Development வளர்ச்சி பற்றாக்குறை, දූෂණය Corruption ஊழல், විරැකියාව Unemployment வேலையின்மை</t>
  </si>
  <si>
    <t>අධ්‍යාපනය  Education கல்வி, ප්‍රවාහනය Transportation போக்குவரத்து, කෘෂිකර්ම Agriculture வேளாண்மை, ආයෝජන Investments முதலீடுகள், සංචාරක Tourism  சுற்றுலா</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</si>
  <si>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t>
  </si>
  <si>
    <t>ජාතික ආරක්ෂාව National Security தேசிய பாதுகாப்பு, ජීවන තත්ත්වය Standard of living வாழ்க்கை தரம், දූෂණය Corruption ஊழல், විරැකියාව Unemployment வேலையின்மை</t>
  </si>
  <si>
    <t>අධ්‍යාපනය  Education கல்வி, ප්‍රවාහනය Transportation போக்குவரத்து, ව්‍යවසායකත්වය Entrepreneurship  தொழில், සංචාරක Tourism  சுற்றுலா</t>
  </si>
  <si>
    <t>රටේ අනාගතය සඳහා ශක්තිමත් දැක්මක් Strong vision for country's future  நாட்டின் எதிர்காலத்திற்கான வலுவான பார்வை</t>
  </si>
  <si>
    <t>Matara</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</si>
  <si>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</si>
  <si>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t>
  </si>
  <si>
    <t>අධ්‍යාපනය  Education கல்வி, ප්‍රවාහනය Transportation போக்குவரத்து, කෘෂිකර්ම Agriculture வேளாண்மை, ව්‍යවසායකත්වය Entrepreneurship  தொழில், අපනයන Exports ஏற்றுமதி, සංචාරක Tourism  சுற்றுலா</t>
  </si>
  <si>
    <t>ජාතික ආරක්ෂාව National Security தேசிய பாதுகாப்பு, ජීවන වියදම Cost of Living வாழ்க்கை செலவு, ජනවාර්ගික ගැටළු Ethnic Issues இனப் பிரச்சினைகள்</t>
  </si>
  <si>
    <t>අධ්‍යාපනය  Education கல்வி, ප්‍රවාහනය Transportation போக்குவரத்து, ආයෝජන Investments முதலீடுகள்</t>
  </si>
  <si>
    <t>Hambantota</t>
  </si>
  <si>
    <t>සජිත් ප්‍රේමදාස Sajith Premadasa  சஜித் பிரேமதாச (UNP)</t>
  </si>
  <si>
    <t xml:space="preserve">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Innovative culture </t>
  </si>
  <si>
    <t xml:space="preserve">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Vision against corruption </t>
  </si>
  <si>
    <t>ආයෝජන Investments முதலீடுகள், ව්‍යවසායකත්වය Entrepreneurship  தொழில், අපනයන Exports ஏற்றுமதி, සංචාරක Tourism  சுற்றுலா</t>
  </si>
  <si>
    <t>හින්දු Hinduism</t>
  </si>
  <si>
    <t>Jaffna</t>
  </si>
  <si>
    <t>ජීවන තත්ත්වය Standard of living வாழ்க்கை தரம், සංවර්ධනයේ ඌනතාවය Lack of Development வளர்ச்சி பற்றாக்குறை</t>
  </si>
  <si>
    <t>අධ්‍යාපනය  Education கல்வி, කෘෂිකර්ම Agriculture வேளாண்மை, ආයෝජන Investments முதலீடுகள், අපනයන Exports ஏற்றுமதி</t>
  </si>
  <si>
    <t>ජාතික ආරක්ෂාව National Security தேசிய பாதுகாப்பு, ජීවන වියදම Cost of Living வாழ்க்கை செலவு, සංවර්ධනයේ ඌනතාවය Lack of Development வளர்ச்சி பற்றாக்குறை, ජනවාර්ගික ගැටළු Ethnic Issues இனப் பிரச்சினைகள்</t>
  </si>
  <si>
    <t>අධ්‍යාපනය  Education கல்வி, කෘෂිකර්ම Agriculture வேளாண்மை, ආයෝජන Investments முதலீடுகள், ව්‍යවසායකත්වය Entrepreneurship  தொழில், අපනයන Exports ஏற்றுமதி</t>
  </si>
  <si>
    <t xml:space="preserve">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Should not be a joke to general public and stern one </t>
  </si>
  <si>
    <t>ජාතික ආරක්ෂාව National Security தேசிய பாதுகாப்பு, සංවර්ධනයේ ඌනතාවය Lack of Development வளர்ச்சி பற்றாக்குறை, විරැකියාව Unemployment வேலையின்மை</t>
  </si>
  <si>
    <t>අධ්‍යාපනය  Education கல்வி, ප්‍රවාහනය Transportation போக்குவரத்து, සංචාරක Tourism  சுற்றுலா</t>
  </si>
  <si>
    <t>ඉන්දියානු දෙමළ Indian Tamil</t>
  </si>
  <si>
    <t>අධ්‍යාපනය  Education கல்வி, ආයෝජන Investments முதலீடுகள், සංචාරක Tourism  சுற்றுலா</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</si>
  <si>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t>
  </si>
  <si>
    <t>ජාතික ආරක්ෂාව National Security தேசிய பாதுகாப்பு, ජීවන තත්ත්වය Standard of living வாழ்க்கை தரம், සංවර්ධනයේ ඌනතාවය Lack of Development வளர்ச்சி பற்றாக்குறை, විරැකියාව Unemployment வேலையின்மை</t>
  </si>
  <si>
    <t>අධ්‍යාපනය  Education கல்வி, ප්‍රවාහනය Transportation போக்குவரத்து, කෘෂිකර්ම Agriculture வேளாண்மை, සංචාරක Tourism  சுற்றுலா</t>
  </si>
  <si>
    <t>Athiest</t>
  </si>
  <si>
    <t>Banker</t>
  </si>
  <si>
    <t>&lt;25000</t>
  </si>
  <si>
    <t>ජාතික ආරක්ෂාව National Security தேசிய பாதுகாப்பு, සංවර්ධනයේ ඌනතාවය Lack of Development வளர்ச்சி பற்றாக்குறை, ජනවාර්ගික ගැටළු Ethnic Issues இனப் பிரச்சினைகள்</t>
  </si>
  <si>
    <t>අධ්‍යාපනය  Education கல்வி, ප්‍රවාහනය Transportation போக்குவரத்து, කෘෂිකර්ම Agriculture வேளாண்மை, අපනයන Exports ஏற்றுமதி</t>
  </si>
  <si>
    <t>අධ්‍යාපනය  Education கல்வி, ප්‍රවාහනය Transportation போக்குவரத்து, ආයෝජන Investments முதலீடுகள், ව්‍යවසායකත්වය Entrepreneurship  தொழில், සංචාරක Tourism  சுற்றுலா</t>
  </si>
  <si>
    <t>ජාතික ආරක්ෂාව National Security தேசிய பாதுகாப்பு, ජීවන තත්ත්වය Standard of living வாழ்க்கை தரம், සංවර්ධනයේ ඌනතාවය Lack of Development வளர்ச்சி பற்றாக்குறை, දූෂණය Corruption ஊழல், විරැකියාව Unemployment வேலையின்மை, A real buddhist who will save our religion and nation</t>
  </si>
  <si>
    <t>අධ්‍යාපනය  Education கல்வி, ප්‍රවාහනය Transportation போக்குவரத்து, කෘෂිකර්ම Agriculture வேளாண்மை, ව්‍යවසායකත්වය Entrepreneurship  தொழில், අපනයන Exports ஏற்றுமதி, සංචාරක Tourism  சுற்றுலா, Development of attitude of kids since their childhood</t>
  </si>
  <si>
    <t>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Understanding the value of human resources giving them the chance to achieve goals</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</si>
  <si>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 දූෂණය Corruption ஊழல்</t>
  </si>
  <si>
    <t>අධ්‍යාපනය  Education கல்வி, ප්‍රවාහනය Transportation போக்குவரத்து, ව්‍යවසායකත්වය Entrepreneurship  தொழில், අපනයන Exports ஏற்றுமதி</t>
  </si>
  <si>
    <t>I cancelled my vote</t>
  </si>
  <si>
    <t>ජාතික ආරක්ෂාව National Security தேசிய பாதுகாப்பு, ජීවන වියදම Cost of Living வாழ்க்கை செலவு, විරැකියාව Unemployment வேலையின்மை, Education</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</si>
  <si>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supportive administration for positive attitude change</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</si>
  <si>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Efficient government</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</si>
  <si>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Nationalism</t>
  </si>
  <si>
    <t>ආයෝජන Investments முதலீடுகள்</t>
  </si>
  <si>
    <t>ජාතික ආරක්ෂාව National Security தேசிய பாதுகாப்பு, ජීවන වියදම Cost of Living வாழ்க்கை செலவு, සංවර්ධනයේ ඌනතාවය Lack of Development வளர்ச்சி பற்றாக்குறை, දූෂණය Corruption ஊழல், විරැකියාව Unemployment வேலையின்மை</t>
  </si>
  <si>
    <t>ජීවන වියදම Cost of Living வாழ்க்கை செலவு</t>
  </si>
  <si>
    <t>ප්‍රවාහනය Transportation போக்குவரத்து</t>
  </si>
  <si>
    <t>No one</t>
  </si>
  <si>
    <t>ජාතික ආරක්ෂාව National Security தேசிய பாதுகாப்பு, ජීවන වියදම Cost of Living வாழ்க்கை செலவு, සංවර්ධනයේ ඌනතාවය Lack of Development வளர்ச்சி பற்றாக்குறை</t>
  </si>
  <si>
    <t>ජීවන වියදම Cost of Living வாழ்க்கை செலவு, ජීවන තත්ත්වය Standard of living வாழ்க்கை தரம், ජනවාර්ගික ගැටළු Ethnic Issues இனப் பிரச்சினைகள், දූෂණය Corruption ஊழல்</t>
  </si>
  <si>
    <t>ප්‍රවාහනය Transportation போக்குவரத்து, කෘෂිකර්ම Agriculture வேளாண்மை, ආයෝජන Investments முதலீடுகள், අපනයන Exports ஏற்றுமதி, සංචාරක Tourism  சுற்றுலா</t>
  </si>
  <si>
    <t>ජාතික ආරක්ෂාව National Security தேசிய பாதுகாப்பு, ජීවන තත්ත්වය Standard of living வாழ்க்கை தரம், ජනවාර්ගික ගැටළු Ethnic Issues இனப் பிரச்சினைகள்</t>
  </si>
  <si>
    <t>අධ්‍යාපනය  Education கல்வி, ප්‍රවාහනය Transportation போக்குவரத்து, ආයෝජන Investments முதலீடுகள், අපනයන Exports ஏற்றுமதி</t>
  </si>
  <si>
    <t>ආයෝජන Investments முதலீடுகள், ව්‍යවසායකත්වය Entrepreneurship  தொழில்</t>
  </si>
  <si>
    <t>අධ්‍යාපනය  Education கல்வி, ප්‍රවාහනය Transportation போக்குவரத்து, කෘෂිකර්ම Agriculture வேளாண்மை, ආයෝජන Investments முதலீடுகள், ව්‍යවසායකත්වය Entrepreneurship  தொழில்</t>
  </si>
  <si>
    <t>අධ්‍යාපනය  Education கல்வி, ආයෝජන Investments முதலீடுகள்</t>
  </si>
  <si>
    <t>කෘෂිකර්ම Agriculture வேளாண்மை, ආයෝජන Investments முதலீடுகள், ව්‍යවසායකත්වය Entrepreneurship  தொழில், අපනයන Exports ஏற்றுமதி, සංචාරක Tourism  சுற்றுலா</t>
  </si>
  <si>
    <t>සන්නිවේදන කුසලතා Communication skills தொடர்பு திறன், තීරණ ගැනීමේ කුසලතා Decision making skills முடிவெடுக்கும் திறன்</t>
  </si>
  <si>
    <t>ජාතික ආරක්ෂාව National Security தேசிய பாதுகாப்பு, ජීවන තත්ත්වය Standard of living வாழ்க்கை தரம்</t>
  </si>
  <si>
    <t>ප්‍රවාහනය Transportation போக்குவரத்து, ආයෝජන Investments முதலீடுகள், ව්‍යවසායකත්වය Entrepreneurship  தொழில்</t>
  </si>
  <si>
    <t>ජාතික ආරක්ෂාව National Security தேசிய பாதுகாப்பு, සංවර්ධනයේ ඌනතාවය Lack of Development வளர்ச்சி பற்றாக்குறை, ජනවාර්ගික ගැටළු Ethnic Issues இனப் பிரச்சினைகள், දූෂණය Corruption ஊழல்</t>
  </si>
  <si>
    <t>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Honesty</t>
  </si>
  <si>
    <t>ජාතික ආරක්ෂාව National Security தேசிய பாதுகாப்பு, ජීවන වියදම Cost of Living வாழ்க்கை செலவு, ජීවන තත්ත්වය Standard of living வாழ்க்கை தரம், ජනවාර්ගික ගැටළු Ethnic Issues இனப் பிரச்சினைகள், දූෂණය Corruption ஊழல், විරැකියාව Unemployment வேலையின்மை</t>
  </si>
  <si>
    <t>Badulla</t>
  </si>
  <si>
    <t>You guys have forgotten the 25th district Ratnapura</t>
  </si>
  <si>
    <t>ජාතික ආරක්ෂාව National Security தேசிய பாதுகாப்பு, ජීවන වියදම Cost of Living வாழ்க்கை செலவு, ජීවන තත්ත්වය Standard of living வாழ்க்கை தரம், දූෂණය Corruption ஊழல்</t>
  </si>
  <si>
    <t>අධ්‍යාපනය  Education கல்வி, ආයෝජන Investments முதலீடுகள், අපනයන Exports ஏற்றுமதி, සංචාරක Tourism  சுற்றுலா</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</si>
  <si>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නවීන තාක්ෂණය මුසු වූ රාජ්‍ය සේවාවක්</t>
  </si>
  <si>
    <t>41-50</t>
  </si>
  <si>
    <t>ප්‍රවාහනය Transportation போக்குவரத்து, කෘෂිකර්ම Agriculture வேளாண்மை, ආයෝජන Investments முதலீடுகள், ව්‍යවසායකත්වය Entrepreneurship  தொழில், අපනයන Exports ஏற்றுமதி, සංචාරක Tourism  சுற்றுலா</t>
  </si>
  <si>
    <t>ජාතික ආරක්ෂාව National Security தேசிய பாதுகாப்பு, ජීවන වියදම Cost of Living வாழ்க்கை செலவு, සංවර්ධනයේ ඌනතාවය Lack of Development வளர்ச்சி பற்றாக்குறை, ජනවාර්ගික ගැටළු Ethnic Issues இனப் பிரச்சினைகள், දූෂණය Corruption ஊழல், රාජ්‍ය සේවයේ ඇති අකර්මණ්‍ය බාවය</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</si>
  <si>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නිසි ප්‍රතිපත්ති මාලාවක් සහ එය ක්‍රියාවට නැංවීමට නිසි වැඩ පිලිවෙලක්</t>
  </si>
  <si>
    <t>චන්දය නොතිබුණි</t>
  </si>
  <si>
    <t>Undergraduate</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</si>
  <si>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Political System and management of public funds</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</si>
  <si>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Infrastructure, Manufacturing based Economy</t>
  </si>
  <si>
    <t>Did not vote</t>
  </si>
  <si>
    <t>ජීවන තත්ත්වය Standard of living வாழ்க்கை தரம், සංවර්ධනයේ ඌනතාවය Lack of Development வளர்ச்சி பற்றாக்குறை, ජනවාර්ගික ගැටළු Ethnic Issues இனப் பிரச்சினைகள், දූෂණය Corruption ஊழல்</t>
  </si>
  <si>
    <t>ප්‍රවාහනය Transportation போக்குவரத்து, කෘෂිකර්ම Agriculture வேளாண்மை, ආයෝජන Investments முதலீடுகள்</t>
  </si>
  <si>
    <t>ජාතික ආරක්ෂාව National Security தேசிய பாதுகாப்பு, ජීවන තත්ත්වය Standard of living வாழ்க்கை தரம், විරැකියාව Unemployment வேலையின்மை</t>
  </si>
  <si>
    <t>අධ්‍යාපනය  Education கல்வி, ප්‍රවාහනය Transportation போக்குவரத்து, කෘෂිකර්ම Agriculture வேளாண்மை, අපනයන Exports ஏற்றுமதி, සංචාරක Tourism  சுற்றுலா</t>
  </si>
  <si>
    <t>Trade unions and University student unions should be regulated in such a way that they won't be able to dismantle the day to day processes that are integral to the well being of the state</t>
  </si>
  <si>
    <t xml:space="preserve">No one is eligible </t>
  </si>
  <si>
    <t>විරැකියාව Unemployment வேலையின்மை</t>
  </si>
  <si>
    <t>අධ්‍යාපනය  Education கல்வி, ප්‍රවාහනය Transportation போக்குவரத்து, කෘෂිකර්ම Agriculture வேளாண்மை, ආයෝජන Investments முதலீடுகள், අපනයන Exports ஏற்றுமதி, සංචාරක Tourism  சுற்றுலா</t>
  </si>
  <si>
    <t>Puttalam</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</si>
  <si>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t>
  </si>
  <si>
    <t>ජාතික ආරක්ෂාව National Security தேசிய பாதுகாப்பு, ජීවන තත්ත්වය Standard of living வாழ்க்கை தரம், ජනවාර්ගික ගැටළු Ethnic Issues இனப் பிரச்சினைகள், දූෂණය Corruption ஊழல்</t>
  </si>
  <si>
    <t>ජාතික ආරක්ෂාව National Security தேசிய பாதுகாப்பு, ජීවන වියදම Cost of Living வாழ்க்கை செலவு, සංවර්ධනයේ ඌනතාවය Lack of Development வளர்ச்சி பற்றாக்குறை, විරැකියාව Unemployment வேலையின்மை</t>
  </si>
  <si>
    <t>කෘෂිකර්ම Agriculture வேளாண்மை, ආයෝජන Investments முதலீடுகள், අපනයන Exports ஏற்றுமதி, සංචාරක Tourism  சுற்றுலா</t>
  </si>
  <si>
    <t>ජීවන වියදම Cost of Living வாழ்க்கை செலவு, ජීවන තත්ත්වය Standard of living வாழ்க்கை தரம், සංවර්ධනයේ ඌනතාවය Lack of Development வளர்ச்சி பற்றாக்குறை, විරැකියාව Unemployment வேலையின்மை</t>
  </si>
  <si>
    <t>Sri Lankan</t>
  </si>
  <si>
    <t>අධ්‍යාපනය  Education கல்வி, සංචාරක Tourism  சுற்றுலா</t>
  </si>
  <si>
    <t>අධ්‍යාපනය  Education கல்வி, කෘෂිකර්ම Agriculture வேளாண்மை, ව්‍යවසායකත්වය Entrepreneurship  தொழில்</t>
  </si>
  <si>
    <t>ජාතික ආරක්ෂාව National Security தேசிய பாதுகாப்பு, ජීවන තත්ත්වය Standard of living வாழ்க்கை தரம், ජනවාර්ගික ගැටළු Ethnic Issues இனப் பிரச்சினைகள், විරැකියාව Unemployment வேலையின்மை</t>
  </si>
  <si>
    <t>අධ්‍යාපනය  Education கல்வி, ආයෝජන Investments முதலீடுகள், ව්‍යවසායකත්වය Entrepreneurship  தொழில், අපනයන Exports ஏற்றுமதி</t>
  </si>
  <si>
    <t>ජාතික ආරක්ෂාව National Security தேசிய பாதுகாப்பு, දූෂණය Corruption ஊழல்</t>
  </si>
  <si>
    <t>PLF</t>
  </si>
  <si>
    <t>ජනවාර්ගික ගැටළු Ethnic Issues இனப் பிரச்சினைகள்</t>
  </si>
  <si>
    <t>I was not old enough to vote</t>
  </si>
  <si>
    <t xml:space="preserve">Undergraduate </t>
  </si>
  <si>
    <t xml:space="preserve">Diploma </t>
  </si>
  <si>
    <t>ප්‍රවාහනය Transportation போக்குவரத்து, කෘෂිකර්ම Agriculture வேளாண்மை, ආයෝජන Investments முதலீடுகள், ව්‍යවසායකත්වය Entrepreneurship  தொழில், සංචාරක Tourism  சுற்றுலா</t>
  </si>
  <si>
    <t>අ.පො.ස. සාමාන්‍ය පෙළ සමත් GCE O/L</t>
  </si>
  <si>
    <t>Non</t>
  </si>
  <si>
    <t>I don't like religion</t>
  </si>
  <si>
    <t xml:space="preserve">I'm an artist </t>
  </si>
  <si>
    <t>ජාතික ආරක්ෂාව National Security தேசிய பாதுகாப்பு, සංවර්ධනයේ ඌනතාවය Lack of Development வளர்ச்சி பற்றாக்குறை, දූෂණය Corruption ஊழல்</t>
  </si>
  <si>
    <t>ජාතික ආරක්ෂාව National Security தேசிய பாதுகாப்பு, ජීවන වියදම Cost of Living வாழ்க்கை செலவு, විරැකියාව Unemployment வேலையின்மை</t>
  </si>
  <si>
    <t>All above</t>
  </si>
  <si>
    <t>අධ්‍යාපනය  Education கல்வி, අපනයන Exports ஏற்றுமதி</t>
  </si>
  <si>
    <t>අධ්‍යාපනය  Education கல்வி, ප්‍රවාහනය Transportation போக்குவரத்து, ව්‍යවසායකත්වය Entrepreneurship  தொழில்</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</si>
  <si>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 විරැකියාව Unemployment வேலையின்மை</t>
  </si>
  <si>
    <t>අධ්‍යාපනය  Education கல்வி, කෘෂිකර්ම Agriculture வேளாண்மை, ව්‍යවසායකත්වය Entrepreneurship  தொழில், අපනයන Exports ஏற்றுமதி</t>
  </si>
  <si>
    <t xml:space="preserve">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Education system </t>
  </si>
  <si>
    <t>ජීවන වියදම Cost of Living வாழ்க்கை செலவு, සංවර්ධනයේ ඌනතාවය Lack of Development வளர்ச்சி பற்றாக்குறை, ජනවාර්ගික ගැටළු Ethnic Issues இனப் பிரச்சினைகள்</t>
  </si>
  <si>
    <t>අධ්‍යාපනය  Education கல்வி, ව්‍යවසායකත්වය Entrepreneurship  தொழில், අපනයන Exports ஏற்றுமதி</t>
  </si>
  <si>
    <t>ප්‍රවාහනය Transportation போக்குவரத்து, කෘෂිකර්ම Agriculture வேளாண்மை, ආයෝජන Investments முதலீடுகள், සංචාරක Tourism  சுற்றுலா</t>
  </si>
  <si>
    <t>51-60</t>
  </si>
  <si>
    <t>ජීවන වියදම Cost of Living வாழ்க்கை செலவு, ජීවන තත්ත්වය Standard of living வாழ்க்கை தரம், සංවර්ධනයේ ඌනතාවය Lack of Development வளர்ச்சி பற்றாக்குறை, දූෂණය Corruption ஊழல், විරැකියාව Unemployment வேலையின்மை</t>
  </si>
  <si>
    <t>සංවර්ධනයේ ඌනතාවය Lack of Development வளர்ச்சி பற்றாக்குறை, ජනවාර්ගික ගැටළු Ethnic Issues இனப் பிரச்சினைகள், විරැකියාව Unemployment வேலையின்மை</t>
  </si>
  <si>
    <t>කෘෂිකර්ම Agriculture வேளாண்மை, ආයෝජන Investments முதலீடுகள், ව්‍යවසායකත්වය Entrepreneurship  தொழில், අපනයන Exports ஏற்றுமதி</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</si>
  <si>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</si>
  <si>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t>
  </si>
  <si>
    <t>අපනයන Exports ஏற்றுமதி</t>
  </si>
  <si>
    <t>ශ්‍රී ලාංකික  මුස්ලිම් Sri Lankan Muslim</t>
  </si>
  <si>
    <t>ඉස්ලාම් Islam</t>
  </si>
  <si>
    <t>Not vote for anyone</t>
  </si>
  <si>
    <t xml:space="preserve">Not to anyone </t>
  </si>
  <si>
    <t>සංවර්ධනයේ ඌනතාවය Lack of Development வளர்ச்சி பற்றாக்குறை</t>
  </si>
  <si>
    <t>ප්‍රවාහනය Transportation போக்குவரத்து, ආයෝජන Investments முதலீடுகள், ව්‍යවසායකත්වය Entrepreneurship  தொழில், සංචාරක Tourism  சுற்றுலா</t>
  </si>
  <si>
    <t>This is not a good question to ask</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</si>
  <si>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Higher IQ Knowledge or good education at least advanced level</t>
  </si>
  <si>
    <t>Not good to tell. This is a bad question</t>
  </si>
  <si>
    <t>ජීවන තත්ත්වය Standard of living வாழ்க்கை தரம், ජනවාර්ගික ගැටළු Ethnic Issues இனப் பிரச்சினைகள், දූෂණය Corruption ஊழல்</t>
  </si>
  <si>
    <t>අධ්‍යාපනය  Education கல்வி, කෘෂිකර්ම Agriculture வேளாண்மை, ආයෝජන Investments முதலீடுகள், සංචාරක Tourism  சுற்றுலா</t>
  </si>
  <si>
    <t>ජනවාර්ගික ගැටළු Ethnic Issues இனப் பிரச்சினைகள், දූෂණය Corruption ஊழல்</t>
  </si>
  <si>
    <t>අධ්‍යාපනය  Education கல்வி, ව්‍යවසායකත්වය Entrepreneurship  தொழில், සංචාරක Tourism  சுற்றுலா</t>
  </si>
  <si>
    <t>ගෘහණියක් House wife</t>
  </si>
  <si>
    <t>All</t>
  </si>
  <si>
    <t>ජාතික ආරක්ෂාව National Security தேசிய பாதுகாப்பு, ජනවාර්ගික ගැටළු Ethnic Issues இனப் பிரச்சினைகள், දූෂණය Corruption ஊழல்</t>
  </si>
  <si>
    <t xml:space="preserve">අධ්‍යාපනය  Education கல்வி, ප්‍රවාහනය Transportation போக்குவரத்து, කෘෂිකර්ම Agriculture வேளாண்மை, ව්‍යවසායකත්වය Entrepreneurship  தொழில், අපනයන Exports ஏற்றுமதி, සංචාරක Tourism  சுற்றுலா, ජාතික ආරක්ෂාව </t>
  </si>
  <si>
    <t>ජාතික ආරක්ෂාව National Security தேசிய பாதுகாப்பு, ජීවන වියදම Cost of Living வாழ்க்கை செலவு, ජීවන තත්ත්වය Standard of living வாழ்க்கை தரம், ජනවාර්ගික ගැටළු Ethnic Issues இனப் பிரச்சினைகள், දූෂණය Corruption ஊழல்</t>
  </si>
  <si>
    <t>Vavuniya</t>
  </si>
  <si>
    <t xml:space="preserve">Above Everything </t>
  </si>
  <si>
    <t xml:space="preserve">Above everything </t>
  </si>
  <si>
    <t>Couldn't go to vote</t>
  </si>
  <si>
    <t>not voted</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</si>
  <si>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Every Fucking thing to develp this country</t>
  </si>
  <si>
    <t>අධ්‍යාපනය  Education கல்வி, ප්‍රවාහනය Transportation போக்குவரத்து, ආයෝජන Investments முதலீடுகள், සංචාරක Tourism  சுற்றுலா</t>
  </si>
  <si>
    <t>ජාතික ආරක්ෂාව National Security தேசிய பாதுகாப்பு, ජනවාර්ගික ගැටළු Ethnic Issues இனப் பிரச்சினைகள், දූෂණය Corruption ஊழல், විරැකියාව Unemployment வேலையின்மை</t>
  </si>
  <si>
    <t>අධ්‍යාපනය  Education கல்வி, කෘෂිකර්ම Agriculture வேளாண்மை</t>
  </si>
  <si>
    <t>අධ්‍යාපනය  Education கல்வி, ප්‍රවාහනය Transportation போக்குவரத்து, කෘෂිකර්ම Agriculture வேளாண்மை, ආයෝජන Investments முதலீடுகள், අපනයන Exports ஏற்றுமதி</t>
  </si>
  <si>
    <t xml:space="preserve"> How certain are you that you will vote in the upcoming presidential election 2019</t>
  </si>
  <si>
    <t>Absolutely certain</t>
  </si>
  <si>
    <t>Fairly certain</t>
  </si>
  <si>
    <t>Not certain</t>
  </si>
  <si>
    <t>Don't Know</t>
  </si>
  <si>
    <t>What is your current income range</t>
  </si>
  <si>
    <t>District</t>
  </si>
  <si>
    <t>Gotabaya Rajapaksha (SLPP)</t>
  </si>
  <si>
    <t>Other</t>
  </si>
  <si>
    <t>General Mahesh Senanayaka (NPM)</t>
  </si>
  <si>
    <t>Anura Kumara Dissanayaka (NPP)</t>
  </si>
  <si>
    <t>Sajith Premadasa (UNP)</t>
  </si>
  <si>
    <t>No Idea</t>
  </si>
  <si>
    <t>To whom you are voting in this election</t>
  </si>
  <si>
    <t>Maithtreepala Sirisena</t>
  </si>
  <si>
    <t>Mahinda Rajapaksha</t>
  </si>
  <si>
    <t>Not Voted</t>
  </si>
  <si>
    <t>To whom did you vote in the last Presidential Election held on 2015</t>
  </si>
  <si>
    <t>Age Group</t>
  </si>
  <si>
    <t>Gender</t>
  </si>
  <si>
    <t>Male</t>
  </si>
  <si>
    <t>Female</t>
  </si>
  <si>
    <t>Sinhalese</t>
  </si>
  <si>
    <t>Sri Lankan Tamil</t>
  </si>
  <si>
    <t>Indian Tamil</t>
  </si>
  <si>
    <t>Sri Lankan Muslim</t>
  </si>
  <si>
    <t>Nationality</t>
  </si>
  <si>
    <t>Buddhism</t>
  </si>
  <si>
    <t>Christianity</t>
  </si>
  <si>
    <t>Hinduism</t>
  </si>
  <si>
    <t>Islam</t>
  </si>
  <si>
    <t>Religion</t>
  </si>
  <si>
    <t>Graduate</t>
  </si>
  <si>
    <t>Postgraduate/ Professional</t>
  </si>
  <si>
    <t>GCE A/L</t>
  </si>
  <si>
    <t>GCE O/L</t>
  </si>
  <si>
    <t>Education level</t>
  </si>
  <si>
    <t>Private Sector Employee</t>
  </si>
  <si>
    <t>Self Employed</t>
  </si>
  <si>
    <t>Government Employee</t>
  </si>
  <si>
    <t>Unemployed</t>
  </si>
  <si>
    <t>Student</t>
  </si>
  <si>
    <t>Employment</t>
  </si>
  <si>
    <t>National Security</t>
  </si>
  <si>
    <t>Cost of Living</t>
  </si>
  <si>
    <t>Standard of living</t>
  </si>
  <si>
    <t>Lack of Development</t>
  </si>
  <si>
    <t>Ethnic Issues</t>
  </si>
  <si>
    <t>Corruption</t>
  </si>
  <si>
    <t>Unemployment</t>
  </si>
  <si>
    <t>ID</t>
  </si>
  <si>
    <t>What problems would you like to resolve through this election by appointing the most suitable candidate</t>
  </si>
  <si>
    <t>Education</t>
  </si>
  <si>
    <t>Transportation</t>
  </si>
  <si>
    <t>Agriculture</t>
  </si>
  <si>
    <t>Investments</t>
  </si>
  <si>
    <t>Entrepreneurship</t>
  </si>
  <si>
    <t>Exports</t>
  </si>
  <si>
    <t>Tourism</t>
  </si>
  <si>
    <t>What are the development areas the candidate should highly focus to uplift in Sri Lanka</t>
  </si>
  <si>
    <t>Strong vision for country's future</t>
  </si>
  <si>
    <t>Communication skills</t>
  </si>
  <si>
    <t>Crisis management skills</t>
  </si>
  <si>
    <t>Decision making skills</t>
  </si>
  <si>
    <t>What qualities a president should have</t>
  </si>
  <si>
    <t>Problems like to resolve - National Security</t>
  </si>
  <si>
    <t>Problems like to resolve - Cost of Living</t>
  </si>
  <si>
    <t>Problems like to resolve - Standard of living</t>
  </si>
  <si>
    <t>Problems like to resolve - Lack of Development</t>
  </si>
  <si>
    <t>Problems like to resolve - Ethnic Issues</t>
  </si>
  <si>
    <t>Problems like to resolve - Corruption</t>
  </si>
  <si>
    <t>Problems like to resolve - Unemployment</t>
  </si>
  <si>
    <t>Development areas to focus- Education</t>
  </si>
  <si>
    <t>Development areas to focus- Transportation</t>
  </si>
  <si>
    <t>Development areas to focus- Agriculture</t>
  </si>
  <si>
    <t>Development areas to focus- Investments</t>
  </si>
  <si>
    <t>Development areas to focus- Entrepreneurship</t>
  </si>
  <si>
    <t>Development areas to focus- Exports</t>
  </si>
  <si>
    <t>Development areas to focus- Tourism</t>
  </si>
  <si>
    <t>Qualities - Strong vision for country's future</t>
  </si>
  <si>
    <t>Qualities - Communication skills</t>
  </si>
  <si>
    <t>Qualities - Crisis management skills</t>
  </si>
  <si>
    <t>Qualities - Decision making skills</t>
  </si>
  <si>
    <t>Row Labels</t>
  </si>
  <si>
    <t>(blank)</t>
  </si>
  <si>
    <t>Grand Total</t>
  </si>
  <si>
    <t>Count of ID</t>
  </si>
  <si>
    <t>n</t>
  </si>
  <si>
    <t>Percentage</t>
  </si>
  <si>
    <t>Problems like to resolve</t>
  </si>
  <si>
    <t xml:space="preserve">Development areas to focus- </t>
  </si>
  <si>
    <t xml:space="preserve">Qualities - </t>
  </si>
  <si>
    <t>Column Labels</t>
  </si>
  <si>
    <t>Candiadate</t>
  </si>
  <si>
    <t>Percenatege</t>
  </si>
  <si>
    <t xml:space="preserve">Other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</si>
</sst>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font>
    <font>
      <sz val="10"/>
      <color theme="1"/>
      <name val="Arial"/>
    </font>
    <font>
      <sz val="10"/>
      <color rgb="FF000000"/>
      <name val="Arial"/>
    </font>
    <font>
      <b/>
      <sz val="10"/>
      <color theme="1"/>
      <name val="Arial"/>
      <family val="2"/>
    </font>
    <font>
      <b/>
      <sz val="10"/>
      <color rgb="FF000000"/>
      <name val="Arial"/>
      <family val="2"/>
    </font>
    <font>
      <sz val="10"/>
      <color rgb="FF000000"/>
      <name val="Arial"/>
      <family val="2"/>
    </font>
    <font>
      <b/>
      <sz val="10"/>
      <color theme="1"/>
      <name val="Arial"/>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4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2" borderId="0" xfId="0" applyFont="1" applyFill="1"/>
    <xf numFmtId="0" fontId="1" fillId="2" borderId="0" xfId="0" applyFont="1" applyFill="1" applyAlignment="1"/>
    <xf numFmtId="0" fontId="0" fillId="2" borderId="0" xfId="0" applyFont="1" applyFill="1" applyAlignment="1"/>
    <xf numFmtId="164" fontId="1" fillId="3" borderId="0" xfId="0" applyNumberFormat="1" applyFont="1" applyFill="1" applyAlignment="1"/>
    <xf numFmtId="0" fontId="1" fillId="3" borderId="0" xfId="0" applyFont="1" applyFill="1" applyAlignment="1"/>
    <xf numFmtId="0" fontId="0" fillId="3" borderId="0" xfId="0" applyFont="1" applyFill="1" applyAlignment="1"/>
    <xf numFmtId="0" fontId="1" fillId="3" borderId="0" xfId="0" applyFont="1" applyFill="1"/>
    <xf numFmtId="0" fontId="0" fillId="4" borderId="0" xfId="0" applyFont="1" applyFill="1" applyAlignment="1"/>
    <xf numFmtId="0" fontId="0" fillId="5" borderId="0" xfId="0" applyFont="1" applyFill="1" applyAlignment="1"/>
    <xf numFmtId="0" fontId="0" fillId="6" borderId="0" xfId="0" applyFont="1" applyFill="1" applyAlignment="1"/>
    <xf numFmtId="0" fontId="0" fillId="0" borderId="0" xfId="0" applyFont="1" applyFill="1" applyAlignment="1"/>
    <xf numFmtId="0" fontId="1" fillId="0" borderId="0" xfId="0" applyFont="1" applyFill="1" applyAlignment="1"/>
    <xf numFmtId="0" fontId="4" fillId="7" borderId="0" xfId="0" applyFont="1" applyFill="1" applyAlignment="1"/>
    <xf numFmtId="0" fontId="3" fillId="7" borderId="0" xfId="0" applyFont="1" applyFill="1"/>
    <xf numFmtId="0" fontId="0" fillId="0" borderId="0" xfId="0" pivotButton="1" applyFont="1" applyAlignment="1"/>
    <xf numFmtId="0" fontId="0" fillId="0" borderId="0" xfId="0" applyFont="1" applyAlignment="1">
      <alignment horizontal="left"/>
    </xf>
    <xf numFmtId="10" fontId="0" fillId="0" borderId="0" xfId="0" applyNumberFormat="1" applyFont="1" applyAlignment="1"/>
    <xf numFmtId="0" fontId="5" fillId="0" borderId="0" xfId="0" applyFont="1" applyAlignment="1"/>
    <xf numFmtId="9" fontId="0" fillId="0" borderId="0" xfId="1" applyFont="1" applyAlignment="1"/>
    <xf numFmtId="0" fontId="5" fillId="0" borderId="1" xfId="0" applyFont="1" applyBorder="1" applyAlignment="1"/>
    <xf numFmtId="0" fontId="0" fillId="0" borderId="1" xfId="0" applyFont="1" applyBorder="1" applyAlignment="1"/>
    <xf numFmtId="9" fontId="0" fillId="0" borderId="1" xfId="1" applyFont="1" applyBorder="1" applyAlignment="1"/>
    <xf numFmtId="0" fontId="3" fillId="7" borderId="1" xfId="0" applyFont="1" applyFill="1" applyBorder="1"/>
    <xf numFmtId="0" fontId="6" fillId="8" borderId="2" xfId="0" applyFont="1" applyFill="1" applyBorder="1"/>
    <xf numFmtId="0" fontId="0" fillId="0" borderId="0" xfId="0" applyNumberFormat="1" applyFont="1" applyAlignment="1"/>
    <xf numFmtId="0" fontId="6" fillId="8" borderId="3" xfId="0" applyFont="1" applyFill="1" applyBorder="1" applyAlignment="1">
      <alignment horizontal="left"/>
    </xf>
    <xf numFmtId="0" fontId="6" fillId="8" borderId="3" xfId="0" applyNumberFormat="1" applyFont="1" applyFill="1" applyBorder="1" applyAlignment="1"/>
    <xf numFmtId="0" fontId="6" fillId="8" borderId="2" xfId="0" applyFont="1" applyFill="1" applyBorder="1" applyAlignment="1"/>
    <xf numFmtId="0" fontId="6" fillId="8" borderId="1" xfId="0" applyFont="1" applyFill="1" applyBorder="1" applyAlignment="1"/>
    <xf numFmtId="0" fontId="6" fillId="8" borderId="1" xfId="0" applyFont="1" applyFill="1" applyBorder="1"/>
    <xf numFmtId="0" fontId="0" fillId="0" borderId="1" xfId="0" applyFont="1" applyBorder="1" applyAlignment="1">
      <alignment horizontal="left"/>
    </xf>
    <xf numFmtId="0" fontId="4" fillId="7" borderId="0" xfId="0" applyFont="1" applyFill="1" applyAlignment="1">
      <alignment horizontal="center"/>
    </xf>
    <xf numFmtId="0" fontId="4" fillId="7" borderId="0" xfId="0" applyFont="1" applyFill="1" applyAlignment="1">
      <alignment horizontal="center" wrapText="1"/>
    </xf>
    <xf numFmtId="9" fontId="0" fillId="0" borderId="0" xfId="0" applyNumberFormat="1" applyFont="1" applyAlignment="1"/>
    <xf numFmtId="0" fontId="4" fillId="0" borderId="0" xfId="0" applyFont="1" applyAlignment="1"/>
    <xf numFmtId="0" fontId="3" fillId="8" borderId="2" xfId="0" applyFont="1" applyFill="1" applyBorder="1"/>
    <xf numFmtId="0" fontId="3" fillId="8" borderId="3" xfId="0" applyFont="1" applyFill="1" applyBorder="1" applyAlignment="1">
      <alignment horizontal="left"/>
    </xf>
    <xf numFmtId="0" fontId="3" fillId="8" borderId="3" xfId="0" applyNumberFormat="1" applyFont="1" applyFill="1" applyBorder="1" applyAlignment="1"/>
    <xf numFmtId="0" fontId="3" fillId="8" borderId="2" xfId="0" applyFont="1" applyFill="1" applyBorder="1" applyAlignment="1"/>
    <xf numFmtId="0" fontId="3" fillId="8" borderId="0" xfId="0" applyFont="1" applyFill="1" applyBorder="1" applyAlignment="1"/>
    <xf numFmtId="0" fontId="3" fillId="8" borderId="0" xfId="0" applyFont="1" applyFill="1" applyBorder="1" applyAlignment="1">
      <alignment horizontal="left"/>
    </xf>
    <xf numFmtId="0" fontId="3" fillId="8" borderId="0" xfId="0" applyNumberFormat="1" applyFont="1" applyFill="1" applyBorder="1" applyAlignment="1"/>
    <xf numFmtId="0" fontId="3" fillId="8" borderId="1" xfId="0" applyFont="1" applyFill="1" applyBorder="1" applyAlignment="1"/>
    <xf numFmtId="0" fontId="3" fillId="8" borderId="1" xfId="0" applyFont="1" applyFill="1" applyBorder="1"/>
    <xf numFmtId="0" fontId="0" fillId="0" borderId="1" xfId="0" applyNumberFormat="1" applyFont="1" applyBorder="1" applyAlignment="1"/>
  </cellXfs>
  <cellStyles count="2">
    <cellStyle name="Normal" xfId="0" builtinId="0"/>
    <cellStyle name="Percent" xfId="1" builtinId="5"/>
  </cellStyles>
  <dxfs count="7">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colors>
    <mruColors>
      <color rgb="FFFF66FF"/>
      <color rgb="FFFF3399"/>
      <color rgb="FFE23E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Analysis-Sample!PivotTable1</c:name>
    <c:fmtId val="0"/>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'Descriptive Analysis-Sample'!$B$3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C844-42EC-968B-C2F07C260FC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C844-42EC-968B-C2F07C260FC3}"/>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C844-42EC-968B-C2F07C260FC3}"/>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C844-42EC-968B-C2F07C260F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Analysis-Sample'!$A$4:$A$8</c:f>
              <c:strCache>
                <c:ptCount val="4"/>
                <c:pt idx="0">
                  <c:v>Absolutely certain</c:v>
                </c:pt>
                <c:pt idx="1">
                  <c:v>Don't Know</c:v>
                </c:pt>
                <c:pt idx="2">
                  <c:v>Fairly certain</c:v>
                </c:pt>
                <c:pt idx="3">
                  <c:v>Not certain</c:v>
                </c:pt>
              </c:strCache>
            </c:strRef>
          </c:cat>
          <c:val>
            <c:numRef>
              <c:f>'Descriptive Analysis-Sample'!$B$4:$B$8</c:f>
              <c:numCache>
                <c:formatCode>0.00%</c:formatCode>
                <c:ptCount val="4"/>
                <c:pt idx="0">
                  <c:v>0.69907407407407407</c:v>
                </c:pt>
                <c:pt idx="1">
                  <c:v>9.2592592592592587E-3</c:v>
                </c:pt>
                <c:pt idx="2">
                  <c:v>0.13425925925925927</c:v>
                </c:pt>
                <c:pt idx="3">
                  <c:v>0.15740740740740741</c:v>
                </c:pt>
              </c:numCache>
            </c:numRef>
          </c:val>
          <c:extLst xmlns:c16r2="http://schemas.microsoft.com/office/drawing/2015/06/chart">
            <c:ext xmlns:c16="http://schemas.microsoft.com/office/drawing/2014/chart" uri="{C3380CC4-5D6E-409C-BE32-E72D297353CC}">
              <c16:uniqueId val="{00000008-C844-42EC-968B-C2F07C260F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742268041237117"/>
          <c:y val="3.3969219756621323E-2"/>
          <c:w val="0.33333326475927938"/>
          <c:h val="0.395594130279169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ysClr val="windowText" lastClr="000000"/>
              </a:solidFill>
            </a:ln>
          </c:spPr>
          <c:dPt>
            <c:idx val="0"/>
            <c:bubble3D val="0"/>
            <c:spPr>
              <a:solidFill>
                <a:srgbClr val="C00000"/>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1-EBEC-442D-991E-B3B4EEBB86A3}"/>
              </c:ext>
            </c:extLst>
          </c:dPt>
          <c:dPt>
            <c:idx val="1"/>
            <c:bubble3D val="0"/>
            <c:spPr>
              <a:solidFill>
                <a:srgbClr val="00B050"/>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2-EBEC-442D-991E-B3B4EEBB86A3}"/>
              </c:ext>
            </c:extLst>
          </c:dPt>
          <c:dPt>
            <c:idx val="2"/>
            <c:bubble3D val="0"/>
            <c:spPr>
              <a:solidFill>
                <a:srgbClr val="FF66FF"/>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3-EBEC-442D-991E-B3B4EEBB86A3}"/>
              </c:ext>
            </c:extLst>
          </c:dPt>
          <c:dPt>
            <c:idx val="3"/>
            <c:bubble3D val="0"/>
            <c:spPr>
              <a:solidFill>
                <a:srgbClr val="FFC000"/>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4-EBEC-442D-991E-B3B4EEBB86A3}"/>
              </c:ext>
            </c:extLst>
          </c:dPt>
          <c:dPt>
            <c:idx val="4"/>
            <c:bubble3D val="0"/>
            <c:spPr>
              <a:solidFill>
                <a:schemeClr val="bg1">
                  <a:lumMod val="50000"/>
                </a:schemeClr>
              </a:solidFill>
              <a:ln w="19050">
                <a:solidFill>
                  <a:sysClr val="windowText" lastClr="000000"/>
                </a:solidFill>
              </a:ln>
              <a:effectLst/>
            </c:spPr>
            <c:extLst xmlns:c16r2="http://schemas.microsoft.com/office/drawing/2015/06/chart">
              <c:ext xmlns:c16="http://schemas.microsoft.com/office/drawing/2014/chart" uri="{C3380CC4-5D6E-409C-BE32-E72D297353CC}">
                <c16:uniqueId val="{00000005-EBEC-442D-991E-B3B4EEBB86A3}"/>
              </c:ext>
            </c:extLst>
          </c:dPt>
          <c:dLbls>
            <c:dLbl>
              <c:idx val="0"/>
              <c:layout>
                <c:manualLayout>
                  <c:x val="0.15849056603773576"/>
                  <c:y val="-2.424241652989214E-2"/>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1-EBEC-442D-991E-B3B4EEBB86A3}"/>
                </c:ext>
                <c:ext xmlns:c15="http://schemas.microsoft.com/office/drawing/2012/chart" uri="{CE6537A1-D6FC-4f65-9D91-7224C49458BB}">
                  <c15:layout/>
                </c:ext>
              </c:extLst>
            </c:dLbl>
            <c:dLbl>
              <c:idx val="1"/>
              <c:layout>
                <c:manualLayout>
                  <c:x val="-0.17106918238993715"/>
                  <c:y val="6.0606041324730277E-2"/>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2-EBEC-442D-991E-B3B4EEBB86A3}"/>
                </c:ext>
                <c:ext xmlns:c15="http://schemas.microsoft.com/office/drawing/2012/chart" uri="{CE6537A1-D6FC-4f65-9D91-7224C49458BB}">
                  <c15:layout/>
                </c:ext>
              </c:extLst>
            </c:dLbl>
            <c:dLbl>
              <c:idx val="2"/>
              <c:layout>
                <c:manualLayout>
                  <c:x val="-0.21111111111111111"/>
                  <c:y val="-4.1666666666666664E-2"/>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3-EBEC-442D-991E-B3B4EEBB86A3}"/>
                </c:ext>
                <c:ext xmlns:c15="http://schemas.microsoft.com/office/drawing/2012/chart" uri="{CE6537A1-D6FC-4f65-9D91-7224C49458BB}">
                  <c15:layout/>
                </c:ext>
              </c:extLst>
            </c:dLbl>
            <c:dLbl>
              <c:idx val="3"/>
              <c:layout>
                <c:manualLayout>
                  <c:x val="-0.15833333333333338"/>
                  <c:y val="-0.10185185185185185"/>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4-EBEC-442D-991E-B3B4EEBB86A3}"/>
                </c:ext>
                <c:ext xmlns:c15="http://schemas.microsoft.com/office/drawing/2012/chart" uri="{CE6537A1-D6FC-4f65-9D91-7224C49458BB}">
                  <c15:layout/>
                </c:ext>
              </c:extLst>
            </c:dLbl>
            <c:dLbl>
              <c:idx val="4"/>
              <c:layout>
                <c:manualLayout>
                  <c:x val="0.14444444444444443"/>
                  <c:y val="-0.11574074074074074"/>
                </c:manualLayout>
              </c:layou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5-EBEC-442D-991E-B3B4EEBB86A3}"/>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'Descriptive Analysis-Sample'!$N$19:$N$23</c:f>
              <c:strCache>
                <c:ptCount val="5"/>
                <c:pt idx="0">
                  <c:v>Gotabaya Rajapaksha (SLPP)</c:v>
                </c:pt>
                <c:pt idx="1">
                  <c:v>Sajith Premadasa (UNP)</c:v>
                </c:pt>
                <c:pt idx="2">
                  <c:v>General Mahesh Senanayaka (NPM)</c:v>
                </c:pt>
                <c:pt idx="3">
                  <c:v>Anura Kumara Dissanayaka (NPP)</c:v>
                </c:pt>
                <c:pt idx="4">
                  <c:v>Other</c:v>
                </c:pt>
              </c:strCache>
            </c:strRef>
          </c:cat>
          <c:val>
            <c:numRef>
              <c:f>'Descriptive Analysis-Sample'!$O$19:$O$23</c:f>
              <c:numCache>
                <c:formatCode>0.00%</c:formatCode>
                <c:ptCount val="5"/>
                <c:pt idx="0">
                  <c:v>0.52293577981651373</c:v>
                </c:pt>
                <c:pt idx="1">
                  <c:v>0.29816513761467889</c:v>
                </c:pt>
                <c:pt idx="2">
                  <c:v>0.12385321100917432</c:v>
                </c:pt>
                <c:pt idx="3">
                  <c:v>4.1284403669724773E-2</c:v>
                </c:pt>
                <c:pt idx="4">
                  <c:v>1.3761467889908258E-2</c:v>
                </c:pt>
              </c:numCache>
            </c:numRef>
          </c:val>
          <c:extLst xmlns:c16r2="http://schemas.microsoft.com/office/drawing/2015/06/chart">
            <c:ext xmlns:c16="http://schemas.microsoft.com/office/drawing/2014/chart" uri="{C3380CC4-5D6E-409C-BE32-E72D297353CC}">
              <c16:uniqueId val="{00000000-EBEC-442D-991E-B3B4EEBB86A3}"/>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Age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9458223972003505E-2"/>
          <c:y val="0.21616277611316284"/>
          <c:w val="0.88190988626421696"/>
          <c:h val="0.48134477981918927"/>
        </c:manualLayout>
      </c:layout>
      <c:barChart>
        <c:barDir val="bar"/>
        <c:grouping val="stacked"/>
        <c:varyColors val="0"/>
        <c:ser>
          <c:idx val="0"/>
          <c:order val="0"/>
          <c:tx>
            <c:strRef>
              <c:f>'Descriptive Analysis-Sample'!$O$55</c:f>
              <c:strCache>
                <c:ptCount val="1"/>
                <c:pt idx="0">
                  <c:v>20-30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Analysis-Sample'!$P$54</c:f>
              <c:strCache>
                <c:ptCount val="1"/>
                <c:pt idx="0">
                  <c:v>Percenatege</c:v>
                </c:pt>
              </c:strCache>
            </c:strRef>
          </c:cat>
          <c:val>
            <c:numRef>
              <c:f>'Descriptive Analysis-Sample'!$P$55</c:f>
              <c:numCache>
                <c:formatCode>0%</c:formatCode>
                <c:ptCount val="1"/>
                <c:pt idx="0">
                  <c:v>0.86111111111111116</c:v>
                </c:pt>
              </c:numCache>
            </c:numRef>
          </c:val>
        </c:ser>
        <c:ser>
          <c:idx val="1"/>
          <c:order val="1"/>
          <c:tx>
            <c:strRef>
              <c:f>'Descriptive Analysis-Sample'!$O$56</c:f>
              <c:strCache>
                <c:ptCount val="1"/>
                <c:pt idx="0">
                  <c:v>31-40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Analysis-Sample'!$P$54</c:f>
              <c:strCache>
                <c:ptCount val="1"/>
                <c:pt idx="0">
                  <c:v>Percenatege</c:v>
                </c:pt>
              </c:strCache>
            </c:strRef>
          </c:cat>
          <c:val>
            <c:numRef>
              <c:f>'Descriptive Analysis-Sample'!$P$56</c:f>
              <c:numCache>
                <c:formatCode>0%</c:formatCode>
                <c:ptCount val="1"/>
                <c:pt idx="0">
                  <c:v>0.1111111111111111</c:v>
                </c:pt>
              </c:numCache>
            </c:numRef>
          </c:val>
        </c:ser>
        <c:ser>
          <c:idx val="2"/>
          <c:order val="2"/>
          <c:tx>
            <c:strRef>
              <c:f>'Descriptive Analysis-Sample'!$O$57</c:f>
              <c:strCache>
                <c:ptCount val="1"/>
                <c:pt idx="0">
                  <c:v>41-50</c:v>
                </c:pt>
              </c:strCache>
            </c:strRef>
          </c:tx>
          <c:spPr>
            <a:solidFill>
              <a:schemeClr val="accent3"/>
            </a:solidFill>
            <a:ln>
              <a:noFill/>
            </a:ln>
            <a:effectLst/>
          </c:spPr>
          <c:invertIfNegative val="0"/>
          <c:dLbls>
            <c:dLbl>
              <c:idx val="0"/>
              <c:layout>
                <c:manualLayout>
                  <c:x val="-2.2222222222222223E-2"/>
                  <c:y val="-0.20909075941964256"/>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Analysis-Sample'!$P$54</c:f>
              <c:strCache>
                <c:ptCount val="1"/>
                <c:pt idx="0">
                  <c:v>Percenatege</c:v>
                </c:pt>
              </c:strCache>
            </c:strRef>
          </c:cat>
          <c:val>
            <c:numRef>
              <c:f>'Descriptive Analysis-Sample'!$P$57</c:f>
              <c:numCache>
                <c:formatCode>0%</c:formatCode>
                <c:ptCount val="1"/>
                <c:pt idx="0">
                  <c:v>1.8518518518518517E-2</c:v>
                </c:pt>
              </c:numCache>
            </c:numRef>
          </c:val>
        </c:ser>
        <c:ser>
          <c:idx val="3"/>
          <c:order val="3"/>
          <c:tx>
            <c:strRef>
              <c:f>'Descriptive Analysis-Sample'!$O$58</c:f>
              <c:strCache>
                <c:ptCount val="1"/>
                <c:pt idx="0">
                  <c:v>51-60</c:v>
                </c:pt>
              </c:strCache>
            </c:strRef>
          </c:tx>
          <c:spPr>
            <a:solidFill>
              <a:schemeClr val="accent4"/>
            </a:solidFill>
            <a:ln>
              <a:noFill/>
            </a:ln>
            <a:effectLst/>
          </c:spPr>
          <c:invertIfNegative val="0"/>
          <c:dLbls>
            <c:dLbl>
              <c:idx val="0"/>
              <c:layout>
                <c:manualLayout>
                  <c:x val="1.6666666666666666E-2"/>
                  <c:y val="-0.20909075941964256"/>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Analysis-Sample'!$P$54</c:f>
              <c:strCache>
                <c:ptCount val="1"/>
                <c:pt idx="0">
                  <c:v>Percenatege</c:v>
                </c:pt>
              </c:strCache>
            </c:strRef>
          </c:cat>
          <c:val>
            <c:numRef>
              <c:f>'Descriptive Analysis-Sample'!$P$58</c:f>
              <c:numCache>
                <c:formatCode>0%</c:formatCode>
                <c:ptCount val="1"/>
                <c:pt idx="0">
                  <c:v>9.2592592592592587E-3</c:v>
                </c:pt>
              </c:numCache>
            </c:numRef>
          </c:val>
        </c:ser>
        <c:dLbls>
          <c:showLegendKey val="0"/>
          <c:showVal val="0"/>
          <c:showCatName val="0"/>
          <c:showSerName val="0"/>
          <c:showPercent val="0"/>
          <c:showBubbleSize val="0"/>
        </c:dLbls>
        <c:gapWidth val="150"/>
        <c:overlap val="100"/>
        <c:axId val="-776164464"/>
        <c:axId val="-776163920"/>
      </c:barChart>
      <c:catAx>
        <c:axId val="-776164464"/>
        <c:scaling>
          <c:orientation val="minMax"/>
        </c:scaling>
        <c:delete val="1"/>
        <c:axPos val="l"/>
        <c:numFmt formatCode="General" sourceLinked="1"/>
        <c:majorTickMark val="none"/>
        <c:minorTickMark val="none"/>
        <c:tickLblPos val="nextTo"/>
        <c:crossAx val="-776163920"/>
        <c:crosses val="autoZero"/>
        <c:auto val="1"/>
        <c:lblAlgn val="ctr"/>
        <c:lblOffset val="100"/>
        <c:noMultiLvlLbl val="0"/>
      </c:catAx>
      <c:valAx>
        <c:axId val="-776163920"/>
        <c:scaling>
          <c:orientation val="minMax"/>
          <c:max val="1"/>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6164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Analysis-Sample!PivotTable6</c:name>
    <c:fmtId val="2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Gender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5.556933508311461E-2"/>
          <c:y val="0.25649625504129059"/>
          <c:w val="0.88190988626421696"/>
          <c:h val="0.40274249561599562"/>
        </c:manualLayout>
      </c:layout>
      <c:barChart>
        <c:barDir val="bar"/>
        <c:grouping val="stacked"/>
        <c:varyColors val="0"/>
        <c:ser>
          <c:idx val="0"/>
          <c:order val="0"/>
          <c:tx>
            <c:strRef>
              <c:f>'Descriptive Analysis-Sample'!$B$74:$B$75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Analysis-Sample'!$A$76</c:f>
              <c:strCache>
                <c:ptCount val="1"/>
                <c:pt idx="0">
                  <c:v>Total</c:v>
                </c:pt>
              </c:strCache>
            </c:strRef>
          </c:cat>
          <c:val>
            <c:numRef>
              <c:f>'Descriptive Analysis-Sample'!$B$76</c:f>
              <c:numCache>
                <c:formatCode>0%</c:formatCode>
                <c:ptCount val="1"/>
                <c:pt idx="0">
                  <c:v>0.42790697674418604</c:v>
                </c:pt>
              </c:numCache>
            </c:numRef>
          </c:val>
        </c:ser>
        <c:ser>
          <c:idx val="1"/>
          <c:order val="1"/>
          <c:tx>
            <c:strRef>
              <c:f>'Descriptive Analysis-Sample'!$C$74:$C$75</c:f>
              <c:strCache>
                <c:ptCount val="1"/>
                <c:pt idx="0">
                  <c:v>Male</c:v>
                </c:pt>
              </c:strCache>
            </c:strRef>
          </c:tx>
          <c:spPr>
            <a:solidFill>
              <a:schemeClr val="accent2"/>
            </a:solidFill>
            <a:ln>
              <a:noFill/>
            </a:ln>
            <a:effectLst/>
          </c:spPr>
          <c:invertIfNegative val="0"/>
          <c:cat>
            <c:strRef>
              <c:f>'Descriptive Analysis-Sample'!$A$76</c:f>
              <c:strCache>
                <c:ptCount val="1"/>
                <c:pt idx="0">
                  <c:v>Total</c:v>
                </c:pt>
              </c:strCache>
            </c:strRef>
          </c:cat>
          <c:val>
            <c:numRef>
              <c:f>'Descriptive Analysis-Sample'!$C$76</c:f>
              <c:numCache>
                <c:formatCode>0%</c:formatCode>
                <c:ptCount val="1"/>
                <c:pt idx="0">
                  <c:v>0.5720930232558139</c:v>
                </c:pt>
              </c:numCache>
            </c:numRef>
          </c:val>
        </c:ser>
        <c:dLbls>
          <c:showLegendKey val="0"/>
          <c:showVal val="0"/>
          <c:showCatName val="0"/>
          <c:showSerName val="0"/>
          <c:showPercent val="0"/>
          <c:showBubbleSize val="0"/>
        </c:dLbls>
        <c:gapWidth val="150"/>
        <c:overlap val="100"/>
        <c:axId val="-1074339952"/>
        <c:axId val="-776167184"/>
      </c:barChart>
      <c:catAx>
        <c:axId val="-1074339952"/>
        <c:scaling>
          <c:orientation val="minMax"/>
        </c:scaling>
        <c:delete val="1"/>
        <c:axPos val="l"/>
        <c:numFmt formatCode="General" sourceLinked="1"/>
        <c:majorTickMark val="none"/>
        <c:minorTickMark val="none"/>
        <c:tickLblPos val="nextTo"/>
        <c:crossAx val="-776167184"/>
        <c:crosses val="autoZero"/>
        <c:auto val="1"/>
        <c:lblAlgn val="ctr"/>
        <c:lblOffset val="100"/>
        <c:noMultiLvlLbl val="0"/>
      </c:catAx>
      <c:valAx>
        <c:axId val="-776167184"/>
        <c:scaling>
          <c:orientation val="minMax"/>
          <c:max val="1"/>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74339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Analysis-Sample!PivotTable7</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Nationality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4"/>
          </a:solidFill>
          <a:ln>
            <a:noFill/>
          </a:ln>
          <a:effectLst/>
        </c:spPr>
        <c:dLbl>
          <c:idx val="0"/>
          <c:layout>
            <c:manualLayout>
              <c:x val="3.0555555555555555E-2"/>
              <c:y val="-0.181818051669254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3"/>
          </a:solidFill>
          <a:ln>
            <a:noFill/>
          </a:ln>
          <a:effectLst/>
        </c:spPr>
        <c:dLbl>
          <c:idx val="0"/>
          <c:layout>
            <c:manualLayout>
              <c:x val="-2.7777777777777779E-3"/>
              <c:y val="-0.190908954252717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104111986001754E-2"/>
          <c:y val="0.1252540263034887"/>
          <c:w val="0.88190988626421696"/>
          <c:h val="0.48134477981918927"/>
        </c:manualLayout>
      </c:layout>
      <c:barChart>
        <c:barDir val="bar"/>
        <c:grouping val="stacked"/>
        <c:varyColors val="0"/>
        <c:ser>
          <c:idx val="0"/>
          <c:order val="0"/>
          <c:tx>
            <c:strRef>
              <c:f>'Descriptive Analysis-Sample'!$B$92:$B$93</c:f>
              <c:strCache>
                <c:ptCount val="1"/>
                <c:pt idx="0">
                  <c:v>Sinhalese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Analysis-Sample'!$A$94</c:f>
              <c:strCache>
                <c:ptCount val="1"/>
                <c:pt idx="0">
                  <c:v>Total</c:v>
                </c:pt>
              </c:strCache>
            </c:strRef>
          </c:cat>
          <c:val>
            <c:numRef>
              <c:f>'Descriptive Analysis-Sample'!$B$94</c:f>
              <c:numCache>
                <c:formatCode>0%</c:formatCode>
                <c:ptCount val="1"/>
                <c:pt idx="0">
                  <c:v>0.95327102803738317</c:v>
                </c:pt>
              </c:numCache>
            </c:numRef>
          </c:val>
        </c:ser>
        <c:ser>
          <c:idx val="1"/>
          <c:order val="1"/>
          <c:tx>
            <c:strRef>
              <c:f>'Descriptive Analysis-Sample'!$C$92:$C$93</c:f>
              <c:strCache>
                <c:ptCount val="1"/>
                <c:pt idx="0">
                  <c:v>Sri Lankan Tamil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Analysis-Sample'!$A$94</c:f>
              <c:strCache>
                <c:ptCount val="1"/>
                <c:pt idx="0">
                  <c:v>Total</c:v>
                </c:pt>
              </c:strCache>
            </c:strRef>
          </c:cat>
          <c:val>
            <c:numRef>
              <c:f>'Descriptive Analysis-Sample'!$C$94</c:f>
              <c:numCache>
                <c:formatCode>0%</c:formatCode>
                <c:ptCount val="1"/>
                <c:pt idx="0">
                  <c:v>2.336448598130841E-2</c:v>
                </c:pt>
              </c:numCache>
            </c:numRef>
          </c:val>
        </c:ser>
        <c:ser>
          <c:idx val="2"/>
          <c:order val="2"/>
          <c:tx>
            <c:strRef>
              <c:f>'Descriptive Analysis-Sample'!$D$92:$D$93</c:f>
              <c:strCache>
                <c:ptCount val="1"/>
                <c:pt idx="0">
                  <c:v>Indian Tamil</c:v>
                </c:pt>
              </c:strCache>
            </c:strRef>
          </c:tx>
          <c:spPr>
            <a:solidFill>
              <a:schemeClr val="accent3"/>
            </a:solidFill>
            <a:ln>
              <a:noFill/>
            </a:ln>
            <a:effectLst/>
          </c:spPr>
          <c:invertIfNegative val="0"/>
          <c:dLbls>
            <c:dLbl>
              <c:idx val="0"/>
              <c:layout>
                <c:manualLayout>
                  <c:x val="-2.7777777777777779E-3"/>
                  <c:y val="-0.19090895425271706"/>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Analysis-Sample'!$A$94</c:f>
              <c:strCache>
                <c:ptCount val="1"/>
                <c:pt idx="0">
                  <c:v>Total</c:v>
                </c:pt>
              </c:strCache>
            </c:strRef>
          </c:cat>
          <c:val>
            <c:numRef>
              <c:f>'Descriptive Analysis-Sample'!$D$94</c:f>
              <c:numCache>
                <c:formatCode>0%</c:formatCode>
                <c:ptCount val="1"/>
                <c:pt idx="0">
                  <c:v>1.4018691588785047E-2</c:v>
                </c:pt>
              </c:numCache>
            </c:numRef>
          </c:val>
        </c:ser>
        <c:ser>
          <c:idx val="3"/>
          <c:order val="3"/>
          <c:tx>
            <c:strRef>
              <c:f>'Descriptive Analysis-Sample'!$E$92:$E$93</c:f>
              <c:strCache>
                <c:ptCount val="1"/>
                <c:pt idx="0">
                  <c:v>Sri Lankan Muslim</c:v>
                </c:pt>
              </c:strCache>
            </c:strRef>
          </c:tx>
          <c:spPr>
            <a:solidFill>
              <a:schemeClr val="accent4"/>
            </a:solidFill>
            <a:ln>
              <a:noFill/>
            </a:ln>
            <a:effectLst/>
          </c:spPr>
          <c:invertIfNegative val="0"/>
          <c:dLbls>
            <c:dLbl>
              <c:idx val="0"/>
              <c:layout>
                <c:manualLayout>
                  <c:x val="3.0555555555555555E-2"/>
                  <c:y val="-0.1818180516692543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Analysis-Sample'!$A$94</c:f>
              <c:strCache>
                <c:ptCount val="1"/>
                <c:pt idx="0">
                  <c:v>Total</c:v>
                </c:pt>
              </c:strCache>
            </c:strRef>
          </c:cat>
          <c:val>
            <c:numRef>
              <c:f>'Descriptive Analysis-Sample'!$E$94</c:f>
              <c:numCache>
                <c:formatCode>0%</c:formatCode>
                <c:ptCount val="1"/>
                <c:pt idx="0">
                  <c:v>9.3457943925233638E-3</c:v>
                </c:pt>
              </c:numCache>
            </c:numRef>
          </c:val>
        </c:ser>
        <c:dLbls>
          <c:showLegendKey val="0"/>
          <c:showVal val="0"/>
          <c:showCatName val="0"/>
          <c:showSerName val="0"/>
          <c:showPercent val="0"/>
          <c:showBubbleSize val="0"/>
        </c:dLbls>
        <c:gapWidth val="150"/>
        <c:overlap val="100"/>
        <c:axId val="-786448256"/>
        <c:axId val="-786451520"/>
      </c:barChart>
      <c:catAx>
        <c:axId val="-786448256"/>
        <c:scaling>
          <c:orientation val="minMax"/>
        </c:scaling>
        <c:delete val="1"/>
        <c:axPos val="l"/>
        <c:numFmt formatCode="General" sourceLinked="1"/>
        <c:majorTickMark val="none"/>
        <c:minorTickMark val="none"/>
        <c:tickLblPos val="nextTo"/>
        <c:crossAx val="-786451520"/>
        <c:crosses val="autoZero"/>
        <c:auto val="1"/>
        <c:lblAlgn val="ctr"/>
        <c:lblOffset val="100"/>
        <c:noMultiLvlLbl val="0"/>
      </c:catAx>
      <c:valAx>
        <c:axId val="-786451520"/>
        <c:scaling>
          <c:orientation val="minMax"/>
          <c:max val="1"/>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6448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Analysis-Sample!PivotTable8</c:name>
    <c:fmtId val="1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Religion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pivotFmt>
      <c:pivotFmt>
        <c:idx val="4"/>
        <c:spPr>
          <a:solidFill>
            <a:schemeClr val="accent3"/>
          </a:solidFill>
          <a:ln>
            <a:noFill/>
          </a:ln>
          <a:effectLst/>
        </c:spPr>
        <c:dLbl>
          <c:idx val="0"/>
          <c:layout>
            <c:manualLayout>
              <c:x val="2.808988764044841E-3"/>
              <c:y val="9.09090258346271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8911793329204635E-2"/>
          <c:y val="0.10707222113656327"/>
          <c:w val="0.88190988626421696"/>
          <c:h val="0.48134477981918927"/>
        </c:manualLayout>
      </c:layout>
      <c:barChart>
        <c:barDir val="bar"/>
        <c:grouping val="stacked"/>
        <c:varyColors val="0"/>
        <c:ser>
          <c:idx val="0"/>
          <c:order val="0"/>
          <c:tx>
            <c:strRef>
              <c:f>'Descriptive Analysis-Sample'!$B$111:$B$112</c:f>
              <c:strCache>
                <c:ptCount val="1"/>
                <c:pt idx="0">
                  <c:v>Buddhism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Analysis-Sample'!$A$113</c:f>
              <c:strCache>
                <c:ptCount val="1"/>
                <c:pt idx="0">
                  <c:v>Total</c:v>
                </c:pt>
              </c:strCache>
            </c:strRef>
          </c:cat>
          <c:val>
            <c:numRef>
              <c:f>'Descriptive Analysis-Sample'!$B$113</c:f>
              <c:numCache>
                <c:formatCode>0%</c:formatCode>
                <c:ptCount val="1"/>
                <c:pt idx="0">
                  <c:v>0.87677725118483407</c:v>
                </c:pt>
              </c:numCache>
            </c:numRef>
          </c:val>
        </c:ser>
        <c:ser>
          <c:idx val="1"/>
          <c:order val="1"/>
          <c:tx>
            <c:strRef>
              <c:f>'Descriptive Analysis-Sample'!$C$111:$C$112</c:f>
              <c:strCache>
                <c:ptCount val="1"/>
                <c:pt idx="0">
                  <c:v>Christianity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Analysis-Sample'!$A$113</c:f>
              <c:strCache>
                <c:ptCount val="1"/>
                <c:pt idx="0">
                  <c:v>Total</c:v>
                </c:pt>
              </c:strCache>
            </c:strRef>
          </c:cat>
          <c:val>
            <c:numRef>
              <c:f>'Descriptive Analysis-Sample'!$C$113</c:f>
              <c:numCache>
                <c:formatCode>0%</c:formatCode>
                <c:ptCount val="1"/>
                <c:pt idx="0">
                  <c:v>9.004739336492891E-2</c:v>
                </c:pt>
              </c:numCache>
            </c:numRef>
          </c:val>
        </c:ser>
        <c:ser>
          <c:idx val="2"/>
          <c:order val="2"/>
          <c:tx>
            <c:strRef>
              <c:f>'Descriptive Analysis-Sample'!$D$111:$D$112</c:f>
              <c:strCache>
                <c:ptCount val="1"/>
                <c:pt idx="0">
                  <c:v>Hinduism</c:v>
                </c:pt>
              </c:strCache>
            </c:strRef>
          </c:tx>
          <c:spPr>
            <a:solidFill>
              <a:schemeClr val="accent3"/>
            </a:solidFill>
            <a:ln>
              <a:noFill/>
            </a:ln>
            <a:effectLst/>
          </c:spPr>
          <c:invertIfNegative val="0"/>
          <c:dLbls>
            <c:dLbl>
              <c:idx val="0"/>
              <c:layout>
                <c:manualLayout>
                  <c:x val="2.808988764044841E-3"/>
                  <c:y val="9.090902583462717E-3"/>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Analysis-Sample'!$A$113</c:f>
              <c:strCache>
                <c:ptCount val="1"/>
                <c:pt idx="0">
                  <c:v>Total</c:v>
                </c:pt>
              </c:strCache>
            </c:strRef>
          </c:cat>
          <c:val>
            <c:numRef>
              <c:f>'Descriptive Analysis-Sample'!$D$113</c:f>
              <c:numCache>
                <c:formatCode>0%</c:formatCode>
                <c:ptCount val="1"/>
                <c:pt idx="0">
                  <c:v>2.843601895734597E-2</c:v>
                </c:pt>
              </c:numCache>
            </c:numRef>
          </c:val>
        </c:ser>
        <c:ser>
          <c:idx val="3"/>
          <c:order val="3"/>
          <c:tx>
            <c:strRef>
              <c:f>'Descriptive Analysis-Sample'!$E$111:$E$112</c:f>
              <c:strCache>
                <c:ptCount val="1"/>
                <c:pt idx="0">
                  <c:v>Islam</c:v>
                </c:pt>
              </c:strCache>
            </c:strRef>
          </c:tx>
          <c:spPr>
            <a:solidFill>
              <a:schemeClr val="accent4"/>
            </a:solidFill>
            <a:ln>
              <a:noFill/>
            </a:ln>
            <a:effectLst/>
          </c:spPr>
          <c:invertIfNegative val="0"/>
          <c:cat>
            <c:strRef>
              <c:f>'Descriptive Analysis-Sample'!$A$113</c:f>
              <c:strCache>
                <c:ptCount val="1"/>
                <c:pt idx="0">
                  <c:v>Total</c:v>
                </c:pt>
              </c:strCache>
            </c:strRef>
          </c:cat>
          <c:val>
            <c:numRef>
              <c:f>'Descriptive Analysis-Sample'!$E$113</c:f>
              <c:numCache>
                <c:formatCode>0%</c:formatCode>
                <c:ptCount val="1"/>
                <c:pt idx="0">
                  <c:v>4.7393364928909956E-3</c:v>
                </c:pt>
              </c:numCache>
            </c:numRef>
          </c:val>
        </c:ser>
        <c:dLbls>
          <c:showLegendKey val="0"/>
          <c:showVal val="0"/>
          <c:showCatName val="0"/>
          <c:showSerName val="0"/>
          <c:showPercent val="0"/>
          <c:showBubbleSize val="0"/>
        </c:dLbls>
        <c:gapWidth val="150"/>
        <c:overlap val="100"/>
        <c:axId val="-782576688"/>
        <c:axId val="-782575600"/>
      </c:barChart>
      <c:catAx>
        <c:axId val="-782576688"/>
        <c:scaling>
          <c:orientation val="minMax"/>
        </c:scaling>
        <c:delete val="1"/>
        <c:axPos val="l"/>
        <c:numFmt formatCode="General" sourceLinked="1"/>
        <c:majorTickMark val="none"/>
        <c:minorTickMark val="none"/>
        <c:tickLblPos val="nextTo"/>
        <c:crossAx val="-782575600"/>
        <c:crosses val="autoZero"/>
        <c:auto val="1"/>
        <c:lblAlgn val="ctr"/>
        <c:lblOffset val="100"/>
        <c:noMultiLvlLbl val="0"/>
      </c:catAx>
      <c:valAx>
        <c:axId val="-782575600"/>
        <c:scaling>
          <c:orientation val="minMax"/>
          <c:max val="1"/>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2576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Analysis-Sample!PivotTable9</c:name>
    <c:fmtId val="2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Education Level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250642912060235E-2"/>
          <c:y val="8.8890415969637815E-2"/>
          <c:w val="0.88190988626421696"/>
          <c:h val="0.48134477981918927"/>
        </c:manualLayout>
      </c:layout>
      <c:barChart>
        <c:barDir val="bar"/>
        <c:grouping val="stacked"/>
        <c:varyColors val="0"/>
        <c:ser>
          <c:idx val="0"/>
          <c:order val="0"/>
          <c:tx>
            <c:strRef>
              <c:f>'Descriptive Analysis-Sample'!$B$131:$B$132</c:f>
              <c:strCache>
                <c:ptCount val="1"/>
                <c:pt idx="0">
                  <c:v>Graduate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Analysis-Sample'!$A$133</c:f>
              <c:strCache>
                <c:ptCount val="1"/>
                <c:pt idx="0">
                  <c:v>Total</c:v>
                </c:pt>
              </c:strCache>
            </c:strRef>
          </c:cat>
          <c:val>
            <c:numRef>
              <c:f>'Descriptive Analysis-Sample'!$B$133</c:f>
              <c:numCache>
                <c:formatCode>0%</c:formatCode>
                <c:ptCount val="1"/>
                <c:pt idx="0">
                  <c:v>0.66511627906976745</c:v>
                </c:pt>
              </c:numCache>
            </c:numRef>
          </c:val>
        </c:ser>
        <c:ser>
          <c:idx val="1"/>
          <c:order val="1"/>
          <c:tx>
            <c:strRef>
              <c:f>'Descriptive Analysis-Sample'!$C$131:$C$132</c:f>
              <c:strCache>
                <c:ptCount val="1"/>
                <c:pt idx="0">
                  <c:v>Postgraduate/ Professional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Analysis-Sample'!$A$133</c:f>
              <c:strCache>
                <c:ptCount val="1"/>
                <c:pt idx="0">
                  <c:v>Total</c:v>
                </c:pt>
              </c:strCache>
            </c:strRef>
          </c:cat>
          <c:val>
            <c:numRef>
              <c:f>'Descriptive Analysis-Sample'!$C$133</c:f>
              <c:numCache>
                <c:formatCode>0%</c:formatCode>
                <c:ptCount val="1"/>
                <c:pt idx="0">
                  <c:v>0.19534883720930232</c:v>
                </c:pt>
              </c:numCache>
            </c:numRef>
          </c:val>
        </c:ser>
        <c:ser>
          <c:idx val="2"/>
          <c:order val="2"/>
          <c:tx>
            <c:strRef>
              <c:f>'Descriptive Analysis-Sample'!$D$131:$D$132</c:f>
              <c:strCache>
                <c:ptCount val="1"/>
                <c:pt idx="0">
                  <c:v>GCE 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Analysis-Sample'!$A$133</c:f>
              <c:strCache>
                <c:ptCount val="1"/>
                <c:pt idx="0">
                  <c:v>Total</c:v>
                </c:pt>
              </c:strCache>
            </c:strRef>
          </c:cat>
          <c:val>
            <c:numRef>
              <c:f>'Descriptive Analysis-Sample'!$D$133</c:f>
              <c:numCache>
                <c:formatCode>0%</c:formatCode>
                <c:ptCount val="1"/>
                <c:pt idx="0">
                  <c:v>0.10697674418604651</c:v>
                </c:pt>
              </c:numCache>
            </c:numRef>
          </c:val>
        </c:ser>
        <c:ser>
          <c:idx val="3"/>
          <c:order val="3"/>
          <c:tx>
            <c:strRef>
              <c:f>'Descriptive Analysis-Sample'!$E$131:$E$132</c:f>
              <c:strCache>
                <c:ptCount val="1"/>
                <c:pt idx="0">
                  <c:v>Undergraduate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Analysis-Sample'!$A$133</c:f>
              <c:strCache>
                <c:ptCount val="1"/>
                <c:pt idx="0">
                  <c:v>Total</c:v>
                </c:pt>
              </c:strCache>
            </c:strRef>
          </c:cat>
          <c:val>
            <c:numRef>
              <c:f>'Descriptive Analysis-Sample'!$E$133</c:f>
              <c:numCache>
                <c:formatCode>0%</c:formatCode>
                <c:ptCount val="1"/>
                <c:pt idx="0">
                  <c:v>1.8604651162790697E-2</c:v>
                </c:pt>
              </c:numCache>
            </c:numRef>
          </c:val>
        </c:ser>
        <c:ser>
          <c:idx val="4"/>
          <c:order val="4"/>
          <c:tx>
            <c:strRef>
              <c:f>'Descriptive Analysis-Sample'!$F$131:$F$132</c:f>
              <c:strCache>
                <c:ptCount val="1"/>
                <c:pt idx="0">
                  <c:v>GCE O/L</c:v>
                </c:pt>
              </c:strCache>
            </c:strRef>
          </c:tx>
          <c:spPr>
            <a:solidFill>
              <a:schemeClr val="accent5"/>
            </a:solidFill>
            <a:ln>
              <a:noFill/>
            </a:ln>
            <a:effectLst/>
          </c:spPr>
          <c:invertIfNegative val="0"/>
          <c:cat>
            <c:strRef>
              <c:f>'Descriptive Analysis-Sample'!$A$133</c:f>
              <c:strCache>
                <c:ptCount val="1"/>
                <c:pt idx="0">
                  <c:v>Total</c:v>
                </c:pt>
              </c:strCache>
            </c:strRef>
          </c:cat>
          <c:val>
            <c:numRef>
              <c:f>'Descriptive Analysis-Sample'!$F$133</c:f>
              <c:numCache>
                <c:formatCode>0%</c:formatCode>
                <c:ptCount val="1"/>
                <c:pt idx="0">
                  <c:v>9.3023255813953487E-3</c:v>
                </c:pt>
              </c:numCache>
            </c:numRef>
          </c:val>
        </c:ser>
        <c:ser>
          <c:idx val="5"/>
          <c:order val="5"/>
          <c:tx>
            <c:strRef>
              <c:f>'Descriptive Analysis-Sample'!$G$131:$G$132</c:f>
              <c:strCache>
                <c:ptCount val="1"/>
                <c:pt idx="0">
                  <c:v>Diploma </c:v>
                </c:pt>
              </c:strCache>
            </c:strRef>
          </c:tx>
          <c:spPr>
            <a:solidFill>
              <a:schemeClr val="accent6"/>
            </a:solidFill>
            <a:ln>
              <a:noFill/>
            </a:ln>
            <a:effectLst/>
          </c:spPr>
          <c:invertIfNegative val="0"/>
          <c:cat>
            <c:strRef>
              <c:f>'Descriptive Analysis-Sample'!$A$133</c:f>
              <c:strCache>
                <c:ptCount val="1"/>
                <c:pt idx="0">
                  <c:v>Total</c:v>
                </c:pt>
              </c:strCache>
            </c:strRef>
          </c:cat>
          <c:val>
            <c:numRef>
              <c:f>'Descriptive Analysis-Sample'!$G$133</c:f>
              <c:numCache>
                <c:formatCode>0%</c:formatCode>
                <c:ptCount val="1"/>
                <c:pt idx="0">
                  <c:v>4.6511627906976744E-3</c:v>
                </c:pt>
              </c:numCache>
            </c:numRef>
          </c:val>
        </c:ser>
        <c:dLbls>
          <c:showLegendKey val="0"/>
          <c:showVal val="0"/>
          <c:showCatName val="0"/>
          <c:showSerName val="0"/>
          <c:showPercent val="0"/>
          <c:showBubbleSize val="0"/>
        </c:dLbls>
        <c:gapWidth val="150"/>
        <c:overlap val="100"/>
        <c:axId val="-784598208"/>
        <c:axId val="-784592768"/>
      </c:barChart>
      <c:catAx>
        <c:axId val="-784598208"/>
        <c:scaling>
          <c:orientation val="minMax"/>
        </c:scaling>
        <c:delete val="1"/>
        <c:axPos val="l"/>
        <c:numFmt formatCode="General" sourceLinked="1"/>
        <c:majorTickMark val="none"/>
        <c:minorTickMark val="none"/>
        <c:tickLblPos val="nextTo"/>
        <c:crossAx val="-784592768"/>
        <c:crosses val="autoZero"/>
        <c:auto val="1"/>
        <c:lblAlgn val="ctr"/>
        <c:lblOffset val="100"/>
        <c:noMultiLvlLbl val="0"/>
      </c:catAx>
      <c:valAx>
        <c:axId val="-784592768"/>
        <c:scaling>
          <c:orientation val="minMax"/>
          <c:max val="1"/>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4598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Analysis-Sample!PivotTable1</c:name>
    <c:fmtId val="2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Employement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6.647436927526916E-2"/>
          <c:y val="7.9799513386175094E-2"/>
          <c:w val="0.88190988626421696"/>
          <c:h val="0.48134477981918927"/>
        </c:manualLayout>
      </c:layout>
      <c:barChart>
        <c:barDir val="bar"/>
        <c:grouping val="stacked"/>
        <c:varyColors val="0"/>
        <c:ser>
          <c:idx val="0"/>
          <c:order val="0"/>
          <c:tx>
            <c:strRef>
              <c:f>'Descriptive Analysis-Sample'!$B$3</c:f>
              <c:strCache>
                <c:ptCount val="1"/>
                <c:pt idx="0">
                  <c:v>Total</c:v>
                </c:pt>
              </c:strCache>
            </c:strRef>
          </c:tx>
          <c:spPr>
            <a:solidFill>
              <a:schemeClr val="accent1"/>
            </a:solidFill>
            <a:ln>
              <a:noFill/>
            </a:ln>
            <a:effectLst/>
          </c:spPr>
          <c:invertIfNegative val="0"/>
          <c:cat>
            <c:strRef>
              <c:f>'Descriptive Analysis-Sample'!$A$4:$A$8</c:f>
              <c:strCache>
                <c:ptCount val="4"/>
                <c:pt idx="0">
                  <c:v>Absolutely certain</c:v>
                </c:pt>
                <c:pt idx="1">
                  <c:v>Don't Know</c:v>
                </c:pt>
                <c:pt idx="2">
                  <c:v>Fairly certain</c:v>
                </c:pt>
                <c:pt idx="3">
                  <c:v>Not certain</c:v>
                </c:pt>
              </c:strCache>
            </c:strRef>
          </c:cat>
          <c:val>
            <c:numRef>
              <c:f>'Descriptive Analysis-Sample'!$B$4:$B$8</c:f>
              <c:numCache>
                <c:formatCode>0.00%</c:formatCode>
                <c:ptCount val="4"/>
                <c:pt idx="0">
                  <c:v>0.69907407407407407</c:v>
                </c:pt>
                <c:pt idx="1">
                  <c:v>9.2592592592592587E-3</c:v>
                </c:pt>
                <c:pt idx="2">
                  <c:v>0.13425925925925927</c:v>
                </c:pt>
                <c:pt idx="3">
                  <c:v>0.15740740740740741</c:v>
                </c:pt>
              </c:numCache>
            </c:numRef>
          </c:val>
        </c:ser>
        <c:dLbls>
          <c:showLegendKey val="0"/>
          <c:showVal val="0"/>
          <c:showCatName val="0"/>
          <c:showSerName val="0"/>
          <c:showPercent val="0"/>
          <c:showBubbleSize val="0"/>
        </c:dLbls>
        <c:gapWidth val="150"/>
        <c:overlap val="100"/>
        <c:axId val="-784590048"/>
        <c:axId val="-784587328"/>
      </c:barChart>
      <c:catAx>
        <c:axId val="-784590048"/>
        <c:scaling>
          <c:orientation val="minMax"/>
        </c:scaling>
        <c:delete val="1"/>
        <c:axPos val="l"/>
        <c:numFmt formatCode="General" sourceLinked="1"/>
        <c:majorTickMark val="none"/>
        <c:minorTickMark val="none"/>
        <c:tickLblPos val="nextTo"/>
        <c:crossAx val="-784587328"/>
        <c:crosses val="autoZero"/>
        <c:auto val="1"/>
        <c:lblAlgn val="ctr"/>
        <c:lblOffset val="100"/>
        <c:noMultiLvlLbl val="0"/>
      </c:catAx>
      <c:valAx>
        <c:axId val="-784587328"/>
        <c:scaling>
          <c:orientation val="minMax"/>
          <c:max val="1"/>
          <c:min val="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4590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Analysis-Sample!PivotTable11</c:name>
    <c:fmtId val="2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Salary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6.9458223972003505E-2"/>
          <c:y val="0.21616277611316284"/>
          <c:w val="0.88190988626421696"/>
          <c:h val="0.48134477981918927"/>
        </c:manualLayout>
      </c:layout>
      <c:barChart>
        <c:barDir val="bar"/>
        <c:grouping val="stacked"/>
        <c:varyColors val="0"/>
        <c:ser>
          <c:idx val="0"/>
          <c:order val="0"/>
          <c:tx>
            <c:strRef>
              <c:f>'Descriptive Analysis-Sample'!$B$167:$B$168</c:f>
              <c:strCache>
                <c:ptCount val="1"/>
                <c:pt idx="0">
                  <c:v>&lt;25000</c:v>
                </c:pt>
              </c:strCache>
            </c:strRef>
          </c:tx>
          <c:spPr>
            <a:solidFill>
              <a:schemeClr val="accent1"/>
            </a:solidFill>
            <a:ln>
              <a:noFill/>
            </a:ln>
            <a:effectLst/>
          </c:spPr>
          <c:invertIfNegative val="0"/>
          <c:cat>
            <c:strRef>
              <c:f>'Descriptive Analysis-Sample'!$A$169</c:f>
              <c:strCache>
                <c:ptCount val="1"/>
                <c:pt idx="0">
                  <c:v>Total</c:v>
                </c:pt>
              </c:strCache>
            </c:strRef>
          </c:cat>
          <c:val>
            <c:numRef>
              <c:f>'Descriptive Analysis-Sample'!$B$169</c:f>
              <c:numCache>
                <c:formatCode>0%</c:formatCode>
                <c:ptCount val="1"/>
                <c:pt idx="0">
                  <c:v>0.21182266009852216</c:v>
                </c:pt>
              </c:numCache>
            </c:numRef>
          </c:val>
        </c:ser>
        <c:ser>
          <c:idx val="1"/>
          <c:order val="1"/>
          <c:tx>
            <c:strRef>
              <c:f>'Descriptive Analysis-Sample'!$C$167:$C$168</c:f>
              <c:strCache>
                <c:ptCount val="1"/>
                <c:pt idx="0">
                  <c:v>&gt;100000</c:v>
                </c:pt>
              </c:strCache>
            </c:strRef>
          </c:tx>
          <c:spPr>
            <a:solidFill>
              <a:schemeClr val="accent2"/>
            </a:solidFill>
            <a:ln>
              <a:noFill/>
            </a:ln>
            <a:effectLst/>
          </c:spPr>
          <c:invertIfNegative val="0"/>
          <c:cat>
            <c:strRef>
              <c:f>'Descriptive Analysis-Sample'!$A$169</c:f>
              <c:strCache>
                <c:ptCount val="1"/>
                <c:pt idx="0">
                  <c:v>Total</c:v>
                </c:pt>
              </c:strCache>
            </c:strRef>
          </c:cat>
          <c:val>
            <c:numRef>
              <c:f>'Descriptive Analysis-Sample'!$C$169</c:f>
              <c:numCache>
                <c:formatCode>0%</c:formatCode>
                <c:ptCount val="1"/>
                <c:pt idx="0">
                  <c:v>0.30541871921182268</c:v>
                </c:pt>
              </c:numCache>
            </c:numRef>
          </c:val>
        </c:ser>
        <c:ser>
          <c:idx val="2"/>
          <c:order val="2"/>
          <c:tx>
            <c:strRef>
              <c:f>'Descriptive Analysis-Sample'!$D$167:$D$168</c:f>
              <c:strCache>
                <c:ptCount val="1"/>
                <c:pt idx="0">
                  <c:v>25000-50000</c:v>
                </c:pt>
              </c:strCache>
            </c:strRef>
          </c:tx>
          <c:spPr>
            <a:solidFill>
              <a:schemeClr val="accent3"/>
            </a:solidFill>
            <a:ln>
              <a:noFill/>
            </a:ln>
            <a:effectLst/>
          </c:spPr>
          <c:invertIfNegative val="0"/>
          <c:cat>
            <c:strRef>
              <c:f>'Descriptive Analysis-Sample'!$A$169</c:f>
              <c:strCache>
                <c:ptCount val="1"/>
                <c:pt idx="0">
                  <c:v>Total</c:v>
                </c:pt>
              </c:strCache>
            </c:strRef>
          </c:cat>
          <c:val>
            <c:numRef>
              <c:f>'Descriptive Analysis-Sample'!$D$169</c:f>
              <c:numCache>
                <c:formatCode>0%</c:formatCode>
                <c:ptCount val="1"/>
                <c:pt idx="0">
                  <c:v>0.18226600985221675</c:v>
                </c:pt>
              </c:numCache>
            </c:numRef>
          </c:val>
        </c:ser>
        <c:ser>
          <c:idx val="3"/>
          <c:order val="3"/>
          <c:tx>
            <c:strRef>
              <c:f>'Descriptive Analysis-Sample'!$E$167:$E$168</c:f>
              <c:strCache>
                <c:ptCount val="1"/>
                <c:pt idx="0">
                  <c:v>50000-75000</c:v>
                </c:pt>
              </c:strCache>
            </c:strRef>
          </c:tx>
          <c:spPr>
            <a:solidFill>
              <a:schemeClr val="accent4"/>
            </a:solidFill>
            <a:ln>
              <a:noFill/>
            </a:ln>
            <a:effectLst/>
          </c:spPr>
          <c:invertIfNegative val="0"/>
          <c:cat>
            <c:strRef>
              <c:f>'Descriptive Analysis-Sample'!$A$169</c:f>
              <c:strCache>
                <c:ptCount val="1"/>
                <c:pt idx="0">
                  <c:v>Total</c:v>
                </c:pt>
              </c:strCache>
            </c:strRef>
          </c:cat>
          <c:val>
            <c:numRef>
              <c:f>'Descriptive Analysis-Sample'!$E$169</c:f>
              <c:numCache>
                <c:formatCode>0%</c:formatCode>
                <c:ptCount val="1"/>
                <c:pt idx="0">
                  <c:v>0.18226600985221675</c:v>
                </c:pt>
              </c:numCache>
            </c:numRef>
          </c:val>
        </c:ser>
        <c:ser>
          <c:idx val="4"/>
          <c:order val="4"/>
          <c:tx>
            <c:strRef>
              <c:f>'Descriptive Analysis-Sample'!$F$167:$F$168</c:f>
              <c:strCache>
                <c:ptCount val="1"/>
                <c:pt idx="0">
                  <c:v>75000-100000</c:v>
                </c:pt>
              </c:strCache>
            </c:strRef>
          </c:tx>
          <c:spPr>
            <a:solidFill>
              <a:schemeClr val="accent5"/>
            </a:solidFill>
            <a:ln>
              <a:noFill/>
            </a:ln>
            <a:effectLst/>
          </c:spPr>
          <c:invertIfNegative val="0"/>
          <c:cat>
            <c:strRef>
              <c:f>'Descriptive Analysis-Sample'!$A$169</c:f>
              <c:strCache>
                <c:ptCount val="1"/>
                <c:pt idx="0">
                  <c:v>Total</c:v>
                </c:pt>
              </c:strCache>
            </c:strRef>
          </c:cat>
          <c:val>
            <c:numRef>
              <c:f>'Descriptive Analysis-Sample'!$F$169</c:f>
              <c:numCache>
                <c:formatCode>0%</c:formatCode>
                <c:ptCount val="1"/>
                <c:pt idx="0">
                  <c:v>0.11822660098522167</c:v>
                </c:pt>
              </c:numCache>
            </c:numRef>
          </c:val>
        </c:ser>
        <c:dLbls>
          <c:showLegendKey val="0"/>
          <c:showVal val="0"/>
          <c:showCatName val="0"/>
          <c:showSerName val="0"/>
          <c:showPercent val="0"/>
          <c:showBubbleSize val="0"/>
        </c:dLbls>
        <c:gapWidth val="150"/>
        <c:overlap val="100"/>
        <c:axId val="-776173168"/>
        <c:axId val="-776168816"/>
      </c:barChart>
      <c:catAx>
        <c:axId val="-776173168"/>
        <c:scaling>
          <c:orientation val="minMax"/>
        </c:scaling>
        <c:delete val="1"/>
        <c:axPos val="l"/>
        <c:numFmt formatCode="General" sourceLinked="1"/>
        <c:majorTickMark val="none"/>
        <c:minorTickMark val="none"/>
        <c:tickLblPos val="nextTo"/>
        <c:crossAx val="-776168816"/>
        <c:crosses val="autoZero"/>
        <c:auto val="1"/>
        <c:lblAlgn val="ctr"/>
        <c:lblOffset val="100"/>
        <c:noMultiLvlLbl val="0"/>
      </c:catAx>
      <c:valAx>
        <c:axId val="-776168816"/>
        <c:scaling>
          <c:orientation val="minMax"/>
          <c:max val="1"/>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6173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Geographical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9458223972003505E-2"/>
          <c:y val="0.1252540263034887"/>
          <c:w val="0.88190988626421696"/>
          <c:h val="0.48134477981918927"/>
        </c:manualLayout>
      </c:layout>
      <c:barChart>
        <c:barDir val="bar"/>
        <c:grouping val="stacked"/>
        <c:varyColors val="0"/>
        <c:ser>
          <c:idx val="0"/>
          <c:order val="0"/>
          <c:tx>
            <c:strRef>
              <c:f>'Descriptive Analysis-Sample'!$N$185</c:f>
              <c:strCache>
                <c:ptCount val="1"/>
                <c:pt idx="0">
                  <c:v>Colombo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'Descriptive Analysis-Sample'!$O$185</c:f>
              <c:numCache>
                <c:formatCode>0%</c:formatCode>
                <c:ptCount val="1"/>
                <c:pt idx="0">
                  <c:v>0.43564356435643564</c:v>
                </c:pt>
              </c:numCache>
            </c:numRef>
          </c:val>
        </c:ser>
        <c:ser>
          <c:idx val="1"/>
          <c:order val="1"/>
          <c:tx>
            <c:strRef>
              <c:f>'Descriptive Analysis-Sample'!$N$186</c:f>
              <c:strCache>
                <c:ptCount val="1"/>
                <c:pt idx="0">
                  <c:v>Gampaha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'Descriptive Analysis-Sample'!$O$186</c:f>
              <c:numCache>
                <c:formatCode>0%</c:formatCode>
                <c:ptCount val="1"/>
                <c:pt idx="0">
                  <c:v>0.16336633663366337</c:v>
                </c:pt>
              </c:numCache>
            </c:numRef>
          </c:val>
        </c:ser>
        <c:ser>
          <c:idx val="2"/>
          <c:order val="2"/>
          <c:tx>
            <c:strRef>
              <c:f>'Descriptive Analysis-Sample'!$N$187</c:f>
              <c:strCache>
                <c:ptCount val="1"/>
                <c:pt idx="0">
                  <c:v>Kalutara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'Descriptive Analysis-Sample'!$O$187</c:f>
              <c:numCache>
                <c:formatCode>0%</c:formatCode>
                <c:ptCount val="1"/>
                <c:pt idx="0">
                  <c:v>0.10396039603960396</c:v>
                </c:pt>
              </c:numCache>
            </c:numRef>
          </c:val>
        </c:ser>
        <c:ser>
          <c:idx val="3"/>
          <c:order val="3"/>
          <c:tx>
            <c:strRef>
              <c:f>'Descriptive Analysis-Sample'!$N$188</c:f>
              <c:strCache>
                <c:ptCount val="1"/>
                <c:pt idx="0">
                  <c:v>Other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'Descriptive Analysis-Sample'!$O$188</c:f>
              <c:numCache>
                <c:formatCode>0%</c:formatCode>
                <c:ptCount val="1"/>
                <c:pt idx="0">
                  <c:v>0.29702970297029707</c:v>
                </c:pt>
              </c:numCache>
            </c:numRef>
          </c:val>
        </c:ser>
        <c:dLbls>
          <c:showLegendKey val="0"/>
          <c:showVal val="0"/>
          <c:showCatName val="0"/>
          <c:showSerName val="0"/>
          <c:showPercent val="0"/>
          <c:showBubbleSize val="0"/>
        </c:dLbls>
        <c:gapWidth val="150"/>
        <c:overlap val="100"/>
        <c:axId val="-776171536"/>
        <c:axId val="-776174256"/>
      </c:barChart>
      <c:catAx>
        <c:axId val="-776171536"/>
        <c:scaling>
          <c:orientation val="minMax"/>
        </c:scaling>
        <c:delete val="1"/>
        <c:axPos val="l"/>
        <c:numFmt formatCode="General" sourceLinked="1"/>
        <c:majorTickMark val="none"/>
        <c:minorTickMark val="none"/>
        <c:tickLblPos val="nextTo"/>
        <c:crossAx val="-776174256"/>
        <c:crosses val="autoZero"/>
        <c:auto val="1"/>
        <c:lblAlgn val="ctr"/>
        <c:lblOffset val="100"/>
        <c:noMultiLvlLbl val="0"/>
      </c:catAx>
      <c:valAx>
        <c:axId val="-776174256"/>
        <c:scaling>
          <c:orientation val="minMax"/>
          <c:max val="1"/>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6171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'Descriptive Analysis-Sample'!$H$296</c:f>
              <c:strCache>
                <c:ptCount val="1"/>
                <c:pt idx="0">
                  <c:v>Gotabaya Rajapaksha (SLPP)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Analysis-Sample'!$G$297:$G$303</c:f>
              <c:strCache>
                <c:ptCount val="7"/>
                <c:pt idx="0">
                  <c:v>Unemployment</c:v>
                </c:pt>
                <c:pt idx="1">
                  <c:v>Ethnic Issues</c:v>
                </c:pt>
                <c:pt idx="2">
                  <c:v>Cost of Living</c:v>
                </c:pt>
                <c:pt idx="3">
                  <c:v>Corruption</c:v>
                </c:pt>
                <c:pt idx="4">
                  <c:v>Standard of living</c:v>
                </c:pt>
                <c:pt idx="5">
                  <c:v>Lack of Development</c:v>
                </c:pt>
                <c:pt idx="6">
                  <c:v>National Security</c:v>
                </c:pt>
              </c:strCache>
            </c:strRef>
          </c:cat>
          <c:val>
            <c:numRef>
              <c:f>'Descriptive Analysis-Sample'!$H$297:$H$303</c:f>
              <c:numCache>
                <c:formatCode>0%</c:formatCode>
                <c:ptCount val="7"/>
                <c:pt idx="0">
                  <c:v>0.35087719298245612</c:v>
                </c:pt>
                <c:pt idx="1">
                  <c:v>0.39473684210526316</c:v>
                </c:pt>
                <c:pt idx="2">
                  <c:v>0.43859649122807015</c:v>
                </c:pt>
                <c:pt idx="3">
                  <c:v>0.46491228070175439</c:v>
                </c:pt>
                <c:pt idx="4">
                  <c:v>0.64035087719298245</c:v>
                </c:pt>
                <c:pt idx="5">
                  <c:v>0.69298245614035092</c:v>
                </c:pt>
                <c:pt idx="6">
                  <c:v>0.93859649122807021</c:v>
                </c:pt>
              </c:numCache>
            </c:numRef>
          </c:val>
        </c:ser>
        <c:dLbls>
          <c:showLegendKey val="0"/>
          <c:showVal val="0"/>
          <c:showCatName val="0"/>
          <c:showSerName val="0"/>
          <c:showPercent val="0"/>
          <c:showBubbleSize val="0"/>
        </c:dLbls>
        <c:gapWidth val="182"/>
        <c:axId val="-918016224"/>
        <c:axId val="-918014592"/>
      </c:barChart>
      <c:catAx>
        <c:axId val="-91801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8014592"/>
        <c:crosses val="autoZero"/>
        <c:auto val="1"/>
        <c:lblAlgn val="ctr"/>
        <c:lblOffset val="100"/>
        <c:noMultiLvlLbl val="0"/>
      </c:catAx>
      <c:valAx>
        <c:axId val="-9180145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8016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Analysis-Sample!PivotTable2</c:name>
    <c:fmtId val="3"/>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'Descriptive Analysis-Sample'!$B$19</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78D4-456B-8FDF-6023C6EB3B7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78D4-456B-8FDF-6023C6EB3B73}"/>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78D4-456B-8FDF-6023C6EB3B73}"/>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78D4-456B-8FDF-6023C6EB3B73}"/>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78D4-456B-8FDF-6023C6EB3B73}"/>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78D4-456B-8FDF-6023C6EB3B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Analysis-Sample'!$A$20:$A$25</c:f>
              <c:strCache>
                <c:ptCount val="5"/>
                <c:pt idx="0">
                  <c:v>Gotabaya Rajapaksha (SLPP)</c:v>
                </c:pt>
                <c:pt idx="1">
                  <c:v>Sajith Premadasa (UNP)</c:v>
                </c:pt>
                <c:pt idx="2">
                  <c:v>General Mahesh Senanayaka (NPM)</c:v>
                </c:pt>
                <c:pt idx="3">
                  <c:v>Anura Kumara Dissanayaka (NPP)</c:v>
                </c:pt>
                <c:pt idx="4">
                  <c:v>Other</c:v>
                </c:pt>
              </c:strCache>
            </c:strRef>
          </c:cat>
          <c:val>
            <c:numRef>
              <c:f>'Descriptive Analysis-Sample'!$B$20:$B$25</c:f>
              <c:numCache>
                <c:formatCode>0.00%</c:formatCode>
                <c:ptCount val="5"/>
                <c:pt idx="0">
                  <c:v>0.52293577981651373</c:v>
                </c:pt>
                <c:pt idx="1">
                  <c:v>0.29816513761467889</c:v>
                </c:pt>
                <c:pt idx="2">
                  <c:v>0.12385321100917432</c:v>
                </c:pt>
                <c:pt idx="3">
                  <c:v>4.1284403669724773E-2</c:v>
                </c:pt>
                <c:pt idx="4">
                  <c:v>1.3761467889908258E-2</c:v>
                </c:pt>
              </c:numCache>
            </c:numRef>
          </c:val>
          <c:extLst xmlns:c16r2="http://schemas.microsoft.com/office/drawing/2015/06/chart">
            <c:ext xmlns:c16="http://schemas.microsoft.com/office/drawing/2014/chart" uri="{C3380CC4-5D6E-409C-BE32-E72D297353CC}">
              <c16:uniqueId val="{0000000C-78D4-456B-8FDF-6023C6EB3B7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966604823747684"/>
          <c:y val="3.9642752989209683E-2"/>
          <c:w val="0.33333326511575362"/>
          <c:h val="0.78668452901720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1"/>
          <c:order val="1"/>
          <c:tx>
            <c:strRef>
              <c:f>'Descriptive Analysis-Sample'!$I$296</c:f>
              <c:strCache>
                <c:ptCount val="1"/>
                <c:pt idx="0">
                  <c:v>Sajith Premadasa (UNP)</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Analysis-Sample'!$G$297:$G$303</c:f>
              <c:strCache>
                <c:ptCount val="7"/>
                <c:pt idx="0">
                  <c:v>Unemployment</c:v>
                </c:pt>
                <c:pt idx="1">
                  <c:v>Ethnic Issues</c:v>
                </c:pt>
                <c:pt idx="2">
                  <c:v>Cost of Living</c:v>
                </c:pt>
                <c:pt idx="3">
                  <c:v>Corruption</c:v>
                </c:pt>
                <c:pt idx="4">
                  <c:v>Standard of living</c:v>
                </c:pt>
                <c:pt idx="5">
                  <c:v>Lack of Development</c:v>
                </c:pt>
                <c:pt idx="6">
                  <c:v>National Security</c:v>
                </c:pt>
              </c:strCache>
            </c:strRef>
          </c:cat>
          <c:val>
            <c:numRef>
              <c:f>'Descriptive Analysis-Sample'!$I$297:$I$303</c:f>
              <c:numCache>
                <c:formatCode>0%</c:formatCode>
                <c:ptCount val="7"/>
                <c:pt idx="0">
                  <c:v>0.47692307692307695</c:v>
                </c:pt>
                <c:pt idx="1">
                  <c:v>0.52307692307692311</c:v>
                </c:pt>
                <c:pt idx="2">
                  <c:v>0.53846153846153844</c:v>
                </c:pt>
                <c:pt idx="3">
                  <c:v>0.61538461538461542</c:v>
                </c:pt>
                <c:pt idx="4">
                  <c:v>0.63076923076923075</c:v>
                </c:pt>
                <c:pt idx="5">
                  <c:v>0.58461538461538465</c:v>
                </c:pt>
                <c:pt idx="6">
                  <c:v>0.61538461538461542</c:v>
                </c:pt>
              </c:numCache>
            </c:numRef>
          </c:val>
        </c:ser>
        <c:dLbls>
          <c:showLegendKey val="0"/>
          <c:showVal val="0"/>
          <c:showCatName val="0"/>
          <c:showSerName val="0"/>
          <c:showPercent val="0"/>
          <c:showBubbleSize val="0"/>
        </c:dLbls>
        <c:gapWidth val="182"/>
        <c:axId val="-775209072"/>
        <c:axId val="-775208528"/>
        <c:extLst>
          <c:ext xmlns:c15="http://schemas.microsoft.com/office/drawing/2012/chart" uri="{02D57815-91ED-43cb-92C2-25804820EDAC}">
            <c15:filteredBarSeries>
              <c15:ser>
                <c:idx val="0"/>
                <c:order val="0"/>
                <c:tx>
                  <c:strRef>
                    <c:extLst>
                      <c:ext uri="{02D57815-91ED-43cb-92C2-25804820EDAC}">
                        <c15:formulaRef>
                          <c15:sqref>'Descriptive Analysis-Sample'!$H$296</c15:sqref>
                        </c15:formulaRef>
                      </c:ext>
                    </c:extLst>
                    <c:strCache>
                      <c:ptCount val="1"/>
                      <c:pt idx="0">
                        <c:v>Gotabaya Rajapaksha (SLPP)</c:v>
                      </c:pt>
                    </c:strCache>
                  </c:strRef>
                </c:tx>
                <c:spPr>
                  <a:solidFill>
                    <a:schemeClr val="accent1"/>
                  </a:solidFill>
                  <a:ln>
                    <a:noFill/>
                  </a:ln>
                  <a:effectLst/>
                </c:spPr>
                <c:invertIfNegative val="0"/>
                <c:cat>
                  <c:strRef>
                    <c:extLst>
                      <c:ext uri="{02D57815-91ED-43cb-92C2-25804820EDAC}">
                        <c15:formulaRef>
                          <c15:sqref>'Descriptive Analysis-Sample'!$G$297:$G$303</c15:sqref>
                        </c15:formulaRef>
                      </c:ext>
                    </c:extLst>
                    <c:strCache>
                      <c:ptCount val="7"/>
                      <c:pt idx="0">
                        <c:v>Unemployment</c:v>
                      </c:pt>
                      <c:pt idx="1">
                        <c:v>Ethnic Issues</c:v>
                      </c:pt>
                      <c:pt idx="2">
                        <c:v>Cost of Living</c:v>
                      </c:pt>
                      <c:pt idx="3">
                        <c:v>Corruption</c:v>
                      </c:pt>
                      <c:pt idx="4">
                        <c:v>Standard of living</c:v>
                      </c:pt>
                      <c:pt idx="5">
                        <c:v>Lack of Development</c:v>
                      </c:pt>
                      <c:pt idx="6">
                        <c:v>National Security</c:v>
                      </c:pt>
                    </c:strCache>
                  </c:strRef>
                </c:cat>
                <c:val>
                  <c:numRef>
                    <c:extLst>
                      <c:ext uri="{02D57815-91ED-43cb-92C2-25804820EDAC}">
                        <c15:formulaRef>
                          <c15:sqref>'Descriptive Analysis-Sample'!$H$297:$H$303</c15:sqref>
                        </c15:formulaRef>
                      </c:ext>
                    </c:extLst>
                    <c:numCache>
                      <c:formatCode>0%</c:formatCode>
                      <c:ptCount val="7"/>
                      <c:pt idx="0">
                        <c:v>0.35087719298245612</c:v>
                      </c:pt>
                      <c:pt idx="1">
                        <c:v>0.39473684210526316</c:v>
                      </c:pt>
                      <c:pt idx="2">
                        <c:v>0.43859649122807015</c:v>
                      </c:pt>
                      <c:pt idx="3">
                        <c:v>0.46491228070175439</c:v>
                      </c:pt>
                      <c:pt idx="4">
                        <c:v>0.64035087719298245</c:v>
                      </c:pt>
                      <c:pt idx="5">
                        <c:v>0.69298245614035092</c:v>
                      </c:pt>
                      <c:pt idx="6">
                        <c:v>0.93859649122807021</c:v>
                      </c:pt>
                    </c:numCache>
                  </c:numRef>
                </c:val>
              </c15:ser>
            </c15:filteredBarSeries>
          </c:ext>
        </c:extLst>
      </c:barChart>
      <c:catAx>
        <c:axId val="-77520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208528"/>
        <c:crosses val="autoZero"/>
        <c:auto val="1"/>
        <c:lblAlgn val="ctr"/>
        <c:lblOffset val="100"/>
        <c:noMultiLvlLbl val="0"/>
      </c:catAx>
      <c:valAx>
        <c:axId val="-7752085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209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'Descriptive Analysis-Sample'!$G$341</c:f>
              <c:strCache>
                <c:ptCount val="1"/>
                <c:pt idx="0">
                  <c:v>Gotabaya Rajapaksha (SLPP)</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Analysis-Sample'!$F$342:$F$348</c:f>
              <c:strCache>
                <c:ptCount val="7"/>
                <c:pt idx="0">
                  <c:v>Exports</c:v>
                </c:pt>
                <c:pt idx="1">
                  <c:v>Tourism</c:v>
                </c:pt>
                <c:pt idx="2">
                  <c:v>Agriculture</c:v>
                </c:pt>
                <c:pt idx="3">
                  <c:v>Entrepreneurship</c:v>
                </c:pt>
                <c:pt idx="4">
                  <c:v>Investments</c:v>
                </c:pt>
                <c:pt idx="5">
                  <c:v>Transportation</c:v>
                </c:pt>
                <c:pt idx="6">
                  <c:v>Education</c:v>
                </c:pt>
              </c:strCache>
            </c:strRef>
          </c:cat>
          <c:val>
            <c:numRef>
              <c:f>'Descriptive Analysis-Sample'!$G$342:$G$348</c:f>
              <c:numCache>
                <c:formatCode>0%</c:formatCode>
                <c:ptCount val="7"/>
                <c:pt idx="0">
                  <c:v>0.61403508771929827</c:v>
                </c:pt>
                <c:pt idx="1">
                  <c:v>0.6228070175438597</c:v>
                </c:pt>
                <c:pt idx="2">
                  <c:v>0.68421052631578949</c:v>
                </c:pt>
                <c:pt idx="3">
                  <c:v>0.69298245614035092</c:v>
                </c:pt>
                <c:pt idx="4">
                  <c:v>0.73684210526315785</c:v>
                </c:pt>
                <c:pt idx="5">
                  <c:v>0.78947368421052633</c:v>
                </c:pt>
                <c:pt idx="6">
                  <c:v>0.85964912280701755</c:v>
                </c:pt>
              </c:numCache>
            </c:numRef>
          </c:val>
        </c:ser>
        <c:dLbls>
          <c:showLegendKey val="0"/>
          <c:showVal val="0"/>
          <c:showCatName val="0"/>
          <c:showSerName val="0"/>
          <c:showPercent val="0"/>
          <c:showBubbleSize val="0"/>
        </c:dLbls>
        <c:gapWidth val="182"/>
        <c:axId val="-775473088"/>
        <c:axId val="-775471456"/>
      </c:barChart>
      <c:catAx>
        <c:axId val="-77547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471456"/>
        <c:crosses val="autoZero"/>
        <c:auto val="1"/>
        <c:lblAlgn val="ctr"/>
        <c:lblOffset val="100"/>
        <c:noMultiLvlLbl val="0"/>
      </c:catAx>
      <c:valAx>
        <c:axId val="-7754714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473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1"/>
          <c:order val="1"/>
          <c:tx>
            <c:strRef>
              <c:f>'Descriptive Analysis-Sample'!$H$341</c:f>
              <c:strCache>
                <c:ptCount val="1"/>
                <c:pt idx="0">
                  <c:v>Sajith Premadasa (UNP)</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Analysis-Sample'!$F$342:$F$348</c:f>
              <c:strCache>
                <c:ptCount val="7"/>
                <c:pt idx="0">
                  <c:v>Exports</c:v>
                </c:pt>
                <c:pt idx="1">
                  <c:v>Tourism</c:v>
                </c:pt>
                <c:pt idx="2">
                  <c:v>Agriculture</c:v>
                </c:pt>
                <c:pt idx="3">
                  <c:v>Entrepreneurship</c:v>
                </c:pt>
                <c:pt idx="4">
                  <c:v>Investments</c:v>
                </c:pt>
                <c:pt idx="5">
                  <c:v>Transportation</c:v>
                </c:pt>
                <c:pt idx="6">
                  <c:v>Education</c:v>
                </c:pt>
              </c:strCache>
            </c:strRef>
          </c:cat>
          <c:val>
            <c:numRef>
              <c:f>'Descriptive Analysis-Sample'!$H$342:$H$348</c:f>
              <c:numCache>
                <c:formatCode>0%</c:formatCode>
                <c:ptCount val="7"/>
                <c:pt idx="0">
                  <c:v>0.66153846153846152</c:v>
                </c:pt>
                <c:pt idx="1">
                  <c:v>0.61538461538461542</c:v>
                </c:pt>
                <c:pt idx="2">
                  <c:v>0.72307692307692306</c:v>
                </c:pt>
                <c:pt idx="3">
                  <c:v>0.67692307692307696</c:v>
                </c:pt>
                <c:pt idx="4">
                  <c:v>0.69230769230769229</c:v>
                </c:pt>
                <c:pt idx="5">
                  <c:v>0.64615384615384619</c:v>
                </c:pt>
                <c:pt idx="6">
                  <c:v>0.76923076923076927</c:v>
                </c:pt>
              </c:numCache>
            </c:numRef>
          </c:val>
        </c:ser>
        <c:dLbls>
          <c:showLegendKey val="0"/>
          <c:showVal val="0"/>
          <c:showCatName val="0"/>
          <c:showSerName val="0"/>
          <c:showPercent val="0"/>
          <c:showBubbleSize val="0"/>
        </c:dLbls>
        <c:gapWidth val="182"/>
        <c:axId val="-746332304"/>
        <c:axId val="-746331760"/>
        <c:extLst>
          <c:ext xmlns:c15="http://schemas.microsoft.com/office/drawing/2012/chart" uri="{02D57815-91ED-43cb-92C2-25804820EDAC}">
            <c15:filteredBarSeries>
              <c15:ser>
                <c:idx val="0"/>
                <c:order val="0"/>
                <c:tx>
                  <c:strRef>
                    <c:extLst>
                      <c:ext uri="{02D57815-91ED-43cb-92C2-25804820EDAC}">
                        <c15:formulaRef>
                          <c15:sqref>'Descriptive Analysis-Sample'!$G$341</c15:sqref>
                        </c15:formulaRef>
                      </c:ext>
                    </c:extLst>
                    <c:strCache>
                      <c:ptCount val="1"/>
                      <c:pt idx="0">
                        <c:v>Gotabaya Rajapaksha (SLPP)</c:v>
                      </c:pt>
                    </c:strCache>
                  </c:strRef>
                </c:tx>
                <c:spPr>
                  <a:solidFill>
                    <a:schemeClr val="accent1"/>
                  </a:solidFill>
                  <a:ln>
                    <a:noFill/>
                  </a:ln>
                  <a:effectLst/>
                </c:spPr>
                <c:invertIfNegative val="0"/>
                <c:cat>
                  <c:strRef>
                    <c:extLst>
                      <c:ext uri="{02D57815-91ED-43cb-92C2-25804820EDAC}">
                        <c15:formulaRef>
                          <c15:sqref>'Descriptive Analysis-Sample'!$F$342:$F$348</c15:sqref>
                        </c15:formulaRef>
                      </c:ext>
                    </c:extLst>
                    <c:strCache>
                      <c:ptCount val="7"/>
                      <c:pt idx="0">
                        <c:v>Exports</c:v>
                      </c:pt>
                      <c:pt idx="1">
                        <c:v>Tourism</c:v>
                      </c:pt>
                      <c:pt idx="2">
                        <c:v>Agriculture</c:v>
                      </c:pt>
                      <c:pt idx="3">
                        <c:v>Entrepreneurship</c:v>
                      </c:pt>
                      <c:pt idx="4">
                        <c:v>Investments</c:v>
                      </c:pt>
                      <c:pt idx="5">
                        <c:v>Transportation</c:v>
                      </c:pt>
                      <c:pt idx="6">
                        <c:v>Education</c:v>
                      </c:pt>
                    </c:strCache>
                  </c:strRef>
                </c:cat>
                <c:val>
                  <c:numRef>
                    <c:extLst>
                      <c:ext uri="{02D57815-91ED-43cb-92C2-25804820EDAC}">
                        <c15:formulaRef>
                          <c15:sqref>'Descriptive Analysis-Sample'!$G$342:$G$348</c15:sqref>
                        </c15:formulaRef>
                      </c:ext>
                    </c:extLst>
                    <c:numCache>
                      <c:formatCode>0%</c:formatCode>
                      <c:ptCount val="7"/>
                      <c:pt idx="0">
                        <c:v>0.61403508771929827</c:v>
                      </c:pt>
                      <c:pt idx="1">
                        <c:v>0.6228070175438597</c:v>
                      </c:pt>
                      <c:pt idx="2">
                        <c:v>0.68421052631578949</c:v>
                      </c:pt>
                      <c:pt idx="3">
                        <c:v>0.69298245614035092</c:v>
                      </c:pt>
                      <c:pt idx="4">
                        <c:v>0.73684210526315785</c:v>
                      </c:pt>
                      <c:pt idx="5">
                        <c:v>0.78947368421052633</c:v>
                      </c:pt>
                      <c:pt idx="6">
                        <c:v>0.85964912280701755</c:v>
                      </c:pt>
                    </c:numCache>
                  </c:numRef>
                </c:val>
              </c15:ser>
            </c15:filteredBarSeries>
          </c:ext>
        </c:extLst>
      </c:barChart>
      <c:catAx>
        <c:axId val="-74633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46331760"/>
        <c:crosses val="autoZero"/>
        <c:auto val="1"/>
        <c:lblAlgn val="ctr"/>
        <c:lblOffset val="100"/>
        <c:noMultiLvlLbl val="0"/>
      </c:catAx>
      <c:valAx>
        <c:axId val="-7463317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4633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'Openion Analysis'!$A$21</c:f>
              <c:strCache>
                <c:ptCount val="1"/>
                <c:pt idx="0">
                  <c:v>Gotabaya Rajapaksha (SLPP)</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Analysis'!$B$20:$E$20</c:f>
              <c:strCache>
                <c:ptCount val="4"/>
                <c:pt idx="0">
                  <c:v>Colombo</c:v>
                </c:pt>
                <c:pt idx="1">
                  <c:v>Gampaha</c:v>
                </c:pt>
                <c:pt idx="2">
                  <c:v>Kalutara</c:v>
                </c:pt>
                <c:pt idx="3">
                  <c:v>Other</c:v>
                </c:pt>
              </c:strCache>
            </c:strRef>
          </c:cat>
          <c:val>
            <c:numRef>
              <c:f>'Openion Analysis'!$B$21:$E$21</c:f>
              <c:numCache>
                <c:formatCode>0%</c:formatCode>
                <c:ptCount val="4"/>
                <c:pt idx="0">
                  <c:v>0.55681818181818177</c:v>
                </c:pt>
                <c:pt idx="1">
                  <c:v>0.48484848484848486</c:v>
                </c:pt>
                <c:pt idx="2">
                  <c:v>0.42857142857142855</c:v>
                </c:pt>
                <c:pt idx="3">
                  <c:v>0.52631578947368418</c:v>
                </c:pt>
              </c:numCache>
            </c:numRef>
          </c:val>
          <c:extLst xmlns:c16r2="http://schemas.microsoft.com/office/drawing/2015/06/chart">
            <c:ext xmlns:c16="http://schemas.microsoft.com/office/drawing/2014/chart" uri="{C3380CC4-5D6E-409C-BE32-E72D297353CC}">
              <c16:uniqueId val="{00000000-6E83-436B-B490-CD249855A61E}"/>
            </c:ext>
          </c:extLst>
        </c:ser>
        <c:ser>
          <c:idx val="1"/>
          <c:order val="1"/>
          <c:tx>
            <c:strRef>
              <c:f>'Openion Analysis'!$A$22</c:f>
              <c:strCache>
                <c:ptCount val="1"/>
                <c:pt idx="0">
                  <c:v>Sajith Premadasa (UNP)</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Analysis'!$B$20:$E$20</c:f>
              <c:strCache>
                <c:ptCount val="4"/>
                <c:pt idx="0">
                  <c:v>Colombo</c:v>
                </c:pt>
                <c:pt idx="1">
                  <c:v>Gampaha</c:v>
                </c:pt>
                <c:pt idx="2">
                  <c:v>Kalutara</c:v>
                </c:pt>
                <c:pt idx="3">
                  <c:v>Other</c:v>
                </c:pt>
              </c:strCache>
            </c:strRef>
          </c:cat>
          <c:val>
            <c:numRef>
              <c:f>'Openion Analysis'!$B$22:$E$22</c:f>
              <c:numCache>
                <c:formatCode>0%</c:formatCode>
                <c:ptCount val="4"/>
                <c:pt idx="0">
                  <c:v>0.29545454545454547</c:v>
                </c:pt>
                <c:pt idx="1">
                  <c:v>0.36363636363636365</c:v>
                </c:pt>
                <c:pt idx="2">
                  <c:v>0.33333333333333331</c:v>
                </c:pt>
                <c:pt idx="3">
                  <c:v>0.26315789473684209</c:v>
                </c:pt>
              </c:numCache>
            </c:numRef>
          </c:val>
          <c:extLst xmlns:c16r2="http://schemas.microsoft.com/office/drawing/2015/06/chart">
            <c:ext xmlns:c16="http://schemas.microsoft.com/office/drawing/2014/chart" uri="{C3380CC4-5D6E-409C-BE32-E72D297353CC}">
              <c16:uniqueId val="{00000001-6E83-436B-B490-CD249855A61E}"/>
            </c:ext>
          </c:extLst>
        </c:ser>
        <c:ser>
          <c:idx val="2"/>
          <c:order val="2"/>
          <c:tx>
            <c:strRef>
              <c:f>'Openion Analysis'!$A$23</c:f>
              <c:strCache>
                <c:ptCount val="1"/>
                <c:pt idx="0">
                  <c:v>General Mahesh Senanayaka (NPM)</c:v>
                </c:pt>
              </c:strCache>
            </c:strRef>
          </c:tx>
          <c:spPr>
            <a:solidFill>
              <a:srgbClr val="FF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Analysis'!$B$20:$E$20</c:f>
              <c:strCache>
                <c:ptCount val="4"/>
                <c:pt idx="0">
                  <c:v>Colombo</c:v>
                </c:pt>
                <c:pt idx="1">
                  <c:v>Gampaha</c:v>
                </c:pt>
                <c:pt idx="2">
                  <c:v>Kalutara</c:v>
                </c:pt>
                <c:pt idx="3">
                  <c:v>Other</c:v>
                </c:pt>
              </c:strCache>
            </c:strRef>
          </c:cat>
          <c:val>
            <c:numRef>
              <c:f>'Openion Analysis'!$B$23:$E$23</c:f>
              <c:numCache>
                <c:formatCode>0%</c:formatCode>
                <c:ptCount val="4"/>
                <c:pt idx="0">
                  <c:v>0.125</c:v>
                </c:pt>
                <c:pt idx="1">
                  <c:v>9.0909090909090912E-2</c:v>
                </c:pt>
                <c:pt idx="2">
                  <c:v>9.5238095238095233E-2</c:v>
                </c:pt>
                <c:pt idx="3">
                  <c:v>0.14473684210526316</c:v>
                </c:pt>
              </c:numCache>
            </c:numRef>
          </c:val>
          <c:extLst xmlns:c16r2="http://schemas.microsoft.com/office/drawing/2015/06/chart">
            <c:ext xmlns:c16="http://schemas.microsoft.com/office/drawing/2014/chart" uri="{C3380CC4-5D6E-409C-BE32-E72D297353CC}">
              <c16:uniqueId val="{00000002-6E83-436B-B490-CD249855A61E}"/>
            </c:ext>
          </c:extLst>
        </c:ser>
        <c:ser>
          <c:idx val="3"/>
          <c:order val="3"/>
          <c:tx>
            <c:strRef>
              <c:f>'Openion Analysis'!$A$24</c:f>
              <c:strCache>
                <c:ptCount val="1"/>
                <c:pt idx="0">
                  <c:v>Anura Kumara Dissanayaka (NPP)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Analysis'!$B$20:$E$20</c:f>
              <c:strCache>
                <c:ptCount val="4"/>
                <c:pt idx="0">
                  <c:v>Colombo</c:v>
                </c:pt>
                <c:pt idx="1">
                  <c:v>Gampaha</c:v>
                </c:pt>
                <c:pt idx="2">
                  <c:v>Kalutara</c:v>
                </c:pt>
                <c:pt idx="3">
                  <c:v>Other</c:v>
                </c:pt>
              </c:strCache>
            </c:strRef>
          </c:cat>
          <c:val>
            <c:numRef>
              <c:f>'Openion Analysis'!$B$24:$E$24</c:f>
              <c:numCache>
                <c:formatCode>0%</c:formatCode>
                <c:ptCount val="4"/>
                <c:pt idx="0">
                  <c:v>2.2727272727272728E-2</c:v>
                </c:pt>
                <c:pt idx="1">
                  <c:v>3.0303030303030304E-2</c:v>
                </c:pt>
                <c:pt idx="2">
                  <c:v>9.5238095238095233E-2</c:v>
                </c:pt>
                <c:pt idx="3">
                  <c:v>5.2631578947368418E-2</c:v>
                </c:pt>
              </c:numCache>
            </c:numRef>
          </c:val>
          <c:extLst xmlns:c16r2="http://schemas.microsoft.com/office/drawing/2015/06/chart">
            <c:ext xmlns:c16="http://schemas.microsoft.com/office/drawing/2014/chart" uri="{C3380CC4-5D6E-409C-BE32-E72D297353CC}">
              <c16:uniqueId val="{00000003-6E83-436B-B490-CD249855A61E}"/>
            </c:ext>
          </c:extLst>
        </c:ser>
        <c:ser>
          <c:idx val="4"/>
          <c:order val="4"/>
          <c:tx>
            <c:strRef>
              <c:f>'Openion Analysis'!$A$25</c:f>
              <c:strCache>
                <c:ptCount val="1"/>
                <c:pt idx="0">
                  <c:v>Other</c:v>
                </c:pt>
              </c:strCache>
            </c:strRef>
          </c:tx>
          <c:spPr>
            <a:solidFill>
              <a:schemeClr val="bg1">
                <a:lumMod val="50000"/>
              </a:schemeClr>
            </a:solidFill>
            <a:ln>
              <a:noFill/>
            </a:ln>
            <a:effectLst/>
          </c:spPr>
          <c:invertIfNegative val="0"/>
          <c:cat>
            <c:strRef>
              <c:f>'Openion Analysis'!$B$20:$E$20</c:f>
              <c:strCache>
                <c:ptCount val="4"/>
                <c:pt idx="0">
                  <c:v>Colombo</c:v>
                </c:pt>
                <c:pt idx="1">
                  <c:v>Gampaha</c:v>
                </c:pt>
                <c:pt idx="2">
                  <c:v>Kalutara</c:v>
                </c:pt>
                <c:pt idx="3">
                  <c:v>Other</c:v>
                </c:pt>
              </c:strCache>
            </c:strRef>
          </c:cat>
          <c:val>
            <c:numRef>
              <c:f>'Openion Analysis'!$B$25:$E$25</c:f>
              <c:numCache>
                <c:formatCode>0%</c:formatCode>
                <c:ptCount val="4"/>
                <c:pt idx="0">
                  <c:v>0</c:v>
                </c:pt>
                <c:pt idx="1">
                  <c:v>3.0303030303030304E-2</c:v>
                </c:pt>
                <c:pt idx="2">
                  <c:v>4.7619047619047616E-2</c:v>
                </c:pt>
                <c:pt idx="3">
                  <c:v>1.3157894736842105E-2</c:v>
                </c:pt>
              </c:numCache>
            </c:numRef>
          </c:val>
          <c:extLst xmlns:c16r2="http://schemas.microsoft.com/office/drawing/2015/06/chart">
            <c:ext xmlns:c16="http://schemas.microsoft.com/office/drawing/2014/chart" uri="{C3380CC4-5D6E-409C-BE32-E72D297353CC}">
              <c16:uniqueId val="{00000004-6E83-436B-B490-CD249855A61E}"/>
            </c:ext>
          </c:extLst>
        </c:ser>
        <c:dLbls>
          <c:showLegendKey val="0"/>
          <c:showVal val="0"/>
          <c:showCatName val="0"/>
          <c:showSerName val="0"/>
          <c:showPercent val="0"/>
          <c:showBubbleSize val="0"/>
        </c:dLbls>
        <c:gapWidth val="150"/>
        <c:overlap val="100"/>
        <c:axId val="-752364000"/>
        <c:axId val="-752355296"/>
      </c:barChart>
      <c:catAx>
        <c:axId val="-75236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52355296"/>
        <c:crosses val="autoZero"/>
        <c:auto val="1"/>
        <c:lblAlgn val="ctr"/>
        <c:lblOffset val="100"/>
        <c:noMultiLvlLbl val="0"/>
      </c:catAx>
      <c:valAx>
        <c:axId val="-7523552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52364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'Openion Analysis'!$A$53</c:f>
              <c:strCache>
                <c:ptCount val="1"/>
                <c:pt idx="0">
                  <c:v>Gotabaya Rajapaksha (SLPP)</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Analysis'!$B$52:$D$52</c:f>
              <c:strCache>
                <c:ptCount val="3"/>
                <c:pt idx="0">
                  <c:v>Mahinda Rajapaksha</c:v>
                </c:pt>
                <c:pt idx="1">
                  <c:v>Maithtreepala Sirisena</c:v>
                </c:pt>
                <c:pt idx="2">
                  <c:v>Not Voted</c:v>
                </c:pt>
              </c:strCache>
            </c:strRef>
          </c:cat>
          <c:val>
            <c:numRef>
              <c:f>'Openion Analysis'!$B$53:$D$53</c:f>
              <c:numCache>
                <c:formatCode>0%</c:formatCode>
                <c:ptCount val="3"/>
                <c:pt idx="0">
                  <c:v>0.8441558441558441</c:v>
                </c:pt>
                <c:pt idx="1">
                  <c:v>0.33035714285714285</c:v>
                </c:pt>
                <c:pt idx="2">
                  <c:v>0.41379310344827586</c:v>
                </c:pt>
              </c:numCache>
            </c:numRef>
          </c:val>
          <c:extLst xmlns:c16r2="http://schemas.microsoft.com/office/drawing/2015/06/chart">
            <c:ext xmlns:c16="http://schemas.microsoft.com/office/drawing/2014/chart" uri="{C3380CC4-5D6E-409C-BE32-E72D297353CC}">
              <c16:uniqueId val="{00000000-6E83-436B-B490-CD249855A61E}"/>
            </c:ext>
          </c:extLst>
        </c:ser>
        <c:ser>
          <c:idx val="1"/>
          <c:order val="1"/>
          <c:tx>
            <c:strRef>
              <c:f>'Openion Analysis'!$A$54</c:f>
              <c:strCache>
                <c:ptCount val="1"/>
                <c:pt idx="0">
                  <c:v>Sajith Premadasa (UNP)</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Analysis'!$B$52:$D$52</c:f>
              <c:strCache>
                <c:ptCount val="3"/>
                <c:pt idx="0">
                  <c:v>Mahinda Rajapaksha</c:v>
                </c:pt>
                <c:pt idx="1">
                  <c:v>Maithtreepala Sirisena</c:v>
                </c:pt>
                <c:pt idx="2">
                  <c:v>Not Voted</c:v>
                </c:pt>
              </c:strCache>
            </c:strRef>
          </c:cat>
          <c:val>
            <c:numRef>
              <c:f>'Openion Analysis'!$B$54:$D$54</c:f>
              <c:numCache>
                <c:formatCode>0%</c:formatCode>
                <c:ptCount val="3"/>
                <c:pt idx="0">
                  <c:v>6.4935064935064929E-2</c:v>
                </c:pt>
                <c:pt idx="1">
                  <c:v>0.4107142857142857</c:v>
                </c:pt>
                <c:pt idx="2">
                  <c:v>0.48275862068965519</c:v>
                </c:pt>
              </c:numCache>
            </c:numRef>
          </c:val>
          <c:extLst xmlns:c16r2="http://schemas.microsoft.com/office/drawing/2015/06/chart">
            <c:ext xmlns:c16="http://schemas.microsoft.com/office/drawing/2014/chart" uri="{C3380CC4-5D6E-409C-BE32-E72D297353CC}">
              <c16:uniqueId val="{00000001-6E83-436B-B490-CD249855A61E}"/>
            </c:ext>
          </c:extLst>
        </c:ser>
        <c:ser>
          <c:idx val="2"/>
          <c:order val="2"/>
          <c:tx>
            <c:strRef>
              <c:f>'Openion Analysis'!$A$55</c:f>
              <c:strCache>
                <c:ptCount val="1"/>
                <c:pt idx="0">
                  <c:v>General Mahesh Senanayaka (NPM)</c:v>
                </c:pt>
              </c:strCache>
            </c:strRef>
          </c:tx>
          <c:spPr>
            <a:solidFill>
              <a:srgbClr val="FF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Analysis'!$B$52:$D$52</c:f>
              <c:strCache>
                <c:ptCount val="3"/>
                <c:pt idx="0">
                  <c:v>Mahinda Rajapaksha</c:v>
                </c:pt>
                <c:pt idx="1">
                  <c:v>Maithtreepala Sirisena</c:v>
                </c:pt>
                <c:pt idx="2">
                  <c:v>Not Voted</c:v>
                </c:pt>
              </c:strCache>
            </c:strRef>
          </c:cat>
          <c:val>
            <c:numRef>
              <c:f>'Openion Analysis'!$B$55:$D$55</c:f>
              <c:numCache>
                <c:formatCode>0%</c:formatCode>
                <c:ptCount val="3"/>
                <c:pt idx="0">
                  <c:v>9.0909090909090912E-2</c:v>
                </c:pt>
                <c:pt idx="1">
                  <c:v>0.16071428571428573</c:v>
                </c:pt>
                <c:pt idx="2">
                  <c:v>6.8965517241379309E-2</c:v>
                </c:pt>
              </c:numCache>
            </c:numRef>
          </c:val>
          <c:extLst xmlns:c16r2="http://schemas.microsoft.com/office/drawing/2015/06/chart">
            <c:ext xmlns:c16="http://schemas.microsoft.com/office/drawing/2014/chart" uri="{C3380CC4-5D6E-409C-BE32-E72D297353CC}">
              <c16:uniqueId val="{00000002-6E83-436B-B490-CD249855A61E}"/>
            </c:ext>
          </c:extLst>
        </c:ser>
        <c:ser>
          <c:idx val="3"/>
          <c:order val="3"/>
          <c:tx>
            <c:strRef>
              <c:f>'Openion Analysis'!$A$56</c:f>
              <c:strCache>
                <c:ptCount val="1"/>
                <c:pt idx="0">
                  <c:v>Anura Kumara Dissanayaka (NPP)</c:v>
                </c:pt>
              </c:strCache>
            </c:strRef>
          </c:tx>
          <c:spPr>
            <a:solidFill>
              <a:schemeClr val="accent3"/>
            </a:solidFill>
            <a:ln>
              <a:noFill/>
            </a:ln>
            <a:effectLst/>
          </c:spPr>
          <c:invertIfNegative val="0"/>
          <c:dLbls>
            <c:dLbl>
              <c:idx val="0"/>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Analysis'!$B$52:$D$52</c:f>
              <c:strCache>
                <c:ptCount val="3"/>
                <c:pt idx="0">
                  <c:v>Mahinda Rajapaksha</c:v>
                </c:pt>
                <c:pt idx="1">
                  <c:v>Maithtreepala Sirisena</c:v>
                </c:pt>
                <c:pt idx="2">
                  <c:v>Not Voted</c:v>
                </c:pt>
              </c:strCache>
            </c:strRef>
          </c:cat>
          <c:val>
            <c:numRef>
              <c:f>'Openion Analysis'!$B$56:$D$56</c:f>
              <c:numCache>
                <c:formatCode>0%</c:formatCode>
                <c:ptCount val="3"/>
                <c:pt idx="0">
                  <c:v>0</c:v>
                </c:pt>
                <c:pt idx="1">
                  <c:v>7.1428571428571425E-2</c:v>
                </c:pt>
                <c:pt idx="2">
                  <c:v>3.4482758620689655E-2</c:v>
                </c:pt>
              </c:numCache>
            </c:numRef>
          </c:val>
          <c:extLst xmlns:c16r2="http://schemas.microsoft.com/office/drawing/2015/06/chart">
            <c:ext xmlns:c16="http://schemas.microsoft.com/office/drawing/2014/chart" uri="{C3380CC4-5D6E-409C-BE32-E72D297353CC}">
              <c16:uniqueId val="{00000003-6E83-436B-B490-CD249855A61E}"/>
            </c:ext>
          </c:extLst>
        </c:ser>
        <c:ser>
          <c:idx val="4"/>
          <c:order val="4"/>
          <c:tx>
            <c:strRef>
              <c:f>'Openion Analysis'!$A$57</c:f>
              <c:strCache>
                <c:ptCount val="1"/>
                <c:pt idx="0">
                  <c:v>Other</c:v>
                </c:pt>
              </c:strCache>
            </c:strRef>
          </c:tx>
          <c:spPr>
            <a:solidFill>
              <a:schemeClr val="bg1">
                <a:lumMod val="50000"/>
              </a:schemeClr>
            </a:solidFill>
            <a:ln>
              <a:noFill/>
            </a:ln>
            <a:effectLst/>
          </c:spPr>
          <c:invertIfNegative val="0"/>
          <c:cat>
            <c:strRef>
              <c:f>'Openion Analysis'!$B$52:$D$52</c:f>
              <c:strCache>
                <c:ptCount val="3"/>
                <c:pt idx="0">
                  <c:v>Mahinda Rajapaksha</c:v>
                </c:pt>
                <c:pt idx="1">
                  <c:v>Maithtreepala Sirisena</c:v>
                </c:pt>
                <c:pt idx="2">
                  <c:v>Not Voted</c:v>
                </c:pt>
              </c:strCache>
            </c:strRef>
          </c:cat>
          <c:val>
            <c:numRef>
              <c:f>'Openion Analysis'!$B$57:$D$57</c:f>
              <c:numCache>
                <c:formatCode>0%</c:formatCode>
                <c:ptCount val="3"/>
                <c:pt idx="0">
                  <c:v>0</c:v>
                </c:pt>
                <c:pt idx="1">
                  <c:v>2.6785714285714284E-2</c:v>
                </c:pt>
                <c:pt idx="2">
                  <c:v>0</c:v>
                </c:pt>
              </c:numCache>
            </c:numRef>
          </c:val>
          <c:extLst xmlns:c16r2="http://schemas.microsoft.com/office/drawing/2015/06/chart">
            <c:ext xmlns:c16="http://schemas.microsoft.com/office/drawing/2014/chart" uri="{C3380CC4-5D6E-409C-BE32-E72D297353CC}">
              <c16:uniqueId val="{00000004-6E83-436B-B490-CD249855A61E}"/>
            </c:ext>
          </c:extLst>
        </c:ser>
        <c:dLbls>
          <c:showLegendKey val="0"/>
          <c:showVal val="0"/>
          <c:showCatName val="0"/>
          <c:showSerName val="0"/>
          <c:showPercent val="0"/>
          <c:showBubbleSize val="0"/>
        </c:dLbls>
        <c:gapWidth val="150"/>
        <c:overlap val="100"/>
        <c:axId val="-784574272"/>
        <c:axId val="-784604736"/>
      </c:barChart>
      <c:catAx>
        <c:axId val="-78457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4604736"/>
        <c:crosses val="autoZero"/>
        <c:auto val="1"/>
        <c:lblAlgn val="ctr"/>
        <c:lblOffset val="100"/>
        <c:noMultiLvlLbl val="0"/>
      </c:catAx>
      <c:valAx>
        <c:axId val="-784604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4574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'Openion Analysis'!$A$85</c:f>
              <c:strCache>
                <c:ptCount val="1"/>
                <c:pt idx="0">
                  <c:v>Gotabaya Rajapaksha (SLPP)</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Analysis'!$B$84:$F$84</c:f>
              <c:strCache>
                <c:ptCount val="5"/>
                <c:pt idx="0">
                  <c:v>&lt;25000</c:v>
                </c:pt>
                <c:pt idx="1">
                  <c:v>25000-50000</c:v>
                </c:pt>
                <c:pt idx="2">
                  <c:v>50000-75000</c:v>
                </c:pt>
                <c:pt idx="3">
                  <c:v>75000-100000</c:v>
                </c:pt>
                <c:pt idx="4">
                  <c:v>&gt;100000</c:v>
                </c:pt>
              </c:strCache>
            </c:strRef>
          </c:cat>
          <c:val>
            <c:numRef>
              <c:f>'Openion Analysis'!$B$85:$F$85</c:f>
              <c:numCache>
                <c:formatCode>0%</c:formatCode>
                <c:ptCount val="5"/>
                <c:pt idx="0">
                  <c:v>0.39534883720930231</c:v>
                </c:pt>
                <c:pt idx="1">
                  <c:v>0.54054054054054057</c:v>
                </c:pt>
                <c:pt idx="2">
                  <c:v>0.56756756756756754</c:v>
                </c:pt>
                <c:pt idx="3">
                  <c:v>0.625</c:v>
                </c:pt>
                <c:pt idx="4">
                  <c:v>0.61290322580645162</c:v>
                </c:pt>
              </c:numCache>
            </c:numRef>
          </c:val>
          <c:extLst xmlns:c16r2="http://schemas.microsoft.com/office/drawing/2015/06/chart">
            <c:ext xmlns:c16="http://schemas.microsoft.com/office/drawing/2014/chart" uri="{C3380CC4-5D6E-409C-BE32-E72D297353CC}">
              <c16:uniqueId val="{00000000-6E83-436B-B490-CD249855A61E}"/>
            </c:ext>
          </c:extLst>
        </c:ser>
        <c:ser>
          <c:idx val="1"/>
          <c:order val="1"/>
          <c:tx>
            <c:strRef>
              <c:f>'Openion Analysis'!$A$86</c:f>
              <c:strCache>
                <c:ptCount val="1"/>
                <c:pt idx="0">
                  <c:v>Sajith Premadasa (UNP)</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Analysis'!$B$84:$F$84</c:f>
              <c:strCache>
                <c:ptCount val="5"/>
                <c:pt idx="0">
                  <c:v>&lt;25000</c:v>
                </c:pt>
                <c:pt idx="1">
                  <c:v>25000-50000</c:v>
                </c:pt>
                <c:pt idx="2">
                  <c:v>50000-75000</c:v>
                </c:pt>
                <c:pt idx="3">
                  <c:v>75000-100000</c:v>
                </c:pt>
                <c:pt idx="4">
                  <c:v>&gt;100000</c:v>
                </c:pt>
              </c:strCache>
            </c:strRef>
          </c:cat>
          <c:val>
            <c:numRef>
              <c:f>'Openion Analysis'!$B$86:$F$86</c:f>
              <c:numCache>
                <c:formatCode>0%</c:formatCode>
                <c:ptCount val="5"/>
                <c:pt idx="0">
                  <c:v>0.39534883720930231</c:v>
                </c:pt>
                <c:pt idx="1">
                  <c:v>0.3783783783783784</c:v>
                </c:pt>
                <c:pt idx="2">
                  <c:v>0.24324324324324326</c:v>
                </c:pt>
                <c:pt idx="3">
                  <c:v>0.29166666666666669</c:v>
                </c:pt>
                <c:pt idx="4">
                  <c:v>0.14516129032258066</c:v>
                </c:pt>
              </c:numCache>
            </c:numRef>
          </c:val>
          <c:extLst xmlns:c16r2="http://schemas.microsoft.com/office/drawing/2015/06/chart">
            <c:ext xmlns:c16="http://schemas.microsoft.com/office/drawing/2014/chart" uri="{C3380CC4-5D6E-409C-BE32-E72D297353CC}">
              <c16:uniqueId val="{00000001-6E83-436B-B490-CD249855A61E}"/>
            </c:ext>
          </c:extLst>
        </c:ser>
        <c:ser>
          <c:idx val="2"/>
          <c:order val="2"/>
          <c:tx>
            <c:strRef>
              <c:f>'Openion Analysis'!$A$87</c:f>
              <c:strCache>
                <c:ptCount val="1"/>
                <c:pt idx="0">
                  <c:v>General Mahesh Senanayaka (NPM)</c:v>
                </c:pt>
              </c:strCache>
            </c:strRef>
          </c:tx>
          <c:spPr>
            <a:solidFill>
              <a:srgbClr val="FF66FF"/>
            </a:solidFill>
            <a:ln>
              <a:noFill/>
            </a:ln>
            <a:effectLst/>
          </c:spPr>
          <c:invertIfNegative val="0"/>
          <c:dLbls>
            <c:dLbl>
              <c:idx val="3"/>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Analysis'!$B$84:$F$84</c:f>
              <c:strCache>
                <c:ptCount val="5"/>
                <c:pt idx="0">
                  <c:v>&lt;25000</c:v>
                </c:pt>
                <c:pt idx="1">
                  <c:v>25000-50000</c:v>
                </c:pt>
                <c:pt idx="2">
                  <c:v>50000-75000</c:v>
                </c:pt>
                <c:pt idx="3">
                  <c:v>75000-100000</c:v>
                </c:pt>
                <c:pt idx="4">
                  <c:v>&gt;100000</c:v>
                </c:pt>
              </c:strCache>
            </c:strRef>
          </c:cat>
          <c:val>
            <c:numRef>
              <c:f>'Openion Analysis'!$B$87:$F$87</c:f>
              <c:numCache>
                <c:formatCode>0%</c:formatCode>
                <c:ptCount val="5"/>
                <c:pt idx="0">
                  <c:v>0.18604651162790697</c:v>
                </c:pt>
                <c:pt idx="1">
                  <c:v>8.1081081081081086E-2</c:v>
                </c:pt>
                <c:pt idx="2">
                  <c:v>0.13513513513513514</c:v>
                </c:pt>
                <c:pt idx="3">
                  <c:v>0</c:v>
                </c:pt>
                <c:pt idx="4">
                  <c:v>0.14516129032258066</c:v>
                </c:pt>
              </c:numCache>
            </c:numRef>
          </c:val>
          <c:extLst xmlns:c16r2="http://schemas.microsoft.com/office/drawing/2015/06/chart">
            <c:ext xmlns:c16="http://schemas.microsoft.com/office/drawing/2014/chart" uri="{C3380CC4-5D6E-409C-BE32-E72D297353CC}">
              <c16:uniqueId val="{00000002-6E83-436B-B490-CD249855A61E}"/>
            </c:ext>
          </c:extLst>
        </c:ser>
        <c:ser>
          <c:idx val="3"/>
          <c:order val="3"/>
          <c:tx>
            <c:strRef>
              <c:f>'Openion Analysis'!$A$88</c:f>
              <c:strCache>
                <c:ptCount val="1"/>
                <c:pt idx="0">
                  <c:v>Anura Kumara Dissanayaka (NPP)</c:v>
                </c:pt>
              </c:strCache>
            </c:strRef>
          </c:tx>
          <c:spPr>
            <a:solidFill>
              <a:schemeClr val="accent3"/>
            </a:solidFill>
            <a:ln>
              <a:noFill/>
            </a:ln>
            <a:effectLst/>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Analysis'!$B$84:$F$84</c:f>
              <c:strCache>
                <c:ptCount val="5"/>
                <c:pt idx="0">
                  <c:v>&lt;25000</c:v>
                </c:pt>
                <c:pt idx="1">
                  <c:v>25000-50000</c:v>
                </c:pt>
                <c:pt idx="2">
                  <c:v>50000-75000</c:v>
                </c:pt>
                <c:pt idx="3">
                  <c:v>75000-100000</c:v>
                </c:pt>
                <c:pt idx="4">
                  <c:v>&gt;100000</c:v>
                </c:pt>
              </c:strCache>
            </c:strRef>
          </c:cat>
          <c:val>
            <c:numRef>
              <c:f>'Openion Analysis'!$B$88:$F$88</c:f>
              <c:numCache>
                <c:formatCode>0%</c:formatCode>
                <c:ptCount val="5"/>
                <c:pt idx="0">
                  <c:v>2.3255813953488372E-2</c:v>
                </c:pt>
                <c:pt idx="1">
                  <c:v>0</c:v>
                </c:pt>
                <c:pt idx="2">
                  <c:v>2.7027027027027029E-2</c:v>
                </c:pt>
                <c:pt idx="3">
                  <c:v>8.3333333333333329E-2</c:v>
                </c:pt>
                <c:pt idx="4">
                  <c:v>6.4516129032258063E-2</c:v>
                </c:pt>
              </c:numCache>
            </c:numRef>
          </c:val>
          <c:extLst xmlns:c16r2="http://schemas.microsoft.com/office/drawing/2015/06/chart">
            <c:ext xmlns:c16="http://schemas.microsoft.com/office/drawing/2014/chart" uri="{C3380CC4-5D6E-409C-BE32-E72D297353CC}">
              <c16:uniqueId val="{00000003-6E83-436B-B490-CD249855A61E}"/>
            </c:ext>
          </c:extLst>
        </c:ser>
        <c:ser>
          <c:idx val="4"/>
          <c:order val="4"/>
          <c:tx>
            <c:strRef>
              <c:f>'Openion Analysis'!$A$89</c:f>
              <c:strCache>
                <c:ptCount val="1"/>
                <c:pt idx="0">
                  <c:v>Other</c:v>
                </c:pt>
              </c:strCache>
            </c:strRef>
          </c:tx>
          <c:spPr>
            <a:solidFill>
              <a:schemeClr val="bg1">
                <a:lumMod val="50000"/>
              </a:schemeClr>
            </a:solidFill>
            <a:ln>
              <a:noFill/>
            </a:ln>
            <a:effectLst/>
          </c:spPr>
          <c:invertIfNegative val="0"/>
          <c:cat>
            <c:strRef>
              <c:f>'Openion Analysis'!$B$84:$F$84</c:f>
              <c:strCache>
                <c:ptCount val="5"/>
                <c:pt idx="0">
                  <c:v>&lt;25000</c:v>
                </c:pt>
                <c:pt idx="1">
                  <c:v>25000-50000</c:v>
                </c:pt>
                <c:pt idx="2">
                  <c:v>50000-75000</c:v>
                </c:pt>
                <c:pt idx="3">
                  <c:v>75000-100000</c:v>
                </c:pt>
                <c:pt idx="4">
                  <c:v>&gt;100000</c:v>
                </c:pt>
              </c:strCache>
            </c:strRef>
          </c:cat>
          <c:val>
            <c:numRef>
              <c:f>'Openion Analysis'!$B$89:$F$89</c:f>
              <c:numCache>
                <c:formatCode>0%</c:formatCode>
                <c:ptCount val="5"/>
                <c:pt idx="0">
                  <c:v>0</c:v>
                </c:pt>
                <c:pt idx="1">
                  <c:v>0</c:v>
                </c:pt>
                <c:pt idx="2">
                  <c:v>2.7027027027027029E-2</c:v>
                </c:pt>
                <c:pt idx="3">
                  <c:v>0</c:v>
                </c:pt>
                <c:pt idx="4">
                  <c:v>3.2258064516129031E-2</c:v>
                </c:pt>
              </c:numCache>
            </c:numRef>
          </c:val>
          <c:extLst xmlns:c16r2="http://schemas.microsoft.com/office/drawing/2015/06/chart">
            <c:ext xmlns:c16="http://schemas.microsoft.com/office/drawing/2014/chart" uri="{C3380CC4-5D6E-409C-BE32-E72D297353CC}">
              <c16:uniqueId val="{00000004-6E83-436B-B490-CD249855A61E}"/>
            </c:ext>
          </c:extLst>
        </c:ser>
        <c:dLbls>
          <c:showLegendKey val="0"/>
          <c:showVal val="0"/>
          <c:showCatName val="0"/>
          <c:showSerName val="0"/>
          <c:showPercent val="0"/>
          <c:showBubbleSize val="0"/>
        </c:dLbls>
        <c:gapWidth val="150"/>
        <c:overlap val="100"/>
        <c:axId val="-782572336"/>
        <c:axId val="-1074347568"/>
      </c:barChart>
      <c:catAx>
        <c:axId val="-78257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74347568"/>
        <c:crosses val="autoZero"/>
        <c:auto val="1"/>
        <c:lblAlgn val="ctr"/>
        <c:lblOffset val="100"/>
        <c:noMultiLvlLbl val="0"/>
      </c:catAx>
      <c:valAx>
        <c:axId val="-1074347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257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'Openion Analysis'!$A$122</c:f>
              <c:strCache>
                <c:ptCount val="1"/>
                <c:pt idx="0">
                  <c:v>Gotabaya Rajapaksha (SLPP)</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Analysis'!$B$121:$F$121</c:f>
              <c:strCache>
                <c:ptCount val="5"/>
                <c:pt idx="0">
                  <c:v>Government Employee</c:v>
                </c:pt>
                <c:pt idx="1">
                  <c:v>Private Sector Employee</c:v>
                </c:pt>
                <c:pt idx="2">
                  <c:v>Self Employed</c:v>
                </c:pt>
                <c:pt idx="3">
                  <c:v>Student</c:v>
                </c:pt>
                <c:pt idx="4">
                  <c:v>Unemployed</c:v>
                </c:pt>
              </c:strCache>
            </c:strRef>
          </c:cat>
          <c:val>
            <c:numRef>
              <c:f>'Openion Analysis'!$B$122:$F$122</c:f>
              <c:numCache>
                <c:formatCode>0%</c:formatCode>
                <c:ptCount val="5"/>
                <c:pt idx="0">
                  <c:v>0.43333333333333335</c:v>
                </c:pt>
                <c:pt idx="1">
                  <c:v>0.57264957264957261</c:v>
                </c:pt>
                <c:pt idx="2">
                  <c:v>0.7142857142857143</c:v>
                </c:pt>
                <c:pt idx="3">
                  <c:v>0.45283018867924529</c:v>
                </c:pt>
                <c:pt idx="4">
                  <c:v>0.55555555555555558</c:v>
                </c:pt>
              </c:numCache>
            </c:numRef>
          </c:val>
          <c:extLst xmlns:c16r2="http://schemas.microsoft.com/office/drawing/2015/06/chart">
            <c:ext xmlns:c16="http://schemas.microsoft.com/office/drawing/2014/chart" uri="{C3380CC4-5D6E-409C-BE32-E72D297353CC}">
              <c16:uniqueId val="{00000000-6E83-436B-B490-CD249855A61E}"/>
            </c:ext>
          </c:extLst>
        </c:ser>
        <c:ser>
          <c:idx val="1"/>
          <c:order val="1"/>
          <c:tx>
            <c:strRef>
              <c:f>'Openion Analysis'!$A$123</c:f>
              <c:strCache>
                <c:ptCount val="1"/>
                <c:pt idx="0">
                  <c:v>Sajith Premadasa (UNP)</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Analysis'!$B$121:$F$121</c:f>
              <c:strCache>
                <c:ptCount val="5"/>
                <c:pt idx="0">
                  <c:v>Government Employee</c:v>
                </c:pt>
                <c:pt idx="1">
                  <c:v>Private Sector Employee</c:v>
                </c:pt>
                <c:pt idx="2">
                  <c:v>Self Employed</c:v>
                </c:pt>
                <c:pt idx="3">
                  <c:v>Student</c:v>
                </c:pt>
                <c:pt idx="4">
                  <c:v>Unemployed</c:v>
                </c:pt>
              </c:strCache>
            </c:strRef>
          </c:cat>
          <c:val>
            <c:numRef>
              <c:f>'Openion Analysis'!$B$123:$F$123</c:f>
              <c:numCache>
                <c:formatCode>0%</c:formatCode>
                <c:ptCount val="5"/>
                <c:pt idx="0">
                  <c:v>0.36666666666666664</c:v>
                </c:pt>
                <c:pt idx="1">
                  <c:v>0.25641025641025639</c:v>
                </c:pt>
                <c:pt idx="2">
                  <c:v>0.14285714285714285</c:v>
                </c:pt>
                <c:pt idx="3">
                  <c:v>0.35849056603773582</c:v>
                </c:pt>
                <c:pt idx="4">
                  <c:v>0.22222222222222221</c:v>
                </c:pt>
              </c:numCache>
            </c:numRef>
          </c:val>
          <c:extLst xmlns:c16r2="http://schemas.microsoft.com/office/drawing/2015/06/chart">
            <c:ext xmlns:c16="http://schemas.microsoft.com/office/drawing/2014/chart" uri="{C3380CC4-5D6E-409C-BE32-E72D297353CC}">
              <c16:uniqueId val="{00000001-6E83-436B-B490-CD249855A61E}"/>
            </c:ext>
          </c:extLst>
        </c:ser>
        <c:ser>
          <c:idx val="2"/>
          <c:order val="2"/>
          <c:tx>
            <c:strRef>
              <c:f>'Openion Analysis'!$A$124</c:f>
              <c:strCache>
                <c:ptCount val="1"/>
                <c:pt idx="0">
                  <c:v>General Mahesh Senanayaka (NPM)</c:v>
                </c:pt>
              </c:strCache>
            </c:strRef>
          </c:tx>
          <c:spPr>
            <a:solidFill>
              <a:srgbClr val="FF66FF"/>
            </a:solidFill>
            <a:ln>
              <a:noFill/>
            </a:ln>
            <a:effectLst/>
          </c:spPr>
          <c:invertIfNegative val="0"/>
          <c:dLbls>
            <c:dLbl>
              <c:idx val="3"/>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Analysis'!$B$121:$F$121</c:f>
              <c:strCache>
                <c:ptCount val="5"/>
                <c:pt idx="0">
                  <c:v>Government Employee</c:v>
                </c:pt>
                <c:pt idx="1">
                  <c:v>Private Sector Employee</c:v>
                </c:pt>
                <c:pt idx="2">
                  <c:v>Self Employed</c:v>
                </c:pt>
                <c:pt idx="3">
                  <c:v>Student</c:v>
                </c:pt>
                <c:pt idx="4">
                  <c:v>Unemployed</c:v>
                </c:pt>
              </c:strCache>
            </c:strRef>
          </c:cat>
          <c:val>
            <c:numRef>
              <c:f>'Openion Analysis'!$B$124:$F$124</c:f>
              <c:numCache>
                <c:formatCode>0%</c:formatCode>
                <c:ptCount val="5"/>
                <c:pt idx="0">
                  <c:v>6.6666666666666666E-2</c:v>
                </c:pt>
                <c:pt idx="1">
                  <c:v>0.12820512820512819</c:v>
                </c:pt>
                <c:pt idx="2">
                  <c:v>0.14285714285714285</c:v>
                </c:pt>
                <c:pt idx="3">
                  <c:v>0.15094339622641509</c:v>
                </c:pt>
                <c:pt idx="4">
                  <c:v>0.1111111111111111</c:v>
                </c:pt>
              </c:numCache>
            </c:numRef>
          </c:val>
          <c:extLst xmlns:c16r2="http://schemas.microsoft.com/office/drawing/2015/06/chart">
            <c:ext xmlns:c16="http://schemas.microsoft.com/office/drawing/2014/chart" uri="{C3380CC4-5D6E-409C-BE32-E72D297353CC}">
              <c16:uniqueId val="{00000002-6E83-436B-B490-CD249855A61E}"/>
            </c:ext>
          </c:extLst>
        </c:ser>
        <c:ser>
          <c:idx val="3"/>
          <c:order val="3"/>
          <c:tx>
            <c:strRef>
              <c:f>'Openion Analysis'!$A$125</c:f>
              <c:strCache>
                <c:ptCount val="1"/>
                <c:pt idx="0">
                  <c:v>Anura Kumara Dissanayaka (NPP)</c:v>
                </c:pt>
              </c:strCache>
            </c:strRef>
          </c:tx>
          <c:spPr>
            <a:solidFill>
              <a:schemeClr val="accent3"/>
            </a:solidFill>
            <a:ln>
              <a:noFill/>
            </a:ln>
            <a:effectLst/>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Analysis'!$B$121:$F$121</c:f>
              <c:strCache>
                <c:ptCount val="5"/>
                <c:pt idx="0">
                  <c:v>Government Employee</c:v>
                </c:pt>
                <c:pt idx="1">
                  <c:v>Private Sector Employee</c:v>
                </c:pt>
                <c:pt idx="2">
                  <c:v>Self Employed</c:v>
                </c:pt>
                <c:pt idx="3">
                  <c:v>Student</c:v>
                </c:pt>
                <c:pt idx="4">
                  <c:v>Unemployed</c:v>
                </c:pt>
              </c:strCache>
            </c:strRef>
          </c:cat>
          <c:val>
            <c:numRef>
              <c:f>'Openion Analysis'!$B$125:$F$125</c:f>
              <c:numCache>
                <c:formatCode>0%</c:formatCode>
                <c:ptCount val="5"/>
                <c:pt idx="0">
                  <c:v>0.13333333333333333</c:v>
                </c:pt>
                <c:pt idx="1">
                  <c:v>2.564102564102564E-2</c:v>
                </c:pt>
                <c:pt idx="2">
                  <c:v>0</c:v>
                </c:pt>
                <c:pt idx="3">
                  <c:v>1.8867924528301886E-2</c:v>
                </c:pt>
                <c:pt idx="4">
                  <c:v>0.1111111111111111</c:v>
                </c:pt>
              </c:numCache>
            </c:numRef>
          </c:val>
          <c:extLst xmlns:c16r2="http://schemas.microsoft.com/office/drawing/2015/06/chart">
            <c:ext xmlns:c16="http://schemas.microsoft.com/office/drawing/2014/chart" uri="{C3380CC4-5D6E-409C-BE32-E72D297353CC}">
              <c16:uniqueId val="{00000003-6E83-436B-B490-CD249855A61E}"/>
            </c:ext>
          </c:extLst>
        </c:ser>
        <c:ser>
          <c:idx val="4"/>
          <c:order val="4"/>
          <c:tx>
            <c:strRef>
              <c:f>'Openion Analysis'!$A$126</c:f>
              <c:strCache>
                <c:ptCount val="1"/>
                <c:pt idx="0">
                  <c:v>Other</c:v>
                </c:pt>
              </c:strCache>
            </c:strRef>
          </c:tx>
          <c:spPr>
            <a:solidFill>
              <a:schemeClr val="bg1">
                <a:lumMod val="50000"/>
              </a:schemeClr>
            </a:solidFill>
            <a:ln>
              <a:noFill/>
            </a:ln>
            <a:effectLst/>
          </c:spPr>
          <c:invertIfNegative val="0"/>
          <c:cat>
            <c:strRef>
              <c:f>'Openion Analysis'!$B$121:$F$121</c:f>
              <c:strCache>
                <c:ptCount val="5"/>
                <c:pt idx="0">
                  <c:v>Government Employee</c:v>
                </c:pt>
                <c:pt idx="1">
                  <c:v>Private Sector Employee</c:v>
                </c:pt>
                <c:pt idx="2">
                  <c:v>Self Employed</c:v>
                </c:pt>
                <c:pt idx="3">
                  <c:v>Student</c:v>
                </c:pt>
                <c:pt idx="4">
                  <c:v>Unemployed</c:v>
                </c:pt>
              </c:strCache>
            </c:strRef>
          </c:cat>
          <c:val>
            <c:numRef>
              <c:f>'Openion Analysis'!$B$126:$F$126</c:f>
              <c:numCache>
                <c:formatCode>0%</c:formatCode>
                <c:ptCount val="5"/>
                <c:pt idx="0">
                  <c:v>0</c:v>
                </c:pt>
                <c:pt idx="1">
                  <c:v>1.7094017094017096E-2</c:v>
                </c:pt>
                <c:pt idx="2">
                  <c:v>0</c:v>
                </c:pt>
                <c:pt idx="3">
                  <c:v>1.8867924528301886E-2</c:v>
                </c:pt>
                <c:pt idx="4">
                  <c:v>0</c:v>
                </c:pt>
              </c:numCache>
            </c:numRef>
          </c:val>
          <c:extLst xmlns:c16r2="http://schemas.microsoft.com/office/drawing/2015/06/chart">
            <c:ext xmlns:c16="http://schemas.microsoft.com/office/drawing/2014/chart" uri="{C3380CC4-5D6E-409C-BE32-E72D297353CC}">
              <c16:uniqueId val="{00000004-6E83-436B-B490-CD249855A61E}"/>
            </c:ext>
          </c:extLst>
        </c:ser>
        <c:dLbls>
          <c:showLegendKey val="0"/>
          <c:showVal val="0"/>
          <c:showCatName val="0"/>
          <c:showSerName val="0"/>
          <c:showPercent val="0"/>
          <c:showBubbleSize val="0"/>
        </c:dLbls>
        <c:gapWidth val="150"/>
        <c:overlap val="100"/>
        <c:axId val="-746408224"/>
        <c:axId val="-746407680"/>
      </c:barChart>
      <c:catAx>
        <c:axId val="-7464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46407680"/>
        <c:crosses val="autoZero"/>
        <c:auto val="1"/>
        <c:lblAlgn val="ctr"/>
        <c:lblOffset val="100"/>
        <c:noMultiLvlLbl val="0"/>
      </c:catAx>
      <c:valAx>
        <c:axId val="-746407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46408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'Openion Analysis'!$A$162</c:f>
              <c:strCache>
                <c:ptCount val="1"/>
                <c:pt idx="0">
                  <c:v>Gotabaya Rajapaksha (SLPP)</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Analysis'!$B$161:$C$161</c:f>
              <c:strCache>
                <c:ptCount val="2"/>
                <c:pt idx="0">
                  <c:v>Buddhism</c:v>
                </c:pt>
                <c:pt idx="1">
                  <c:v>Other </c:v>
                </c:pt>
              </c:strCache>
            </c:strRef>
          </c:cat>
          <c:val>
            <c:numRef>
              <c:f>'Openion Analysis'!$B$162:$C$162</c:f>
              <c:numCache>
                <c:formatCode>0%</c:formatCode>
                <c:ptCount val="2"/>
                <c:pt idx="0">
                  <c:v>0.58918918918918917</c:v>
                </c:pt>
                <c:pt idx="1">
                  <c:v>0.15384615384615385</c:v>
                </c:pt>
              </c:numCache>
            </c:numRef>
          </c:val>
          <c:extLst xmlns:c16r2="http://schemas.microsoft.com/office/drawing/2015/06/chart">
            <c:ext xmlns:c16="http://schemas.microsoft.com/office/drawing/2014/chart" uri="{C3380CC4-5D6E-409C-BE32-E72D297353CC}">
              <c16:uniqueId val="{00000000-6E83-436B-B490-CD249855A61E}"/>
            </c:ext>
          </c:extLst>
        </c:ser>
        <c:ser>
          <c:idx val="1"/>
          <c:order val="1"/>
          <c:tx>
            <c:strRef>
              <c:f>'Openion Analysis'!$A$163</c:f>
              <c:strCache>
                <c:ptCount val="1"/>
                <c:pt idx="0">
                  <c:v>Sajith Premadasa (UNP)</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Analysis'!$B$161:$C$161</c:f>
              <c:strCache>
                <c:ptCount val="2"/>
                <c:pt idx="0">
                  <c:v>Buddhism</c:v>
                </c:pt>
                <c:pt idx="1">
                  <c:v>Other </c:v>
                </c:pt>
              </c:strCache>
            </c:strRef>
          </c:cat>
          <c:val>
            <c:numRef>
              <c:f>'Openion Analysis'!$B$163:$C$163</c:f>
              <c:numCache>
                <c:formatCode>0%</c:formatCode>
                <c:ptCount val="2"/>
                <c:pt idx="0">
                  <c:v>0.21621621621621623</c:v>
                </c:pt>
                <c:pt idx="1">
                  <c:v>0.73076923076923073</c:v>
                </c:pt>
              </c:numCache>
            </c:numRef>
          </c:val>
          <c:extLst xmlns:c16r2="http://schemas.microsoft.com/office/drawing/2015/06/chart">
            <c:ext xmlns:c16="http://schemas.microsoft.com/office/drawing/2014/chart" uri="{C3380CC4-5D6E-409C-BE32-E72D297353CC}">
              <c16:uniqueId val="{00000001-6E83-436B-B490-CD249855A61E}"/>
            </c:ext>
          </c:extLst>
        </c:ser>
        <c:ser>
          <c:idx val="2"/>
          <c:order val="2"/>
          <c:tx>
            <c:strRef>
              <c:f>'Openion Analysis'!$A$164</c:f>
              <c:strCache>
                <c:ptCount val="1"/>
                <c:pt idx="0">
                  <c:v>General Mahesh Senanayaka (NPM)</c:v>
                </c:pt>
              </c:strCache>
            </c:strRef>
          </c:tx>
          <c:spPr>
            <a:solidFill>
              <a:srgbClr val="FF66FF"/>
            </a:solidFill>
            <a:ln>
              <a:noFill/>
            </a:ln>
            <a:effectLst/>
          </c:spPr>
          <c:invertIfNegative val="0"/>
          <c:dLbls>
            <c:dLbl>
              <c:idx val="3"/>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Analysis'!$B$161:$C$161</c:f>
              <c:strCache>
                <c:ptCount val="2"/>
                <c:pt idx="0">
                  <c:v>Buddhism</c:v>
                </c:pt>
                <c:pt idx="1">
                  <c:v>Other </c:v>
                </c:pt>
              </c:strCache>
            </c:strRef>
          </c:cat>
          <c:val>
            <c:numRef>
              <c:f>'Openion Analysis'!$B$164:$C$164</c:f>
              <c:numCache>
                <c:formatCode>0%</c:formatCode>
                <c:ptCount val="2"/>
                <c:pt idx="0">
                  <c:v>0.12972972972972974</c:v>
                </c:pt>
                <c:pt idx="1">
                  <c:v>0.11538461538461539</c:v>
                </c:pt>
              </c:numCache>
            </c:numRef>
          </c:val>
          <c:extLst xmlns:c16r2="http://schemas.microsoft.com/office/drawing/2015/06/chart">
            <c:ext xmlns:c16="http://schemas.microsoft.com/office/drawing/2014/chart" uri="{C3380CC4-5D6E-409C-BE32-E72D297353CC}">
              <c16:uniqueId val="{00000002-6E83-436B-B490-CD249855A61E}"/>
            </c:ext>
          </c:extLst>
        </c:ser>
        <c:ser>
          <c:idx val="3"/>
          <c:order val="3"/>
          <c:tx>
            <c:strRef>
              <c:f>'Openion Analysis'!$A$165</c:f>
              <c:strCache>
                <c:ptCount val="1"/>
                <c:pt idx="0">
                  <c:v>Anura Kumara Dissanayaka (NPP)</c:v>
                </c:pt>
              </c:strCache>
            </c:strRef>
          </c:tx>
          <c:spPr>
            <a:solidFill>
              <a:schemeClr val="accent3"/>
            </a:solidFill>
            <a:ln>
              <a:noFill/>
            </a:ln>
            <a:effectLst/>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'Openion Analysis'!$B$161:$C$161</c:f>
              <c:strCache>
                <c:ptCount val="2"/>
                <c:pt idx="0">
                  <c:v>Buddhism</c:v>
                </c:pt>
                <c:pt idx="1">
                  <c:v>Other </c:v>
                </c:pt>
              </c:strCache>
            </c:strRef>
          </c:cat>
          <c:val>
            <c:numRef>
              <c:f>'Openion Analysis'!$B$165:$C$165</c:f>
              <c:numCache>
                <c:formatCode>0%</c:formatCode>
                <c:ptCount val="2"/>
                <c:pt idx="0">
                  <c:v>4.8648648648648651E-2</c:v>
                </c:pt>
                <c:pt idx="1">
                  <c:v>0</c:v>
                </c:pt>
              </c:numCache>
            </c:numRef>
          </c:val>
          <c:extLst xmlns:c16r2="http://schemas.microsoft.com/office/drawing/2015/06/chart">
            <c:ext xmlns:c16="http://schemas.microsoft.com/office/drawing/2014/chart" uri="{C3380CC4-5D6E-409C-BE32-E72D297353CC}">
              <c16:uniqueId val="{00000003-6E83-436B-B490-CD249855A61E}"/>
            </c:ext>
          </c:extLst>
        </c:ser>
        <c:ser>
          <c:idx val="4"/>
          <c:order val="4"/>
          <c:tx>
            <c:strRef>
              <c:f>'Openion Analysis'!$A$166</c:f>
              <c:strCache>
                <c:ptCount val="1"/>
                <c:pt idx="0">
                  <c:v>Other</c:v>
                </c:pt>
              </c:strCache>
            </c:strRef>
          </c:tx>
          <c:spPr>
            <a:solidFill>
              <a:schemeClr val="bg1">
                <a:lumMod val="50000"/>
              </a:schemeClr>
            </a:solidFill>
            <a:ln>
              <a:noFill/>
            </a:ln>
            <a:effectLst/>
          </c:spPr>
          <c:invertIfNegative val="0"/>
          <c:cat>
            <c:strRef>
              <c:f>'Openion Analysis'!$B$161:$C$161</c:f>
              <c:strCache>
                <c:ptCount val="2"/>
                <c:pt idx="0">
                  <c:v>Buddhism</c:v>
                </c:pt>
                <c:pt idx="1">
                  <c:v>Other </c:v>
                </c:pt>
              </c:strCache>
            </c:strRef>
          </c:cat>
          <c:val>
            <c:numRef>
              <c:f>'Openion Analysis'!$B$166:$C$166</c:f>
              <c:numCache>
                <c:formatCode>0%</c:formatCode>
                <c:ptCount val="2"/>
                <c:pt idx="0">
                  <c:v>1.6216216216216217E-2</c:v>
                </c:pt>
                <c:pt idx="1">
                  <c:v>0</c:v>
                </c:pt>
              </c:numCache>
            </c:numRef>
          </c:val>
          <c:extLst xmlns:c16r2="http://schemas.microsoft.com/office/drawing/2015/06/chart">
            <c:ext xmlns:c16="http://schemas.microsoft.com/office/drawing/2014/chart" uri="{C3380CC4-5D6E-409C-BE32-E72D297353CC}">
              <c16:uniqueId val="{00000004-6E83-436B-B490-CD249855A61E}"/>
            </c:ext>
          </c:extLst>
        </c:ser>
        <c:dLbls>
          <c:showLegendKey val="0"/>
          <c:showVal val="0"/>
          <c:showCatName val="0"/>
          <c:showSerName val="0"/>
          <c:showPercent val="0"/>
          <c:showBubbleSize val="0"/>
        </c:dLbls>
        <c:gapWidth val="150"/>
        <c:overlap val="100"/>
        <c:axId val="-775210160"/>
        <c:axId val="-775207984"/>
      </c:barChart>
      <c:catAx>
        <c:axId val="-77521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207984"/>
        <c:crosses val="autoZero"/>
        <c:auto val="1"/>
        <c:lblAlgn val="ctr"/>
        <c:lblOffset val="100"/>
        <c:noMultiLvlLbl val="0"/>
      </c:catAx>
      <c:valAx>
        <c:axId val="-7752079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210160"/>
        <c:crosses val="autoZero"/>
        <c:crossBetween val="between"/>
      </c:valAx>
      <c:spPr>
        <a:noFill/>
        <a:ln>
          <a:noFill/>
        </a:ln>
        <a:effectLst/>
      </c:spPr>
    </c:plotArea>
    <c:legend>
      <c:legendPos val="b"/>
      <c:layout>
        <c:manualLayout>
          <c:xMode val="edge"/>
          <c:yMode val="edge"/>
          <c:x val="0.13644367288734577"/>
          <c:y val="0.77460244272479939"/>
          <c:w val="0.83284943712744564"/>
          <c:h val="0.199563326919979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Analysis-Sample!PivotTable3</c:name>
    <c:fmtId val="4"/>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'Descriptive Analysis-Sample'!$B$38</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1498-4D3C-9395-375DD3B766E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1498-4D3C-9395-375DD3B766E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1498-4D3C-9395-375DD3B766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Analysis-Sample'!$A$39:$A$42</c:f>
              <c:strCache>
                <c:ptCount val="3"/>
                <c:pt idx="0">
                  <c:v>Maithtreepala Sirisena</c:v>
                </c:pt>
                <c:pt idx="1">
                  <c:v>Mahinda Rajapaksha</c:v>
                </c:pt>
                <c:pt idx="2">
                  <c:v>Not Voted</c:v>
                </c:pt>
              </c:strCache>
            </c:strRef>
          </c:cat>
          <c:val>
            <c:numRef>
              <c:f>'Descriptive Analysis-Sample'!$B$39:$B$42</c:f>
              <c:numCache>
                <c:formatCode>0.00%</c:formatCode>
                <c:ptCount val="3"/>
                <c:pt idx="0">
                  <c:v>0.51376146788990829</c:v>
                </c:pt>
                <c:pt idx="1">
                  <c:v>0.35321100917431192</c:v>
                </c:pt>
                <c:pt idx="2">
                  <c:v>0.13302752293577982</c:v>
                </c:pt>
              </c:numCache>
            </c:numRef>
          </c:val>
          <c:extLst xmlns:c16r2="http://schemas.microsoft.com/office/drawing/2015/06/chart">
            <c:ext xmlns:c16="http://schemas.microsoft.com/office/drawing/2014/chart" uri="{C3380CC4-5D6E-409C-BE32-E72D297353CC}">
              <c16:uniqueId val="{00000006-1498-4D3C-9395-375DD3B766E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222222222222223"/>
          <c:y val="7.111548556430447E-2"/>
          <c:w val="0.33333326408077618"/>
          <c:h val="0.288787547389909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Analysis-Sample!PivotTable4</c:name>
    <c:fmtId val="5"/>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layout>
            <c:manualLayout>
              <c:x val="8.1039566552530819E-312"/>
              <c:y val="8.1041735062776274E-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layout>
                <c:manualLayout>
                  <c:w val="0"/>
                  <c:h val="8.1039567520899485E-312"/>
                </c:manualLayout>
              </c15:layout>
            </c:ext>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'Descriptive Analysis-Sample'!$B$55</c:f>
              <c:strCache>
                <c:ptCount val="1"/>
                <c:pt idx="0">
                  <c:v>Total</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A65F-4D23-8B40-8F33F8371A13}"/>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A65F-4D23-8B40-8F33F8371A13}"/>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A65F-4D23-8B40-8F33F8371A13}"/>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A65F-4D23-8B40-8F33F8371A13}"/>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A65F-4D23-8B40-8F33F8371A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Analysis-Sample'!$A$56:$A$60</c:f>
              <c:strCache>
                <c:ptCount val="4"/>
                <c:pt idx="0">
                  <c:v>20-30</c:v>
                </c:pt>
                <c:pt idx="1">
                  <c:v>31-40</c:v>
                </c:pt>
                <c:pt idx="2">
                  <c:v>41-50</c:v>
                </c:pt>
                <c:pt idx="3">
                  <c:v>51-60</c:v>
                </c:pt>
              </c:strCache>
            </c:strRef>
          </c:cat>
          <c:val>
            <c:numRef>
              <c:f>'Descriptive Analysis-Sample'!$B$56:$B$60</c:f>
              <c:numCache>
                <c:formatCode>0.00%</c:formatCode>
                <c:ptCount val="4"/>
                <c:pt idx="0">
                  <c:v>0.86111111111111116</c:v>
                </c:pt>
                <c:pt idx="1">
                  <c:v>0.1111111111111111</c:v>
                </c:pt>
                <c:pt idx="2">
                  <c:v>1.8518518518518517E-2</c:v>
                </c:pt>
                <c:pt idx="3">
                  <c:v>9.2592592592592587E-3</c:v>
                </c:pt>
              </c:numCache>
            </c:numRef>
          </c:val>
          <c:extLst xmlns:c16r2="http://schemas.microsoft.com/office/drawing/2015/06/chart">
            <c:ext xmlns:c16="http://schemas.microsoft.com/office/drawing/2014/chart" uri="{C3380CC4-5D6E-409C-BE32-E72D297353CC}">
              <c16:uniqueId val="{0000000A-A65F-4D23-8B40-8F33F8371A1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027777777777781"/>
          <c:y val="6.671952464275302E-2"/>
          <c:w val="0.19027777777777777"/>
          <c:h val="0.436468358121901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Analysis-Sample!PivotTable6</c:name>
    <c:fmtId val="1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'Descriptive Analysis-Sample'!$B$74:$B$75</c:f>
              <c:strCache>
                <c:ptCount val="1"/>
                <c:pt idx="0">
                  <c:v>Female</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36D-4759-872E-AABF0864166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D36D-4759-872E-AABF086416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Analysis-Sample'!$A$76</c:f>
              <c:strCache>
                <c:ptCount val="1"/>
                <c:pt idx="0">
                  <c:v>Total</c:v>
                </c:pt>
              </c:strCache>
            </c:strRef>
          </c:cat>
          <c:val>
            <c:numRef>
              <c:f>'Descriptive Analysis-Sample'!$B$76</c:f>
              <c:numCache>
                <c:formatCode>0%</c:formatCode>
                <c:ptCount val="1"/>
                <c:pt idx="0">
                  <c:v>0.42790697674418604</c:v>
                </c:pt>
              </c:numCache>
            </c:numRef>
          </c:val>
          <c:extLst xmlns:c16r2="http://schemas.microsoft.com/office/drawing/2015/06/chart">
            <c:ext xmlns:c16="http://schemas.microsoft.com/office/drawing/2014/chart" uri="{C3380CC4-5D6E-409C-BE32-E72D297353CC}">
              <c16:uniqueId val="{00000004-D36D-4759-872E-AABF08641662}"/>
            </c:ext>
          </c:extLst>
        </c:ser>
        <c:ser>
          <c:idx val="1"/>
          <c:order val="1"/>
          <c:tx>
            <c:strRef>
              <c:f>'Descriptive Analysis-Sample'!$C$74:$C$75</c:f>
              <c:strCache>
                <c:ptCount val="1"/>
                <c:pt idx="0">
                  <c:v>Male</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Analysis-Sample'!$A$76</c:f>
              <c:strCache>
                <c:ptCount val="1"/>
                <c:pt idx="0">
                  <c:v>Total</c:v>
                </c:pt>
              </c:strCache>
            </c:strRef>
          </c:cat>
          <c:val>
            <c:numRef>
              <c:f>'Descriptive Analysis-Sample'!$C$76</c:f>
              <c:numCache>
                <c:formatCode>0%</c:formatCode>
                <c:ptCount val="1"/>
                <c:pt idx="0">
                  <c:v>0.5720930232558139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512445319335087"/>
          <c:y val="0.12400772820064157"/>
          <c:w val="7.5527103533545914E-2"/>
          <c:h val="7.73126275882181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 Election 2020 Poll Analysis_1106.xlsx]Descriptive Analysis-Sample!PivotTable12</c:name>
    <c:fmtId val="23"/>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'Descriptive Analysis-Sample'!$B$185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Analysis-Sample'!$A$186:$A$201</c:f>
              <c:strCache>
                <c:ptCount val="15"/>
                <c:pt idx="0">
                  <c:v>Colombo</c:v>
                </c:pt>
                <c:pt idx="1">
                  <c:v>Gampaha</c:v>
                </c:pt>
                <c:pt idx="2">
                  <c:v>Kalutara</c:v>
                </c:pt>
                <c:pt idx="3">
                  <c:v>Galle</c:v>
                </c:pt>
                <c:pt idx="4">
                  <c:v>Matara</c:v>
                </c:pt>
                <c:pt idx="5">
                  <c:v>Kurunegala</c:v>
                </c:pt>
                <c:pt idx="6">
                  <c:v>Badulla</c:v>
                </c:pt>
                <c:pt idx="7">
                  <c:v>Hambantota</c:v>
                </c:pt>
                <c:pt idx="8">
                  <c:v>kandy</c:v>
                </c:pt>
                <c:pt idx="9">
                  <c:v>Puttalam</c:v>
                </c:pt>
                <c:pt idx="10">
                  <c:v>Rathnapura</c:v>
                </c:pt>
                <c:pt idx="11">
                  <c:v>kegalle</c:v>
                </c:pt>
                <c:pt idx="12">
                  <c:v>Vavuniya</c:v>
                </c:pt>
                <c:pt idx="13">
                  <c:v>Ampara</c:v>
                </c:pt>
                <c:pt idx="14">
                  <c:v>Jaffna</c:v>
                </c:pt>
              </c:strCache>
            </c:strRef>
          </c:cat>
          <c:val>
            <c:numRef>
              <c:f>'Descriptive Analysis-Sample'!$B$186:$B$201</c:f>
              <c:numCache>
                <c:formatCode>0.00%</c:formatCode>
                <c:ptCount val="15"/>
                <c:pt idx="0">
                  <c:v>0.43564356435643564</c:v>
                </c:pt>
                <c:pt idx="1">
                  <c:v>0.16336633663366337</c:v>
                </c:pt>
                <c:pt idx="2">
                  <c:v>0.10396039603960396</c:v>
                </c:pt>
                <c:pt idx="3">
                  <c:v>6.9306930693069313E-2</c:v>
                </c:pt>
                <c:pt idx="4">
                  <c:v>5.9405940594059403E-2</c:v>
                </c:pt>
                <c:pt idx="5">
                  <c:v>3.4653465346534656E-2</c:v>
                </c:pt>
                <c:pt idx="6">
                  <c:v>2.9702970297029702E-2</c:v>
                </c:pt>
                <c:pt idx="7">
                  <c:v>2.9702970297029702E-2</c:v>
                </c:pt>
                <c:pt idx="8">
                  <c:v>1.9801980198019802E-2</c:v>
                </c:pt>
                <c:pt idx="9">
                  <c:v>1.4851485148514851E-2</c:v>
                </c:pt>
                <c:pt idx="10">
                  <c:v>1.4851485148514851E-2</c:v>
                </c:pt>
                <c:pt idx="11">
                  <c:v>9.9009900990099011E-3</c:v>
                </c:pt>
                <c:pt idx="12">
                  <c:v>4.9504950495049506E-3</c:v>
                </c:pt>
                <c:pt idx="13">
                  <c:v>4.9504950495049506E-3</c:v>
                </c:pt>
                <c:pt idx="14">
                  <c:v>4.9504950495049506E-3</c:v>
                </c:pt>
              </c:numCache>
            </c:numRef>
          </c:val>
          <c:extLst xmlns:c16r2="http://schemas.microsoft.com/office/drawing/2015/06/chart">
            <c:ext xmlns:c16="http://schemas.microsoft.com/office/drawing/2014/chart" uri="{C3380CC4-5D6E-409C-BE32-E72D297353CC}">
              <c16:uniqueId val="{00000000-F46A-4745-AC9C-36CB2EC5F7BE}"/>
            </c:ext>
          </c:extLst>
        </c:ser>
        <c:dLbls>
          <c:showLegendKey val="0"/>
          <c:showVal val="0"/>
          <c:showCatName val="0"/>
          <c:showSerName val="0"/>
          <c:showPercent val="0"/>
          <c:showBubbleSize val="0"/>
        </c:dLbls>
        <c:gapWidth val="182"/>
        <c:axId val="-803144576"/>
        <c:axId val="-916366336"/>
      </c:barChart>
      <c:catAx>
        <c:axId val="-80314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66336"/>
        <c:crosses val="autoZero"/>
        <c:auto val="1"/>
        <c:lblAlgn val="ctr"/>
        <c:lblOffset val="100"/>
        <c:noMultiLvlLbl val="0"/>
      </c:catAx>
      <c:valAx>
        <c:axId val="-91636633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4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Major problems that sri lanka facing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7614975021072757"/>
          <c:y val="0.16250000000000003"/>
          <c:w val="0.67422894266154065"/>
          <c:h val="0.73111111111111116"/>
        </c:manualLayout>
      </c:layout>
      <c:barChart>
        <c:barDir val="bar"/>
        <c:grouping val="clustered"/>
        <c:varyColors val="0"/>
        <c:ser>
          <c:idx val="2"/>
          <c:order val="2"/>
          <c:tx>
            <c:strRef>
              <c:f>'Descriptive Analysis-Sample'!$E$212</c:f>
              <c:strCache>
                <c:ptCount val="1"/>
                <c:pt idx="0">
                  <c:v>Percentage</c:v>
                </c:pt>
              </c:strCache>
            </c:strRef>
          </c:tx>
          <c:spPr>
            <a:solidFill>
              <a:schemeClr val="accent2"/>
            </a:solidFill>
            <a:ln>
              <a:solidFill>
                <a:sysClr val="windowText" lastClr="00000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Analysis-Sample'!$B$213:$B$219</c:f>
              <c:strCache>
                <c:ptCount val="7"/>
                <c:pt idx="0">
                  <c:v>Unemployment</c:v>
                </c:pt>
                <c:pt idx="1">
                  <c:v>Ethnic Issues</c:v>
                </c:pt>
                <c:pt idx="2">
                  <c:v>Cost of Living</c:v>
                </c:pt>
                <c:pt idx="3">
                  <c:v>Corruption</c:v>
                </c:pt>
                <c:pt idx="4">
                  <c:v>Lack of Development</c:v>
                </c:pt>
                <c:pt idx="5">
                  <c:v>Standard of living</c:v>
                </c:pt>
                <c:pt idx="6">
                  <c:v>National Security</c:v>
                </c:pt>
              </c:strCache>
            </c:strRef>
          </c:cat>
          <c:val>
            <c:numRef>
              <c:f>'Descriptive Analysis-Sample'!$E$213:$E$219</c:f>
              <c:numCache>
                <c:formatCode>0%</c:formatCode>
                <c:ptCount val="7"/>
                <c:pt idx="0">
                  <c:v>0.43577981651376146</c:v>
                </c:pt>
                <c:pt idx="1">
                  <c:v>0.44954128440366975</c:v>
                </c:pt>
                <c:pt idx="2">
                  <c:v>0.49541284403669728</c:v>
                </c:pt>
                <c:pt idx="3">
                  <c:v>0.55045871559633031</c:v>
                </c:pt>
                <c:pt idx="4">
                  <c:v>0.64678899082568808</c:v>
                </c:pt>
                <c:pt idx="5">
                  <c:v>0.67431192660550454</c:v>
                </c:pt>
                <c:pt idx="6">
                  <c:v>0.82568807339449546</c:v>
                </c:pt>
              </c:numCache>
            </c:numRef>
          </c:val>
          <c:extLst xmlns:c16r2="http://schemas.microsoft.com/office/drawing/2015/06/chart">
            <c:ext xmlns:c16="http://schemas.microsoft.com/office/drawing/2014/chart" uri="{C3380CC4-5D6E-409C-BE32-E72D297353CC}">
              <c16:uniqueId val="{00000000-7F8E-4B45-822C-CA1892C0B697}"/>
            </c:ext>
          </c:extLst>
        </c:ser>
        <c:dLbls>
          <c:showLegendKey val="0"/>
          <c:showVal val="0"/>
          <c:showCatName val="0"/>
          <c:showSerName val="0"/>
          <c:showPercent val="0"/>
          <c:showBubbleSize val="0"/>
        </c:dLbls>
        <c:gapWidth val="182"/>
        <c:axId val="-916371776"/>
        <c:axId val="-916366880"/>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'Descriptive Analysis-Sample'!$C$212</c15:sqref>
                        </c15:formulaRef>
                      </c:ext>
                    </c:extLst>
                    <c:strCache>
                      <c:ptCount val="1"/>
                    </c:strCache>
                  </c:strRef>
                </c:tx>
                <c:spPr>
                  <a:solidFill>
                    <a:schemeClr val="accent1"/>
                  </a:solidFill>
                  <a:ln>
                    <a:noFill/>
                  </a:ln>
                  <a:effectLst/>
                </c:spPr>
                <c:invertIfNegative val="0"/>
                <c:cat>
                  <c:strRef>
                    <c:extLst xmlns:c16r2="http://schemas.microsoft.com/office/drawing/2015/06/chart">
                      <c:ext uri="{02D57815-91ED-43cb-92C2-25804820EDAC}">
                        <c15:formulaRef>
                          <c15:sqref>'Descriptive Analysis-Sample'!$B$213:$B$219</c15:sqref>
                        </c15:formulaRef>
                      </c:ext>
                    </c:extLst>
                    <c:strCache>
                      <c:ptCount val="7"/>
                      <c:pt idx="0">
                        <c:v>Unemployment</c:v>
                      </c:pt>
                      <c:pt idx="1">
                        <c:v>Ethnic Issues</c:v>
                      </c:pt>
                      <c:pt idx="2">
                        <c:v>Cost of Living</c:v>
                      </c:pt>
                      <c:pt idx="3">
                        <c:v>Corruption</c:v>
                      </c:pt>
                      <c:pt idx="4">
                        <c:v>Lack of Development</c:v>
                      </c:pt>
                      <c:pt idx="5">
                        <c:v>Standard of living</c:v>
                      </c:pt>
                      <c:pt idx="6">
                        <c:v>National Security</c:v>
                      </c:pt>
                    </c:strCache>
                  </c:strRef>
                </c:cat>
                <c:val>
                  <c:numRef>
                    <c:extLst xmlns:c16r2="http://schemas.microsoft.com/office/drawing/2015/06/chart">
                      <c:ext uri="{02D57815-91ED-43cb-92C2-25804820EDAC}">
                        <c15:formulaRef>
                          <c15:sqref>'Descriptive Analysis-Sample'!$C$213:$C$219</c15:sqref>
                        </c15:formulaRef>
                      </c:ext>
                    </c:extLst>
                    <c:numCache>
                      <c:formatCode>General</c:formatCode>
                      <c:ptCount val="7"/>
                      <c:pt idx="0">
                        <c:v>95</c:v>
                      </c:pt>
                      <c:pt idx="1">
                        <c:v>98</c:v>
                      </c:pt>
                      <c:pt idx="2">
                        <c:v>108</c:v>
                      </c:pt>
                      <c:pt idx="3">
                        <c:v>120</c:v>
                      </c:pt>
                      <c:pt idx="4">
                        <c:v>141</c:v>
                      </c:pt>
                      <c:pt idx="5">
                        <c:v>147</c:v>
                      </c:pt>
                      <c:pt idx="6">
                        <c:v>180</c:v>
                      </c:pt>
                    </c:numCache>
                  </c:numRef>
                </c:val>
                <c:extLst xmlns:c16r2="http://schemas.microsoft.com/office/drawing/2015/06/chart">
                  <c:ext xmlns:c16="http://schemas.microsoft.com/office/drawing/2014/chart" uri="{C3380CC4-5D6E-409C-BE32-E72D297353CC}">
                    <c16:uniqueId val="{00000001-7F8E-4B45-822C-CA1892C0B697}"/>
                  </c:ext>
                </c:extLst>
              </c15:ser>
            </c15:filteredBarSeries>
            <c15:filteredBar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'Descriptive Analysis-Sample'!$D$212</c15:sqref>
                        </c15:formulaRef>
                      </c:ext>
                    </c:extLst>
                    <c:strCache>
                      <c:ptCount val="1"/>
                      <c:pt idx="0">
                        <c:v>n</c:v>
                      </c:pt>
                    </c:strCache>
                  </c:strRef>
                </c:tx>
                <c:spPr>
                  <a:solidFill>
                    <a:schemeClr val="accent2"/>
                  </a:solidFill>
                  <a:ln>
                    <a:noFill/>
                  </a:ln>
                  <a:effectLst/>
                </c:spPr>
                <c:invertIfNegative val="0"/>
                <c:cat>
                  <c:strRef>
                    <c:extLst xmlns:c16r2="http://schemas.microsoft.com/office/drawing/2015/06/chart" xmlns:c15="http://schemas.microsoft.com/office/drawing/2012/chart">
                      <c:ext xmlns:c15="http://schemas.microsoft.com/office/drawing/2012/chart" uri="{02D57815-91ED-43cb-92C2-25804820EDAC}">
                        <c15:formulaRef>
                          <c15:sqref>'Descriptive Analysis-Sample'!$B$213:$B$219</c15:sqref>
                        </c15:formulaRef>
                      </c:ext>
                    </c:extLst>
                    <c:strCache>
                      <c:ptCount val="7"/>
                      <c:pt idx="0">
                        <c:v>Unemployment</c:v>
                      </c:pt>
                      <c:pt idx="1">
                        <c:v>Ethnic Issues</c:v>
                      </c:pt>
                      <c:pt idx="2">
                        <c:v>Cost of Living</c:v>
                      </c:pt>
                      <c:pt idx="3">
                        <c:v>Corruption</c:v>
                      </c:pt>
                      <c:pt idx="4">
                        <c:v>Lack of Development</c:v>
                      </c:pt>
                      <c:pt idx="5">
                        <c:v>Standard of living</c:v>
                      </c:pt>
                      <c:pt idx="6">
                        <c:v>National Security</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'Descriptive Analysis-Sample'!$D$213:$D$219</c15:sqref>
                        </c15:formulaRef>
                      </c:ext>
                    </c:extLst>
                    <c:numCache>
                      <c:formatCode>General</c:formatCode>
                      <c:ptCount val="7"/>
                      <c:pt idx="0">
                        <c:v>218</c:v>
                      </c:pt>
                      <c:pt idx="1">
                        <c:v>218</c:v>
                      </c:pt>
                      <c:pt idx="2">
                        <c:v>218</c:v>
                      </c:pt>
                      <c:pt idx="3">
                        <c:v>218</c:v>
                      </c:pt>
                      <c:pt idx="4">
                        <c:v>218</c:v>
                      </c:pt>
                      <c:pt idx="5">
                        <c:v>218</c:v>
                      </c:pt>
                      <c:pt idx="6">
                        <c:v>218</c:v>
                      </c:pt>
                    </c:numCache>
                  </c:numRef>
                </c:val>
                <c:extLst xmlns:c16r2="http://schemas.microsoft.com/office/drawing/2015/06/chart" xmlns:c15="http://schemas.microsoft.com/office/drawing/2012/chart">
                  <c:ext xmlns:c16="http://schemas.microsoft.com/office/drawing/2014/chart" uri="{C3380CC4-5D6E-409C-BE32-E72D297353CC}">
                    <c16:uniqueId val="{00000002-7F8E-4B45-822C-CA1892C0B697}"/>
                  </c:ext>
                </c:extLst>
              </c15:ser>
            </c15:filteredBarSeries>
          </c:ext>
        </c:extLst>
      </c:barChart>
      <c:catAx>
        <c:axId val="-91637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6366880"/>
        <c:crosses val="autoZero"/>
        <c:auto val="1"/>
        <c:lblAlgn val="ctr"/>
        <c:lblOffset val="100"/>
        <c:noMultiLvlLbl val="0"/>
      </c:catAx>
      <c:valAx>
        <c:axId val="-9163668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637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Development areas to focus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2"/>
          <c:order val="2"/>
          <c:tx>
            <c:strRef>
              <c:f>'Descriptive Analysis-Sample'!$F$236</c:f>
              <c:strCache>
                <c:ptCount val="1"/>
                <c:pt idx="0">
                  <c:v>Percentage</c:v>
                </c:pt>
              </c:strCache>
            </c:strRef>
          </c:tx>
          <c:spPr>
            <a:solidFill>
              <a:srgbClr val="002060"/>
            </a:solidFill>
            <a:ln>
              <a:solidFill>
                <a:sysClr val="windowText" lastClr="00000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Analysis-Sample'!$C$237:$C$243</c:f>
              <c:strCache>
                <c:ptCount val="7"/>
                <c:pt idx="0">
                  <c:v>Tourism</c:v>
                </c:pt>
                <c:pt idx="1">
                  <c:v>Exports</c:v>
                </c:pt>
                <c:pt idx="2">
                  <c:v>Agriculture</c:v>
                </c:pt>
                <c:pt idx="3">
                  <c:v>Entrepreneurship</c:v>
                </c:pt>
                <c:pt idx="4">
                  <c:v>Investments</c:v>
                </c:pt>
                <c:pt idx="5">
                  <c:v>Transportation</c:v>
                </c:pt>
                <c:pt idx="6">
                  <c:v>Education</c:v>
                </c:pt>
              </c:strCache>
            </c:strRef>
          </c:cat>
          <c:val>
            <c:numRef>
              <c:f>'Descriptive Analysis-Sample'!$F$237:$F$243</c:f>
              <c:numCache>
                <c:formatCode>0%</c:formatCode>
                <c:ptCount val="7"/>
                <c:pt idx="0">
                  <c:v>0.6330275229357798</c:v>
                </c:pt>
                <c:pt idx="1">
                  <c:v>0.65596330275229353</c:v>
                </c:pt>
                <c:pt idx="2">
                  <c:v>0.71100917431192656</c:v>
                </c:pt>
                <c:pt idx="3">
                  <c:v>0.71100917431192656</c:v>
                </c:pt>
                <c:pt idx="4">
                  <c:v>0.72018348623853212</c:v>
                </c:pt>
                <c:pt idx="5">
                  <c:v>0.73394495412844041</c:v>
                </c:pt>
                <c:pt idx="6">
                  <c:v>0.83944954128440363</c:v>
                </c:pt>
              </c:numCache>
            </c:numRef>
          </c:val>
          <c:extLst xmlns:c16r2="http://schemas.microsoft.com/office/drawing/2015/06/chart">
            <c:ext xmlns:c16="http://schemas.microsoft.com/office/drawing/2014/chart" uri="{C3380CC4-5D6E-409C-BE32-E72D297353CC}">
              <c16:uniqueId val="{00000000-2EED-46D1-B348-1F9A91216F53}"/>
            </c:ext>
          </c:extLst>
        </c:ser>
        <c:dLbls>
          <c:showLegendKey val="0"/>
          <c:showVal val="0"/>
          <c:showCatName val="0"/>
          <c:showSerName val="0"/>
          <c:showPercent val="0"/>
          <c:showBubbleSize val="0"/>
        </c:dLbls>
        <c:gapWidth val="182"/>
        <c:axId val="-916373952"/>
        <c:axId val="-916373408"/>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'Descriptive Analysis-Sample'!$D$236</c15:sqref>
                        </c15:formulaRef>
                      </c:ext>
                    </c:extLst>
                    <c:strCache>
                      <c:ptCount val="1"/>
                    </c:strCache>
                  </c:strRef>
                </c:tx>
                <c:spPr>
                  <a:solidFill>
                    <a:schemeClr val="accent1"/>
                  </a:solidFill>
                  <a:ln>
                    <a:noFill/>
                  </a:ln>
                  <a:effectLst/>
                </c:spPr>
                <c:invertIfNegative val="0"/>
                <c:cat>
                  <c:strRef>
                    <c:extLst xmlns:c16r2="http://schemas.microsoft.com/office/drawing/2015/06/chart">
                      <c:ext uri="{02D57815-91ED-43cb-92C2-25804820EDAC}">
                        <c15:formulaRef>
                          <c15:sqref>'Descriptive Analysis-Sample'!$C$237:$C$243</c15:sqref>
                        </c15:formulaRef>
                      </c:ext>
                    </c:extLst>
                    <c:strCache>
                      <c:ptCount val="7"/>
                      <c:pt idx="0">
                        <c:v>Tourism</c:v>
                      </c:pt>
                      <c:pt idx="1">
                        <c:v>Exports</c:v>
                      </c:pt>
                      <c:pt idx="2">
                        <c:v>Agriculture</c:v>
                      </c:pt>
                      <c:pt idx="3">
                        <c:v>Entrepreneurship</c:v>
                      </c:pt>
                      <c:pt idx="4">
                        <c:v>Investments</c:v>
                      </c:pt>
                      <c:pt idx="5">
                        <c:v>Transportation</c:v>
                      </c:pt>
                      <c:pt idx="6">
                        <c:v>Education</c:v>
                      </c:pt>
                    </c:strCache>
                  </c:strRef>
                </c:cat>
                <c:val>
                  <c:numRef>
                    <c:extLst xmlns:c16r2="http://schemas.microsoft.com/office/drawing/2015/06/chart">
                      <c:ext uri="{02D57815-91ED-43cb-92C2-25804820EDAC}">
                        <c15:formulaRef>
                          <c15:sqref>'Descriptive Analysis-Sample'!$D$237:$D$243</c15:sqref>
                        </c15:formulaRef>
                      </c:ext>
                    </c:extLst>
                    <c:numCache>
                      <c:formatCode>General</c:formatCode>
                      <c:ptCount val="7"/>
                      <c:pt idx="0">
                        <c:v>138</c:v>
                      </c:pt>
                      <c:pt idx="1">
                        <c:v>143</c:v>
                      </c:pt>
                      <c:pt idx="2">
                        <c:v>155</c:v>
                      </c:pt>
                      <c:pt idx="3">
                        <c:v>155</c:v>
                      </c:pt>
                      <c:pt idx="4">
                        <c:v>157</c:v>
                      </c:pt>
                      <c:pt idx="5">
                        <c:v>160</c:v>
                      </c:pt>
                      <c:pt idx="6">
                        <c:v>183</c:v>
                      </c:pt>
                    </c:numCache>
                  </c:numRef>
                </c:val>
                <c:extLst xmlns:c16r2="http://schemas.microsoft.com/office/drawing/2015/06/chart">
                  <c:ext xmlns:c16="http://schemas.microsoft.com/office/drawing/2014/chart" uri="{C3380CC4-5D6E-409C-BE32-E72D297353CC}">
                    <c16:uniqueId val="{00000001-2EED-46D1-B348-1F9A91216F53}"/>
                  </c:ext>
                </c:extLst>
              </c15:ser>
            </c15:filteredBarSeries>
            <c15:filteredBar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'Descriptive Analysis-Sample'!$E$236</c15:sqref>
                        </c15:formulaRef>
                      </c:ext>
                    </c:extLst>
                    <c:strCache>
                      <c:ptCount val="1"/>
                      <c:pt idx="0">
                        <c:v>n</c:v>
                      </c:pt>
                    </c:strCache>
                  </c:strRef>
                </c:tx>
                <c:spPr>
                  <a:solidFill>
                    <a:schemeClr val="accent2"/>
                  </a:solidFill>
                  <a:ln>
                    <a:noFill/>
                  </a:ln>
                  <a:effectLst/>
                </c:spPr>
                <c:invertIfNegative val="0"/>
                <c:cat>
                  <c:strRef>
                    <c:extLst xmlns:c16r2="http://schemas.microsoft.com/office/drawing/2015/06/chart" xmlns:c15="http://schemas.microsoft.com/office/drawing/2012/chart">
                      <c:ext xmlns:c15="http://schemas.microsoft.com/office/drawing/2012/chart" uri="{02D57815-91ED-43cb-92C2-25804820EDAC}">
                        <c15:formulaRef>
                          <c15:sqref>'Descriptive Analysis-Sample'!$C$237:$C$243</c15:sqref>
                        </c15:formulaRef>
                      </c:ext>
                    </c:extLst>
                    <c:strCache>
                      <c:ptCount val="7"/>
                      <c:pt idx="0">
                        <c:v>Tourism</c:v>
                      </c:pt>
                      <c:pt idx="1">
                        <c:v>Exports</c:v>
                      </c:pt>
                      <c:pt idx="2">
                        <c:v>Agriculture</c:v>
                      </c:pt>
                      <c:pt idx="3">
                        <c:v>Entrepreneurship</c:v>
                      </c:pt>
                      <c:pt idx="4">
                        <c:v>Investments</c:v>
                      </c:pt>
                      <c:pt idx="5">
                        <c:v>Transportation</c:v>
                      </c:pt>
                      <c:pt idx="6">
                        <c:v>Education</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'Descriptive Analysis-Sample'!$E$237:$E$243</c15:sqref>
                        </c15:formulaRef>
                      </c:ext>
                    </c:extLst>
                    <c:numCache>
                      <c:formatCode>General</c:formatCode>
                      <c:ptCount val="7"/>
                      <c:pt idx="0">
                        <c:v>218</c:v>
                      </c:pt>
                      <c:pt idx="1">
                        <c:v>218</c:v>
                      </c:pt>
                      <c:pt idx="2">
                        <c:v>218</c:v>
                      </c:pt>
                      <c:pt idx="3">
                        <c:v>218</c:v>
                      </c:pt>
                      <c:pt idx="4">
                        <c:v>218</c:v>
                      </c:pt>
                      <c:pt idx="5">
                        <c:v>218</c:v>
                      </c:pt>
                      <c:pt idx="6">
                        <c:v>218</c:v>
                      </c:pt>
                    </c:numCache>
                  </c:numRef>
                </c:val>
                <c:extLst xmlns:c16r2="http://schemas.microsoft.com/office/drawing/2015/06/chart" xmlns:c15="http://schemas.microsoft.com/office/drawing/2012/chart">
                  <c:ext xmlns:c16="http://schemas.microsoft.com/office/drawing/2014/chart" uri="{C3380CC4-5D6E-409C-BE32-E72D297353CC}">
                    <c16:uniqueId val="{00000002-2EED-46D1-B348-1F9A91216F53}"/>
                  </c:ext>
                </c:extLst>
              </c15:ser>
            </c15:filteredBarSeries>
          </c:ext>
        </c:extLst>
      </c:barChart>
      <c:catAx>
        <c:axId val="-91637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6373408"/>
        <c:crosses val="autoZero"/>
        <c:auto val="1"/>
        <c:lblAlgn val="ctr"/>
        <c:lblOffset val="100"/>
        <c:noMultiLvlLbl val="0"/>
      </c:catAx>
      <c:valAx>
        <c:axId val="-9163734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637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tx>
            <c:strRef>
              <c:f>'Descriptive Analysis-Sample'!$G$262</c:f>
              <c:strCache>
                <c:ptCount val="1"/>
                <c:pt idx="0">
                  <c:v>Percentage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Analysis-Sample'!$D$263:$D$266</c:f>
              <c:strCache>
                <c:ptCount val="4"/>
                <c:pt idx="0">
                  <c:v>Communication skills</c:v>
                </c:pt>
                <c:pt idx="1">
                  <c:v>Crisis management skills</c:v>
                </c:pt>
                <c:pt idx="2">
                  <c:v>Decision making skills</c:v>
                </c:pt>
                <c:pt idx="3">
                  <c:v>Strong vision for country's future</c:v>
                </c:pt>
              </c:strCache>
            </c:strRef>
          </c:cat>
          <c:val>
            <c:numRef>
              <c:f>'Descriptive Analysis-Sample'!$G$263:$G$266</c:f>
              <c:numCache>
                <c:formatCode>0%</c:formatCode>
                <c:ptCount val="4"/>
                <c:pt idx="0">
                  <c:v>0.45871559633027525</c:v>
                </c:pt>
                <c:pt idx="1">
                  <c:v>0.68807339449541283</c:v>
                </c:pt>
                <c:pt idx="2">
                  <c:v>0.87614678899082565</c:v>
                </c:pt>
                <c:pt idx="3">
                  <c:v>0.91284403669724767</c:v>
                </c:pt>
              </c:numCache>
            </c:numRef>
          </c:val>
          <c:extLst xmlns:c16r2="http://schemas.microsoft.com/office/drawing/2015/06/chart">
            <c:ext xmlns:c16="http://schemas.microsoft.com/office/drawing/2014/chart" uri="{C3380CC4-5D6E-409C-BE32-E72D297353CC}">
              <c16:uniqueId val="{00000000-00E0-46F6-BFFD-5C3D56272FDD}"/>
            </c:ext>
          </c:extLst>
        </c:ser>
        <c:dLbls>
          <c:showLegendKey val="0"/>
          <c:showVal val="0"/>
          <c:showCatName val="0"/>
          <c:showSerName val="0"/>
          <c:showPercent val="0"/>
          <c:showBubbleSize val="0"/>
        </c:dLbls>
        <c:gapWidth val="182"/>
        <c:axId val="-916369056"/>
        <c:axId val="-916367424"/>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'Descriptive Analysis-Sample'!$E$262</c15:sqref>
                        </c15:formulaRef>
                      </c:ext>
                    </c:extLst>
                    <c:strCache>
                      <c:ptCount val="1"/>
                    </c:strCache>
                  </c:strRef>
                </c:tx>
                <c:spPr>
                  <a:solidFill>
                    <a:schemeClr val="accent1"/>
                  </a:solidFill>
                  <a:ln>
                    <a:noFill/>
                  </a:ln>
                  <a:effectLst/>
                </c:spPr>
                <c:invertIfNegative val="0"/>
                <c:cat>
                  <c:strRef>
                    <c:extLst xmlns:c16r2="http://schemas.microsoft.com/office/drawing/2015/06/chart">
                      <c:ext uri="{02D57815-91ED-43cb-92C2-25804820EDAC}">
                        <c15:formulaRef>
                          <c15:sqref>'Descriptive Analysis-Sample'!$D$263:$D$266</c15:sqref>
                        </c15:formulaRef>
                      </c:ext>
                    </c:extLst>
                    <c:strCache>
                      <c:ptCount val="4"/>
                      <c:pt idx="0">
                        <c:v>Communication skills</c:v>
                      </c:pt>
                      <c:pt idx="1">
                        <c:v>Crisis management skills</c:v>
                      </c:pt>
                      <c:pt idx="2">
                        <c:v>Decision making skills</c:v>
                      </c:pt>
                      <c:pt idx="3">
                        <c:v>Strong vision for country's future</c:v>
                      </c:pt>
                    </c:strCache>
                  </c:strRef>
                </c:cat>
                <c:val>
                  <c:numRef>
                    <c:extLst xmlns:c16r2="http://schemas.microsoft.com/office/drawing/2015/06/chart">
                      <c:ext uri="{02D57815-91ED-43cb-92C2-25804820EDAC}">
                        <c15:formulaRef>
                          <c15:sqref>'Descriptive Analysis-Sample'!$E$263:$E$266</c15:sqref>
                        </c15:formulaRef>
                      </c:ext>
                    </c:extLst>
                    <c:numCache>
                      <c:formatCode>General</c:formatCode>
                      <c:ptCount val="4"/>
                      <c:pt idx="0">
                        <c:v>100</c:v>
                      </c:pt>
                      <c:pt idx="1">
                        <c:v>150</c:v>
                      </c:pt>
                      <c:pt idx="2">
                        <c:v>191</c:v>
                      </c:pt>
                      <c:pt idx="3">
                        <c:v>199</c:v>
                      </c:pt>
                    </c:numCache>
                  </c:numRef>
                </c:val>
                <c:extLst xmlns:c16r2="http://schemas.microsoft.com/office/drawing/2015/06/chart">
                  <c:ext xmlns:c16="http://schemas.microsoft.com/office/drawing/2014/chart" uri="{C3380CC4-5D6E-409C-BE32-E72D297353CC}">
                    <c16:uniqueId val="{00000001-00E0-46F6-BFFD-5C3D56272FDD}"/>
                  </c:ext>
                </c:extLst>
              </c15:ser>
            </c15:filteredBarSeries>
            <c15:filteredBar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'Descriptive Analysis-Sample'!$F$262</c15:sqref>
                        </c15:formulaRef>
                      </c:ext>
                    </c:extLst>
                    <c:strCache>
                      <c:ptCount val="1"/>
                      <c:pt idx="0">
                        <c:v>n</c:v>
                      </c:pt>
                    </c:strCache>
                  </c:strRef>
                </c:tx>
                <c:spPr>
                  <a:solidFill>
                    <a:schemeClr val="accent2"/>
                  </a:solidFill>
                  <a:ln>
                    <a:noFill/>
                  </a:ln>
                  <a:effectLst/>
                </c:spPr>
                <c:invertIfNegative val="0"/>
                <c:cat>
                  <c:strRef>
                    <c:extLst xmlns:c16r2="http://schemas.microsoft.com/office/drawing/2015/06/chart" xmlns:c15="http://schemas.microsoft.com/office/drawing/2012/chart">
                      <c:ext xmlns:c15="http://schemas.microsoft.com/office/drawing/2012/chart" uri="{02D57815-91ED-43cb-92C2-25804820EDAC}">
                        <c15:formulaRef>
                          <c15:sqref>'Descriptive Analysis-Sample'!$D$263:$D$266</c15:sqref>
                        </c15:formulaRef>
                      </c:ext>
                    </c:extLst>
                    <c:strCache>
                      <c:ptCount val="4"/>
                      <c:pt idx="0">
                        <c:v>Communication skills</c:v>
                      </c:pt>
                      <c:pt idx="1">
                        <c:v>Crisis management skills</c:v>
                      </c:pt>
                      <c:pt idx="2">
                        <c:v>Decision making skills</c:v>
                      </c:pt>
                      <c:pt idx="3">
                        <c:v>Strong vision for country's future</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'Descriptive Analysis-Sample'!$F$263:$F$266</c15:sqref>
                        </c15:formulaRef>
                      </c:ext>
                    </c:extLst>
                    <c:numCache>
                      <c:formatCode>General</c:formatCode>
                      <c:ptCount val="4"/>
                      <c:pt idx="0">
                        <c:v>218</c:v>
                      </c:pt>
                      <c:pt idx="1">
                        <c:v>218</c:v>
                      </c:pt>
                      <c:pt idx="2">
                        <c:v>218</c:v>
                      </c:pt>
                      <c:pt idx="3">
                        <c:v>218</c:v>
                      </c:pt>
                    </c:numCache>
                  </c:numRef>
                </c:val>
                <c:extLst xmlns:c16r2="http://schemas.microsoft.com/office/drawing/2015/06/chart" xmlns:c15="http://schemas.microsoft.com/office/drawing/2012/chart">
                  <c:ext xmlns:c16="http://schemas.microsoft.com/office/drawing/2014/chart" uri="{C3380CC4-5D6E-409C-BE32-E72D297353CC}">
                    <c16:uniqueId val="{00000002-00E0-46F6-BFFD-5C3D56272FDD}"/>
                  </c:ext>
                </c:extLst>
              </c15:ser>
            </c15:filteredBarSeries>
          </c:ext>
        </c:extLst>
      </c:barChart>
      <c:catAx>
        <c:axId val="-91636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67424"/>
        <c:crosses val="autoZero"/>
        <c:auto val="1"/>
        <c:lblAlgn val="ctr"/>
        <c:lblOffset val="100"/>
        <c:noMultiLvlLbl val="0"/>
      </c:catAx>
      <c:valAx>
        <c:axId val="-9163674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69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3</xdr:col>
      <xdr:colOff>117475</xdr:colOff>
      <xdr:row>0</xdr:row>
      <xdr:rowOff>152400</xdr:rowOff>
    </xdr:from>
    <xdr:to>
      <xdr:col>10</xdr:col>
      <xdr:colOff>469900</xdr:colOff>
      <xdr:row>16</xdr:row>
      <xdr:rowOff>127000</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17</xdr:row>
      <xdr:rowOff>123825</xdr:rowOff>
    </xdr:from>
    <xdr:to>
      <xdr:col>10</xdr:col>
      <xdr:colOff>482601</xdr:colOff>
      <xdr:row>35</xdr:row>
      <xdr:rowOff>9525</xdr:rowOff>
    </xdr:to>
    <xdr:graphicFrame macro="">
      <xdr:nvGraphicFramePr>
        <xdr:cNvPr id="4" name="Chart 3">
          <a:extLst>
            <a:ext uri="{FF2B5EF4-FFF2-40B4-BE49-F238E27FC236}">
              <a16:creationId xmlns:a16="http://schemas.microsoft.com/office/drawing/2014/main" xmlns=""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35</xdr:row>
      <xdr:rowOff>130175</xdr:rowOff>
    </xdr:from>
    <xdr:to>
      <xdr:col>10</xdr:col>
      <xdr:colOff>371475</xdr:colOff>
      <xdr:row>53</xdr:row>
      <xdr:rowOff>15875</xdr:rowOff>
    </xdr:to>
    <xdr:graphicFrame macro="">
      <xdr:nvGraphicFramePr>
        <xdr:cNvPr id="5" name="Chart 4">
          <a:extLst>
            <a:ext uri="{FF2B5EF4-FFF2-40B4-BE49-F238E27FC236}">
              <a16:creationId xmlns:a16="http://schemas.microsoft.com/office/drawing/2014/main" xmlns=""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60325</xdr:colOff>
      <xdr:row>54</xdr:row>
      <xdr:rowOff>28575</xdr:rowOff>
    </xdr:from>
    <xdr:to>
      <xdr:col>10</xdr:col>
      <xdr:colOff>365125</xdr:colOff>
      <xdr:row>71</xdr:row>
      <xdr:rowOff>73025</xdr:rowOff>
    </xdr:to>
    <xdr:graphicFrame macro="">
      <xdr:nvGraphicFramePr>
        <xdr:cNvPr id="6" name="Chart 5">
          <a:extLst>
            <a:ext uri="{FF2B5EF4-FFF2-40B4-BE49-F238E27FC236}">
              <a16:creationId xmlns:a16="http://schemas.microsoft.com/office/drawing/2014/main" xmlns=""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41275</xdr:colOff>
      <xdr:row>72</xdr:row>
      <xdr:rowOff>34925</xdr:rowOff>
    </xdr:from>
    <xdr:to>
      <xdr:col>10</xdr:col>
      <xdr:colOff>346075</xdr:colOff>
      <xdr:row>89</xdr:row>
      <xdr:rowOff>79375</xdr:rowOff>
    </xdr:to>
    <xdr:graphicFrame macro="">
      <xdr:nvGraphicFramePr>
        <xdr:cNvPr id="9" name="Chart 8">
          <a:extLst>
            <a:ext uri="{FF2B5EF4-FFF2-40B4-BE49-F238E27FC236}">
              <a16:creationId xmlns:a16="http://schemas.microsoft.com/office/drawing/2014/main" xmlns=""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22225</xdr:colOff>
      <xdr:row>183</xdr:row>
      <xdr:rowOff>130175</xdr:rowOff>
    </xdr:from>
    <xdr:to>
      <xdr:col>10</xdr:col>
      <xdr:colOff>327025</xdr:colOff>
      <xdr:row>201</xdr:row>
      <xdr:rowOff>15875</xdr:rowOff>
    </xdr:to>
    <xdr:graphicFrame macro="">
      <xdr:nvGraphicFramePr>
        <xdr:cNvPr id="15" name="Chart 14">
          <a:extLst>
            <a:ext uri="{FF2B5EF4-FFF2-40B4-BE49-F238E27FC236}">
              <a16:creationId xmlns:a16="http://schemas.microsoft.com/office/drawing/2014/main" xmlns=""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15875</xdr:colOff>
      <xdr:row>209</xdr:row>
      <xdr:rowOff>130175</xdr:rowOff>
    </xdr:from>
    <xdr:to>
      <xdr:col>13</xdr:col>
      <xdr:colOff>282575</xdr:colOff>
      <xdr:row>227</xdr:row>
      <xdr:rowOff>15875</xdr:rowOff>
    </xdr:to>
    <xdr:graphicFrame macro="">
      <xdr:nvGraphicFramePr>
        <xdr:cNvPr id="16" name="Chart 15">
          <a:extLst>
            <a:ext uri="{FF2B5EF4-FFF2-40B4-BE49-F238E27FC236}">
              <a16:creationId xmlns:a16="http://schemas.microsoft.com/office/drawing/2014/main" xmlns=""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180975</xdr:colOff>
      <xdr:row>234</xdr:row>
      <xdr:rowOff>92076</xdr:rowOff>
    </xdr:from>
    <xdr:to>
      <xdr:col>13</xdr:col>
      <xdr:colOff>895350</xdr:colOff>
      <xdr:row>251</xdr:row>
      <xdr:rowOff>114301</xdr:rowOff>
    </xdr:to>
    <xdr:graphicFrame macro="">
      <xdr:nvGraphicFramePr>
        <xdr:cNvPr id="17" name="Chart 16">
          <a:extLst>
            <a:ext uri="{FF2B5EF4-FFF2-40B4-BE49-F238E27FC236}">
              <a16:creationId xmlns:a16="http://schemas.microsoft.com/office/drawing/2014/main" xmlns="" id="{00000000-0008-0000-05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142875</xdr:colOff>
      <xdr:row>257</xdr:row>
      <xdr:rowOff>123825</xdr:rowOff>
    </xdr:from>
    <xdr:to>
      <xdr:col>16</xdr:col>
      <xdr:colOff>447675</xdr:colOff>
      <xdr:row>275</xdr:row>
      <xdr:rowOff>9525</xdr:rowOff>
    </xdr:to>
    <xdr:graphicFrame macro="">
      <xdr:nvGraphicFramePr>
        <xdr:cNvPr id="18" name="Chart 17">
          <a:extLst>
            <a:ext uri="{FF2B5EF4-FFF2-40B4-BE49-F238E27FC236}">
              <a16:creationId xmlns:a16="http://schemas.microsoft.com/office/drawing/2014/main" xmlns="" id="{00000000-0008-0000-05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66675</xdr:colOff>
      <xdr:row>13</xdr:row>
      <xdr:rowOff>142874</xdr:rowOff>
    </xdr:from>
    <xdr:to>
      <xdr:col>23</xdr:col>
      <xdr:colOff>238125</xdr:colOff>
      <xdr:row>33</xdr:row>
      <xdr:rowOff>47625</xdr:rowOff>
    </xdr:to>
    <xdr:graphicFrame macro="">
      <xdr:nvGraphicFramePr>
        <xdr:cNvPr id="3" name="Chart 2">
          <a:extLst>
            <a:ext uri="{FF2B5EF4-FFF2-40B4-BE49-F238E27FC236}">
              <a16:creationId xmlns:a16="http://schemas.microsoft.com/office/drawing/2014/main" xmlns="" id="{3E2FD375-1C33-4E67-970A-BBEDB6CD6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60</xdr:row>
      <xdr:rowOff>107949</xdr:rowOff>
    </xdr:from>
    <xdr:to>
      <xdr:col>15</xdr:col>
      <xdr:colOff>727075</xdr:colOff>
      <xdr:row>69</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25400</xdr:colOff>
      <xdr:row>71</xdr:row>
      <xdr:rowOff>127000</xdr:rowOff>
    </xdr:from>
    <xdr:to>
      <xdr:col>15</xdr:col>
      <xdr:colOff>666750</xdr:colOff>
      <xdr:row>80</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0</xdr:colOff>
      <xdr:row>92</xdr:row>
      <xdr:rowOff>0</xdr:rowOff>
    </xdr:from>
    <xdr:to>
      <xdr:col>16</xdr:col>
      <xdr:colOff>254000</xdr:colOff>
      <xdr:row>100</xdr:row>
      <xdr:rowOff>127001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63500</xdr:colOff>
      <xdr:row>107</xdr:row>
      <xdr:rowOff>146050</xdr:rowOff>
    </xdr:from>
    <xdr:to>
      <xdr:col>13</xdr:col>
      <xdr:colOff>755650</xdr:colOff>
      <xdr:row>116</xdr:row>
      <xdr:rowOff>114301</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50800</xdr:colOff>
      <xdr:row>127</xdr:row>
      <xdr:rowOff>25400</xdr:rowOff>
    </xdr:from>
    <xdr:to>
      <xdr:col>14</xdr:col>
      <xdr:colOff>1193800</xdr:colOff>
      <xdr:row>135</xdr:row>
      <xdr:rowOff>152401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203200</xdr:colOff>
      <xdr:row>145</xdr:row>
      <xdr:rowOff>82550</xdr:rowOff>
    </xdr:from>
    <xdr:to>
      <xdr:col>14</xdr:col>
      <xdr:colOff>514350</xdr:colOff>
      <xdr:row>154</xdr:row>
      <xdr:rowOff>50801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558800</xdr:colOff>
      <xdr:row>163</xdr:row>
      <xdr:rowOff>63500</xdr:rowOff>
    </xdr:from>
    <xdr:to>
      <xdr:col>14</xdr:col>
      <xdr:colOff>133350</xdr:colOff>
      <xdr:row>172</xdr:row>
      <xdr:rowOff>31751</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863600</xdr:colOff>
      <xdr:row>181</xdr:row>
      <xdr:rowOff>50800</xdr:rowOff>
    </xdr:from>
    <xdr:to>
      <xdr:col>23</xdr:col>
      <xdr:colOff>171450</xdr:colOff>
      <xdr:row>190</xdr:row>
      <xdr:rowOff>19051</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723900</xdr:colOff>
      <xdr:row>306</xdr:row>
      <xdr:rowOff>142875</xdr:rowOff>
    </xdr:from>
    <xdr:to>
      <xdr:col>6</xdr:col>
      <xdr:colOff>177800</xdr:colOff>
      <xdr:row>324</xdr:row>
      <xdr:rowOff>28575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301625</xdr:colOff>
      <xdr:row>306</xdr:row>
      <xdr:rowOff>155574</xdr:rowOff>
    </xdr:from>
    <xdr:to>
      <xdr:col>10</xdr:col>
      <xdr:colOff>146050</xdr:colOff>
      <xdr:row>324</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57150</xdr:colOff>
      <xdr:row>352</xdr:row>
      <xdr:rowOff>9525</xdr:rowOff>
    </xdr:from>
    <xdr:to>
      <xdr:col>6</xdr:col>
      <xdr:colOff>241300</xdr:colOff>
      <xdr:row>369</xdr:row>
      <xdr:rowOff>53975</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279400</xdr:colOff>
      <xdr:row>352</xdr:row>
      <xdr:rowOff>9525</xdr:rowOff>
    </xdr:from>
    <xdr:to>
      <xdr:col>10</xdr:col>
      <xdr:colOff>114300</xdr:colOff>
      <xdr:row>369</xdr:row>
      <xdr:rowOff>53975</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371475</xdr:colOff>
      <xdr:row>12</xdr:row>
      <xdr:rowOff>123825</xdr:rowOff>
    </xdr:from>
    <xdr:to>
      <xdr:col>12</xdr:col>
      <xdr:colOff>466725</xdr:colOff>
      <xdr:row>29</xdr:row>
      <xdr:rowOff>114300</xdr:rowOff>
    </xdr:to>
    <xdr:graphicFrame macro="">
      <xdr:nvGraphicFramePr>
        <xdr:cNvPr id="2" name="Chart 1">
          <a:extLst>
            <a:ext uri="{FF2B5EF4-FFF2-40B4-BE49-F238E27FC236}">
              <a16:creationId xmlns:a16="http://schemas.microsoft.com/office/drawing/2014/main" xmlns="" id="{CA049C2F-042F-40DD-89B4-F794B6C81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45</xdr:row>
      <xdr:rowOff>0</xdr:rowOff>
    </xdr:from>
    <xdr:to>
      <xdr:col>11</xdr:col>
      <xdr:colOff>609600</xdr:colOff>
      <xdr:row>61</xdr:row>
      <xdr:rowOff>136525</xdr:rowOff>
    </xdr:to>
    <xdr:graphicFrame macro="">
      <xdr:nvGraphicFramePr>
        <xdr:cNvPr id="3" name="Chart 2">
          <a:extLst>
            <a:ext uri="{FF2B5EF4-FFF2-40B4-BE49-F238E27FC236}">
              <a16:creationId xmlns:a16="http://schemas.microsoft.com/office/drawing/2014/main" xmlns="" id="{CA049C2F-042F-40DD-89B4-F794B6C81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83</xdr:row>
      <xdr:rowOff>0</xdr:rowOff>
    </xdr:from>
    <xdr:to>
      <xdr:col>16</xdr:col>
      <xdr:colOff>279400</xdr:colOff>
      <xdr:row>99</xdr:row>
      <xdr:rowOff>149225</xdr:rowOff>
    </xdr:to>
    <xdr:graphicFrame macro="">
      <xdr:nvGraphicFramePr>
        <xdr:cNvPr id="4" name="Chart 3">
          <a:extLst>
            <a:ext uri="{FF2B5EF4-FFF2-40B4-BE49-F238E27FC236}">
              <a16:creationId xmlns:a16="http://schemas.microsoft.com/office/drawing/2014/main" xmlns="" id="{CA049C2F-042F-40DD-89B4-F794B6C81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115</xdr:row>
      <xdr:rowOff>69850</xdr:rowOff>
    </xdr:from>
    <xdr:to>
      <xdr:col>17</xdr:col>
      <xdr:colOff>228600</xdr:colOff>
      <xdr:row>133</xdr:row>
      <xdr:rowOff>142875</xdr:rowOff>
    </xdr:to>
    <xdr:graphicFrame macro="">
      <xdr:nvGraphicFramePr>
        <xdr:cNvPr id="5" name="Chart 4">
          <a:extLst>
            <a:ext uri="{FF2B5EF4-FFF2-40B4-BE49-F238E27FC236}">
              <a16:creationId xmlns:a16="http://schemas.microsoft.com/office/drawing/2014/main" xmlns="" id="{CA049C2F-042F-40DD-89B4-F794B6C81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711200</xdr:colOff>
      <xdr:row>151</xdr:row>
      <xdr:rowOff>152400</xdr:rowOff>
    </xdr:from>
    <xdr:to>
      <xdr:col>14</xdr:col>
      <xdr:colOff>425450</xdr:colOff>
      <xdr:row>170</xdr:row>
      <xdr:rowOff>66675</xdr:rowOff>
    </xdr:to>
    <xdr:graphicFrame macro="">
      <xdr:nvGraphicFramePr>
        <xdr:cNvPr id="6" name="Chart 5">
          <a:extLst>
            <a:ext uri="{FF2B5EF4-FFF2-40B4-BE49-F238E27FC236}">
              <a16:creationId xmlns:a16="http://schemas.microsoft.com/office/drawing/2014/main" xmlns="" id="{CA049C2F-042F-40DD-89B4-F794B6C81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eshan Perera" refreshedDate="43775.759412847219" createdVersion="6" refreshedVersion="6" minRefreshableVersion="3" recordCount="219">
  <cacheSource type="worksheet">
    <worksheetSource ref="A1:AD1048576" sheet="Master Data Set"/>
  </cacheSource>
  <cacheFields count="30">
    <cacheField name="ID" numFmtId="0">
      <sharedItems containsString="0" containsBlank="1" containsNumber="1" containsInteger="1" minValue="1" maxValue="218"/>
    </cacheField>
    <cacheField name=" How certain are you that you will vote in the upcoming presidential election 2019" numFmtId="0">
      <sharedItems containsBlank="1"/>
    </cacheField>
    <cacheField name="To whom you are voting in this election" numFmtId="0">
      <sharedItems containsBlank="1" count="6">
        <s v="Gotabaya Rajapaksha (SLPP)"/>
        <s v="Sajith Premadasa (UNP)"/>
        <s v="Other"/>
        <s v="Anura Kumara Dissanayaka (NPP)"/>
        <s v="General Mahesh Senanayaka (NPM)"/>
        <m/>
      </sharedItems>
    </cacheField>
    <cacheField name="To whom did you vote in the last Presidential Election held on 2015" numFmtId="0">
      <sharedItems containsBlank="1" count="4">
        <s v="Maithtreepala Sirisena"/>
        <s v="Mahinda Rajapaksha"/>
        <s v="Not Voted"/>
        <m/>
      </sharedItems>
    </cacheField>
    <cacheField name="Age Group" numFmtId="0">
      <sharedItems containsBlank="1"/>
    </cacheField>
    <cacheField name="Gender" numFmtId="0">
      <sharedItems containsBlank="1"/>
    </cacheField>
    <cacheField name="Nationality" numFmtId="0">
      <sharedItems containsBlank="1" count="5">
        <s v="Sinhalese"/>
        <s v="Sri Lankan Tamil"/>
        <s v="Indian Tamil"/>
        <m/>
        <s v="Sri Lankan Muslim"/>
      </sharedItems>
    </cacheField>
    <cacheField name="Religion" numFmtId="0">
      <sharedItems containsBlank="1" count="5">
        <s v="Buddhism"/>
        <m/>
        <s v="Christianity"/>
        <s v="Hinduism"/>
        <s v="Islam"/>
      </sharedItems>
    </cacheField>
    <cacheField name="Education level" numFmtId="0">
      <sharedItems containsBlank="1"/>
    </cacheField>
    <cacheField name="Employment" numFmtId="0">
      <sharedItems containsBlank="1" count="6">
        <s v="Private Sector Employee"/>
        <s v="Self Employed"/>
        <s v="Government Employee"/>
        <s v="Unemployed"/>
        <s v="Student"/>
        <m/>
      </sharedItems>
    </cacheField>
    <cacheField name="What is your current income range" numFmtId="0">
      <sharedItems containsBlank="1" count="6">
        <s v="75000-100000"/>
        <s v="50000-75000"/>
        <s v="25000-50000"/>
        <s v="&gt;100000"/>
        <m/>
        <s v="&lt;25000"/>
      </sharedItems>
    </cacheField>
    <cacheField name="District" numFmtId="0">
      <sharedItems containsBlank="1" count="16">
        <s v="Colombo"/>
        <s v="kegalle"/>
        <s v="Ampara"/>
        <s v="Kurunegala"/>
        <s v="Rathnapura"/>
        <s v="Kalutara"/>
        <s v="Galle"/>
        <s v="kandy"/>
        <s v="Gampaha"/>
        <s v="Matara"/>
        <s v="Hambantota"/>
        <s v="Jaffna"/>
        <m/>
        <s v="Badulla"/>
        <s v="Puttalam"/>
        <s v="Vavuniya"/>
      </sharedItems>
    </cacheField>
    <cacheField name="Problems like to resolve - National Security" numFmtId="0">
      <sharedItems containsString="0" containsBlank="1" containsNumber="1" containsInteger="1" minValue="0" maxValue="1"/>
    </cacheField>
    <cacheField name="Problems like to resolve - Cost of Living" numFmtId="0">
      <sharedItems containsString="0" containsBlank="1" containsNumber="1" containsInteger="1" minValue="0" maxValue="1"/>
    </cacheField>
    <cacheField name="Problems like to resolve - Standard of living" numFmtId="0">
      <sharedItems containsString="0" containsBlank="1" containsNumber="1" containsInteger="1" minValue="0" maxValue="1"/>
    </cacheField>
    <cacheField name="Problems like to resolve - Lack of Development" numFmtId="0">
      <sharedItems containsString="0" containsBlank="1" containsNumber="1" containsInteger="1" minValue="0" maxValue="1"/>
    </cacheField>
    <cacheField name="Problems like to resolve - Ethnic Issues" numFmtId="0">
      <sharedItems containsString="0" containsBlank="1" containsNumber="1" containsInteger="1" minValue="0" maxValue="1"/>
    </cacheField>
    <cacheField name="Problems like to resolve - Corruption" numFmtId="0">
      <sharedItems containsString="0" containsBlank="1" containsNumber="1" containsInteger="1" minValue="0" maxValue="1"/>
    </cacheField>
    <cacheField name="Problems like to resolve - Unemployment" numFmtId="0">
      <sharedItems containsString="0" containsBlank="1" containsNumber="1" containsInteger="1" minValue="0" maxValue="1"/>
    </cacheField>
    <cacheField name="Development areas to focus- Education" numFmtId="0">
      <sharedItems containsString="0" containsBlank="1" containsNumber="1" containsInteger="1" minValue="0" maxValue="1"/>
    </cacheField>
    <cacheField name="Development areas to focus- Transportation" numFmtId="0">
      <sharedItems containsString="0" containsBlank="1" containsNumber="1" containsInteger="1" minValue="0" maxValue="1"/>
    </cacheField>
    <cacheField name="Development areas to focus- Agriculture" numFmtId="0">
      <sharedItems containsString="0" containsBlank="1" containsNumber="1" containsInteger="1" minValue="0" maxValue="1"/>
    </cacheField>
    <cacheField name="Development areas to focus- Investments" numFmtId="0">
      <sharedItems containsString="0" containsBlank="1" containsNumber="1" containsInteger="1" minValue="0" maxValue="1"/>
    </cacheField>
    <cacheField name="Development areas to focus- Entrepreneurship" numFmtId="0">
      <sharedItems containsString="0" containsBlank="1" containsNumber="1" containsInteger="1" minValue="0" maxValue="1"/>
    </cacheField>
    <cacheField name="Development areas to focus- Exports" numFmtId="0">
      <sharedItems containsString="0" containsBlank="1" containsNumber="1" containsInteger="1" minValue="0" maxValue="1"/>
    </cacheField>
    <cacheField name="Development areas to focus- Tourism" numFmtId="0">
      <sharedItems containsString="0" containsBlank="1" containsNumber="1" containsInteger="1" minValue="0" maxValue="1"/>
    </cacheField>
    <cacheField name="Qualities - Strong vision for country's future" numFmtId="0">
      <sharedItems containsString="0" containsBlank="1" containsNumber="1" containsInteger="1" minValue="0" maxValue="1"/>
    </cacheField>
    <cacheField name="Qualities - Communication skills" numFmtId="0">
      <sharedItems containsString="0" containsBlank="1" containsNumber="1" containsInteger="1" minValue="0" maxValue="1"/>
    </cacheField>
    <cacheField name="Qualities - Crisis management skills" numFmtId="0">
      <sharedItems containsString="0" containsBlank="1" containsNumber="1" containsInteger="1" minValue="0" maxValue="1"/>
    </cacheField>
    <cacheField name="Qualities - Decision making skills"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eshan Perera" refreshedDate="43775.898669907408" createdVersion="5" refreshedVersion="5" minRefreshableVersion="3" recordCount="218">
  <cacheSource type="worksheet">
    <worksheetSource ref="A1:AD219" sheet="Master Data Set"/>
  </cacheSource>
  <cacheFields count="30">
    <cacheField name="ID" numFmtId="0">
      <sharedItems containsSemiMixedTypes="0" containsString="0" containsNumber="1" containsInteger="1" minValue="1" maxValue="218"/>
    </cacheField>
    <cacheField name=" How certain are you that you will vote in the upcoming presidential election 2019" numFmtId="0">
      <sharedItems containsBlank="1" count="5">
        <s v="Absolutely certain"/>
        <s v="Fairly certain"/>
        <s v="Not certain"/>
        <m/>
        <s v="Don't Know"/>
      </sharedItems>
    </cacheField>
    <cacheField name="To whom you are voting in this election" numFmtId="0">
      <sharedItems count="6">
        <s v="Gotabaya Rajapaksha (SLPP)"/>
        <s v="Sajith Premadasa (UNP)"/>
        <s v="Other"/>
        <s v="Anura Kumara Dissanayaka (NPP)"/>
        <s v="General Mahesh Senanayaka (NPM)"/>
        <s v="No Idea" u="1"/>
      </sharedItems>
    </cacheField>
    <cacheField name="To whom did you vote in the last Presidential Election held on 2015" numFmtId="0">
      <sharedItems count="3">
        <s v="Maithtreepala Sirisena"/>
        <s v="Mahinda Rajapaksha"/>
        <s v="Not Voted"/>
      </sharedItems>
    </cacheField>
    <cacheField name="Age Group" numFmtId="0">
      <sharedItems containsBlank="1" count="5">
        <s v="20-30"/>
        <s v="31-40"/>
        <m/>
        <s v="41-50"/>
        <s v="51-60"/>
      </sharedItems>
    </cacheField>
    <cacheField name="Gender" numFmtId="0">
      <sharedItems containsBlank="1" count="3">
        <s v="Female"/>
        <s v="Male"/>
        <m/>
      </sharedItems>
    </cacheField>
    <cacheField name="Nationality" numFmtId="0">
      <sharedItems containsBlank="1" count="5">
        <s v="Sinhalese"/>
        <s v="Sri Lankan Tamil"/>
        <s v="Indian Tamil"/>
        <m/>
        <s v="Sri Lankan Muslim"/>
      </sharedItems>
    </cacheField>
    <cacheField name="Religion" numFmtId="0">
      <sharedItems containsBlank="1" count="5">
        <s v="Buddhism"/>
        <m/>
        <s v="Christianity"/>
        <s v="Hinduism"/>
        <s v="Islam"/>
      </sharedItems>
    </cacheField>
    <cacheField name="Education level" numFmtId="0">
      <sharedItems containsBlank="1" count="7">
        <s v="Graduate"/>
        <s v="Postgraduate/ Professional"/>
        <s v="GCE A/L"/>
        <m/>
        <s v="Undergraduate"/>
        <s v="Diploma "/>
        <s v="GCE O/L"/>
      </sharedItems>
    </cacheField>
    <cacheField name="Employment" numFmtId="0">
      <sharedItems containsBlank="1" count="6">
        <s v="Private Sector Employee"/>
        <s v="Self Employed"/>
        <s v="Government Employee"/>
        <s v="Unemployed"/>
        <s v="Student"/>
        <m/>
      </sharedItems>
    </cacheField>
    <cacheField name="What is your current income range" numFmtId="0">
      <sharedItems containsBlank="1" count="6">
        <s v="75000-100000"/>
        <s v="50000-75000"/>
        <s v="25000-50000"/>
        <s v="&gt;100000"/>
        <m/>
        <s v="&lt;25000"/>
      </sharedItems>
    </cacheField>
    <cacheField name="District" numFmtId="0">
      <sharedItems containsBlank="1" count="16">
        <s v="Colombo"/>
        <s v="kegalle"/>
        <s v="Ampara"/>
        <s v="Kurunegala"/>
        <s v="Rathnapura"/>
        <s v="Kalutara"/>
        <s v="Galle"/>
        <s v="kandy"/>
        <s v="Gampaha"/>
        <s v="Matara"/>
        <s v="Hambantota"/>
        <s v="Jaffna"/>
        <m/>
        <s v="Badulla"/>
        <s v="Puttalam"/>
        <s v="Vavuniya"/>
      </sharedItems>
    </cacheField>
    <cacheField name="Problems like to resolve - National Security" numFmtId="0">
      <sharedItems containsSemiMixedTypes="0" containsString="0" containsNumber="1" containsInteger="1" minValue="0" maxValue="1"/>
    </cacheField>
    <cacheField name="Problems like to resolve - Cost of Living" numFmtId="0">
      <sharedItems containsSemiMixedTypes="0" containsString="0" containsNumber="1" containsInteger="1" minValue="0" maxValue="1"/>
    </cacheField>
    <cacheField name="Problems like to resolve - Standard of living" numFmtId="0">
      <sharedItems containsSemiMixedTypes="0" containsString="0" containsNumber="1" containsInteger="1" minValue="0" maxValue="1"/>
    </cacheField>
    <cacheField name="Problems like to resolve - Lack of Development" numFmtId="0">
      <sharedItems containsSemiMixedTypes="0" containsString="0" containsNumber="1" containsInteger="1" minValue="0" maxValue="1"/>
    </cacheField>
    <cacheField name="Problems like to resolve - Ethnic Issues" numFmtId="0">
      <sharedItems containsSemiMixedTypes="0" containsString="0" containsNumber="1" containsInteger="1" minValue="0" maxValue="1"/>
    </cacheField>
    <cacheField name="Problems like to resolve - Corruption" numFmtId="0">
      <sharedItems containsSemiMixedTypes="0" containsString="0" containsNumber="1" containsInteger="1" minValue="0" maxValue="1"/>
    </cacheField>
    <cacheField name="Problems like to resolve - Unemployment" numFmtId="0">
      <sharedItems containsSemiMixedTypes="0" containsString="0" containsNumber="1" containsInteger="1" minValue="0" maxValue="1"/>
    </cacheField>
    <cacheField name="Development areas to focus- Education" numFmtId="0">
      <sharedItems containsSemiMixedTypes="0" containsString="0" containsNumber="1" containsInteger="1" minValue="0" maxValue="1"/>
    </cacheField>
    <cacheField name="Development areas to focus- Transportation" numFmtId="0">
      <sharedItems containsSemiMixedTypes="0" containsString="0" containsNumber="1" containsInteger="1" minValue="0" maxValue="1"/>
    </cacheField>
    <cacheField name="Development areas to focus- Agriculture" numFmtId="0">
      <sharedItems containsSemiMixedTypes="0" containsString="0" containsNumber="1" containsInteger="1" minValue="0" maxValue="1"/>
    </cacheField>
    <cacheField name="Development areas to focus- Investments" numFmtId="0">
      <sharedItems containsSemiMixedTypes="0" containsString="0" containsNumber="1" containsInteger="1" minValue="0" maxValue="1"/>
    </cacheField>
    <cacheField name="Development areas to focus- Entrepreneurship" numFmtId="0">
      <sharedItems containsSemiMixedTypes="0" containsString="0" containsNumber="1" containsInteger="1" minValue="0" maxValue="1"/>
    </cacheField>
    <cacheField name="Development areas to focus- Exports" numFmtId="0">
      <sharedItems containsSemiMixedTypes="0" containsString="0" containsNumber="1" containsInteger="1" minValue="0" maxValue="1"/>
    </cacheField>
    <cacheField name="Development areas to focus- Tourism" numFmtId="0">
      <sharedItems containsSemiMixedTypes="0" containsString="0" containsNumber="1" containsInteger="1" minValue="0" maxValue="1"/>
    </cacheField>
    <cacheField name="Qualities - Strong vision for country's future" numFmtId="0">
      <sharedItems containsSemiMixedTypes="0" containsString="0" containsNumber="1" containsInteger="1" minValue="0" maxValue="1"/>
    </cacheField>
    <cacheField name="Qualities - Communication skills" numFmtId="0">
      <sharedItems containsSemiMixedTypes="0" containsString="0" containsNumber="1" containsInteger="1" minValue="0" maxValue="1"/>
    </cacheField>
    <cacheField name="Qualities - Crisis management skills" numFmtId="0">
      <sharedItems containsSemiMixedTypes="0" containsString="0" containsNumber="1" containsInteger="1" minValue="0" maxValue="1"/>
    </cacheField>
    <cacheField name="Qualities - Decision making skill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9">
  <r>
    <n v="1"/>
    <s v="Absolutely certain"/>
    <x v="0"/>
    <x v="0"/>
    <s v="20-30"/>
    <s v="Female"/>
    <x v="0"/>
    <x v="0"/>
    <s v="Graduate"/>
    <x v="0"/>
    <x v="0"/>
    <x v="0"/>
    <n v="1"/>
    <n v="1"/>
    <n v="0"/>
    <n v="0"/>
    <n v="0"/>
    <n v="1"/>
    <n v="0"/>
    <n v="1"/>
    <n v="1"/>
    <n v="0"/>
    <n v="0"/>
    <n v="0"/>
    <n v="0"/>
    <n v="0"/>
    <n v="1"/>
    <n v="0"/>
    <n v="0"/>
    <n v="1"/>
  </r>
  <r>
    <n v="2"/>
    <s v="Absolutely certain"/>
    <x v="0"/>
    <x v="0"/>
    <s v="20-30"/>
    <s v="Male"/>
    <x v="0"/>
    <x v="0"/>
    <s v="Graduate"/>
    <x v="1"/>
    <x v="0"/>
    <x v="1"/>
    <n v="1"/>
    <n v="0"/>
    <n v="0"/>
    <n v="1"/>
    <n v="0"/>
    <n v="1"/>
    <n v="0"/>
    <n v="1"/>
    <n v="1"/>
    <n v="0"/>
    <n v="1"/>
    <n v="1"/>
    <n v="1"/>
    <n v="0"/>
    <n v="1"/>
    <n v="0"/>
    <n v="1"/>
    <n v="1"/>
  </r>
  <r>
    <n v="3"/>
    <s v="Fairly certain"/>
    <x v="0"/>
    <x v="0"/>
    <s v="20-30"/>
    <s v="Male"/>
    <x v="0"/>
    <x v="0"/>
    <s v="Graduate"/>
    <x v="0"/>
    <x v="1"/>
    <x v="0"/>
    <n v="1"/>
    <n v="0"/>
    <n v="0"/>
    <n v="0"/>
    <n v="0"/>
    <n v="0"/>
    <n v="0"/>
    <n v="1"/>
    <n v="1"/>
    <n v="1"/>
    <n v="1"/>
    <n v="1"/>
    <n v="1"/>
    <n v="1"/>
    <n v="1"/>
    <n v="0"/>
    <n v="0"/>
    <n v="1"/>
  </r>
  <r>
    <n v="4"/>
    <s v="Absolutely certain"/>
    <x v="0"/>
    <x v="1"/>
    <s v="20-30"/>
    <s v="Female"/>
    <x v="0"/>
    <x v="0"/>
    <s v="Postgraduate/ Professional"/>
    <x v="0"/>
    <x v="1"/>
    <x v="0"/>
    <n v="1"/>
    <n v="1"/>
    <n v="1"/>
    <n v="0"/>
    <n v="0"/>
    <n v="0"/>
    <n v="1"/>
    <n v="1"/>
    <n v="1"/>
    <n v="1"/>
    <n v="1"/>
    <n v="1"/>
    <n v="1"/>
    <n v="1"/>
    <n v="1"/>
    <n v="0"/>
    <n v="1"/>
    <n v="1"/>
  </r>
  <r>
    <n v="5"/>
    <s v="Not certain"/>
    <x v="0"/>
    <x v="2"/>
    <s v="20-30"/>
    <s v="Male"/>
    <x v="0"/>
    <x v="0"/>
    <s v="Graduate"/>
    <x v="1"/>
    <x v="0"/>
    <x v="0"/>
    <n v="1"/>
    <n v="0"/>
    <n v="1"/>
    <n v="1"/>
    <n v="0"/>
    <n v="0"/>
    <n v="0"/>
    <n v="1"/>
    <n v="1"/>
    <n v="1"/>
    <n v="1"/>
    <n v="1"/>
    <n v="1"/>
    <n v="1"/>
    <n v="1"/>
    <n v="0"/>
    <n v="0"/>
    <n v="1"/>
  </r>
  <r>
    <n v="6"/>
    <s v="Fairly certain"/>
    <x v="1"/>
    <x v="0"/>
    <s v="20-30"/>
    <s v="Male"/>
    <x v="1"/>
    <x v="1"/>
    <s v="Graduate"/>
    <x v="2"/>
    <x v="2"/>
    <x v="2"/>
    <n v="0"/>
    <n v="0"/>
    <n v="1"/>
    <n v="0"/>
    <n v="0"/>
    <n v="1"/>
    <n v="0"/>
    <n v="1"/>
    <n v="1"/>
    <n v="1"/>
    <n v="1"/>
    <n v="1"/>
    <n v="1"/>
    <n v="1"/>
    <n v="1"/>
    <n v="1"/>
    <n v="1"/>
    <n v="1"/>
  </r>
  <r>
    <n v="7"/>
    <s v="Absolutely certain"/>
    <x v="0"/>
    <x v="1"/>
    <s v="31-40"/>
    <s v="Male"/>
    <x v="0"/>
    <x v="0"/>
    <s v="Postgraduate/ Professional"/>
    <x v="0"/>
    <x v="3"/>
    <x v="3"/>
    <n v="1"/>
    <n v="0"/>
    <n v="1"/>
    <n v="1"/>
    <n v="0"/>
    <n v="1"/>
    <n v="0"/>
    <n v="1"/>
    <n v="1"/>
    <n v="0"/>
    <n v="1"/>
    <n v="1"/>
    <n v="1"/>
    <n v="1"/>
    <n v="1"/>
    <n v="0"/>
    <n v="1"/>
    <n v="1"/>
  </r>
  <r>
    <n v="8"/>
    <s v="Absolutely certain"/>
    <x v="2"/>
    <x v="0"/>
    <s v="20-30"/>
    <s v="Female"/>
    <x v="0"/>
    <x v="0"/>
    <s v="Postgraduate/ Professional"/>
    <x v="0"/>
    <x v="1"/>
    <x v="4"/>
    <n v="0"/>
    <n v="1"/>
    <n v="1"/>
    <n v="0"/>
    <n v="0"/>
    <n v="1"/>
    <n v="1"/>
    <n v="1"/>
    <n v="0"/>
    <n v="1"/>
    <n v="1"/>
    <n v="1"/>
    <n v="1"/>
    <n v="1"/>
    <n v="1"/>
    <n v="1"/>
    <n v="1"/>
    <n v="1"/>
  </r>
  <r>
    <n v="9"/>
    <s v="Fairly certain"/>
    <x v="2"/>
    <x v="0"/>
    <s v="20-30"/>
    <s v="Female"/>
    <x v="0"/>
    <x v="0"/>
    <s v="Graduate"/>
    <x v="0"/>
    <x v="3"/>
    <x v="5"/>
    <n v="1"/>
    <n v="0"/>
    <n v="1"/>
    <n v="0"/>
    <n v="0"/>
    <n v="1"/>
    <n v="0"/>
    <n v="1"/>
    <n v="1"/>
    <n v="0"/>
    <n v="0"/>
    <n v="1"/>
    <n v="1"/>
    <n v="0"/>
    <n v="1"/>
    <n v="0"/>
    <n v="1"/>
    <n v="1"/>
  </r>
  <r>
    <n v="10"/>
    <s v="Absolutely certain"/>
    <x v="0"/>
    <x v="1"/>
    <s v="20-30"/>
    <s v="Female"/>
    <x v="0"/>
    <x v="0"/>
    <s v="Graduate"/>
    <x v="0"/>
    <x v="1"/>
    <x v="0"/>
    <n v="1"/>
    <n v="0"/>
    <n v="0"/>
    <n v="0"/>
    <n v="0"/>
    <n v="0"/>
    <n v="0"/>
    <n v="1"/>
    <n v="0"/>
    <n v="0"/>
    <n v="0"/>
    <n v="1"/>
    <n v="0"/>
    <n v="0"/>
    <n v="0"/>
    <n v="0"/>
    <n v="1"/>
    <n v="1"/>
  </r>
  <r>
    <n v="11"/>
    <s v="Not certain"/>
    <x v="3"/>
    <x v="0"/>
    <s v="20-30"/>
    <s v="Male"/>
    <x v="0"/>
    <x v="0"/>
    <s v="Graduate"/>
    <x v="0"/>
    <x v="3"/>
    <x v="6"/>
    <n v="1"/>
    <n v="0"/>
    <n v="1"/>
    <n v="1"/>
    <n v="0"/>
    <n v="1"/>
    <n v="1"/>
    <n v="1"/>
    <n v="0"/>
    <n v="0"/>
    <n v="1"/>
    <n v="1"/>
    <n v="1"/>
    <n v="1"/>
    <n v="1"/>
    <n v="0"/>
    <n v="1"/>
    <n v="1"/>
  </r>
  <r>
    <n v="12"/>
    <s v="Absolutely certain"/>
    <x v="4"/>
    <x v="1"/>
    <s v="20-30"/>
    <s v="Female"/>
    <x v="0"/>
    <x v="2"/>
    <s v="Graduate"/>
    <x v="0"/>
    <x v="3"/>
    <x v="5"/>
    <n v="1"/>
    <n v="1"/>
    <n v="1"/>
    <n v="0"/>
    <n v="0"/>
    <n v="0"/>
    <n v="0"/>
    <n v="1"/>
    <n v="1"/>
    <n v="1"/>
    <n v="1"/>
    <n v="0"/>
    <n v="0"/>
    <n v="0"/>
    <n v="1"/>
    <n v="0"/>
    <n v="1"/>
    <n v="1"/>
  </r>
  <r>
    <n v="13"/>
    <s v="Absolutely certain"/>
    <x v="0"/>
    <x v="2"/>
    <s v="20-30"/>
    <s v="Male"/>
    <x v="0"/>
    <x v="0"/>
    <s v="Graduate"/>
    <x v="0"/>
    <x v="3"/>
    <x v="0"/>
    <n v="1"/>
    <n v="1"/>
    <n v="1"/>
    <n v="1"/>
    <n v="0"/>
    <n v="1"/>
    <n v="0"/>
    <n v="1"/>
    <n v="1"/>
    <n v="1"/>
    <n v="0"/>
    <n v="1"/>
    <n v="0"/>
    <n v="0"/>
    <n v="1"/>
    <n v="1"/>
    <n v="1"/>
    <n v="1"/>
  </r>
  <r>
    <n v="14"/>
    <s v="Not certain"/>
    <x v="1"/>
    <x v="2"/>
    <s v="20-30"/>
    <s v="Female"/>
    <x v="0"/>
    <x v="0"/>
    <s v="Graduate"/>
    <x v="2"/>
    <x v="2"/>
    <x v="5"/>
    <n v="0"/>
    <n v="0"/>
    <n v="1"/>
    <n v="0"/>
    <n v="0"/>
    <n v="0"/>
    <n v="0"/>
    <n v="1"/>
    <n v="0"/>
    <n v="0"/>
    <n v="0"/>
    <n v="0"/>
    <n v="0"/>
    <n v="0"/>
    <n v="0"/>
    <n v="0"/>
    <n v="0"/>
    <n v="1"/>
  </r>
  <r>
    <n v="15"/>
    <s v="Absolutely certain"/>
    <x v="0"/>
    <x v="0"/>
    <s v="31-40"/>
    <s v="Female"/>
    <x v="0"/>
    <x v="0"/>
    <s v="Postgraduate/ Professional"/>
    <x v="2"/>
    <x v="1"/>
    <x v="7"/>
    <n v="1"/>
    <n v="1"/>
    <n v="1"/>
    <n v="1"/>
    <n v="0"/>
    <n v="1"/>
    <n v="0"/>
    <n v="1"/>
    <n v="1"/>
    <n v="1"/>
    <n v="1"/>
    <n v="1"/>
    <n v="1"/>
    <n v="1"/>
    <n v="1"/>
    <n v="1"/>
    <n v="1"/>
    <n v="1"/>
  </r>
  <r>
    <n v="16"/>
    <s v="Absolutely certain"/>
    <x v="0"/>
    <x v="1"/>
    <s v="20-30"/>
    <s v="Female"/>
    <x v="0"/>
    <x v="0"/>
    <s v="Graduate"/>
    <x v="3"/>
    <x v="3"/>
    <x v="0"/>
    <n v="1"/>
    <n v="0"/>
    <n v="0"/>
    <n v="0"/>
    <n v="0"/>
    <n v="0"/>
    <n v="0"/>
    <n v="1"/>
    <n v="0"/>
    <n v="1"/>
    <n v="0"/>
    <n v="1"/>
    <n v="1"/>
    <n v="1"/>
    <n v="1"/>
    <n v="0"/>
    <n v="0"/>
    <n v="1"/>
  </r>
  <r>
    <n v="17"/>
    <s v="Absolutely certain"/>
    <x v="0"/>
    <x v="1"/>
    <s v="20-30"/>
    <s v="Male"/>
    <x v="0"/>
    <x v="0"/>
    <s v="Graduate"/>
    <x v="0"/>
    <x v="1"/>
    <x v="5"/>
    <n v="1"/>
    <n v="0"/>
    <n v="1"/>
    <n v="1"/>
    <n v="0"/>
    <n v="1"/>
    <n v="0"/>
    <n v="1"/>
    <n v="1"/>
    <n v="1"/>
    <n v="0"/>
    <n v="0"/>
    <n v="0"/>
    <n v="0"/>
    <n v="1"/>
    <n v="1"/>
    <n v="0"/>
    <n v="1"/>
  </r>
  <r>
    <n v="18"/>
    <s v="Absolutely certain"/>
    <x v="3"/>
    <x v="0"/>
    <s v="20-30"/>
    <s v="Female"/>
    <x v="0"/>
    <x v="0"/>
    <s v="Graduate"/>
    <x v="2"/>
    <x v="3"/>
    <x v="0"/>
    <n v="1"/>
    <n v="0"/>
    <n v="0"/>
    <n v="0"/>
    <n v="0"/>
    <n v="0"/>
    <n v="0"/>
    <n v="0"/>
    <n v="0"/>
    <n v="0"/>
    <n v="0"/>
    <n v="1"/>
    <n v="0"/>
    <n v="0"/>
    <n v="0"/>
    <n v="0"/>
    <n v="0"/>
    <n v="1"/>
  </r>
  <r>
    <n v="19"/>
    <s v="Absolutely certain"/>
    <x v="1"/>
    <x v="0"/>
    <s v="31-40"/>
    <s v="Female"/>
    <x v="0"/>
    <x v="0"/>
    <s v="Graduate"/>
    <x v="2"/>
    <x v="2"/>
    <x v="5"/>
    <n v="0"/>
    <n v="0"/>
    <n v="0"/>
    <n v="0"/>
    <n v="0"/>
    <n v="0"/>
    <n v="0"/>
    <n v="1"/>
    <n v="1"/>
    <n v="1"/>
    <n v="1"/>
    <n v="1"/>
    <n v="1"/>
    <n v="0"/>
    <n v="1"/>
    <n v="0"/>
    <n v="1"/>
    <n v="0"/>
  </r>
  <r>
    <n v="20"/>
    <s v="Absolutely certain"/>
    <x v="0"/>
    <x v="1"/>
    <s v="20-30"/>
    <s v="Female"/>
    <x v="0"/>
    <x v="0"/>
    <s v="Graduate"/>
    <x v="2"/>
    <x v="2"/>
    <x v="8"/>
    <n v="1"/>
    <n v="0"/>
    <n v="0"/>
    <n v="1"/>
    <n v="0"/>
    <n v="0"/>
    <n v="0"/>
    <n v="1"/>
    <n v="1"/>
    <n v="1"/>
    <n v="1"/>
    <n v="1"/>
    <n v="1"/>
    <n v="1"/>
    <n v="1"/>
    <n v="0"/>
    <n v="0"/>
    <n v="1"/>
  </r>
  <r>
    <n v="21"/>
    <s v="Absolutely certain"/>
    <x v="1"/>
    <x v="2"/>
    <s v="20-30"/>
    <s v="Female"/>
    <x v="0"/>
    <x v="0"/>
    <s v="GCE A/L"/>
    <x v="4"/>
    <x v="4"/>
    <x v="0"/>
    <n v="1"/>
    <n v="1"/>
    <n v="1"/>
    <n v="1"/>
    <n v="1"/>
    <n v="1"/>
    <n v="1"/>
    <n v="1"/>
    <n v="0"/>
    <n v="1"/>
    <n v="1"/>
    <n v="1"/>
    <n v="0"/>
    <n v="1"/>
    <n v="1"/>
    <n v="0"/>
    <n v="0"/>
    <n v="1"/>
  </r>
  <r>
    <n v="22"/>
    <s v="Absolutely certain"/>
    <x v="0"/>
    <x v="1"/>
    <s v="20-30"/>
    <s v="Female"/>
    <x v="0"/>
    <x v="0"/>
    <s v="Graduate"/>
    <x v="0"/>
    <x v="3"/>
    <x v="0"/>
    <n v="1"/>
    <n v="0"/>
    <n v="1"/>
    <n v="0"/>
    <n v="0"/>
    <n v="1"/>
    <n v="0"/>
    <n v="1"/>
    <n v="1"/>
    <n v="1"/>
    <n v="1"/>
    <n v="1"/>
    <n v="1"/>
    <n v="1"/>
    <n v="1"/>
    <n v="1"/>
    <n v="1"/>
    <n v="1"/>
  </r>
  <r>
    <n v="23"/>
    <s v="Absolutely certain"/>
    <x v="1"/>
    <x v="0"/>
    <s v="20-30"/>
    <s v="Male"/>
    <x v="0"/>
    <x v="2"/>
    <s v="Graduate"/>
    <x v="0"/>
    <x v="2"/>
    <x v="8"/>
    <n v="0"/>
    <n v="0"/>
    <n v="1"/>
    <n v="1"/>
    <n v="0"/>
    <n v="1"/>
    <n v="1"/>
    <n v="1"/>
    <n v="1"/>
    <n v="1"/>
    <n v="1"/>
    <n v="0"/>
    <n v="0"/>
    <n v="1"/>
    <n v="1"/>
    <n v="1"/>
    <n v="1"/>
    <n v="0"/>
  </r>
  <r>
    <n v="24"/>
    <s v="Absolutely certain"/>
    <x v="3"/>
    <x v="0"/>
    <s v="20-30"/>
    <s v="Male"/>
    <x v="0"/>
    <x v="0"/>
    <s v="Graduate"/>
    <x v="2"/>
    <x v="0"/>
    <x v="5"/>
    <n v="1"/>
    <n v="0"/>
    <n v="1"/>
    <n v="0"/>
    <n v="0"/>
    <n v="1"/>
    <n v="1"/>
    <n v="1"/>
    <n v="1"/>
    <n v="0"/>
    <n v="0"/>
    <n v="1"/>
    <n v="0"/>
    <n v="1"/>
    <n v="1"/>
    <n v="1"/>
    <n v="1"/>
    <n v="1"/>
  </r>
  <r>
    <n v="25"/>
    <s v="Not certain"/>
    <x v="1"/>
    <x v="0"/>
    <s v="20-30"/>
    <s v="Female"/>
    <x v="0"/>
    <x v="0"/>
    <s v="Graduate"/>
    <x v="0"/>
    <x v="1"/>
    <x v="9"/>
    <n v="0"/>
    <n v="0"/>
    <n v="0"/>
    <n v="0"/>
    <n v="0"/>
    <n v="0"/>
    <n v="0"/>
    <n v="0"/>
    <n v="0"/>
    <n v="0"/>
    <n v="0"/>
    <n v="0"/>
    <n v="0"/>
    <n v="0"/>
    <n v="1"/>
    <n v="0"/>
    <n v="0"/>
    <n v="0"/>
  </r>
  <r>
    <n v="26"/>
    <s v="Absolutely certain"/>
    <x v="0"/>
    <x v="1"/>
    <s v="20-30"/>
    <s v="Male"/>
    <x v="0"/>
    <x v="0"/>
    <s v="Postgraduate/ Professional"/>
    <x v="2"/>
    <x v="1"/>
    <x v="0"/>
    <n v="1"/>
    <n v="0"/>
    <n v="1"/>
    <n v="1"/>
    <n v="0"/>
    <n v="1"/>
    <n v="0"/>
    <n v="1"/>
    <n v="1"/>
    <n v="1"/>
    <n v="1"/>
    <n v="1"/>
    <n v="1"/>
    <n v="1"/>
    <n v="1"/>
    <n v="0"/>
    <n v="1"/>
    <n v="1"/>
  </r>
  <r>
    <n v="27"/>
    <s v="Absolutely certain"/>
    <x v="0"/>
    <x v="0"/>
    <s v="20-30"/>
    <s v="Female"/>
    <x v="0"/>
    <x v="0"/>
    <s v="Graduate"/>
    <x v="0"/>
    <x v="2"/>
    <x v="0"/>
    <n v="1"/>
    <n v="1"/>
    <n v="1"/>
    <n v="1"/>
    <n v="1"/>
    <n v="1"/>
    <n v="1"/>
    <n v="1"/>
    <n v="1"/>
    <n v="1"/>
    <n v="1"/>
    <n v="1"/>
    <n v="1"/>
    <n v="1"/>
    <n v="1"/>
    <n v="1"/>
    <n v="1"/>
    <n v="1"/>
  </r>
  <r>
    <n v="28"/>
    <s v="Fairly certain"/>
    <x v="1"/>
    <x v="0"/>
    <s v="20-30"/>
    <s v="Female"/>
    <x v="0"/>
    <x v="0"/>
    <s v="Graduate"/>
    <x v="0"/>
    <x v="3"/>
    <x v="0"/>
    <n v="1"/>
    <n v="1"/>
    <n v="1"/>
    <n v="1"/>
    <n v="1"/>
    <n v="1"/>
    <n v="0"/>
    <n v="1"/>
    <n v="1"/>
    <n v="1"/>
    <n v="0"/>
    <n v="1"/>
    <n v="1"/>
    <n v="1"/>
    <n v="1"/>
    <n v="0"/>
    <n v="1"/>
    <n v="1"/>
  </r>
  <r>
    <n v="29"/>
    <s v="Not certain"/>
    <x v="0"/>
    <x v="1"/>
    <s v="20-30"/>
    <s v="Female"/>
    <x v="0"/>
    <x v="0"/>
    <s v="Graduate"/>
    <x v="0"/>
    <x v="0"/>
    <x v="10"/>
    <n v="1"/>
    <n v="1"/>
    <n v="0"/>
    <n v="0"/>
    <n v="1"/>
    <n v="0"/>
    <n v="0"/>
    <n v="1"/>
    <n v="1"/>
    <n v="0"/>
    <n v="1"/>
    <n v="0"/>
    <n v="0"/>
    <n v="0"/>
    <n v="1"/>
    <n v="0"/>
    <n v="0"/>
    <n v="1"/>
  </r>
  <r>
    <n v="30"/>
    <s v="Absolutely certain"/>
    <x v="1"/>
    <x v="0"/>
    <s v="31-40"/>
    <s v="Male"/>
    <x v="0"/>
    <x v="0"/>
    <s v="Postgraduate/ Professional"/>
    <x v="2"/>
    <x v="3"/>
    <x v="1"/>
    <n v="1"/>
    <n v="1"/>
    <n v="1"/>
    <n v="1"/>
    <n v="0"/>
    <n v="1"/>
    <n v="1"/>
    <n v="1"/>
    <n v="1"/>
    <n v="1"/>
    <n v="1"/>
    <n v="1"/>
    <n v="1"/>
    <n v="1"/>
    <n v="1"/>
    <n v="0"/>
    <n v="1"/>
    <n v="1"/>
  </r>
  <r>
    <n v="31"/>
    <s v="Absolutely certain"/>
    <x v="1"/>
    <x v="0"/>
    <s v="20-30"/>
    <s v="Male"/>
    <x v="1"/>
    <x v="3"/>
    <s v="Graduate"/>
    <x v="0"/>
    <x v="3"/>
    <x v="11"/>
    <n v="1"/>
    <n v="1"/>
    <n v="1"/>
    <n v="1"/>
    <n v="1"/>
    <n v="1"/>
    <n v="0"/>
    <n v="0"/>
    <n v="0"/>
    <n v="0"/>
    <n v="1"/>
    <n v="1"/>
    <n v="1"/>
    <n v="1"/>
    <n v="1"/>
    <n v="0"/>
    <n v="1"/>
    <n v="0"/>
  </r>
  <r>
    <n v="32"/>
    <s v="Absolutely certain"/>
    <x v="0"/>
    <x v="0"/>
    <s v="20-30"/>
    <s v="Male"/>
    <x v="0"/>
    <x v="0"/>
    <s v="Graduate"/>
    <x v="0"/>
    <x v="3"/>
    <x v="3"/>
    <n v="1"/>
    <n v="1"/>
    <n v="1"/>
    <n v="0"/>
    <n v="0"/>
    <n v="0"/>
    <n v="0"/>
    <n v="1"/>
    <n v="1"/>
    <n v="1"/>
    <n v="1"/>
    <n v="1"/>
    <n v="1"/>
    <n v="1"/>
    <n v="1"/>
    <n v="0"/>
    <n v="0"/>
    <n v="1"/>
  </r>
  <r>
    <n v="33"/>
    <s v="Absolutely certain"/>
    <x v="0"/>
    <x v="1"/>
    <s v="20-30"/>
    <s v="Male"/>
    <x v="0"/>
    <x v="0"/>
    <s v="Postgraduate/ Professional"/>
    <x v="0"/>
    <x v="3"/>
    <x v="10"/>
    <n v="0"/>
    <n v="0"/>
    <n v="1"/>
    <n v="1"/>
    <n v="0"/>
    <n v="0"/>
    <n v="0"/>
    <n v="1"/>
    <n v="0"/>
    <n v="1"/>
    <n v="1"/>
    <n v="0"/>
    <n v="1"/>
    <n v="0"/>
    <n v="1"/>
    <n v="0"/>
    <n v="0"/>
    <n v="1"/>
  </r>
  <r>
    <n v="34"/>
    <s v="Absolutely certain"/>
    <x v="0"/>
    <x v="1"/>
    <s v="20-30"/>
    <s v="Male"/>
    <x v="0"/>
    <x v="0"/>
    <s v="GCE A/L"/>
    <x v="0"/>
    <x v="3"/>
    <x v="0"/>
    <n v="1"/>
    <n v="1"/>
    <n v="1"/>
    <n v="1"/>
    <n v="1"/>
    <n v="1"/>
    <n v="1"/>
    <n v="1"/>
    <n v="1"/>
    <n v="1"/>
    <n v="1"/>
    <n v="1"/>
    <n v="1"/>
    <n v="1"/>
    <n v="1"/>
    <n v="1"/>
    <n v="1"/>
    <n v="1"/>
  </r>
  <r>
    <n v="35"/>
    <s v="Absolutely certain"/>
    <x v="1"/>
    <x v="0"/>
    <s v="20-30"/>
    <s v="Male"/>
    <x v="0"/>
    <x v="0"/>
    <s v="Postgraduate/ Professional"/>
    <x v="0"/>
    <x v="0"/>
    <x v="0"/>
    <n v="1"/>
    <n v="1"/>
    <n v="0"/>
    <n v="1"/>
    <n v="1"/>
    <n v="0"/>
    <n v="0"/>
    <n v="1"/>
    <n v="0"/>
    <n v="1"/>
    <n v="1"/>
    <n v="1"/>
    <n v="1"/>
    <n v="0"/>
    <n v="1"/>
    <n v="1"/>
    <n v="1"/>
    <n v="1"/>
  </r>
  <r>
    <n v="36"/>
    <s v="Absolutely certain"/>
    <x v="0"/>
    <x v="0"/>
    <s v="20-30"/>
    <s v="Male"/>
    <x v="0"/>
    <x v="2"/>
    <s v="Graduate"/>
    <x v="0"/>
    <x v="3"/>
    <x v="0"/>
    <n v="1"/>
    <n v="1"/>
    <n v="1"/>
    <n v="1"/>
    <n v="1"/>
    <n v="1"/>
    <n v="1"/>
    <n v="1"/>
    <n v="1"/>
    <n v="1"/>
    <n v="1"/>
    <n v="1"/>
    <n v="1"/>
    <n v="1"/>
    <n v="1"/>
    <n v="1"/>
    <n v="1"/>
    <n v="1"/>
  </r>
  <r>
    <n v="37"/>
    <s v="Absolutely certain"/>
    <x v="0"/>
    <x v="0"/>
    <s v="20-30"/>
    <s v="Male"/>
    <x v="2"/>
    <x v="3"/>
    <s v="Postgraduate/ Professional"/>
    <x v="0"/>
    <x v="3"/>
    <x v="0"/>
    <n v="1"/>
    <n v="0"/>
    <n v="0"/>
    <n v="1"/>
    <n v="0"/>
    <n v="0"/>
    <n v="1"/>
    <n v="1"/>
    <n v="1"/>
    <n v="0"/>
    <n v="0"/>
    <n v="0"/>
    <n v="0"/>
    <n v="1"/>
    <n v="1"/>
    <n v="0"/>
    <n v="1"/>
    <n v="1"/>
  </r>
  <r>
    <n v="38"/>
    <s v="Absolutely certain"/>
    <x v="4"/>
    <x v="0"/>
    <s v="20-30"/>
    <s v="Female"/>
    <x v="0"/>
    <x v="0"/>
    <s v="Graduate"/>
    <x v="0"/>
    <x v="3"/>
    <x v="5"/>
    <n v="1"/>
    <n v="0"/>
    <n v="1"/>
    <n v="0"/>
    <n v="0"/>
    <n v="1"/>
    <n v="0"/>
    <n v="1"/>
    <n v="0"/>
    <n v="0"/>
    <n v="1"/>
    <n v="0"/>
    <n v="0"/>
    <n v="1"/>
    <n v="1"/>
    <n v="0"/>
    <n v="1"/>
    <n v="1"/>
  </r>
  <r>
    <n v="39"/>
    <s v="Absolutely certain"/>
    <x v="0"/>
    <x v="0"/>
    <s v="20-30"/>
    <s v="Male"/>
    <x v="0"/>
    <x v="0"/>
    <s v="Graduate"/>
    <x v="0"/>
    <x v="3"/>
    <x v="7"/>
    <n v="1"/>
    <n v="0"/>
    <n v="1"/>
    <n v="1"/>
    <n v="0"/>
    <n v="1"/>
    <n v="0"/>
    <n v="1"/>
    <n v="1"/>
    <n v="1"/>
    <n v="0"/>
    <n v="1"/>
    <n v="0"/>
    <n v="0"/>
    <n v="1"/>
    <n v="0"/>
    <n v="1"/>
    <n v="1"/>
  </r>
  <r>
    <n v="40"/>
    <s v="Absolutely certain"/>
    <x v="0"/>
    <x v="1"/>
    <s v="20-30"/>
    <s v="Male"/>
    <x v="0"/>
    <x v="0"/>
    <s v="Graduate"/>
    <x v="2"/>
    <x v="2"/>
    <x v="0"/>
    <n v="1"/>
    <n v="1"/>
    <n v="1"/>
    <n v="1"/>
    <n v="0"/>
    <n v="0"/>
    <n v="0"/>
    <n v="1"/>
    <n v="1"/>
    <n v="1"/>
    <n v="0"/>
    <n v="1"/>
    <n v="0"/>
    <n v="0"/>
    <n v="1"/>
    <n v="0"/>
    <n v="1"/>
    <n v="1"/>
  </r>
  <r>
    <n v="41"/>
    <s v="Absolutely certain"/>
    <x v="0"/>
    <x v="1"/>
    <s v="20-30"/>
    <s v="Male"/>
    <x v="0"/>
    <x v="0"/>
    <s v="Graduate"/>
    <x v="2"/>
    <x v="2"/>
    <x v="0"/>
    <n v="1"/>
    <n v="1"/>
    <n v="1"/>
    <n v="1"/>
    <n v="0"/>
    <n v="0"/>
    <n v="0"/>
    <n v="1"/>
    <n v="1"/>
    <n v="1"/>
    <n v="0"/>
    <n v="1"/>
    <n v="0"/>
    <n v="0"/>
    <n v="1"/>
    <n v="0"/>
    <n v="1"/>
    <n v="1"/>
  </r>
  <r>
    <n v="42"/>
    <s v="Absolutely certain"/>
    <x v="1"/>
    <x v="1"/>
    <s v="20-30"/>
    <s v="Female"/>
    <x v="0"/>
    <x v="1"/>
    <s v="Graduate"/>
    <x v="0"/>
    <x v="0"/>
    <x v="0"/>
    <n v="1"/>
    <n v="0"/>
    <n v="1"/>
    <n v="1"/>
    <n v="0"/>
    <n v="0"/>
    <n v="1"/>
    <n v="1"/>
    <n v="1"/>
    <n v="1"/>
    <n v="0"/>
    <n v="0"/>
    <n v="0"/>
    <n v="1"/>
    <n v="1"/>
    <n v="1"/>
    <n v="1"/>
    <n v="1"/>
  </r>
  <r>
    <n v="43"/>
    <s v="Absolutely certain"/>
    <x v="0"/>
    <x v="2"/>
    <s v="20-30"/>
    <s v="Male"/>
    <x v="0"/>
    <x v="0"/>
    <s v="GCE A/L"/>
    <x v="0"/>
    <x v="5"/>
    <x v="6"/>
    <n v="1"/>
    <n v="0"/>
    <n v="0"/>
    <n v="0"/>
    <n v="0"/>
    <n v="0"/>
    <n v="0"/>
    <n v="1"/>
    <n v="1"/>
    <n v="1"/>
    <n v="1"/>
    <n v="0"/>
    <n v="0"/>
    <n v="0"/>
    <n v="1"/>
    <n v="0"/>
    <n v="0"/>
    <n v="0"/>
  </r>
  <r>
    <n v="44"/>
    <s v="Absolutely certain"/>
    <x v="0"/>
    <x v="1"/>
    <s v="31-40"/>
    <s v="Female"/>
    <x v="0"/>
    <x v="0"/>
    <s v="Postgraduate/ Professional"/>
    <x v="4"/>
    <x v="3"/>
    <x v="6"/>
    <n v="1"/>
    <n v="0"/>
    <n v="0"/>
    <n v="1"/>
    <n v="1"/>
    <n v="0"/>
    <n v="0"/>
    <n v="1"/>
    <n v="1"/>
    <n v="1"/>
    <n v="0"/>
    <n v="0"/>
    <n v="1"/>
    <n v="0"/>
    <n v="1"/>
    <n v="0"/>
    <n v="1"/>
    <n v="1"/>
  </r>
  <r>
    <n v="45"/>
    <s v="Absolutely certain"/>
    <x v="0"/>
    <x v="1"/>
    <s v="20-30"/>
    <s v="Female"/>
    <x v="0"/>
    <x v="0"/>
    <s v="Graduate"/>
    <x v="0"/>
    <x v="3"/>
    <x v="4"/>
    <n v="1"/>
    <n v="1"/>
    <n v="1"/>
    <n v="1"/>
    <n v="1"/>
    <n v="1"/>
    <n v="1"/>
    <n v="1"/>
    <n v="1"/>
    <n v="1"/>
    <n v="1"/>
    <n v="1"/>
    <n v="1"/>
    <n v="1"/>
    <n v="1"/>
    <n v="1"/>
    <n v="1"/>
    <n v="1"/>
  </r>
  <r>
    <n v="46"/>
    <s v="Fairly certain"/>
    <x v="0"/>
    <x v="1"/>
    <s v="20-30"/>
    <s v="Female"/>
    <x v="0"/>
    <x v="0"/>
    <s v="Graduate"/>
    <x v="4"/>
    <x v="5"/>
    <x v="5"/>
    <n v="1"/>
    <n v="1"/>
    <n v="1"/>
    <n v="1"/>
    <n v="0"/>
    <n v="0"/>
    <n v="0"/>
    <n v="1"/>
    <n v="1"/>
    <n v="1"/>
    <n v="1"/>
    <n v="1"/>
    <n v="1"/>
    <n v="1"/>
    <n v="1"/>
    <n v="1"/>
    <n v="1"/>
    <n v="1"/>
  </r>
  <r>
    <n v="47"/>
    <s v="Absolutely certain"/>
    <x v="0"/>
    <x v="1"/>
    <s v="20-30"/>
    <s v="Female"/>
    <x v="0"/>
    <x v="0"/>
    <s v="Graduate"/>
    <x v="0"/>
    <x v="0"/>
    <x v="0"/>
    <n v="1"/>
    <n v="0"/>
    <n v="0"/>
    <n v="0"/>
    <n v="0"/>
    <n v="0"/>
    <n v="0"/>
    <n v="1"/>
    <n v="1"/>
    <n v="0"/>
    <n v="1"/>
    <n v="1"/>
    <n v="0"/>
    <n v="1"/>
    <n v="1"/>
    <n v="1"/>
    <n v="1"/>
    <n v="1"/>
  </r>
  <r>
    <n v="48"/>
    <s v="Absolutely certain"/>
    <x v="0"/>
    <x v="0"/>
    <s v="20-30"/>
    <s v="Male"/>
    <x v="0"/>
    <x v="0"/>
    <s v="Graduate"/>
    <x v="0"/>
    <x v="2"/>
    <x v="0"/>
    <n v="1"/>
    <n v="0"/>
    <n v="1"/>
    <n v="1"/>
    <n v="0"/>
    <n v="1"/>
    <n v="1"/>
    <n v="1"/>
    <n v="1"/>
    <n v="1"/>
    <n v="0"/>
    <n v="1"/>
    <n v="1"/>
    <n v="1"/>
    <n v="1"/>
    <n v="0"/>
    <n v="1"/>
    <n v="1"/>
  </r>
  <r>
    <n v="49"/>
    <s v="Absolutely certain"/>
    <x v="4"/>
    <x v="0"/>
    <s v="20-30"/>
    <s v="Male"/>
    <x v="0"/>
    <x v="0"/>
    <s v="Graduate"/>
    <x v="0"/>
    <x v="3"/>
    <x v="0"/>
    <n v="1"/>
    <n v="0"/>
    <n v="1"/>
    <n v="1"/>
    <n v="1"/>
    <n v="1"/>
    <n v="0"/>
    <n v="1"/>
    <n v="1"/>
    <n v="1"/>
    <n v="1"/>
    <n v="1"/>
    <n v="1"/>
    <n v="1"/>
    <n v="1"/>
    <n v="1"/>
    <n v="1"/>
    <n v="1"/>
  </r>
  <r>
    <n v="50"/>
    <s v="Absolutely certain"/>
    <x v="0"/>
    <x v="2"/>
    <s v="20-30"/>
    <s v="Female"/>
    <x v="0"/>
    <x v="0"/>
    <s v="Postgraduate/ Professional"/>
    <x v="0"/>
    <x v="3"/>
    <x v="0"/>
    <n v="1"/>
    <n v="0"/>
    <n v="1"/>
    <n v="1"/>
    <n v="0"/>
    <n v="0"/>
    <n v="0"/>
    <n v="1"/>
    <n v="1"/>
    <n v="0"/>
    <n v="0"/>
    <n v="1"/>
    <n v="1"/>
    <n v="0"/>
    <n v="1"/>
    <n v="0"/>
    <n v="0"/>
    <n v="1"/>
  </r>
  <r>
    <n v="51"/>
    <s v="Absolutely certain"/>
    <x v="4"/>
    <x v="0"/>
    <s v="20-30"/>
    <s v="Male"/>
    <x v="0"/>
    <x v="0"/>
    <s v="Graduate"/>
    <x v="4"/>
    <x v="5"/>
    <x v="0"/>
    <n v="1"/>
    <n v="1"/>
    <n v="0"/>
    <n v="0"/>
    <n v="0"/>
    <n v="0"/>
    <n v="1"/>
    <n v="1"/>
    <n v="0"/>
    <n v="1"/>
    <n v="1"/>
    <n v="1"/>
    <n v="1"/>
    <n v="0"/>
    <n v="1"/>
    <n v="0"/>
    <n v="1"/>
    <n v="1"/>
  </r>
  <r>
    <n v="52"/>
    <s v="Absolutely certain"/>
    <x v="0"/>
    <x v="0"/>
    <s v="20-30"/>
    <s v="Male"/>
    <x v="0"/>
    <x v="0"/>
    <s v="Graduate"/>
    <x v="1"/>
    <x v="2"/>
    <x v="8"/>
    <n v="1"/>
    <n v="0"/>
    <n v="1"/>
    <n v="0"/>
    <n v="0"/>
    <n v="1"/>
    <n v="0"/>
    <n v="1"/>
    <n v="1"/>
    <n v="1"/>
    <n v="0"/>
    <n v="0"/>
    <n v="1"/>
    <n v="0"/>
    <n v="1"/>
    <n v="0"/>
    <n v="0"/>
    <n v="1"/>
  </r>
  <r>
    <n v="53"/>
    <m/>
    <x v="1"/>
    <x v="2"/>
    <m/>
    <m/>
    <x v="3"/>
    <x v="1"/>
    <m/>
    <x v="5"/>
    <x v="4"/>
    <x v="12"/>
    <n v="0"/>
    <n v="0"/>
    <n v="0"/>
    <n v="0"/>
    <n v="0"/>
    <n v="0"/>
    <n v="0"/>
    <n v="0"/>
    <n v="0"/>
    <n v="0"/>
    <n v="0"/>
    <n v="0"/>
    <n v="0"/>
    <n v="0"/>
    <n v="0"/>
    <n v="0"/>
    <n v="0"/>
    <n v="0"/>
  </r>
  <r>
    <n v="54"/>
    <m/>
    <x v="1"/>
    <x v="2"/>
    <m/>
    <m/>
    <x v="3"/>
    <x v="1"/>
    <m/>
    <x v="5"/>
    <x v="4"/>
    <x v="12"/>
    <n v="0"/>
    <n v="0"/>
    <n v="0"/>
    <n v="0"/>
    <n v="0"/>
    <n v="0"/>
    <n v="0"/>
    <n v="0"/>
    <n v="0"/>
    <n v="0"/>
    <n v="0"/>
    <n v="0"/>
    <n v="0"/>
    <n v="0"/>
    <n v="0"/>
    <n v="0"/>
    <n v="0"/>
    <n v="0"/>
  </r>
  <r>
    <n v="55"/>
    <s v="Not certain"/>
    <x v="0"/>
    <x v="1"/>
    <s v="20-30"/>
    <s v="Male"/>
    <x v="0"/>
    <x v="0"/>
    <s v="Graduate"/>
    <x v="0"/>
    <x v="1"/>
    <x v="9"/>
    <n v="1"/>
    <n v="1"/>
    <n v="1"/>
    <n v="1"/>
    <n v="1"/>
    <n v="1"/>
    <n v="1"/>
    <n v="1"/>
    <n v="1"/>
    <n v="1"/>
    <n v="1"/>
    <n v="1"/>
    <n v="1"/>
    <n v="1"/>
    <n v="1"/>
    <n v="0"/>
    <n v="1"/>
    <n v="1"/>
  </r>
  <r>
    <n v="56"/>
    <s v="Absolutely certain"/>
    <x v="0"/>
    <x v="1"/>
    <s v="20-30"/>
    <s v="Male"/>
    <x v="0"/>
    <x v="0"/>
    <s v="Graduate"/>
    <x v="0"/>
    <x v="1"/>
    <x v="0"/>
    <n v="1"/>
    <n v="0"/>
    <n v="1"/>
    <n v="1"/>
    <n v="1"/>
    <n v="1"/>
    <n v="0"/>
    <n v="1"/>
    <n v="1"/>
    <n v="1"/>
    <n v="1"/>
    <n v="1"/>
    <n v="1"/>
    <n v="1"/>
    <n v="1"/>
    <n v="1"/>
    <n v="1"/>
    <n v="1"/>
  </r>
  <r>
    <n v="57"/>
    <s v="Not certain"/>
    <x v="1"/>
    <x v="0"/>
    <s v="20-30"/>
    <s v="Female"/>
    <x v="0"/>
    <x v="0"/>
    <s v="Postgraduate/ Professional"/>
    <x v="2"/>
    <x v="1"/>
    <x v="10"/>
    <n v="0"/>
    <n v="0"/>
    <n v="1"/>
    <n v="0"/>
    <n v="0"/>
    <n v="0"/>
    <n v="0"/>
    <n v="0"/>
    <n v="0"/>
    <n v="0"/>
    <n v="1"/>
    <n v="0"/>
    <n v="0"/>
    <n v="0"/>
    <n v="0"/>
    <n v="0"/>
    <n v="0"/>
    <n v="1"/>
  </r>
  <r>
    <n v="58"/>
    <s v="Fairly certain"/>
    <x v="4"/>
    <x v="0"/>
    <s v="20-30"/>
    <s v="Male"/>
    <x v="0"/>
    <x v="0"/>
    <s v="Graduate"/>
    <x v="1"/>
    <x v="3"/>
    <x v="0"/>
    <n v="1"/>
    <n v="1"/>
    <n v="0"/>
    <n v="1"/>
    <n v="0"/>
    <n v="1"/>
    <n v="1"/>
    <n v="1"/>
    <n v="1"/>
    <n v="1"/>
    <n v="1"/>
    <n v="1"/>
    <n v="1"/>
    <n v="1"/>
    <n v="1"/>
    <n v="0"/>
    <n v="1"/>
    <n v="1"/>
  </r>
  <r>
    <n v="59"/>
    <s v="Absolutely certain"/>
    <x v="0"/>
    <x v="1"/>
    <s v="20-30"/>
    <s v="Male"/>
    <x v="0"/>
    <x v="0"/>
    <s v="Graduate"/>
    <x v="4"/>
    <x v="1"/>
    <x v="5"/>
    <n v="1"/>
    <n v="0"/>
    <n v="0"/>
    <n v="1"/>
    <n v="1"/>
    <n v="0"/>
    <n v="0"/>
    <n v="1"/>
    <n v="1"/>
    <n v="0"/>
    <n v="1"/>
    <n v="0"/>
    <n v="0"/>
    <n v="0"/>
    <n v="1"/>
    <n v="0"/>
    <n v="0"/>
    <n v="1"/>
  </r>
  <r>
    <n v="60"/>
    <s v="Absolutely certain"/>
    <x v="1"/>
    <x v="0"/>
    <s v="20-30"/>
    <s v="Male"/>
    <x v="0"/>
    <x v="2"/>
    <s v="GCE A/L"/>
    <x v="4"/>
    <x v="5"/>
    <x v="0"/>
    <n v="0"/>
    <n v="1"/>
    <n v="0"/>
    <n v="0"/>
    <n v="0"/>
    <n v="0"/>
    <n v="0"/>
    <n v="0"/>
    <n v="1"/>
    <n v="0"/>
    <n v="0"/>
    <n v="0"/>
    <n v="0"/>
    <n v="0"/>
    <n v="1"/>
    <n v="0"/>
    <n v="0"/>
    <n v="0"/>
  </r>
  <r>
    <n v="61"/>
    <s v="Not certain"/>
    <x v="1"/>
    <x v="2"/>
    <s v="20-30"/>
    <s v="Male"/>
    <x v="2"/>
    <x v="3"/>
    <s v="Graduate"/>
    <x v="0"/>
    <x v="1"/>
    <x v="0"/>
    <n v="0"/>
    <n v="1"/>
    <n v="0"/>
    <n v="0"/>
    <n v="0"/>
    <n v="0"/>
    <n v="0"/>
    <n v="1"/>
    <n v="0"/>
    <n v="0"/>
    <n v="0"/>
    <n v="0"/>
    <n v="0"/>
    <n v="0"/>
    <n v="0"/>
    <n v="0"/>
    <n v="0"/>
    <n v="1"/>
  </r>
  <r>
    <n v="62"/>
    <s v="Absolutely certain"/>
    <x v="0"/>
    <x v="1"/>
    <s v="20-30"/>
    <s v="Female"/>
    <x v="0"/>
    <x v="0"/>
    <s v="Graduate"/>
    <x v="0"/>
    <x v="5"/>
    <x v="12"/>
    <n v="1"/>
    <n v="1"/>
    <n v="0"/>
    <n v="1"/>
    <n v="0"/>
    <n v="0"/>
    <n v="0"/>
    <n v="0"/>
    <n v="1"/>
    <n v="0"/>
    <n v="0"/>
    <n v="0"/>
    <n v="0"/>
    <n v="0"/>
    <n v="1"/>
    <n v="1"/>
    <n v="1"/>
    <n v="1"/>
  </r>
  <r>
    <n v="63"/>
    <s v="Absolutely certain"/>
    <x v="4"/>
    <x v="0"/>
    <s v="20-30"/>
    <s v="Female"/>
    <x v="0"/>
    <x v="0"/>
    <s v="Graduate"/>
    <x v="0"/>
    <x v="1"/>
    <x v="0"/>
    <n v="0"/>
    <n v="0"/>
    <n v="1"/>
    <n v="0"/>
    <n v="0"/>
    <n v="0"/>
    <n v="0"/>
    <n v="0"/>
    <n v="0"/>
    <n v="0"/>
    <n v="0"/>
    <n v="1"/>
    <n v="0"/>
    <n v="0"/>
    <n v="1"/>
    <n v="0"/>
    <n v="0"/>
    <n v="0"/>
  </r>
  <r>
    <n v="64"/>
    <s v="Fairly certain"/>
    <x v="1"/>
    <x v="0"/>
    <s v="20-30"/>
    <s v="Male"/>
    <x v="0"/>
    <x v="2"/>
    <s v="Graduate"/>
    <x v="0"/>
    <x v="3"/>
    <x v="0"/>
    <n v="0"/>
    <n v="1"/>
    <n v="1"/>
    <n v="0"/>
    <n v="1"/>
    <n v="1"/>
    <n v="0"/>
    <n v="0"/>
    <n v="1"/>
    <n v="1"/>
    <n v="1"/>
    <n v="0"/>
    <n v="1"/>
    <n v="1"/>
    <n v="1"/>
    <n v="1"/>
    <n v="1"/>
    <n v="1"/>
  </r>
  <r>
    <n v="65"/>
    <s v="Fairly certain"/>
    <x v="1"/>
    <x v="0"/>
    <s v="20-30"/>
    <s v="Female"/>
    <x v="0"/>
    <x v="0"/>
    <s v="Graduate"/>
    <x v="2"/>
    <x v="2"/>
    <x v="5"/>
    <n v="1"/>
    <n v="0"/>
    <n v="1"/>
    <n v="1"/>
    <n v="0"/>
    <n v="1"/>
    <n v="0"/>
    <n v="1"/>
    <n v="1"/>
    <n v="1"/>
    <n v="1"/>
    <n v="1"/>
    <n v="1"/>
    <n v="1"/>
    <n v="1"/>
    <n v="0"/>
    <n v="1"/>
    <n v="1"/>
  </r>
  <r>
    <n v="66"/>
    <s v="Absolutely certain"/>
    <x v="0"/>
    <x v="1"/>
    <s v="20-30"/>
    <s v="Male"/>
    <x v="0"/>
    <x v="0"/>
    <s v="Graduate"/>
    <x v="0"/>
    <x v="3"/>
    <x v="0"/>
    <n v="1"/>
    <n v="0"/>
    <n v="1"/>
    <n v="0"/>
    <n v="1"/>
    <n v="0"/>
    <n v="0"/>
    <n v="1"/>
    <n v="1"/>
    <n v="0"/>
    <n v="1"/>
    <n v="0"/>
    <n v="1"/>
    <n v="0"/>
    <n v="1"/>
    <n v="0"/>
    <n v="1"/>
    <n v="1"/>
  </r>
  <r>
    <n v="67"/>
    <s v="Absolutely certain"/>
    <x v="1"/>
    <x v="0"/>
    <s v="20-30"/>
    <s v="Male"/>
    <x v="2"/>
    <x v="3"/>
    <s v="Graduate"/>
    <x v="0"/>
    <x v="0"/>
    <x v="0"/>
    <n v="0"/>
    <n v="0"/>
    <n v="1"/>
    <n v="1"/>
    <n v="0"/>
    <n v="0"/>
    <n v="0"/>
    <n v="0"/>
    <n v="0"/>
    <n v="0"/>
    <n v="1"/>
    <n v="1"/>
    <n v="0"/>
    <n v="0"/>
    <n v="1"/>
    <n v="1"/>
    <n v="1"/>
    <n v="1"/>
  </r>
  <r>
    <n v="68"/>
    <s v="Absolutely certain"/>
    <x v="0"/>
    <x v="0"/>
    <s v="20-30"/>
    <s v="Male"/>
    <x v="0"/>
    <x v="0"/>
    <s v="Graduate"/>
    <x v="0"/>
    <x v="3"/>
    <x v="9"/>
    <n v="1"/>
    <n v="0"/>
    <n v="0"/>
    <n v="1"/>
    <n v="1"/>
    <n v="0"/>
    <n v="0"/>
    <n v="1"/>
    <n v="1"/>
    <n v="1"/>
    <n v="1"/>
    <n v="1"/>
    <n v="1"/>
    <n v="1"/>
    <n v="1"/>
    <n v="0"/>
    <n v="0"/>
    <n v="1"/>
  </r>
  <r>
    <n v="69"/>
    <s v="Absolutely certain"/>
    <x v="0"/>
    <x v="1"/>
    <s v="31-40"/>
    <s v="Male"/>
    <x v="0"/>
    <x v="0"/>
    <s v="Postgraduate/ Professional"/>
    <x v="0"/>
    <x v="3"/>
    <x v="12"/>
    <n v="1"/>
    <n v="1"/>
    <n v="1"/>
    <n v="1"/>
    <n v="1"/>
    <n v="1"/>
    <n v="1"/>
    <n v="1"/>
    <n v="1"/>
    <n v="1"/>
    <n v="1"/>
    <n v="1"/>
    <n v="1"/>
    <n v="1"/>
    <n v="1"/>
    <n v="0"/>
    <n v="1"/>
    <n v="1"/>
  </r>
  <r>
    <n v="70"/>
    <s v="Not certain"/>
    <x v="1"/>
    <x v="0"/>
    <s v="20-30"/>
    <s v="Female"/>
    <x v="0"/>
    <x v="0"/>
    <s v="Postgraduate/ Professional"/>
    <x v="0"/>
    <x v="1"/>
    <x v="8"/>
    <n v="1"/>
    <n v="1"/>
    <n v="1"/>
    <n v="1"/>
    <n v="1"/>
    <n v="1"/>
    <n v="1"/>
    <n v="1"/>
    <n v="1"/>
    <n v="1"/>
    <n v="1"/>
    <n v="1"/>
    <n v="0"/>
    <n v="0"/>
    <n v="1"/>
    <n v="1"/>
    <n v="1"/>
    <n v="1"/>
  </r>
  <r>
    <n v="71"/>
    <s v="Fairly certain"/>
    <x v="4"/>
    <x v="2"/>
    <s v="20-30"/>
    <s v="Male"/>
    <x v="0"/>
    <x v="0"/>
    <s v="Graduate"/>
    <x v="0"/>
    <x v="3"/>
    <x v="8"/>
    <n v="1"/>
    <n v="1"/>
    <n v="1"/>
    <n v="1"/>
    <n v="1"/>
    <n v="1"/>
    <n v="1"/>
    <n v="1"/>
    <n v="1"/>
    <n v="1"/>
    <n v="1"/>
    <n v="1"/>
    <n v="1"/>
    <n v="1"/>
    <n v="1"/>
    <n v="1"/>
    <n v="1"/>
    <n v="1"/>
  </r>
  <r>
    <n v="72"/>
    <s v="Absolutely certain"/>
    <x v="1"/>
    <x v="0"/>
    <s v="20-30"/>
    <s v="Male"/>
    <x v="0"/>
    <x v="0"/>
    <s v="Graduate"/>
    <x v="0"/>
    <x v="3"/>
    <x v="0"/>
    <n v="1"/>
    <n v="1"/>
    <n v="1"/>
    <n v="1"/>
    <n v="1"/>
    <n v="1"/>
    <n v="1"/>
    <n v="1"/>
    <n v="1"/>
    <n v="1"/>
    <n v="1"/>
    <n v="1"/>
    <n v="1"/>
    <n v="1"/>
    <n v="1"/>
    <n v="0"/>
    <n v="1"/>
    <n v="1"/>
  </r>
  <r>
    <n v="73"/>
    <s v="Not certain"/>
    <x v="1"/>
    <x v="0"/>
    <s v="20-30"/>
    <s v="Male"/>
    <x v="0"/>
    <x v="0"/>
    <s v="Graduate"/>
    <x v="0"/>
    <x v="0"/>
    <x v="0"/>
    <n v="0"/>
    <n v="0"/>
    <n v="1"/>
    <n v="0"/>
    <n v="0"/>
    <n v="1"/>
    <n v="0"/>
    <n v="1"/>
    <n v="0"/>
    <n v="0"/>
    <n v="1"/>
    <n v="0"/>
    <n v="0"/>
    <n v="0"/>
    <n v="0"/>
    <n v="0"/>
    <n v="1"/>
    <n v="1"/>
  </r>
  <r>
    <n v="74"/>
    <s v="Absolutely certain"/>
    <x v="1"/>
    <x v="0"/>
    <s v="20-30"/>
    <s v="Female"/>
    <x v="0"/>
    <x v="0"/>
    <s v="Graduate"/>
    <x v="2"/>
    <x v="1"/>
    <x v="8"/>
    <n v="0"/>
    <n v="0"/>
    <n v="1"/>
    <n v="1"/>
    <n v="0"/>
    <n v="1"/>
    <n v="1"/>
    <n v="0"/>
    <n v="0"/>
    <n v="1"/>
    <n v="1"/>
    <n v="1"/>
    <n v="1"/>
    <n v="1"/>
    <n v="0"/>
    <n v="1"/>
    <n v="0"/>
    <n v="1"/>
  </r>
  <r>
    <n v="75"/>
    <s v="Absolutely certain"/>
    <x v="0"/>
    <x v="1"/>
    <s v="20-30"/>
    <s v="Female"/>
    <x v="0"/>
    <x v="0"/>
    <s v="GCE A/L"/>
    <x v="0"/>
    <x v="0"/>
    <x v="0"/>
    <n v="1"/>
    <n v="0"/>
    <n v="1"/>
    <n v="0"/>
    <n v="0"/>
    <n v="0"/>
    <n v="0"/>
    <n v="0"/>
    <n v="1"/>
    <n v="0"/>
    <n v="1"/>
    <n v="1"/>
    <n v="0"/>
    <n v="0"/>
    <n v="1"/>
    <n v="0"/>
    <n v="0"/>
    <n v="1"/>
  </r>
  <r>
    <n v="76"/>
    <s v="Absolutely certain"/>
    <x v="1"/>
    <x v="2"/>
    <s v="20-30"/>
    <s v="Male"/>
    <x v="3"/>
    <x v="1"/>
    <s v="GCE A/L"/>
    <x v="4"/>
    <x v="5"/>
    <x v="0"/>
    <n v="1"/>
    <n v="0"/>
    <n v="0"/>
    <n v="1"/>
    <n v="1"/>
    <n v="1"/>
    <n v="0"/>
    <n v="1"/>
    <n v="1"/>
    <n v="1"/>
    <n v="1"/>
    <n v="1"/>
    <n v="1"/>
    <n v="1"/>
    <n v="1"/>
    <n v="0"/>
    <n v="1"/>
    <n v="1"/>
  </r>
  <r>
    <n v="77"/>
    <s v="Absolutely certain"/>
    <x v="0"/>
    <x v="1"/>
    <s v="20-30"/>
    <s v="Female"/>
    <x v="0"/>
    <x v="0"/>
    <s v="Postgraduate/ Professional"/>
    <x v="0"/>
    <x v="1"/>
    <x v="12"/>
    <n v="1"/>
    <n v="1"/>
    <n v="1"/>
    <n v="1"/>
    <n v="0"/>
    <n v="1"/>
    <n v="1"/>
    <n v="1"/>
    <n v="1"/>
    <n v="1"/>
    <n v="1"/>
    <n v="1"/>
    <n v="1"/>
    <n v="1"/>
    <n v="1"/>
    <n v="1"/>
    <n v="1"/>
    <n v="1"/>
  </r>
  <r>
    <n v="78"/>
    <s v="Not certain"/>
    <x v="1"/>
    <x v="1"/>
    <s v="20-30"/>
    <s v="Female"/>
    <x v="0"/>
    <x v="0"/>
    <s v="Graduate"/>
    <x v="1"/>
    <x v="5"/>
    <x v="0"/>
    <n v="1"/>
    <n v="1"/>
    <n v="1"/>
    <n v="0"/>
    <n v="1"/>
    <n v="1"/>
    <n v="1"/>
    <n v="1"/>
    <n v="0"/>
    <n v="1"/>
    <n v="1"/>
    <n v="1"/>
    <n v="0"/>
    <n v="1"/>
    <n v="1"/>
    <n v="0"/>
    <n v="0"/>
    <n v="1"/>
  </r>
  <r>
    <n v="79"/>
    <s v="Absolutely certain"/>
    <x v="0"/>
    <x v="0"/>
    <s v="20-30"/>
    <s v="Male"/>
    <x v="0"/>
    <x v="0"/>
    <s v="Graduate"/>
    <x v="0"/>
    <x v="3"/>
    <x v="0"/>
    <n v="1"/>
    <n v="0"/>
    <n v="0"/>
    <n v="1"/>
    <n v="0"/>
    <n v="0"/>
    <n v="0"/>
    <n v="1"/>
    <n v="1"/>
    <n v="0"/>
    <n v="0"/>
    <n v="0"/>
    <n v="0"/>
    <n v="0"/>
    <n v="1"/>
    <n v="0"/>
    <n v="0"/>
    <n v="0"/>
  </r>
  <r>
    <n v="80"/>
    <s v="Absolutely certain"/>
    <x v="4"/>
    <x v="1"/>
    <s v="20-30"/>
    <s v="Female"/>
    <x v="0"/>
    <x v="0"/>
    <s v="Graduate"/>
    <x v="4"/>
    <x v="4"/>
    <x v="13"/>
    <n v="1"/>
    <n v="1"/>
    <n v="1"/>
    <n v="1"/>
    <n v="1"/>
    <n v="1"/>
    <n v="1"/>
    <n v="1"/>
    <n v="0"/>
    <n v="1"/>
    <n v="1"/>
    <n v="1"/>
    <n v="1"/>
    <n v="1"/>
    <n v="1"/>
    <n v="1"/>
    <n v="1"/>
    <n v="1"/>
  </r>
  <r>
    <n v="81"/>
    <s v="Absolutely certain"/>
    <x v="0"/>
    <x v="0"/>
    <s v="20-30"/>
    <s v="Female"/>
    <x v="0"/>
    <x v="0"/>
    <s v="Postgraduate/ Professional"/>
    <x v="0"/>
    <x v="3"/>
    <x v="0"/>
    <n v="1"/>
    <n v="0"/>
    <n v="1"/>
    <n v="1"/>
    <n v="0"/>
    <n v="1"/>
    <n v="0"/>
    <n v="1"/>
    <n v="1"/>
    <n v="1"/>
    <n v="1"/>
    <n v="1"/>
    <n v="1"/>
    <n v="1"/>
    <n v="1"/>
    <n v="1"/>
    <n v="1"/>
    <n v="1"/>
  </r>
  <r>
    <n v="82"/>
    <s v="Not certain"/>
    <x v="4"/>
    <x v="1"/>
    <s v="20-30"/>
    <s v="Female"/>
    <x v="0"/>
    <x v="0"/>
    <m/>
    <x v="3"/>
    <x v="5"/>
    <x v="12"/>
    <n v="1"/>
    <n v="1"/>
    <n v="1"/>
    <n v="0"/>
    <n v="1"/>
    <n v="1"/>
    <n v="1"/>
    <n v="1"/>
    <n v="1"/>
    <n v="1"/>
    <n v="1"/>
    <n v="1"/>
    <n v="1"/>
    <n v="0"/>
    <n v="1"/>
    <n v="1"/>
    <n v="1"/>
    <n v="1"/>
  </r>
  <r>
    <n v="83"/>
    <s v="Fairly certain"/>
    <x v="0"/>
    <x v="1"/>
    <s v="20-30"/>
    <s v="Male"/>
    <x v="0"/>
    <x v="0"/>
    <s v="Postgraduate/ Professional"/>
    <x v="4"/>
    <x v="1"/>
    <x v="12"/>
    <n v="0"/>
    <n v="0"/>
    <n v="0"/>
    <n v="0"/>
    <n v="0"/>
    <n v="0"/>
    <n v="0"/>
    <n v="0"/>
    <n v="0"/>
    <n v="0"/>
    <n v="1"/>
    <n v="0"/>
    <n v="0"/>
    <n v="0"/>
    <n v="0"/>
    <n v="0"/>
    <n v="0"/>
    <n v="1"/>
  </r>
  <r>
    <n v="84"/>
    <s v="Absolutely certain"/>
    <x v="4"/>
    <x v="1"/>
    <s v="20-30"/>
    <s v="Male"/>
    <x v="0"/>
    <x v="0"/>
    <s v="GCE A/L"/>
    <x v="4"/>
    <x v="5"/>
    <x v="8"/>
    <n v="1"/>
    <n v="1"/>
    <n v="1"/>
    <n v="1"/>
    <n v="1"/>
    <n v="1"/>
    <n v="1"/>
    <n v="1"/>
    <n v="1"/>
    <n v="1"/>
    <n v="1"/>
    <n v="1"/>
    <n v="1"/>
    <n v="1"/>
    <n v="1"/>
    <n v="1"/>
    <n v="1"/>
    <n v="1"/>
  </r>
  <r>
    <n v="85"/>
    <s v="Absolutely certain"/>
    <x v="1"/>
    <x v="0"/>
    <s v="20-30"/>
    <s v="Female"/>
    <x v="0"/>
    <x v="0"/>
    <s v="Postgraduate/ Professional"/>
    <x v="2"/>
    <x v="1"/>
    <x v="0"/>
    <n v="1"/>
    <n v="1"/>
    <n v="1"/>
    <n v="0"/>
    <n v="0"/>
    <n v="1"/>
    <n v="0"/>
    <n v="1"/>
    <n v="0"/>
    <n v="0"/>
    <n v="1"/>
    <n v="0"/>
    <n v="1"/>
    <n v="1"/>
    <n v="0"/>
    <n v="0"/>
    <n v="1"/>
    <n v="1"/>
  </r>
  <r>
    <n v="86"/>
    <s v="Absolutely certain"/>
    <x v="0"/>
    <x v="1"/>
    <s v="41-50"/>
    <m/>
    <x v="0"/>
    <x v="0"/>
    <s v="GCE A/L"/>
    <x v="2"/>
    <x v="2"/>
    <x v="6"/>
    <n v="1"/>
    <n v="1"/>
    <n v="1"/>
    <n v="1"/>
    <n v="1"/>
    <n v="1"/>
    <n v="1"/>
    <n v="1"/>
    <n v="1"/>
    <n v="1"/>
    <n v="1"/>
    <n v="1"/>
    <n v="1"/>
    <n v="1"/>
    <n v="1"/>
    <n v="1"/>
    <n v="1"/>
    <n v="1"/>
  </r>
  <r>
    <n v="87"/>
    <s v="Absolutely certain"/>
    <x v="1"/>
    <x v="0"/>
    <s v="20-30"/>
    <s v="Female"/>
    <x v="0"/>
    <x v="0"/>
    <s v="Graduate"/>
    <x v="0"/>
    <x v="1"/>
    <x v="0"/>
    <n v="0"/>
    <n v="0"/>
    <n v="1"/>
    <n v="0"/>
    <n v="0"/>
    <n v="0"/>
    <n v="0"/>
    <n v="0"/>
    <n v="1"/>
    <n v="1"/>
    <n v="1"/>
    <n v="1"/>
    <n v="1"/>
    <n v="1"/>
    <n v="1"/>
    <n v="1"/>
    <n v="1"/>
    <n v="1"/>
  </r>
  <r>
    <n v="88"/>
    <s v="Absolutely certain"/>
    <x v="0"/>
    <x v="2"/>
    <s v="20-30"/>
    <s v="Male"/>
    <x v="0"/>
    <x v="0"/>
    <s v="Undergraduate"/>
    <x v="4"/>
    <x v="5"/>
    <x v="8"/>
    <n v="1"/>
    <n v="1"/>
    <n v="0"/>
    <n v="1"/>
    <n v="1"/>
    <n v="1"/>
    <n v="0"/>
    <n v="1"/>
    <n v="1"/>
    <n v="1"/>
    <n v="1"/>
    <n v="1"/>
    <n v="1"/>
    <n v="1"/>
    <n v="1"/>
    <n v="1"/>
    <n v="1"/>
    <n v="1"/>
  </r>
  <r>
    <n v="89"/>
    <s v="Absolutely certain"/>
    <x v="0"/>
    <x v="0"/>
    <s v="20-30"/>
    <s v="Male"/>
    <x v="0"/>
    <x v="0"/>
    <s v="Graduate"/>
    <x v="3"/>
    <x v="0"/>
    <x v="8"/>
    <n v="1"/>
    <n v="0"/>
    <n v="0"/>
    <n v="0"/>
    <n v="0"/>
    <n v="0"/>
    <n v="0"/>
    <n v="0"/>
    <n v="0"/>
    <n v="0"/>
    <n v="0"/>
    <n v="1"/>
    <n v="0"/>
    <n v="0"/>
    <n v="0"/>
    <n v="0"/>
    <n v="0"/>
    <n v="1"/>
  </r>
  <r>
    <n v="90"/>
    <s v="Absolutely certain"/>
    <x v="1"/>
    <x v="2"/>
    <s v="20-30"/>
    <s v="Male"/>
    <x v="0"/>
    <x v="0"/>
    <s v="Graduate"/>
    <x v="4"/>
    <x v="5"/>
    <x v="6"/>
    <n v="1"/>
    <n v="1"/>
    <n v="1"/>
    <n v="1"/>
    <n v="1"/>
    <n v="1"/>
    <n v="1"/>
    <n v="1"/>
    <n v="1"/>
    <n v="1"/>
    <n v="1"/>
    <n v="1"/>
    <n v="1"/>
    <n v="1"/>
    <n v="1"/>
    <n v="1"/>
    <n v="1"/>
    <n v="1"/>
  </r>
  <r>
    <n v="91"/>
    <s v="Absolutely certain"/>
    <x v="4"/>
    <x v="2"/>
    <s v="20-30"/>
    <s v="Male"/>
    <x v="0"/>
    <x v="0"/>
    <s v="Graduate"/>
    <x v="0"/>
    <x v="3"/>
    <x v="0"/>
    <n v="1"/>
    <n v="1"/>
    <n v="1"/>
    <n v="1"/>
    <n v="1"/>
    <n v="1"/>
    <n v="1"/>
    <n v="1"/>
    <n v="1"/>
    <n v="1"/>
    <n v="1"/>
    <n v="1"/>
    <n v="1"/>
    <n v="1"/>
    <n v="1"/>
    <n v="1"/>
    <n v="1"/>
    <n v="1"/>
  </r>
  <r>
    <n v="92"/>
    <s v="Fairly certain"/>
    <x v="0"/>
    <x v="0"/>
    <s v="20-30"/>
    <s v="Male"/>
    <x v="0"/>
    <x v="0"/>
    <s v="Graduate"/>
    <x v="4"/>
    <x v="5"/>
    <x v="0"/>
    <n v="1"/>
    <n v="0"/>
    <n v="0"/>
    <n v="0"/>
    <n v="0"/>
    <n v="0"/>
    <n v="0"/>
    <n v="1"/>
    <n v="0"/>
    <n v="0"/>
    <n v="0"/>
    <n v="0"/>
    <n v="0"/>
    <n v="0"/>
    <n v="1"/>
    <n v="0"/>
    <n v="0"/>
    <n v="0"/>
  </r>
  <r>
    <n v="93"/>
    <s v="Absolutely certain"/>
    <x v="1"/>
    <x v="0"/>
    <s v="20-30"/>
    <s v="Male"/>
    <x v="0"/>
    <x v="0"/>
    <s v="Graduate"/>
    <x v="4"/>
    <x v="0"/>
    <x v="0"/>
    <n v="1"/>
    <n v="1"/>
    <n v="1"/>
    <n v="1"/>
    <n v="1"/>
    <n v="1"/>
    <n v="1"/>
    <n v="1"/>
    <n v="1"/>
    <n v="1"/>
    <n v="1"/>
    <n v="1"/>
    <n v="1"/>
    <n v="1"/>
    <n v="1"/>
    <n v="1"/>
    <n v="1"/>
    <n v="1"/>
  </r>
  <r>
    <n v="94"/>
    <s v="Absolutely certain"/>
    <x v="1"/>
    <x v="0"/>
    <s v="20-30"/>
    <s v="Female"/>
    <x v="0"/>
    <x v="2"/>
    <s v="GCE A/L"/>
    <x v="0"/>
    <x v="1"/>
    <x v="0"/>
    <n v="0"/>
    <n v="0"/>
    <n v="1"/>
    <n v="1"/>
    <n v="1"/>
    <n v="1"/>
    <n v="0"/>
    <n v="0"/>
    <n v="1"/>
    <n v="1"/>
    <n v="1"/>
    <n v="0"/>
    <n v="0"/>
    <n v="0"/>
    <n v="1"/>
    <n v="1"/>
    <n v="1"/>
    <n v="1"/>
  </r>
  <r>
    <n v="95"/>
    <s v="Absolutely certain"/>
    <x v="4"/>
    <x v="0"/>
    <s v="20-30"/>
    <s v="Male"/>
    <x v="0"/>
    <x v="0"/>
    <s v="Graduate"/>
    <x v="0"/>
    <x v="1"/>
    <x v="3"/>
    <n v="1"/>
    <n v="0"/>
    <n v="1"/>
    <n v="0"/>
    <n v="0"/>
    <n v="0"/>
    <n v="1"/>
    <n v="1"/>
    <n v="1"/>
    <n v="1"/>
    <n v="0"/>
    <n v="0"/>
    <n v="1"/>
    <n v="1"/>
    <n v="0"/>
    <n v="1"/>
    <n v="0"/>
    <n v="1"/>
  </r>
  <r>
    <n v="96"/>
    <s v="Absolutely certain"/>
    <x v="0"/>
    <x v="1"/>
    <s v="20-30"/>
    <s v="Male"/>
    <x v="0"/>
    <x v="0"/>
    <s v="GCE A/L"/>
    <x v="4"/>
    <x v="2"/>
    <x v="0"/>
    <n v="1"/>
    <n v="1"/>
    <n v="1"/>
    <n v="1"/>
    <n v="1"/>
    <n v="1"/>
    <n v="1"/>
    <n v="1"/>
    <n v="1"/>
    <n v="1"/>
    <n v="1"/>
    <n v="1"/>
    <n v="1"/>
    <n v="1"/>
    <n v="1"/>
    <n v="1"/>
    <n v="1"/>
    <n v="1"/>
  </r>
  <r>
    <n v="97"/>
    <s v="Fairly certain"/>
    <x v="4"/>
    <x v="0"/>
    <s v="20-30"/>
    <s v="Male"/>
    <x v="0"/>
    <x v="0"/>
    <s v="Graduate"/>
    <x v="0"/>
    <x v="3"/>
    <x v="0"/>
    <n v="1"/>
    <n v="1"/>
    <n v="1"/>
    <n v="1"/>
    <n v="1"/>
    <n v="1"/>
    <n v="0"/>
    <n v="1"/>
    <n v="1"/>
    <n v="1"/>
    <n v="1"/>
    <n v="1"/>
    <n v="1"/>
    <n v="1"/>
    <n v="1"/>
    <n v="0"/>
    <n v="1"/>
    <n v="1"/>
  </r>
  <r>
    <n v="98"/>
    <s v="Absolutely certain"/>
    <x v="4"/>
    <x v="0"/>
    <s v="20-30"/>
    <s v="Female"/>
    <x v="0"/>
    <x v="0"/>
    <s v="Graduate"/>
    <x v="0"/>
    <x v="1"/>
    <x v="0"/>
    <n v="1"/>
    <n v="1"/>
    <n v="1"/>
    <n v="1"/>
    <n v="1"/>
    <n v="1"/>
    <n v="1"/>
    <n v="1"/>
    <n v="1"/>
    <n v="1"/>
    <n v="1"/>
    <n v="1"/>
    <n v="1"/>
    <n v="1"/>
    <n v="1"/>
    <n v="1"/>
    <n v="1"/>
    <n v="1"/>
  </r>
  <r>
    <n v="99"/>
    <s v="Not certain"/>
    <x v="0"/>
    <x v="0"/>
    <s v="20-30"/>
    <s v="Male"/>
    <x v="0"/>
    <x v="0"/>
    <s v="Graduate"/>
    <x v="2"/>
    <x v="2"/>
    <x v="6"/>
    <n v="0"/>
    <n v="0"/>
    <n v="0"/>
    <n v="0"/>
    <n v="0"/>
    <n v="0"/>
    <n v="0"/>
    <n v="1"/>
    <n v="0"/>
    <n v="0"/>
    <n v="1"/>
    <n v="0"/>
    <n v="1"/>
    <n v="1"/>
    <n v="1"/>
    <n v="0"/>
    <n v="1"/>
    <n v="1"/>
  </r>
  <r>
    <n v="100"/>
    <s v="Absolutely certain"/>
    <x v="0"/>
    <x v="0"/>
    <s v="20-30"/>
    <s v="Male"/>
    <x v="0"/>
    <x v="0"/>
    <s v="Graduate"/>
    <x v="4"/>
    <x v="5"/>
    <x v="14"/>
    <n v="0"/>
    <n v="0"/>
    <n v="0"/>
    <n v="0"/>
    <n v="0"/>
    <n v="0"/>
    <n v="1"/>
    <n v="1"/>
    <n v="1"/>
    <n v="1"/>
    <n v="1"/>
    <n v="0"/>
    <n v="1"/>
    <n v="1"/>
    <n v="1"/>
    <n v="0"/>
    <n v="0"/>
    <n v="1"/>
  </r>
  <r>
    <n v="101"/>
    <s v="Absolutely certain"/>
    <x v="1"/>
    <x v="0"/>
    <s v="20-30"/>
    <s v="Male"/>
    <x v="0"/>
    <x v="0"/>
    <s v="Graduate"/>
    <x v="0"/>
    <x v="3"/>
    <x v="8"/>
    <n v="1"/>
    <n v="0"/>
    <n v="1"/>
    <n v="1"/>
    <n v="0"/>
    <n v="1"/>
    <n v="0"/>
    <n v="1"/>
    <n v="1"/>
    <n v="1"/>
    <n v="1"/>
    <n v="1"/>
    <n v="1"/>
    <n v="1"/>
    <n v="1"/>
    <n v="0"/>
    <n v="1"/>
    <n v="1"/>
  </r>
  <r>
    <n v="102"/>
    <s v="Absolutely certain"/>
    <x v="0"/>
    <x v="0"/>
    <s v="20-30"/>
    <s v="Male"/>
    <x v="0"/>
    <x v="0"/>
    <s v="Graduate"/>
    <x v="0"/>
    <x v="3"/>
    <x v="8"/>
    <n v="1"/>
    <n v="1"/>
    <n v="1"/>
    <n v="1"/>
    <n v="1"/>
    <n v="0"/>
    <n v="0"/>
    <n v="1"/>
    <n v="1"/>
    <n v="1"/>
    <n v="1"/>
    <n v="1"/>
    <n v="1"/>
    <n v="1"/>
    <n v="1"/>
    <n v="1"/>
    <n v="1"/>
    <n v="1"/>
  </r>
  <r>
    <n v="103"/>
    <s v="Fairly certain"/>
    <x v="4"/>
    <x v="0"/>
    <s v="20-30"/>
    <s v="Male"/>
    <x v="3"/>
    <x v="0"/>
    <s v="Graduate"/>
    <x v="4"/>
    <x v="5"/>
    <x v="13"/>
    <n v="1"/>
    <n v="0"/>
    <n v="1"/>
    <n v="0"/>
    <n v="1"/>
    <n v="1"/>
    <n v="0"/>
    <n v="1"/>
    <n v="1"/>
    <n v="1"/>
    <n v="1"/>
    <n v="1"/>
    <n v="1"/>
    <n v="1"/>
    <n v="1"/>
    <n v="1"/>
    <n v="1"/>
    <n v="1"/>
  </r>
  <r>
    <n v="104"/>
    <s v="Absolutely certain"/>
    <x v="0"/>
    <x v="1"/>
    <s v="20-30"/>
    <s v="Male"/>
    <x v="0"/>
    <x v="0"/>
    <s v="GCE A/L"/>
    <x v="4"/>
    <x v="4"/>
    <x v="13"/>
    <n v="1"/>
    <n v="1"/>
    <n v="0"/>
    <n v="1"/>
    <n v="0"/>
    <n v="0"/>
    <n v="1"/>
    <n v="0"/>
    <n v="0"/>
    <n v="1"/>
    <n v="1"/>
    <n v="0"/>
    <n v="1"/>
    <n v="1"/>
    <n v="1"/>
    <n v="0"/>
    <n v="1"/>
    <n v="1"/>
  </r>
  <r>
    <n v="105"/>
    <s v="Absolutely certain"/>
    <x v="3"/>
    <x v="0"/>
    <s v="20-30"/>
    <s v="Male"/>
    <x v="0"/>
    <x v="0"/>
    <s v="GCE A/L"/>
    <x v="4"/>
    <x v="5"/>
    <x v="13"/>
    <n v="0"/>
    <n v="1"/>
    <n v="1"/>
    <n v="1"/>
    <n v="0"/>
    <n v="0"/>
    <n v="1"/>
    <n v="1"/>
    <n v="0"/>
    <n v="1"/>
    <n v="1"/>
    <n v="1"/>
    <n v="1"/>
    <n v="0"/>
    <n v="1"/>
    <n v="1"/>
    <n v="1"/>
    <n v="1"/>
  </r>
  <r>
    <n v="106"/>
    <s v="Absolutely certain"/>
    <x v="0"/>
    <x v="1"/>
    <s v="20-30"/>
    <s v="Female"/>
    <x v="0"/>
    <x v="0"/>
    <s v="GCE A/L"/>
    <x v="4"/>
    <x v="5"/>
    <x v="0"/>
    <n v="1"/>
    <n v="0"/>
    <n v="0"/>
    <n v="1"/>
    <n v="0"/>
    <n v="0"/>
    <n v="0"/>
    <n v="1"/>
    <n v="0"/>
    <n v="0"/>
    <n v="0"/>
    <n v="0"/>
    <n v="0"/>
    <n v="1"/>
    <n v="1"/>
    <n v="0"/>
    <n v="0"/>
    <n v="1"/>
  </r>
  <r>
    <n v="107"/>
    <s v="Absolutely certain"/>
    <x v="1"/>
    <x v="2"/>
    <s v="20-30"/>
    <s v="Female"/>
    <x v="0"/>
    <x v="0"/>
    <s v="Graduate"/>
    <x v="3"/>
    <x v="4"/>
    <x v="8"/>
    <n v="1"/>
    <n v="1"/>
    <n v="1"/>
    <n v="1"/>
    <n v="1"/>
    <n v="1"/>
    <n v="1"/>
    <n v="1"/>
    <n v="1"/>
    <n v="1"/>
    <n v="1"/>
    <n v="0"/>
    <n v="0"/>
    <n v="0"/>
    <n v="1"/>
    <n v="0"/>
    <n v="0"/>
    <n v="1"/>
  </r>
  <r>
    <n v="108"/>
    <s v="Absolutely certain"/>
    <x v="1"/>
    <x v="1"/>
    <s v="20-30"/>
    <s v="Male"/>
    <x v="0"/>
    <x v="0"/>
    <s v="Graduate"/>
    <x v="4"/>
    <x v="5"/>
    <x v="5"/>
    <n v="1"/>
    <n v="1"/>
    <n v="0"/>
    <n v="1"/>
    <n v="0"/>
    <n v="0"/>
    <n v="1"/>
    <n v="1"/>
    <n v="0"/>
    <n v="1"/>
    <n v="0"/>
    <n v="1"/>
    <n v="0"/>
    <n v="0"/>
    <n v="1"/>
    <n v="0"/>
    <n v="1"/>
    <n v="1"/>
  </r>
  <r>
    <n v="109"/>
    <s v="Absolutely certain"/>
    <x v="4"/>
    <x v="1"/>
    <s v="20-30"/>
    <s v="Male"/>
    <x v="0"/>
    <x v="0"/>
    <s v="Graduate"/>
    <x v="4"/>
    <x v="5"/>
    <x v="10"/>
    <n v="1"/>
    <n v="0"/>
    <n v="1"/>
    <n v="0"/>
    <n v="1"/>
    <n v="0"/>
    <n v="1"/>
    <n v="1"/>
    <n v="1"/>
    <n v="1"/>
    <n v="0"/>
    <n v="0"/>
    <n v="1"/>
    <n v="0"/>
    <n v="1"/>
    <n v="1"/>
    <n v="1"/>
    <n v="1"/>
  </r>
  <r>
    <n v="110"/>
    <s v="Absolutely certain"/>
    <x v="0"/>
    <x v="0"/>
    <s v="20-30"/>
    <s v="Male"/>
    <x v="0"/>
    <x v="0"/>
    <s v="GCE A/L"/>
    <x v="4"/>
    <x v="5"/>
    <x v="0"/>
    <n v="1"/>
    <n v="0"/>
    <n v="1"/>
    <n v="1"/>
    <n v="0"/>
    <n v="0"/>
    <n v="0"/>
    <n v="1"/>
    <n v="0"/>
    <n v="0"/>
    <n v="1"/>
    <n v="1"/>
    <n v="1"/>
    <n v="0"/>
    <n v="1"/>
    <n v="0"/>
    <n v="1"/>
    <n v="0"/>
  </r>
  <r>
    <n v="111"/>
    <s v="Not certain"/>
    <x v="1"/>
    <x v="0"/>
    <s v="20-30"/>
    <s v="Male"/>
    <x v="0"/>
    <x v="0"/>
    <s v="GCE A/L"/>
    <x v="4"/>
    <x v="4"/>
    <x v="0"/>
    <n v="1"/>
    <n v="0"/>
    <n v="0"/>
    <n v="0"/>
    <n v="0"/>
    <n v="1"/>
    <n v="0"/>
    <n v="1"/>
    <n v="1"/>
    <n v="1"/>
    <n v="1"/>
    <n v="0"/>
    <n v="1"/>
    <n v="1"/>
    <n v="1"/>
    <n v="1"/>
    <n v="1"/>
    <n v="1"/>
  </r>
  <r>
    <n v="112"/>
    <s v="Absolutely certain"/>
    <x v="0"/>
    <x v="2"/>
    <s v="20-30"/>
    <s v="Male"/>
    <x v="0"/>
    <x v="0"/>
    <s v="Postgraduate/ Professional"/>
    <x v="0"/>
    <x v="3"/>
    <x v="0"/>
    <n v="1"/>
    <n v="1"/>
    <n v="1"/>
    <n v="1"/>
    <n v="1"/>
    <n v="1"/>
    <n v="1"/>
    <n v="1"/>
    <n v="1"/>
    <n v="1"/>
    <n v="1"/>
    <n v="1"/>
    <n v="1"/>
    <n v="1"/>
    <n v="1"/>
    <n v="0"/>
    <n v="1"/>
    <n v="1"/>
  </r>
  <r>
    <n v="113"/>
    <s v="Absolutely certain"/>
    <x v="0"/>
    <x v="1"/>
    <s v="20-30"/>
    <s v="Female"/>
    <x v="0"/>
    <x v="0"/>
    <s v="Graduate"/>
    <x v="0"/>
    <x v="2"/>
    <x v="8"/>
    <n v="1"/>
    <n v="1"/>
    <n v="1"/>
    <n v="1"/>
    <n v="1"/>
    <n v="1"/>
    <n v="1"/>
    <n v="1"/>
    <n v="1"/>
    <n v="1"/>
    <n v="1"/>
    <n v="1"/>
    <n v="1"/>
    <n v="0"/>
    <n v="1"/>
    <n v="1"/>
    <n v="1"/>
    <n v="1"/>
  </r>
  <r>
    <n v="114"/>
    <s v="Absolutely certain"/>
    <x v="0"/>
    <x v="1"/>
    <s v="31-40"/>
    <s v="Female"/>
    <x v="0"/>
    <x v="0"/>
    <s v="Graduate"/>
    <x v="0"/>
    <x v="0"/>
    <x v="0"/>
    <n v="1"/>
    <n v="1"/>
    <n v="1"/>
    <n v="1"/>
    <n v="1"/>
    <n v="1"/>
    <n v="1"/>
    <n v="1"/>
    <n v="1"/>
    <n v="1"/>
    <n v="1"/>
    <n v="1"/>
    <n v="1"/>
    <n v="1"/>
    <n v="1"/>
    <n v="1"/>
    <n v="1"/>
    <n v="1"/>
  </r>
  <r>
    <n v="115"/>
    <s v="Fairly certain"/>
    <x v="1"/>
    <x v="0"/>
    <s v="20-30"/>
    <s v="Male"/>
    <x v="0"/>
    <x v="0"/>
    <s v="Graduate"/>
    <x v="0"/>
    <x v="2"/>
    <x v="5"/>
    <n v="0"/>
    <n v="0"/>
    <n v="0"/>
    <n v="0"/>
    <n v="1"/>
    <n v="0"/>
    <n v="0"/>
    <n v="0"/>
    <n v="0"/>
    <n v="0"/>
    <n v="0"/>
    <n v="1"/>
    <n v="0"/>
    <n v="0"/>
    <n v="0"/>
    <n v="0"/>
    <n v="0"/>
    <n v="1"/>
  </r>
  <r>
    <n v="116"/>
    <s v="Not certain"/>
    <x v="1"/>
    <x v="2"/>
    <s v="20-30"/>
    <s v="Female"/>
    <x v="0"/>
    <x v="0"/>
    <s v="Undergraduate"/>
    <x v="4"/>
    <x v="4"/>
    <x v="8"/>
    <n v="1"/>
    <n v="1"/>
    <n v="1"/>
    <n v="1"/>
    <n v="1"/>
    <n v="1"/>
    <n v="1"/>
    <n v="1"/>
    <n v="1"/>
    <n v="1"/>
    <n v="0"/>
    <n v="0"/>
    <n v="1"/>
    <n v="1"/>
    <n v="1"/>
    <n v="0"/>
    <n v="0"/>
    <n v="1"/>
  </r>
  <r>
    <n v="117"/>
    <s v="Absolutely certain"/>
    <x v="0"/>
    <x v="1"/>
    <s v="31-40"/>
    <s v="Female"/>
    <x v="0"/>
    <x v="0"/>
    <s v="Diploma "/>
    <x v="3"/>
    <x v="4"/>
    <x v="0"/>
    <n v="1"/>
    <n v="1"/>
    <n v="1"/>
    <n v="1"/>
    <n v="1"/>
    <n v="1"/>
    <n v="1"/>
    <n v="1"/>
    <n v="0"/>
    <n v="0"/>
    <n v="0"/>
    <n v="0"/>
    <n v="0"/>
    <n v="0"/>
    <n v="1"/>
    <n v="0"/>
    <n v="0"/>
    <n v="1"/>
  </r>
  <r>
    <n v="118"/>
    <s v="Absolutely certain"/>
    <x v="0"/>
    <x v="0"/>
    <s v="20-30"/>
    <s v="Female"/>
    <x v="0"/>
    <x v="0"/>
    <s v="Undergraduate"/>
    <x v="4"/>
    <x v="5"/>
    <x v="0"/>
    <n v="1"/>
    <n v="0"/>
    <n v="0"/>
    <n v="0"/>
    <n v="0"/>
    <n v="0"/>
    <n v="0"/>
    <n v="0"/>
    <n v="0"/>
    <n v="0"/>
    <n v="1"/>
    <n v="0"/>
    <n v="0"/>
    <n v="0"/>
    <n v="1"/>
    <n v="0"/>
    <n v="0"/>
    <n v="0"/>
  </r>
  <r>
    <n v="119"/>
    <s v="Absolutely certain"/>
    <x v="0"/>
    <x v="1"/>
    <s v="20-30"/>
    <s v="Female"/>
    <x v="0"/>
    <x v="0"/>
    <s v="Graduate"/>
    <x v="3"/>
    <x v="2"/>
    <x v="6"/>
    <n v="1"/>
    <n v="0"/>
    <n v="0"/>
    <n v="0"/>
    <n v="0"/>
    <n v="0"/>
    <n v="0"/>
    <n v="0"/>
    <n v="0"/>
    <n v="0"/>
    <n v="1"/>
    <n v="0"/>
    <n v="0"/>
    <n v="0"/>
    <n v="0"/>
    <n v="0"/>
    <n v="0"/>
    <n v="1"/>
  </r>
  <r>
    <n v="120"/>
    <s v="Absolutely certain"/>
    <x v="0"/>
    <x v="1"/>
    <s v="31-40"/>
    <s v="Male"/>
    <x v="0"/>
    <x v="0"/>
    <s v="GCE O/L"/>
    <x v="0"/>
    <x v="2"/>
    <x v="0"/>
    <n v="1"/>
    <n v="0"/>
    <n v="1"/>
    <n v="1"/>
    <n v="0"/>
    <n v="1"/>
    <n v="1"/>
    <n v="0"/>
    <n v="1"/>
    <n v="1"/>
    <n v="1"/>
    <n v="1"/>
    <n v="0"/>
    <n v="1"/>
    <n v="1"/>
    <n v="1"/>
    <n v="1"/>
    <n v="1"/>
  </r>
  <r>
    <n v="121"/>
    <s v="Fairly certain"/>
    <x v="0"/>
    <x v="2"/>
    <s v="20-30"/>
    <s v="Female"/>
    <x v="0"/>
    <x v="0"/>
    <s v="Undergraduate"/>
    <x v="4"/>
    <x v="5"/>
    <x v="6"/>
    <n v="0"/>
    <n v="0"/>
    <n v="1"/>
    <n v="0"/>
    <n v="0"/>
    <n v="0"/>
    <n v="0"/>
    <n v="0"/>
    <n v="0"/>
    <n v="0"/>
    <n v="1"/>
    <n v="0"/>
    <n v="0"/>
    <n v="0"/>
    <n v="1"/>
    <n v="0"/>
    <n v="0"/>
    <n v="0"/>
  </r>
  <r>
    <n v="122"/>
    <s v="Absolutely certain"/>
    <x v="0"/>
    <x v="1"/>
    <s v="41-50"/>
    <s v="Male"/>
    <x v="0"/>
    <x v="1"/>
    <s v="Postgraduate/ Professional"/>
    <x v="1"/>
    <x v="1"/>
    <x v="6"/>
    <n v="1"/>
    <n v="1"/>
    <n v="1"/>
    <n v="1"/>
    <n v="1"/>
    <n v="0"/>
    <n v="0"/>
    <n v="1"/>
    <n v="1"/>
    <n v="1"/>
    <n v="0"/>
    <n v="0"/>
    <n v="0"/>
    <n v="1"/>
    <n v="1"/>
    <n v="0"/>
    <n v="1"/>
    <n v="0"/>
  </r>
  <r>
    <n v="123"/>
    <s v="Absolutely certain"/>
    <x v="0"/>
    <x v="0"/>
    <s v="20-30"/>
    <s v="Male"/>
    <x v="0"/>
    <x v="0"/>
    <s v="Graduate"/>
    <x v="0"/>
    <x v="3"/>
    <x v="0"/>
    <n v="1"/>
    <n v="0"/>
    <n v="0"/>
    <n v="1"/>
    <n v="0"/>
    <n v="1"/>
    <n v="0"/>
    <n v="1"/>
    <n v="1"/>
    <n v="1"/>
    <n v="1"/>
    <n v="1"/>
    <n v="1"/>
    <n v="1"/>
    <n v="1"/>
    <n v="0"/>
    <n v="0"/>
    <n v="1"/>
  </r>
  <r>
    <n v="124"/>
    <s v="Absolutely certain"/>
    <x v="0"/>
    <x v="1"/>
    <s v="20-30"/>
    <s v="Female"/>
    <x v="0"/>
    <x v="0"/>
    <s v="Graduate"/>
    <x v="0"/>
    <x v="3"/>
    <x v="0"/>
    <n v="1"/>
    <n v="0"/>
    <n v="1"/>
    <n v="0"/>
    <n v="0"/>
    <n v="0"/>
    <n v="0"/>
    <n v="1"/>
    <n v="1"/>
    <n v="1"/>
    <n v="1"/>
    <n v="1"/>
    <n v="1"/>
    <n v="1"/>
    <n v="1"/>
    <n v="1"/>
    <n v="1"/>
    <n v="1"/>
  </r>
  <r>
    <n v="125"/>
    <s v="Fairly certain"/>
    <x v="0"/>
    <x v="0"/>
    <s v="20-30"/>
    <s v="Female"/>
    <x v="0"/>
    <x v="0"/>
    <s v="Graduate"/>
    <x v="4"/>
    <x v="5"/>
    <x v="0"/>
    <n v="1"/>
    <n v="0"/>
    <n v="1"/>
    <n v="0"/>
    <n v="0"/>
    <n v="0"/>
    <n v="0"/>
    <n v="1"/>
    <n v="0"/>
    <n v="0"/>
    <n v="0"/>
    <n v="1"/>
    <n v="0"/>
    <n v="0"/>
    <n v="1"/>
    <n v="0"/>
    <n v="0"/>
    <n v="0"/>
  </r>
  <r>
    <n v="126"/>
    <s v="Fairly certain"/>
    <x v="1"/>
    <x v="2"/>
    <s v="20-30"/>
    <s v="Female"/>
    <x v="0"/>
    <x v="0"/>
    <s v="Graduate"/>
    <x v="4"/>
    <x v="5"/>
    <x v="9"/>
    <n v="1"/>
    <n v="1"/>
    <n v="1"/>
    <n v="1"/>
    <n v="1"/>
    <n v="1"/>
    <n v="1"/>
    <n v="1"/>
    <n v="1"/>
    <n v="1"/>
    <n v="1"/>
    <n v="1"/>
    <n v="1"/>
    <n v="1"/>
    <n v="1"/>
    <n v="1"/>
    <n v="1"/>
    <n v="1"/>
  </r>
  <r>
    <n v="127"/>
    <s v="Fairly certain"/>
    <x v="1"/>
    <x v="0"/>
    <s v="20-30"/>
    <s v="Female"/>
    <x v="0"/>
    <x v="0"/>
    <s v="Graduate"/>
    <x v="4"/>
    <x v="4"/>
    <x v="0"/>
    <n v="1"/>
    <n v="1"/>
    <n v="0"/>
    <n v="0"/>
    <n v="0"/>
    <n v="0"/>
    <n v="1"/>
    <n v="1"/>
    <n v="1"/>
    <n v="1"/>
    <n v="1"/>
    <n v="1"/>
    <n v="1"/>
    <n v="1"/>
    <n v="1"/>
    <n v="0"/>
    <n v="0"/>
    <n v="1"/>
  </r>
  <r>
    <n v="128"/>
    <s v="Absolutely certain"/>
    <x v="0"/>
    <x v="1"/>
    <s v="20-30"/>
    <s v="Female"/>
    <x v="0"/>
    <x v="0"/>
    <s v="Graduate"/>
    <x v="0"/>
    <x v="1"/>
    <x v="9"/>
    <n v="1"/>
    <n v="0"/>
    <n v="0"/>
    <n v="1"/>
    <n v="0"/>
    <n v="0"/>
    <n v="0"/>
    <n v="1"/>
    <n v="0"/>
    <n v="0"/>
    <n v="0"/>
    <n v="0"/>
    <n v="1"/>
    <n v="0"/>
    <n v="1"/>
    <n v="1"/>
    <n v="1"/>
    <n v="1"/>
  </r>
  <r>
    <n v="129"/>
    <s v="Absolutely certain"/>
    <x v="4"/>
    <x v="0"/>
    <s v="20-30"/>
    <s v="Male"/>
    <x v="0"/>
    <x v="0"/>
    <s v="Graduate"/>
    <x v="0"/>
    <x v="2"/>
    <x v="0"/>
    <n v="1"/>
    <n v="0"/>
    <n v="1"/>
    <n v="1"/>
    <n v="0"/>
    <n v="0"/>
    <n v="0"/>
    <n v="1"/>
    <n v="1"/>
    <n v="0"/>
    <n v="0"/>
    <n v="1"/>
    <n v="0"/>
    <n v="0"/>
    <n v="1"/>
    <n v="1"/>
    <n v="0"/>
    <n v="1"/>
  </r>
  <r>
    <n v="130"/>
    <s v="Absolutely certain"/>
    <x v="4"/>
    <x v="0"/>
    <s v="20-30"/>
    <s v="Female"/>
    <x v="0"/>
    <x v="0"/>
    <s v="GCE A/L"/>
    <x v="4"/>
    <x v="5"/>
    <x v="0"/>
    <n v="1"/>
    <n v="1"/>
    <n v="1"/>
    <n v="1"/>
    <n v="0"/>
    <n v="0"/>
    <n v="0"/>
    <n v="1"/>
    <n v="1"/>
    <n v="1"/>
    <n v="1"/>
    <n v="1"/>
    <n v="1"/>
    <n v="1"/>
    <n v="1"/>
    <n v="1"/>
    <n v="0"/>
    <n v="1"/>
  </r>
  <r>
    <n v="131"/>
    <s v="Absolutely certain"/>
    <x v="4"/>
    <x v="1"/>
    <s v="20-30"/>
    <s v="Male"/>
    <x v="0"/>
    <x v="0"/>
    <s v="Graduate"/>
    <x v="4"/>
    <x v="5"/>
    <x v="9"/>
    <n v="1"/>
    <n v="1"/>
    <n v="1"/>
    <n v="1"/>
    <n v="1"/>
    <n v="1"/>
    <n v="1"/>
    <n v="1"/>
    <n v="1"/>
    <n v="1"/>
    <n v="1"/>
    <n v="1"/>
    <n v="1"/>
    <n v="1"/>
    <n v="1"/>
    <n v="1"/>
    <n v="1"/>
    <n v="1"/>
  </r>
  <r>
    <n v="132"/>
    <s v="Absolutely certain"/>
    <x v="1"/>
    <x v="0"/>
    <s v="20-30"/>
    <s v="Female"/>
    <x v="0"/>
    <x v="0"/>
    <s v="Graduate"/>
    <x v="2"/>
    <x v="2"/>
    <x v="6"/>
    <n v="1"/>
    <n v="1"/>
    <n v="1"/>
    <n v="1"/>
    <n v="1"/>
    <n v="1"/>
    <n v="1"/>
    <n v="1"/>
    <n v="1"/>
    <n v="1"/>
    <n v="1"/>
    <n v="1"/>
    <n v="1"/>
    <n v="1"/>
    <n v="1"/>
    <n v="1"/>
    <n v="1"/>
    <n v="1"/>
  </r>
  <r>
    <n v="133"/>
    <s v="Absolutely certain"/>
    <x v="0"/>
    <x v="0"/>
    <s v="20-30"/>
    <s v="Male"/>
    <x v="0"/>
    <x v="0"/>
    <s v="Postgraduate/ Professional"/>
    <x v="0"/>
    <x v="2"/>
    <x v="6"/>
    <n v="1"/>
    <n v="0"/>
    <n v="0"/>
    <n v="0"/>
    <n v="0"/>
    <n v="0"/>
    <n v="0"/>
    <n v="0"/>
    <n v="1"/>
    <n v="0"/>
    <n v="0"/>
    <n v="0"/>
    <n v="0"/>
    <n v="0"/>
    <n v="1"/>
    <n v="0"/>
    <n v="0"/>
    <n v="0"/>
  </r>
  <r>
    <n v="134"/>
    <s v="Absolutely certain"/>
    <x v="3"/>
    <x v="0"/>
    <s v="20-30"/>
    <s v="Female"/>
    <x v="0"/>
    <x v="0"/>
    <s v="Graduate"/>
    <x v="3"/>
    <x v="4"/>
    <x v="10"/>
    <n v="1"/>
    <n v="1"/>
    <n v="1"/>
    <n v="1"/>
    <n v="1"/>
    <n v="1"/>
    <n v="1"/>
    <n v="1"/>
    <n v="1"/>
    <n v="1"/>
    <n v="1"/>
    <n v="1"/>
    <n v="1"/>
    <n v="1"/>
    <n v="1"/>
    <n v="1"/>
    <n v="1"/>
    <n v="1"/>
  </r>
  <r>
    <n v="135"/>
    <s v="Absolutely certain"/>
    <x v="0"/>
    <x v="0"/>
    <s v="20-30"/>
    <s v="Female"/>
    <x v="0"/>
    <x v="0"/>
    <s v="GCE A/L"/>
    <x v="4"/>
    <x v="3"/>
    <x v="0"/>
    <n v="1"/>
    <n v="1"/>
    <n v="1"/>
    <n v="1"/>
    <n v="1"/>
    <n v="1"/>
    <n v="0"/>
    <n v="1"/>
    <n v="1"/>
    <n v="1"/>
    <n v="1"/>
    <n v="0"/>
    <n v="1"/>
    <n v="1"/>
    <n v="1"/>
    <n v="1"/>
    <n v="1"/>
    <n v="1"/>
  </r>
  <r>
    <n v="136"/>
    <s v="Absolutely certain"/>
    <x v="4"/>
    <x v="0"/>
    <s v="20-30"/>
    <s v="Male"/>
    <x v="0"/>
    <x v="0"/>
    <s v="Postgraduate/ Professional"/>
    <x v="2"/>
    <x v="1"/>
    <x v="7"/>
    <n v="1"/>
    <n v="1"/>
    <n v="1"/>
    <n v="1"/>
    <n v="1"/>
    <n v="1"/>
    <n v="1"/>
    <n v="1"/>
    <n v="1"/>
    <n v="1"/>
    <n v="1"/>
    <n v="1"/>
    <n v="1"/>
    <n v="1"/>
    <n v="1"/>
    <n v="1"/>
    <n v="1"/>
    <n v="1"/>
  </r>
  <r>
    <n v="137"/>
    <s v="Absolutely certain"/>
    <x v="0"/>
    <x v="0"/>
    <s v="31-40"/>
    <s v="Female"/>
    <x v="0"/>
    <x v="0"/>
    <s v="Graduate"/>
    <x v="2"/>
    <x v="2"/>
    <x v="8"/>
    <n v="1"/>
    <n v="0"/>
    <n v="1"/>
    <n v="1"/>
    <n v="1"/>
    <n v="0"/>
    <n v="1"/>
    <n v="1"/>
    <n v="1"/>
    <n v="1"/>
    <n v="1"/>
    <n v="1"/>
    <n v="1"/>
    <n v="1"/>
    <n v="1"/>
    <n v="0"/>
    <n v="1"/>
    <n v="1"/>
  </r>
  <r>
    <n v="138"/>
    <s v="Absolutely certain"/>
    <x v="0"/>
    <x v="0"/>
    <s v="31-40"/>
    <s v="Male"/>
    <x v="0"/>
    <x v="2"/>
    <s v="GCE A/L"/>
    <x v="0"/>
    <x v="1"/>
    <x v="0"/>
    <n v="1"/>
    <n v="1"/>
    <n v="1"/>
    <n v="1"/>
    <n v="1"/>
    <n v="1"/>
    <n v="1"/>
    <n v="1"/>
    <n v="1"/>
    <n v="1"/>
    <n v="1"/>
    <n v="1"/>
    <n v="1"/>
    <n v="1"/>
    <n v="1"/>
    <n v="1"/>
    <n v="1"/>
    <n v="1"/>
  </r>
  <r>
    <n v="139"/>
    <s v="Not certain"/>
    <x v="1"/>
    <x v="0"/>
    <s v="20-30"/>
    <s v="Male"/>
    <x v="0"/>
    <x v="0"/>
    <s v="Graduate"/>
    <x v="4"/>
    <x v="5"/>
    <x v="8"/>
    <n v="1"/>
    <n v="0"/>
    <n v="0"/>
    <n v="0"/>
    <n v="0"/>
    <n v="0"/>
    <n v="0"/>
    <n v="1"/>
    <n v="0"/>
    <n v="1"/>
    <n v="0"/>
    <n v="1"/>
    <n v="1"/>
    <n v="0"/>
    <n v="0"/>
    <n v="0"/>
    <n v="0"/>
    <n v="1"/>
  </r>
  <r>
    <n v="140"/>
    <s v="Absolutely certain"/>
    <x v="0"/>
    <x v="1"/>
    <s v="20-30"/>
    <s v="Male"/>
    <x v="0"/>
    <x v="0"/>
    <s v="Postgraduate/ Professional"/>
    <x v="0"/>
    <x v="0"/>
    <x v="0"/>
    <n v="1"/>
    <n v="1"/>
    <n v="1"/>
    <n v="1"/>
    <n v="1"/>
    <n v="1"/>
    <n v="1"/>
    <n v="1"/>
    <n v="1"/>
    <n v="1"/>
    <n v="1"/>
    <n v="1"/>
    <n v="1"/>
    <n v="1"/>
    <n v="1"/>
    <n v="1"/>
    <n v="1"/>
    <n v="1"/>
  </r>
  <r>
    <n v="141"/>
    <s v="Absolutely certain"/>
    <x v="0"/>
    <x v="1"/>
    <s v="20-30"/>
    <s v="Male"/>
    <x v="0"/>
    <x v="0"/>
    <s v="Graduate"/>
    <x v="0"/>
    <x v="3"/>
    <x v="0"/>
    <n v="1"/>
    <n v="1"/>
    <n v="1"/>
    <n v="1"/>
    <n v="1"/>
    <n v="1"/>
    <n v="1"/>
    <n v="1"/>
    <n v="1"/>
    <n v="1"/>
    <n v="1"/>
    <n v="1"/>
    <n v="1"/>
    <n v="1"/>
    <n v="1"/>
    <n v="1"/>
    <n v="1"/>
    <n v="1"/>
  </r>
  <r>
    <n v="142"/>
    <s v="Not certain"/>
    <x v="4"/>
    <x v="1"/>
    <s v="20-30"/>
    <s v="Male"/>
    <x v="0"/>
    <x v="0"/>
    <s v="Graduate"/>
    <x v="0"/>
    <x v="3"/>
    <x v="9"/>
    <n v="1"/>
    <n v="1"/>
    <n v="1"/>
    <n v="1"/>
    <n v="1"/>
    <n v="1"/>
    <n v="1"/>
    <n v="1"/>
    <n v="1"/>
    <n v="1"/>
    <n v="1"/>
    <n v="1"/>
    <n v="1"/>
    <n v="1"/>
    <n v="1"/>
    <n v="0"/>
    <n v="0"/>
    <n v="1"/>
  </r>
  <r>
    <n v="143"/>
    <s v="Absolutely certain"/>
    <x v="0"/>
    <x v="1"/>
    <s v="20-30"/>
    <s v="Female"/>
    <x v="0"/>
    <x v="0"/>
    <s v="Graduate"/>
    <x v="4"/>
    <x v="5"/>
    <x v="13"/>
    <n v="1"/>
    <n v="1"/>
    <n v="1"/>
    <n v="1"/>
    <n v="1"/>
    <n v="1"/>
    <n v="1"/>
    <n v="1"/>
    <n v="1"/>
    <n v="1"/>
    <n v="1"/>
    <n v="1"/>
    <n v="1"/>
    <n v="1"/>
    <n v="1"/>
    <n v="1"/>
    <n v="1"/>
    <n v="1"/>
  </r>
  <r>
    <n v="144"/>
    <s v="Fairly certain"/>
    <x v="1"/>
    <x v="0"/>
    <s v="20-30"/>
    <s v="Male"/>
    <x v="0"/>
    <x v="0"/>
    <s v="Graduate"/>
    <x v="2"/>
    <x v="1"/>
    <x v="5"/>
    <n v="0"/>
    <n v="1"/>
    <n v="0"/>
    <n v="1"/>
    <n v="1"/>
    <n v="0"/>
    <n v="0"/>
    <n v="1"/>
    <n v="0"/>
    <n v="0"/>
    <n v="0"/>
    <n v="1"/>
    <n v="1"/>
    <n v="0"/>
    <n v="1"/>
    <n v="1"/>
    <n v="1"/>
    <n v="1"/>
  </r>
  <r>
    <n v="145"/>
    <s v="Absolutely certain"/>
    <x v="0"/>
    <x v="1"/>
    <s v="31-40"/>
    <s v="Male"/>
    <x v="0"/>
    <x v="0"/>
    <s v="Postgraduate/ Professional"/>
    <x v="0"/>
    <x v="3"/>
    <x v="5"/>
    <n v="1"/>
    <n v="0"/>
    <n v="0"/>
    <n v="0"/>
    <n v="0"/>
    <n v="0"/>
    <n v="0"/>
    <n v="0"/>
    <n v="0"/>
    <n v="0"/>
    <n v="0"/>
    <n v="1"/>
    <n v="0"/>
    <n v="0"/>
    <n v="0"/>
    <n v="0"/>
    <n v="0"/>
    <n v="1"/>
  </r>
  <r>
    <n v="146"/>
    <s v="Fairly certain"/>
    <x v="4"/>
    <x v="0"/>
    <s v="20-30"/>
    <s v="Male"/>
    <x v="0"/>
    <x v="0"/>
    <s v="Graduate"/>
    <x v="2"/>
    <x v="2"/>
    <x v="12"/>
    <n v="1"/>
    <n v="1"/>
    <n v="1"/>
    <n v="1"/>
    <n v="0"/>
    <n v="1"/>
    <n v="1"/>
    <n v="1"/>
    <n v="1"/>
    <n v="1"/>
    <n v="1"/>
    <n v="1"/>
    <n v="1"/>
    <n v="1"/>
    <n v="1"/>
    <n v="1"/>
    <n v="1"/>
    <n v="1"/>
  </r>
  <r>
    <n v="147"/>
    <s v="Absolutely certain"/>
    <x v="0"/>
    <x v="1"/>
    <s v="20-30"/>
    <s v="Female"/>
    <x v="0"/>
    <x v="0"/>
    <s v="Graduate"/>
    <x v="0"/>
    <x v="1"/>
    <x v="4"/>
    <n v="1"/>
    <n v="0"/>
    <n v="1"/>
    <n v="1"/>
    <n v="0"/>
    <n v="0"/>
    <n v="1"/>
    <n v="1"/>
    <n v="1"/>
    <n v="1"/>
    <n v="1"/>
    <n v="1"/>
    <n v="0"/>
    <n v="0"/>
    <n v="1"/>
    <n v="0"/>
    <n v="1"/>
    <n v="1"/>
  </r>
  <r>
    <n v="148"/>
    <s v="Absolutely certain"/>
    <x v="3"/>
    <x v="0"/>
    <s v="20-30"/>
    <s v="Male"/>
    <x v="0"/>
    <x v="0"/>
    <s v="Graduate"/>
    <x v="0"/>
    <x v="0"/>
    <x v="5"/>
    <n v="1"/>
    <n v="1"/>
    <n v="1"/>
    <n v="1"/>
    <n v="1"/>
    <n v="1"/>
    <n v="1"/>
    <n v="1"/>
    <n v="1"/>
    <n v="1"/>
    <n v="1"/>
    <n v="1"/>
    <n v="1"/>
    <n v="1"/>
    <n v="1"/>
    <n v="1"/>
    <n v="1"/>
    <n v="1"/>
  </r>
  <r>
    <n v="149"/>
    <s v="Absolutely certain"/>
    <x v="0"/>
    <x v="1"/>
    <s v="41-50"/>
    <s v="Female"/>
    <x v="0"/>
    <x v="0"/>
    <s v="Graduate"/>
    <x v="2"/>
    <x v="2"/>
    <x v="6"/>
    <n v="1"/>
    <n v="1"/>
    <n v="1"/>
    <n v="1"/>
    <n v="1"/>
    <n v="1"/>
    <n v="0"/>
    <n v="0"/>
    <n v="1"/>
    <n v="1"/>
    <n v="1"/>
    <n v="0"/>
    <n v="0"/>
    <n v="1"/>
    <n v="1"/>
    <n v="1"/>
    <n v="1"/>
    <n v="1"/>
  </r>
  <r>
    <n v="150"/>
    <s v="Absolutely certain"/>
    <x v="0"/>
    <x v="1"/>
    <s v="51-60"/>
    <s v="Male"/>
    <x v="0"/>
    <x v="0"/>
    <s v="GCE A/L"/>
    <x v="2"/>
    <x v="0"/>
    <x v="12"/>
    <n v="1"/>
    <n v="1"/>
    <n v="1"/>
    <n v="1"/>
    <n v="1"/>
    <n v="1"/>
    <n v="0"/>
    <n v="1"/>
    <n v="1"/>
    <n v="1"/>
    <n v="1"/>
    <n v="0"/>
    <n v="0"/>
    <n v="1"/>
    <n v="1"/>
    <n v="1"/>
    <n v="1"/>
    <n v="1"/>
  </r>
  <r>
    <n v="151"/>
    <s v="Absolutely certain"/>
    <x v="0"/>
    <x v="0"/>
    <s v="20-30"/>
    <s v="Female"/>
    <x v="0"/>
    <x v="0"/>
    <s v="Postgraduate/ Professional"/>
    <x v="0"/>
    <x v="1"/>
    <x v="0"/>
    <n v="1"/>
    <n v="1"/>
    <n v="1"/>
    <n v="1"/>
    <n v="1"/>
    <n v="1"/>
    <n v="1"/>
    <n v="1"/>
    <n v="1"/>
    <n v="1"/>
    <n v="1"/>
    <n v="1"/>
    <n v="1"/>
    <n v="1"/>
    <n v="1"/>
    <n v="0"/>
    <n v="1"/>
    <n v="1"/>
  </r>
  <r>
    <n v="152"/>
    <s v="Absolutely certain"/>
    <x v="1"/>
    <x v="0"/>
    <s v="20-30"/>
    <s v="Male"/>
    <x v="0"/>
    <x v="0"/>
    <s v="Graduate"/>
    <x v="3"/>
    <x v="5"/>
    <x v="0"/>
    <n v="0"/>
    <n v="1"/>
    <n v="1"/>
    <n v="1"/>
    <n v="0"/>
    <n v="1"/>
    <n v="1"/>
    <n v="1"/>
    <n v="1"/>
    <n v="1"/>
    <n v="1"/>
    <n v="1"/>
    <n v="1"/>
    <n v="0"/>
    <n v="1"/>
    <n v="1"/>
    <n v="1"/>
    <n v="1"/>
  </r>
  <r>
    <n v="153"/>
    <s v="Absolutely certain"/>
    <x v="1"/>
    <x v="0"/>
    <s v="20-30"/>
    <s v="Male"/>
    <x v="0"/>
    <x v="0"/>
    <s v="GCE A/L"/>
    <x v="0"/>
    <x v="5"/>
    <x v="0"/>
    <n v="0"/>
    <n v="0"/>
    <n v="0"/>
    <n v="1"/>
    <n v="1"/>
    <n v="0"/>
    <n v="1"/>
    <n v="0"/>
    <n v="0"/>
    <n v="1"/>
    <n v="1"/>
    <n v="1"/>
    <n v="1"/>
    <n v="0"/>
    <n v="1"/>
    <n v="1"/>
    <n v="1"/>
    <n v="0"/>
  </r>
  <r>
    <n v="154"/>
    <s v="Absolutely certain"/>
    <x v="3"/>
    <x v="0"/>
    <s v="20-30"/>
    <s v="Male"/>
    <x v="0"/>
    <x v="0"/>
    <s v="Graduate"/>
    <x v="0"/>
    <x v="1"/>
    <x v="8"/>
    <n v="1"/>
    <n v="1"/>
    <n v="1"/>
    <n v="1"/>
    <n v="1"/>
    <n v="1"/>
    <n v="1"/>
    <n v="0"/>
    <n v="1"/>
    <n v="1"/>
    <n v="1"/>
    <n v="0"/>
    <n v="1"/>
    <n v="1"/>
    <n v="1"/>
    <n v="0"/>
    <n v="1"/>
    <n v="0"/>
  </r>
  <r>
    <n v="155"/>
    <s v="Absolutely certain"/>
    <x v="0"/>
    <x v="1"/>
    <s v="20-30"/>
    <s v="Female"/>
    <x v="0"/>
    <x v="0"/>
    <s v="Graduate"/>
    <x v="0"/>
    <x v="2"/>
    <x v="12"/>
    <n v="1"/>
    <n v="0"/>
    <n v="1"/>
    <n v="1"/>
    <n v="1"/>
    <n v="0"/>
    <n v="0"/>
    <n v="1"/>
    <n v="1"/>
    <n v="1"/>
    <n v="1"/>
    <n v="1"/>
    <n v="1"/>
    <n v="1"/>
    <n v="1"/>
    <n v="1"/>
    <n v="1"/>
    <n v="1"/>
  </r>
  <r>
    <n v="156"/>
    <s v="Absolutely certain"/>
    <x v="0"/>
    <x v="0"/>
    <s v="20-30"/>
    <s v="Female"/>
    <x v="0"/>
    <x v="0"/>
    <s v="GCE A/L"/>
    <x v="4"/>
    <x v="5"/>
    <x v="8"/>
    <n v="1"/>
    <n v="0"/>
    <n v="1"/>
    <n v="0"/>
    <n v="0"/>
    <n v="0"/>
    <n v="1"/>
    <n v="1"/>
    <n v="1"/>
    <n v="1"/>
    <n v="0"/>
    <n v="1"/>
    <n v="0"/>
    <n v="0"/>
    <n v="1"/>
    <n v="0"/>
    <n v="0"/>
    <n v="1"/>
  </r>
  <r>
    <n v="157"/>
    <s v="Absolutely certain"/>
    <x v="0"/>
    <x v="2"/>
    <s v="20-30"/>
    <s v="Female"/>
    <x v="0"/>
    <x v="0"/>
    <s v="Postgraduate/ Professional"/>
    <x v="0"/>
    <x v="0"/>
    <x v="13"/>
    <n v="1"/>
    <n v="0"/>
    <n v="0"/>
    <n v="0"/>
    <n v="0"/>
    <n v="0"/>
    <n v="0"/>
    <n v="1"/>
    <n v="1"/>
    <n v="1"/>
    <n v="1"/>
    <n v="1"/>
    <n v="1"/>
    <n v="1"/>
    <n v="1"/>
    <n v="1"/>
    <n v="1"/>
    <n v="1"/>
  </r>
  <r>
    <n v="158"/>
    <s v="Absolutely certain"/>
    <x v="0"/>
    <x v="0"/>
    <s v="31-40"/>
    <s v="Male"/>
    <x v="0"/>
    <x v="0"/>
    <s v="GCE O/L"/>
    <x v="0"/>
    <x v="5"/>
    <x v="9"/>
    <n v="1"/>
    <n v="1"/>
    <n v="1"/>
    <n v="1"/>
    <n v="0"/>
    <n v="1"/>
    <n v="1"/>
    <n v="1"/>
    <n v="1"/>
    <n v="1"/>
    <n v="1"/>
    <n v="1"/>
    <n v="1"/>
    <n v="1"/>
    <n v="1"/>
    <n v="1"/>
    <n v="1"/>
    <n v="1"/>
  </r>
  <r>
    <n v="159"/>
    <s v="Absolutely certain"/>
    <x v="0"/>
    <x v="0"/>
    <s v="41-50"/>
    <s v="Male"/>
    <x v="0"/>
    <x v="0"/>
    <s v="Postgraduate/ Professional"/>
    <x v="1"/>
    <x v="3"/>
    <x v="0"/>
    <n v="1"/>
    <n v="0"/>
    <n v="1"/>
    <n v="1"/>
    <n v="0"/>
    <n v="1"/>
    <n v="1"/>
    <n v="1"/>
    <n v="1"/>
    <n v="1"/>
    <n v="1"/>
    <n v="1"/>
    <n v="1"/>
    <n v="1"/>
    <n v="1"/>
    <n v="0"/>
    <n v="1"/>
    <n v="1"/>
  </r>
  <r>
    <n v="160"/>
    <s v="Not certain"/>
    <x v="0"/>
    <x v="1"/>
    <s v="31-40"/>
    <s v="Male"/>
    <x v="0"/>
    <x v="0"/>
    <s v="Postgraduate/ Professional"/>
    <x v="0"/>
    <x v="3"/>
    <x v="5"/>
    <n v="1"/>
    <n v="1"/>
    <n v="1"/>
    <n v="1"/>
    <n v="1"/>
    <n v="1"/>
    <n v="0"/>
    <n v="1"/>
    <n v="1"/>
    <n v="1"/>
    <n v="1"/>
    <n v="1"/>
    <n v="1"/>
    <n v="1"/>
    <n v="1"/>
    <n v="0"/>
    <n v="1"/>
    <n v="1"/>
  </r>
  <r>
    <n v="161"/>
    <s v="Absolutely certain"/>
    <x v="0"/>
    <x v="1"/>
    <s v="20-30"/>
    <s v="Male"/>
    <x v="0"/>
    <x v="0"/>
    <s v="Graduate"/>
    <x v="0"/>
    <x v="3"/>
    <x v="0"/>
    <n v="1"/>
    <n v="0"/>
    <n v="1"/>
    <n v="1"/>
    <n v="1"/>
    <n v="1"/>
    <n v="1"/>
    <n v="1"/>
    <n v="1"/>
    <n v="1"/>
    <n v="1"/>
    <n v="1"/>
    <n v="1"/>
    <n v="1"/>
    <n v="1"/>
    <n v="1"/>
    <n v="1"/>
    <n v="1"/>
  </r>
  <r>
    <n v="162"/>
    <s v="Absolutely certain"/>
    <x v="1"/>
    <x v="0"/>
    <s v="20-30"/>
    <s v="Male"/>
    <x v="4"/>
    <x v="4"/>
    <s v="Graduate"/>
    <x v="0"/>
    <x v="5"/>
    <x v="12"/>
    <n v="0"/>
    <n v="0"/>
    <n v="0"/>
    <n v="0"/>
    <n v="1"/>
    <n v="0"/>
    <n v="0"/>
    <n v="0"/>
    <n v="0"/>
    <n v="0"/>
    <n v="0"/>
    <n v="0"/>
    <n v="1"/>
    <n v="0"/>
    <n v="1"/>
    <n v="0"/>
    <n v="0"/>
    <n v="0"/>
  </r>
  <r>
    <n v="163"/>
    <s v="Don't Know"/>
    <x v="0"/>
    <x v="1"/>
    <s v="20-30"/>
    <s v="Female"/>
    <x v="0"/>
    <x v="0"/>
    <s v="Postgraduate/ Professional"/>
    <x v="4"/>
    <x v="3"/>
    <x v="8"/>
    <n v="1"/>
    <n v="1"/>
    <n v="1"/>
    <n v="1"/>
    <n v="0"/>
    <n v="1"/>
    <n v="0"/>
    <n v="1"/>
    <n v="1"/>
    <n v="1"/>
    <n v="1"/>
    <n v="1"/>
    <n v="1"/>
    <n v="1"/>
    <n v="1"/>
    <n v="1"/>
    <n v="1"/>
    <n v="1"/>
  </r>
  <r>
    <n v="164"/>
    <s v="Fairly certain"/>
    <x v="0"/>
    <x v="1"/>
    <s v="20-30"/>
    <s v="Male"/>
    <x v="0"/>
    <x v="0"/>
    <s v="Graduate"/>
    <x v="0"/>
    <x v="3"/>
    <x v="8"/>
    <n v="0"/>
    <n v="0"/>
    <n v="0"/>
    <n v="1"/>
    <n v="0"/>
    <n v="0"/>
    <n v="0"/>
    <n v="1"/>
    <n v="1"/>
    <n v="0"/>
    <n v="1"/>
    <n v="1"/>
    <n v="1"/>
    <n v="1"/>
    <n v="1"/>
    <n v="0"/>
    <n v="1"/>
    <n v="1"/>
  </r>
  <r>
    <n v="165"/>
    <s v="Not certain"/>
    <x v="0"/>
    <x v="1"/>
    <s v="20-30"/>
    <s v="Male"/>
    <x v="0"/>
    <x v="0"/>
    <s v="Graduate"/>
    <x v="4"/>
    <x v="1"/>
    <x v="3"/>
    <n v="1"/>
    <n v="1"/>
    <n v="1"/>
    <n v="1"/>
    <n v="1"/>
    <n v="1"/>
    <n v="1"/>
    <n v="1"/>
    <n v="1"/>
    <n v="1"/>
    <n v="1"/>
    <n v="1"/>
    <n v="1"/>
    <n v="1"/>
    <n v="1"/>
    <n v="1"/>
    <n v="1"/>
    <n v="1"/>
  </r>
  <r>
    <n v="166"/>
    <s v="Absolutely certain"/>
    <x v="0"/>
    <x v="1"/>
    <s v="31-40"/>
    <s v="Male"/>
    <x v="0"/>
    <x v="0"/>
    <s v="Graduate"/>
    <x v="0"/>
    <x v="4"/>
    <x v="12"/>
    <n v="1"/>
    <n v="1"/>
    <n v="1"/>
    <n v="1"/>
    <n v="1"/>
    <n v="1"/>
    <n v="1"/>
    <n v="0"/>
    <n v="1"/>
    <n v="0"/>
    <n v="1"/>
    <n v="1"/>
    <n v="0"/>
    <n v="1"/>
    <n v="1"/>
    <n v="0"/>
    <n v="1"/>
    <n v="1"/>
  </r>
  <r>
    <n v="167"/>
    <s v="Absolutely certain"/>
    <x v="0"/>
    <x v="1"/>
    <s v="20-30"/>
    <s v="Male"/>
    <x v="0"/>
    <x v="0"/>
    <s v="Graduate"/>
    <x v="4"/>
    <x v="3"/>
    <x v="0"/>
    <n v="1"/>
    <n v="1"/>
    <n v="1"/>
    <n v="0"/>
    <n v="1"/>
    <n v="1"/>
    <n v="1"/>
    <n v="1"/>
    <n v="0"/>
    <n v="1"/>
    <n v="1"/>
    <n v="1"/>
    <n v="1"/>
    <n v="1"/>
    <n v="1"/>
    <n v="1"/>
    <n v="0"/>
    <n v="1"/>
  </r>
  <r>
    <n v="168"/>
    <s v="Absolutely certain"/>
    <x v="0"/>
    <x v="1"/>
    <s v="20-30"/>
    <s v="Male"/>
    <x v="0"/>
    <x v="0"/>
    <s v="Graduate"/>
    <x v="0"/>
    <x v="0"/>
    <x v="5"/>
    <n v="0"/>
    <n v="0"/>
    <n v="0"/>
    <n v="0"/>
    <n v="0"/>
    <n v="0"/>
    <n v="1"/>
    <n v="1"/>
    <n v="1"/>
    <n v="1"/>
    <n v="0"/>
    <n v="1"/>
    <n v="1"/>
    <n v="1"/>
    <n v="1"/>
    <n v="0"/>
    <n v="0"/>
    <n v="1"/>
  </r>
  <r>
    <n v="169"/>
    <s v="Fairly certain"/>
    <x v="3"/>
    <x v="0"/>
    <s v="31-40"/>
    <s v="Male"/>
    <x v="0"/>
    <x v="0"/>
    <s v="Postgraduate/ Professional"/>
    <x v="2"/>
    <x v="3"/>
    <x v="0"/>
    <n v="0"/>
    <n v="0"/>
    <n v="1"/>
    <n v="0"/>
    <n v="1"/>
    <n v="1"/>
    <n v="0"/>
    <n v="1"/>
    <n v="1"/>
    <n v="1"/>
    <n v="1"/>
    <n v="1"/>
    <n v="1"/>
    <n v="1"/>
    <n v="1"/>
    <n v="1"/>
    <n v="1"/>
    <n v="1"/>
  </r>
  <r>
    <n v="170"/>
    <s v="Not certain"/>
    <x v="1"/>
    <x v="0"/>
    <s v="20-30"/>
    <s v="Male"/>
    <x v="0"/>
    <x v="0"/>
    <s v="Graduate"/>
    <x v="0"/>
    <x v="2"/>
    <x v="12"/>
    <n v="0"/>
    <n v="0"/>
    <n v="0"/>
    <n v="0"/>
    <n v="0"/>
    <n v="0"/>
    <n v="0"/>
    <n v="1"/>
    <n v="1"/>
    <n v="0"/>
    <n v="0"/>
    <n v="0"/>
    <n v="0"/>
    <n v="0"/>
    <n v="1"/>
    <n v="1"/>
    <n v="1"/>
    <n v="1"/>
  </r>
  <r>
    <n v="171"/>
    <s v="Absolutely certain"/>
    <x v="0"/>
    <x v="1"/>
    <s v="20-30"/>
    <s v="Male"/>
    <x v="0"/>
    <x v="0"/>
    <s v="Graduate"/>
    <x v="0"/>
    <x v="2"/>
    <x v="9"/>
    <n v="1"/>
    <n v="0"/>
    <n v="1"/>
    <n v="1"/>
    <n v="0"/>
    <n v="0"/>
    <n v="0"/>
    <n v="1"/>
    <n v="0"/>
    <n v="1"/>
    <n v="1"/>
    <n v="0"/>
    <n v="0"/>
    <n v="1"/>
    <n v="1"/>
    <n v="1"/>
    <n v="1"/>
    <n v="1"/>
  </r>
  <r>
    <n v="172"/>
    <s v="Absolutely certain"/>
    <x v="1"/>
    <x v="0"/>
    <s v="20-30"/>
    <s v="Male"/>
    <x v="0"/>
    <x v="0"/>
    <s v="Postgraduate/ Professional"/>
    <x v="4"/>
    <x v="2"/>
    <x v="12"/>
    <n v="0"/>
    <n v="0"/>
    <n v="0"/>
    <n v="0"/>
    <n v="1"/>
    <n v="1"/>
    <n v="0"/>
    <n v="1"/>
    <n v="0"/>
    <n v="0"/>
    <n v="0"/>
    <n v="1"/>
    <n v="0"/>
    <n v="1"/>
    <n v="1"/>
    <n v="0"/>
    <n v="0"/>
    <n v="1"/>
  </r>
  <r>
    <n v="173"/>
    <s v="Absolutely certain"/>
    <x v="0"/>
    <x v="1"/>
    <s v="20-30"/>
    <s v="Female"/>
    <x v="0"/>
    <x v="0"/>
    <s v="Graduate"/>
    <x v="3"/>
    <x v="0"/>
    <x v="0"/>
    <n v="1"/>
    <n v="1"/>
    <n v="1"/>
    <n v="1"/>
    <n v="0"/>
    <n v="0"/>
    <n v="0"/>
    <n v="1"/>
    <n v="0"/>
    <n v="1"/>
    <n v="1"/>
    <n v="1"/>
    <n v="1"/>
    <n v="1"/>
    <n v="1"/>
    <n v="0"/>
    <n v="1"/>
    <n v="1"/>
  </r>
  <r>
    <n v="174"/>
    <s v="Not certain"/>
    <x v="2"/>
    <x v="0"/>
    <s v="31-40"/>
    <s v="Male"/>
    <x v="0"/>
    <x v="0"/>
    <s v="Postgraduate/ Professional"/>
    <x v="4"/>
    <x v="3"/>
    <x v="8"/>
    <n v="0"/>
    <n v="0"/>
    <n v="0"/>
    <n v="1"/>
    <n v="0"/>
    <n v="0"/>
    <n v="0"/>
    <n v="1"/>
    <n v="0"/>
    <n v="0"/>
    <n v="0"/>
    <n v="0"/>
    <n v="0"/>
    <n v="0"/>
    <n v="0"/>
    <n v="0"/>
    <n v="0"/>
    <n v="0"/>
  </r>
  <r>
    <n v="175"/>
    <s v="Absolutely certain"/>
    <x v="1"/>
    <x v="0"/>
    <s v="20-30"/>
    <s v="Female"/>
    <x v="0"/>
    <x v="0"/>
    <s v="Graduate"/>
    <x v="0"/>
    <x v="0"/>
    <x v="8"/>
    <n v="1"/>
    <n v="1"/>
    <n v="1"/>
    <n v="1"/>
    <n v="1"/>
    <n v="1"/>
    <n v="1"/>
    <n v="1"/>
    <n v="1"/>
    <n v="1"/>
    <n v="1"/>
    <n v="1"/>
    <n v="1"/>
    <n v="1"/>
    <n v="1"/>
    <n v="1"/>
    <n v="1"/>
    <n v="1"/>
  </r>
  <r>
    <n v="176"/>
    <s v="Fairly certain"/>
    <x v="0"/>
    <x v="1"/>
    <s v="20-30"/>
    <s v="Male"/>
    <x v="0"/>
    <x v="0"/>
    <s v="Graduate"/>
    <x v="2"/>
    <x v="1"/>
    <x v="0"/>
    <n v="1"/>
    <n v="0"/>
    <n v="0"/>
    <n v="0"/>
    <n v="0"/>
    <n v="0"/>
    <n v="0"/>
    <n v="0"/>
    <n v="0"/>
    <n v="0"/>
    <n v="1"/>
    <n v="0"/>
    <n v="0"/>
    <n v="0"/>
    <n v="1"/>
    <n v="1"/>
    <n v="1"/>
    <n v="1"/>
  </r>
  <r>
    <n v="177"/>
    <s v="Absolutely certain"/>
    <x v="0"/>
    <x v="0"/>
    <s v="20-30"/>
    <s v="Female"/>
    <x v="0"/>
    <x v="0"/>
    <s v="Graduate"/>
    <x v="0"/>
    <x v="2"/>
    <x v="8"/>
    <n v="1"/>
    <n v="0"/>
    <n v="0"/>
    <n v="0"/>
    <n v="1"/>
    <n v="1"/>
    <n v="0"/>
    <n v="1"/>
    <n v="1"/>
    <n v="1"/>
    <n v="1"/>
    <n v="1"/>
    <n v="1"/>
    <n v="1"/>
    <n v="1"/>
    <n v="1"/>
    <n v="1"/>
    <n v="1"/>
  </r>
  <r>
    <n v="178"/>
    <s v="Absolutely certain"/>
    <x v="1"/>
    <x v="0"/>
    <s v="31-40"/>
    <s v="Male"/>
    <x v="4"/>
    <x v="1"/>
    <s v="Graduate"/>
    <x v="0"/>
    <x v="3"/>
    <x v="12"/>
    <n v="0"/>
    <n v="0"/>
    <n v="0"/>
    <n v="0"/>
    <n v="1"/>
    <n v="0"/>
    <n v="0"/>
    <n v="1"/>
    <n v="1"/>
    <n v="1"/>
    <n v="1"/>
    <n v="1"/>
    <n v="1"/>
    <n v="1"/>
    <n v="1"/>
    <n v="0"/>
    <n v="0"/>
    <n v="0"/>
  </r>
  <r>
    <n v="179"/>
    <s v="Not certain"/>
    <x v="0"/>
    <x v="1"/>
    <s v="20-30"/>
    <s v="Female"/>
    <x v="0"/>
    <x v="0"/>
    <s v="Postgraduate/ Professional"/>
    <x v="4"/>
    <x v="3"/>
    <x v="8"/>
    <n v="1"/>
    <n v="1"/>
    <n v="1"/>
    <n v="1"/>
    <n v="0"/>
    <n v="0"/>
    <n v="0"/>
    <n v="1"/>
    <n v="1"/>
    <n v="0"/>
    <n v="0"/>
    <n v="1"/>
    <n v="0"/>
    <n v="0"/>
    <n v="1"/>
    <n v="1"/>
    <n v="1"/>
    <n v="1"/>
  </r>
  <r>
    <n v="180"/>
    <s v="Absolutely certain"/>
    <x v="0"/>
    <x v="1"/>
    <s v="31-40"/>
    <s v="Male"/>
    <x v="0"/>
    <x v="0"/>
    <s v="Postgraduate/ Professional"/>
    <x v="0"/>
    <x v="1"/>
    <x v="5"/>
    <n v="1"/>
    <n v="0"/>
    <n v="0"/>
    <n v="0"/>
    <n v="0"/>
    <n v="0"/>
    <n v="0"/>
    <n v="1"/>
    <n v="1"/>
    <n v="1"/>
    <n v="1"/>
    <n v="1"/>
    <n v="1"/>
    <n v="0"/>
    <n v="1"/>
    <n v="0"/>
    <n v="0"/>
    <n v="1"/>
  </r>
  <r>
    <n v="181"/>
    <s v="Not certain"/>
    <x v="1"/>
    <x v="0"/>
    <s v="20-30"/>
    <s v="Female"/>
    <x v="0"/>
    <x v="0"/>
    <s v="Graduate"/>
    <x v="4"/>
    <x v="5"/>
    <x v="0"/>
    <n v="1"/>
    <n v="1"/>
    <n v="0"/>
    <n v="1"/>
    <n v="0"/>
    <n v="1"/>
    <n v="1"/>
    <n v="1"/>
    <n v="1"/>
    <n v="1"/>
    <n v="1"/>
    <n v="1"/>
    <n v="1"/>
    <n v="1"/>
    <n v="1"/>
    <n v="0"/>
    <n v="1"/>
    <n v="1"/>
  </r>
  <r>
    <n v="182"/>
    <s v="Absolutely certain"/>
    <x v="0"/>
    <x v="0"/>
    <s v="20-30"/>
    <s v="Male"/>
    <x v="0"/>
    <x v="0"/>
    <s v="Graduate"/>
    <x v="4"/>
    <x v="5"/>
    <x v="8"/>
    <n v="1"/>
    <n v="1"/>
    <n v="1"/>
    <n v="1"/>
    <n v="1"/>
    <n v="1"/>
    <n v="1"/>
    <n v="1"/>
    <n v="1"/>
    <n v="1"/>
    <n v="1"/>
    <n v="1"/>
    <n v="1"/>
    <n v="1"/>
    <n v="1"/>
    <n v="0"/>
    <n v="1"/>
    <n v="1"/>
  </r>
  <r>
    <n v="183"/>
    <s v="Not certain"/>
    <x v="1"/>
    <x v="0"/>
    <s v="20-30"/>
    <s v="Female"/>
    <x v="0"/>
    <x v="0"/>
    <s v="Graduate"/>
    <x v="0"/>
    <x v="5"/>
    <x v="9"/>
    <n v="1"/>
    <n v="0"/>
    <n v="0"/>
    <n v="0"/>
    <n v="0"/>
    <n v="0"/>
    <n v="0"/>
    <n v="1"/>
    <n v="1"/>
    <n v="1"/>
    <n v="0"/>
    <n v="1"/>
    <n v="1"/>
    <n v="1"/>
    <n v="1"/>
    <n v="0"/>
    <n v="1"/>
    <n v="0"/>
  </r>
  <r>
    <n v="184"/>
    <s v="Fairly certain"/>
    <x v="0"/>
    <x v="2"/>
    <s v="20-30"/>
    <s v="Male"/>
    <x v="0"/>
    <x v="0"/>
    <s v="Graduate"/>
    <x v="4"/>
    <x v="5"/>
    <x v="0"/>
    <n v="1"/>
    <n v="0"/>
    <n v="0"/>
    <n v="0"/>
    <n v="0"/>
    <n v="0"/>
    <n v="0"/>
    <n v="0"/>
    <n v="0"/>
    <n v="0"/>
    <n v="1"/>
    <n v="0"/>
    <n v="0"/>
    <n v="0"/>
    <n v="0"/>
    <n v="0"/>
    <n v="0"/>
    <n v="1"/>
  </r>
  <r>
    <n v="185"/>
    <s v="Absolutely certain"/>
    <x v="0"/>
    <x v="1"/>
    <s v="20-30"/>
    <s v="Female"/>
    <x v="0"/>
    <x v="0"/>
    <s v="Graduate"/>
    <x v="0"/>
    <x v="1"/>
    <x v="10"/>
    <n v="1"/>
    <n v="0"/>
    <n v="0"/>
    <n v="1"/>
    <n v="0"/>
    <n v="0"/>
    <n v="0"/>
    <n v="1"/>
    <n v="1"/>
    <n v="1"/>
    <n v="0"/>
    <n v="0"/>
    <n v="0"/>
    <n v="1"/>
    <n v="1"/>
    <n v="0"/>
    <n v="0"/>
    <n v="1"/>
  </r>
  <r>
    <n v="186"/>
    <s v="Not certain"/>
    <x v="0"/>
    <x v="1"/>
    <s v="20-30"/>
    <s v="Female"/>
    <x v="0"/>
    <x v="0"/>
    <s v="Postgraduate/ Professional"/>
    <x v="0"/>
    <x v="0"/>
    <x v="8"/>
    <n v="1"/>
    <n v="1"/>
    <n v="1"/>
    <n v="1"/>
    <n v="1"/>
    <n v="1"/>
    <n v="1"/>
    <n v="1"/>
    <n v="1"/>
    <n v="0"/>
    <n v="1"/>
    <n v="1"/>
    <n v="1"/>
    <n v="1"/>
    <n v="1"/>
    <n v="1"/>
    <n v="1"/>
    <n v="1"/>
  </r>
  <r>
    <n v="187"/>
    <s v="Not certain"/>
    <x v="1"/>
    <x v="0"/>
    <s v="20-30"/>
    <s v="Female"/>
    <x v="0"/>
    <x v="2"/>
    <s v="Graduate"/>
    <x v="4"/>
    <x v="5"/>
    <x v="6"/>
    <n v="1"/>
    <n v="1"/>
    <n v="1"/>
    <n v="1"/>
    <n v="1"/>
    <n v="1"/>
    <n v="1"/>
    <n v="1"/>
    <n v="1"/>
    <n v="1"/>
    <n v="1"/>
    <n v="1"/>
    <n v="1"/>
    <n v="1"/>
    <n v="1"/>
    <n v="0"/>
    <n v="1"/>
    <n v="1"/>
  </r>
  <r>
    <n v="188"/>
    <s v="Absolutely certain"/>
    <x v="3"/>
    <x v="2"/>
    <s v="51-60"/>
    <s v="Male"/>
    <x v="0"/>
    <x v="0"/>
    <s v="Postgraduate/ Professional"/>
    <x v="2"/>
    <x v="3"/>
    <x v="7"/>
    <n v="1"/>
    <n v="1"/>
    <n v="0"/>
    <n v="1"/>
    <n v="0"/>
    <n v="1"/>
    <n v="1"/>
    <n v="1"/>
    <n v="1"/>
    <n v="1"/>
    <n v="0"/>
    <n v="1"/>
    <n v="1"/>
    <n v="1"/>
    <n v="1"/>
    <n v="1"/>
    <n v="0"/>
    <n v="1"/>
  </r>
  <r>
    <n v="189"/>
    <s v="Absolutely certain"/>
    <x v="0"/>
    <x v="0"/>
    <s v="20-30"/>
    <s v="Male"/>
    <x v="0"/>
    <x v="2"/>
    <s v="Graduate"/>
    <x v="0"/>
    <x v="3"/>
    <x v="8"/>
    <n v="1"/>
    <n v="1"/>
    <n v="1"/>
    <n v="0"/>
    <n v="1"/>
    <n v="1"/>
    <n v="0"/>
    <n v="1"/>
    <n v="0"/>
    <n v="1"/>
    <n v="0"/>
    <n v="1"/>
    <n v="0"/>
    <n v="0"/>
    <n v="1"/>
    <n v="0"/>
    <n v="1"/>
    <n v="1"/>
  </r>
  <r>
    <n v="190"/>
    <s v="Absolutely certain"/>
    <x v="0"/>
    <x v="0"/>
    <s v="20-30"/>
    <s v="Male"/>
    <x v="0"/>
    <x v="0"/>
    <s v="Graduate"/>
    <x v="0"/>
    <x v="3"/>
    <x v="3"/>
    <n v="1"/>
    <n v="0"/>
    <n v="0"/>
    <n v="1"/>
    <n v="0"/>
    <n v="1"/>
    <n v="0"/>
    <n v="1"/>
    <n v="1"/>
    <n v="1"/>
    <n v="1"/>
    <n v="1"/>
    <n v="1"/>
    <n v="1"/>
    <n v="1"/>
    <n v="1"/>
    <n v="1"/>
    <n v="1"/>
  </r>
  <r>
    <n v="191"/>
    <s v="Not certain"/>
    <x v="1"/>
    <x v="0"/>
    <s v="20-30"/>
    <s v="Male"/>
    <x v="1"/>
    <x v="3"/>
    <s v="GCE A/L"/>
    <x v="0"/>
    <x v="2"/>
    <x v="15"/>
    <n v="1"/>
    <n v="1"/>
    <n v="1"/>
    <n v="1"/>
    <n v="1"/>
    <n v="1"/>
    <n v="1"/>
    <n v="1"/>
    <n v="1"/>
    <n v="1"/>
    <n v="1"/>
    <n v="1"/>
    <n v="1"/>
    <n v="1"/>
    <n v="1"/>
    <n v="1"/>
    <n v="1"/>
    <n v="1"/>
  </r>
  <r>
    <n v="192"/>
    <s v="Fairly certain"/>
    <x v="0"/>
    <x v="2"/>
    <s v="31-40"/>
    <s v="Female"/>
    <x v="0"/>
    <x v="0"/>
    <s v="Graduate"/>
    <x v="0"/>
    <x v="1"/>
    <x v="9"/>
    <n v="1"/>
    <n v="1"/>
    <n v="1"/>
    <n v="1"/>
    <n v="1"/>
    <n v="1"/>
    <n v="1"/>
    <n v="1"/>
    <n v="1"/>
    <n v="1"/>
    <n v="1"/>
    <n v="1"/>
    <n v="1"/>
    <n v="1"/>
    <n v="1"/>
    <n v="1"/>
    <n v="1"/>
    <n v="1"/>
  </r>
  <r>
    <n v="193"/>
    <s v="Not certain"/>
    <x v="1"/>
    <x v="0"/>
    <s v="20-30"/>
    <s v="Female"/>
    <x v="0"/>
    <x v="0"/>
    <s v="Graduate"/>
    <x v="0"/>
    <x v="0"/>
    <x v="0"/>
    <n v="1"/>
    <n v="0"/>
    <n v="1"/>
    <n v="0"/>
    <n v="1"/>
    <n v="0"/>
    <n v="0"/>
    <n v="1"/>
    <n v="1"/>
    <n v="1"/>
    <n v="1"/>
    <n v="1"/>
    <n v="1"/>
    <n v="1"/>
    <n v="1"/>
    <n v="1"/>
    <n v="1"/>
    <n v="1"/>
  </r>
  <r>
    <n v="194"/>
    <s v="Not certain"/>
    <x v="0"/>
    <x v="2"/>
    <s v="31-40"/>
    <s v="Female"/>
    <x v="0"/>
    <x v="0"/>
    <s v="Postgraduate/ Professional"/>
    <x v="0"/>
    <x v="3"/>
    <x v="9"/>
    <n v="1"/>
    <n v="1"/>
    <n v="1"/>
    <n v="1"/>
    <n v="1"/>
    <n v="1"/>
    <n v="1"/>
    <n v="1"/>
    <n v="1"/>
    <n v="1"/>
    <n v="1"/>
    <n v="1"/>
    <n v="1"/>
    <n v="1"/>
    <n v="1"/>
    <n v="1"/>
    <n v="1"/>
    <n v="1"/>
  </r>
  <r>
    <n v="195"/>
    <s v="Not certain"/>
    <x v="4"/>
    <x v="0"/>
    <s v="20-30"/>
    <s v="Male"/>
    <x v="0"/>
    <x v="0"/>
    <s v="Graduate"/>
    <x v="0"/>
    <x v="5"/>
    <x v="0"/>
    <n v="1"/>
    <n v="0"/>
    <n v="1"/>
    <n v="1"/>
    <n v="0"/>
    <n v="1"/>
    <n v="0"/>
    <n v="1"/>
    <n v="1"/>
    <n v="1"/>
    <n v="1"/>
    <n v="1"/>
    <n v="1"/>
    <n v="1"/>
    <n v="1"/>
    <n v="0"/>
    <n v="1"/>
    <n v="1"/>
  </r>
  <r>
    <n v="196"/>
    <s v="Not certain"/>
    <x v="1"/>
    <x v="0"/>
    <s v="20-30"/>
    <s v="Female"/>
    <x v="0"/>
    <x v="0"/>
    <s v="Graduate"/>
    <x v="4"/>
    <x v="4"/>
    <x v="0"/>
    <n v="1"/>
    <n v="1"/>
    <n v="1"/>
    <n v="1"/>
    <n v="1"/>
    <n v="1"/>
    <n v="1"/>
    <n v="1"/>
    <n v="1"/>
    <n v="1"/>
    <n v="1"/>
    <n v="1"/>
    <n v="1"/>
    <n v="1"/>
    <n v="1"/>
    <n v="1"/>
    <n v="1"/>
    <n v="1"/>
  </r>
  <r>
    <n v="197"/>
    <s v="Fairly certain"/>
    <x v="1"/>
    <x v="0"/>
    <s v="20-30"/>
    <s v="Female"/>
    <x v="0"/>
    <x v="0"/>
    <s v="Graduate"/>
    <x v="0"/>
    <x v="3"/>
    <x v="0"/>
    <n v="1"/>
    <n v="0"/>
    <n v="0"/>
    <n v="1"/>
    <n v="0"/>
    <n v="0"/>
    <n v="0"/>
    <n v="1"/>
    <n v="1"/>
    <n v="1"/>
    <n v="1"/>
    <n v="1"/>
    <n v="1"/>
    <n v="1"/>
    <n v="1"/>
    <n v="0"/>
    <n v="1"/>
    <n v="1"/>
  </r>
  <r>
    <n v="198"/>
    <s v="Absolutely certain"/>
    <x v="1"/>
    <x v="2"/>
    <s v="31-40"/>
    <s v="Male"/>
    <x v="0"/>
    <x v="2"/>
    <s v="Postgraduate/ Professional"/>
    <x v="0"/>
    <x v="5"/>
    <x v="8"/>
    <n v="1"/>
    <n v="1"/>
    <n v="1"/>
    <n v="1"/>
    <n v="1"/>
    <n v="1"/>
    <n v="1"/>
    <n v="1"/>
    <n v="1"/>
    <n v="1"/>
    <n v="1"/>
    <n v="1"/>
    <n v="1"/>
    <n v="1"/>
    <n v="1"/>
    <n v="1"/>
    <n v="1"/>
    <n v="1"/>
  </r>
  <r>
    <n v="199"/>
    <s v="Absolutely certain"/>
    <x v="4"/>
    <x v="0"/>
    <s v="20-30"/>
    <s v="Female"/>
    <x v="0"/>
    <x v="0"/>
    <s v="Graduate"/>
    <x v="0"/>
    <x v="1"/>
    <x v="6"/>
    <n v="1"/>
    <n v="1"/>
    <n v="1"/>
    <n v="1"/>
    <n v="1"/>
    <n v="1"/>
    <n v="1"/>
    <n v="1"/>
    <n v="1"/>
    <n v="1"/>
    <n v="1"/>
    <n v="1"/>
    <n v="1"/>
    <n v="1"/>
    <n v="1"/>
    <n v="1"/>
    <n v="1"/>
    <n v="1"/>
  </r>
  <r>
    <n v="200"/>
    <s v="Absolutely certain"/>
    <x v="0"/>
    <x v="1"/>
    <s v="20-30"/>
    <s v="Male"/>
    <x v="0"/>
    <x v="0"/>
    <s v="Graduate"/>
    <x v="2"/>
    <x v="2"/>
    <x v="0"/>
    <n v="1"/>
    <n v="1"/>
    <n v="1"/>
    <n v="1"/>
    <n v="1"/>
    <n v="1"/>
    <n v="1"/>
    <n v="1"/>
    <n v="1"/>
    <n v="1"/>
    <n v="1"/>
    <n v="1"/>
    <n v="0"/>
    <n v="0"/>
    <n v="1"/>
    <n v="0"/>
    <n v="1"/>
    <n v="1"/>
  </r>
  <r>
    <n v="201"/>
    <s v="Fairly certain"/>
    <x v="1"/>
    <x v="2"/>
    <s v="20-30"/>
    <s v="Male"/>
    <x v="0"/>
    <x v="2"/>
    <s v="GCE A/L"/>
    <x v="4"/>
    <x v="4"/>
    <x v="3"/>
    <n v="0"/>
    <n v="1"/>
    <n v="0"/>
    <n v="0"/>
    <n v="0"/>
    <n v="0"/>
    <n v="0"/>
    <n v="1"/>
    <n v="0"/>
    <n v="0"/>
    <n v="0"/>
    <n v="0"/>
    <n v="0"/>
    <n v="0"/>
    <n v="1"/>
    <n v="0"/>
    <n v="0"/>
    <n v="0"/>
  </r>
  <r>
    <n v="202"/>
    <s v="Fairly certain"/>
    <x v="4"/>
    <x v="0"/>
    <s v="20-30"/>
    <s v="Female"/>
    <x v="0"/>
    <x v="2"/>
    <s v="Graduate"/>
    <x v="4"/>
    <x v="4"/>
    <x v="8"/>
    <n v="0"/>
    <n v="0"/>
    <n v="1"/>
    <n v="0"/>
    <n v="0"/>
    <n v="0"/>
    <n v="0"/>
    <n v="0"/>
    <n v="0"/>
    <n v="0"/>
    <n v="0"/>
    <n v="1"/>
    <n v="0"/>
    <n v="0"/>
    <n v="1"/>
    <n v="0"/>
    <n v="0"/>
    <n v="0"/>
  </r>
  <r>
    <n v="203"/>
    <s v="Not certain"/>
    <x v="1"/>
    <x v="0"/>
    <s v="20-30"/>
    <s v="Female"/>
    <x v="0"/>
    <x v="2"/>
    <s v="Graduate"/>
    <x v="0"/>
    <x v="2"/>
    <x v="14"/>
    <n v="1"/>
    <n v="0"/>
    <n v="1"/>
    <n v="0"/>
    <n v="0"/>
    <n v="1"/>
    <n v="1"/>
    <n v="1"/>
    <n v="1"/>
    <n v="1"/>
    <n v="1"/>
    <n v="1"/>
    <n v="1"/>
    <n v="1"/>
    <n v="1"/>
    <n v="0"/>
    <n v="1"/>
    <n v="1"/>
  </r>
  <r>
    <n v="204"/>
    <s v="Absolutely certain"/>
    <x v="1"/>
    <x v="1"/>
    <s v="20-30"/>
    <s v="Female"/>
    <x v="0"/>
    <x v="2"/>
    <s v="Graduate"/>
    <x v="4"/>
    <x v="5"/>
    <x v="8"/>
    <n v="1"/>
    <n v="1"/>
    <n v="1"/>
    <n v="1"/>
    <n v="1"/>
    <n v="1"/>
    <n v="1"/>
    <n v="1"/>
    <n v="1"/>
    <n v="1"/>
    <n v="1"/>
    <n v="1"/>
    <n v="1"/>
    <n v="1"/>
    <n v="1"/>
    <n v="1"/>
    <n v="1"/>
    <n v="1"/>
  </r>
  <r>
    <n v="205"/>
    <s v="Not certain"/>
    <x v="1"/>
    <x v="2"/>
    <s v="20-30"/>
    <s v="Male"/>
    <x v="0"/>
    <x v="2"/>
    <s v="Graduate"/>
    <x v="0"/>
    <x v="2"/>
    <x v="3"/>
    <n v="1"/>
    <n v="1"/>
    <n v="1"/>
    <n v="1"/>
    <n v="1"/>
    <n v="1"/>
    <n v="1"/>
    <n v="0"/>
    <n v="0"/>
    <n v="0"/>
    <n v="0"/>
    <n v="0"/>
    <n v="0"/>
    <n v="0"/>
    <n v="1"/>
    <n v="0"/>
    <n v="1"/>
    <n v="1"/>
  </r>
  <r>
    <n v="206"/>
    <s v="Absolutely certain"/>
    <x v="0"/>
    <x v="0"/>
    <s v="20-30"/>
    <s v="Male"/>
    <x v="0"/>
    <x v="0"/>
    <s v="Graduate"/>
    <x v="2"/>
    <x v="3"/>
    <x v="8"/>
    <n v="1"/>
    <n v="0"/>
    <n v="0"/>
    <n v="1"/>
    <n v="1"/>
    <n v="0"/>
    <n v="0"/>
    <n v="1"/>
    <n v="1"/>
    <n v="1"/>
    <n v="1"/>
    <n v="1"/>
    <n v="1"/>
    <n v="1"/>
    <n v="1"/>
    <n v="0"/>
    <n v="1"/>
    <n v="1"/>
  </r>
  <r>
    <n v="207"/>
    <s v="Absolutely certain"/>
    <x v="0"/>
    <x v="1"/>
    <s v="31-40"/>
    <s v="Female"/>
    <x v="0"/>
    <x v="0"/>
    <s v="Postgraduate/ Professional"/>
    <x v="0"/>
    <x v="3"/>
    <x v="5"/>
    <n v="1"/>
    <n v="0"/>
    <n v="0"/>
    <n v="1"/>
    <n v="0"/>
    <n v="0"/>
    <n v="0"/>
    <n v="1"/>
    <n v="0"/>
    <n v="0"/>
    <n v="0"/>
    <n v="1"/>
    <n v="0"/>
    <n v="0"/>
    <n v="1"/>
    <n v="0"/>
    <n v="0"/>
    <n v="1"/>
  </r>
  <r>
    <n v="208"/>
    <s v="Absolutely certain"/>
    <x v="1"/>
    <x v="1"/>
    <s v="20-30"/>
    <s v="Female"/>
    <x v="0"/>
    <x v="2"/>
    <s v="Graduate"/>
    <x v="4"/>
    <x v="5"/>
    <x v="8"/>
    <n v="1"/>
    <n v="1"/>
    <n v="1"/>
    <n v="1"/>
    <n v="1"/>
    <n v="1"/>
    <n v="1"/>
    <n v="1"/>
    <n v="1"/>
    <n v="1"/>
    <n v="1"/>
    <n v="1"/>
    <n v="1"/>
    <n v="1"/>
    <n v="1"/>
    <n v="1"/>
    <n v="1"/>
    <n v="1"/>
  </r>
  <r>
    <n v="209"/>
    <s v="Absolutely certain"/>
    <x v="4"/>
    <x v="0"/>
    <s v="20-30"/>
    <s v="Male"/>
    <x v="0"/>
    <x v="2"/>
    <s v="Graduate"/>
    <x v="0"/>
    <x v="2"/>
    <x v="14"/>
    <n v="1"/>
    <n v="1"/>
    <n v="1"/>
    <n v="1"/>
    <n v="1"/>
    <n v="1"/>
    <n v="1"/>
    <n v="1"/>
    <n v="1"/>
    <n v="1"/>
    <n v="1"/>
    <n v="1"/>
    <n v="1"/>
    <n v="1"/>
    <n v="1"/>
    <n v="1"/>
    <n v="1"/>
    <n v="1"/>
  </r>
  <r>
    <n v="210"/>
    <s v="Absolutely certain"/>
    <x v="0"/>
    <x v="2"/>
    <s v="20-30"/>
    <s v="Female"/>
    <x v="0"/>
    <x v="0"/>
    <s v="Graduate"/>
    <x v="4"/>
    <x v="5"/>
    <x v="12"/>
    <n v="1"/>
    <n v="1"/>
    <n v="1"/>
    <n v="1"/>
    <n v="0"/>
    <n v="0"/>
    <n v="0"/>
    <n v="1"/>
    <n v="1"/>
    <n v="0"/>
    <n v="1"/>
    <n v="0"/>
    <n v="0"/>
    <n v="1"/>
    <n v="1"/>
    <n v="1"/>
    <n v="1"/>
    <n v="1"/>
  </r>
  <r>
    <n v="211"/>
    <s v="Absolutely certain"/>
    <x v="1"/>
    <x v="0"/>
    <s v="20-30"/>
    <s v="Female"/>
    <x v="0"/>
    <x v="0"/>
    <s v="Graduate"/>
    <x v="2"/>
    <x v="2"/>
    <x v="5"/>
    <n v="1"/>
    <n v="0"/>
    <n v="0"/>
    <n v="0"/>
    <n v="1"/>
    <n v="1"/>
    <n v="1"/>
    <n v="1"/>
    <n v="1"/>
    <n v="1"/>
    <n v="0"/>
    <n v="1"/>
    <n v="1"/>
    <n v="1"/>
    <n v="1"/>
    <n v="0"/>
    <n v="0"/>
    <n v="1"/>
  </r>
  <r>
    <n v="212"/>
    <s v="Not certain"/>
    <x v="0"/>
    <x v="0"/>
    <s v="20-30"/>
    <s v="Male"/>
    <x v="0"/>
    <x v="0"/>
    <s v="Graduate"/>
    <x v="0"/>
    <x v="3"/>
    <x v="5"/>
    <n v="1"/>
    <n v="0"/>
    <n v="1"/>
    <n v="1"/>
    <n v="1"/>
    <n v="0"/>
    <n v="1"/>
    <n v="1"/>
    <n v="1"/>
    <n v="1"/>
    <n v="1"/>
    <n v="1"/>
    <n v="1"/>
    <n v="1"/>
    <n v="1"/>
    <n v="1"/>
    <n v="1"/>
    <n v="1"/>
  </r>
  <r>
    <n v="213"/>
    <s v="Fairly certain"/>
    <x v="4"/>
    <x v="0"/>
    <s v="20-30"/>
    <s v="Female"/>
    <x v="0"/>
    <x v="0"/>
    <s v="Postgraduate/ Professional"/>
    <x v="0"/>
    <x v="3"/>
    <x v="0"/>
    <n v="1"/>
    <n v="0"/>
    <n v="0"/>
    <n v="0"/>
    <n v="0"/>
    <n v="0"/>
    <n v="0"/>
    <n v="1"/>
    <n v="0"/>
    <n v="1"/>
    <n v="0"/>
    <n v="0"/>
    <n v="0"/>
    <n v="0"/>
    <n v="1"/>
    <n v="0"/>
    <n v="0"/>
    <n v="0"/>
  </r>
  <r>
    <n v="214"/>
    <s v="Don't Know"/>
    <x v="1"/>
    <x v="0"/>
    <s v="20-30"/>
    <s v="Male"/>
    <x v="0"/>
    <x v="2"/>
    <s v="Graduate"/>
    <x v="4"/>
    <x v="5"/>
    <x v="8"/>
    <n v="1"/>
    <n v="1"/>
    <n v="1"/>
    <n v="1"/>
    <n v="1"/>
    <n v="1"/>
    <n v="1"/>
    <n v="1"/>
    <n v="1"/>
    <n v="1"/>
    <n v="1"/>
    <n v="1"/>
    <n v="1"/>
    <n v="1"/>
    <n v="1"/>
    <n v="1"/>
    <n v="1"/>
    <n v="1"/>
  </r>
  <r>
    <n v="215"/>
    <s v="Absolutely certain"/>
    <x v="0"/>
    <x v="1"/>
    <s v="20-30"/>
    <s v="Male"/>
    <x v="0"/>
    <x v="0"/>
    <s v="Graduate"/>
    <x v="0"/>
    <x v="2"/>
    <x v="0"/>
    <n v="1"/>
    <n v="0"/>
    <n v="0"/>
    <n v="0"/>
    <n v="0"/>
    <n v="0"/>
    <n v="0"/>
    <n v="1"/>
    <n v="1"/>
    <n v="0"/>
    <n v="1"/>
    <n v="0"/>
    <n v="0"/>
    <n v="0"/>
    <n v="1"/>
    <n v="0"/>
    <n v="0"/>
    <n v="0"/>
  </r>
  <r>
    <n v="216"/>
    <s v="Absolutely certain"/>
    <x v="1"/>
    <x v="2"/>
    <s v="31-40"/>
    <s v="Male"/>
    <x v="1"/>
    <x v="2"/>
    <s v="Postgraduate/ Professional"/>
    <x v="0"/>
    <x v="3"/>
    <x v="0"/>
    <n v="1"/>
    <n v="1"/>
    <n v="1"/>
    <n v="1"/>
    <n v="0"/>
    <n v="1"/>
    <n v="0"/>
    <n v="1"/>
    <n v="1"/>
    <n v="1"/>
    <n v="1"/>
    <n v="0"/>
    <n v="1"/>
    <n v="0"/>
    <n v="1"/>
    <n v="0"/>
    <n v="1"/>
    <n v="1"/>
  </r>
  <r>
    <n v="217"/>
    <s v="Absolutely certain"/>
    <x v="0"/>
    <x v="1"/>
    <s v="20-30"/>
    <s v="Female"/>
    <x v="0"/>
    <x v="0"/>
    <s v="Postgraduate/ Professional"/>
    <x v="0"/>
    <x v="0"/>
    <x v="0"/>
    <n v="1"/>
    <n v="0"/>
    <n v="1"/>
    <n v="1"/>
    <n v="0"/>
    <n v="0"/>
    <n v="0"/>
    <n v="0"/>
    <n v="1"/>
    <n v="1"/>
    <n v="1"/>
    <n v="0"/>
    <n v="0"/>
    <n v="0"/>
    <n v="1"/>
    <n v="1"/>
    <n v="0"/>
    <n v="1"/>
  </r>
  <r>
    <n v="218"/>
    <s v="Absolutely certain"/>
    <x v="1"/>
    <x v="0"/>
    <s v="20-30"/>
    <s v="Male"/>
    <x v="1"/>
    <x v="3"/>
    <s v="Graduate"/>
    <x v="0"/>
    <x v="2"/>
    <x v="0"/>
    <n v="1"/>
    <n v="1"/>
    <n v="1"/>
    <n v="1"/>
    <n v="1"/>
    <n v="1"/>
    <n v="1"/>
    <n v="1"/>
    <n v="1"/>
    <n v="1"/>
    <n v="1"/>
    <n v="1"/>
    <n v="1"/>
    <n v="1"/>
    <n v="1"/>
    <n v="1"/>
    <n v="1"/>
    <n v="1"/>
  </r>
  <r>
    <m/>
    <m/>
    <x v="5"/>
    <x v="3"/>
    <m/>
    <m/>
    <x v="3"/>
    <x v="1"/>
    <m/>
    <x v="5"/>
    <x v="4"/>
    <x v="12"/>
    <m/>
    <m/>
    <m/>
    <m/>
    <m/>
    <m/>
    <m/>
    <m/>
    <m/>
    <m/>
    <m/>
    <m/>
    <m/>
    <m/>
    <m/>
    <m/>
    <m/>
    <m/>
  </r>
</pivotCacheRecords>
</file>

<file path=xl/pivotCache/pivotCacheRecords2.xml><?xml version="1.0" encoding="utf-8"?>
<pivotCacheRecords xmlns="http://schemas.openxmlformats.org/spreadsheetml/2006/main" xmlns:r="http://schemas.openxmlformats.org/officeDocument/2006/relationships" count="218">
  <r>
    <n v="1"/>
    <x v="0"/>
    <x v="0"/>
    <x v="0"/>
    <x v="0"/>
    <x v="0"/>
    <x v="0"/>
    <x v="0"/>
    <x v="0"/>
    <x v="0"/>
    <x v="0"/>
    <x v="0"/>
    <n v="1"/>
    <n v="1"/>
    <n v="0"/>
    <n v="0"/>
    <n v="0"/>
    <n v="1"/>
    <n v="0"/>
    <n v="1"/>
    <n v="1"/>
    <n v="0"/>
    <n v="0"/>
    <n v="0"/>
    <n v="0"/>
    <n v="0"/>
    <n v="1"/>
    <n v="0"/>
    <n v="0"/>
    <n v="1"/>
  </r>
  <r>
    <n v="2"/>
    <x v="0"/>
    <x v="0"/>
    <x v="0"/>
    <x v="0"/>
    <x v="1"/>
    <x v="0"/>
    <x v="0"/>
    <x v="0"/>
    <x v="1"/>
    <x v="0"/>
    <x v="1"/>
    <n v="1"/>
    <n v="0"/>
    <n v="0"/>
    <n v="1"/>
    <n v="0"/>
    <n v="1"/>
    <n v="0"/>
    <n v="1"/>
    <n v="1"/>
    <n v="0"/>
    <n v="1"/>
    <n v="1"/>
    <n v="1"/>
    <n v="0"/>
    <n v="1"/>
    <n v="0"/>
    <n v="1"/>
    <n v="1"/>
  </r>
  <r>
    <n v="3"/>
    <x v="1"/>
    <x v="0"/>
    <x v="0"/>
    <x v="0"/>
    <x v="1"/>
    <x v="0"/>
    <x v="0"/>
    <x v="0"/>
    <x v="0"/>
    <x v="1"/>
    <x v="0"/>
    <n v="1"/>
    <n v="0"/>
    <n v="0"/>
    <n v="0"/>
    <n v="0"/>
    <n v="0"/>
    <n v="0"/>
    <n v="1"/>
    <n v="1"/>
    <n v="1"/>
    <n v="1"/>
    <n v="1"/>
    <n v="1"/>
    <n v="1"/>
    <n v="1"/>
    <n v="0"/>
    <n v="0"/>
    <n v="1"/>
  </r>
  <r>
    <n v="4"/>
    <x v="0"/>
    <x v="0"/>
    <x v="1"/>
    <x v="0"/>
    <x v="0"/>
    <x v="0"/>
    <x v="0"/>
    <x v="1"/>
    <x v="0"/>
    <x v="1"/>
    <x v="0"/>
    <n v="1"/>
    <n v="1"/>
    <n v="1"/>
    <n v="0"/>
    <n v="0"/>
    <n v="0"/>
    <n v="1"/>
    <n v="1"/>
    <n v="1"/>
    <n v="1"/>
    <n v="1"/>
    <n v="1"/>
    <n v="1"/>
    <n v="1"/>
    <n v="1"/>
    <n v="0"/>
    <n v="1"/>
    <n v="1"/>
  </r>
  <r>
    <n v="5"/>
    <x v="2"/>
    <x v="0"/>
    <x v="2"/>
    <x v="0"/>
    <x v="1"/>
    <x v="0"/>
    <x v="0"/>
    <x v="0"/>
    <x v="1"/>
    <x v="0"/>
    <x v="0"/>
    <n v="1"/>
    <n v="0"/>
    <n v="1"/>
    <n v="1"/>
    <n v="0"/>
    <n v="0"/>
    <n v="0"/>
    <n v="1"/>
    <n v="1"/>
    <n v="1"/>
    <n v="1"/>
    <n v="1"/>
    <n v="1"/>
    <n v="1"/>
    <n v="1"/>
    <n v="0"/>
    <n v="0"/>
    <n v="1"/>
  </r>
  <r>
    <n v="6"/>
    <x v="1"/>
    <x v="1"/>
    <x v="0"/>
    <x v="0"/>
    <x v="1"/>
    <x v="1"/>
    <x v="1"/>
    <x v="0"/>
    <x v="2"/>
    <x v="2"/>
    <x v="2"/>
    <n v="0"/>
    <n v="0"/>
    <n v="1"/>
    <n v="0"/>
    <n v="0"/>
    <n v="1"/>
    <n v="0"/>
    <n v="1"/>
    <n v="1"/>
    <n v="1"/>
    <n v="1"/>
    <n v="1"/>
    <n v="1"/>
    <n v="1"/>
    <n v="1"/>
    <n v="1"/>
    <n v="1"/>
    <n v="1"/>
  </r>
  <r>
    <n v="7"/>
    <x v="0"/>
    <x v="0"/>
    <x v="1"/>
    <x v="1"/>
    <x v="1"/>
    <x v="0"/>
    <x v="0"/>
    <x v="1"/>
    <x v="0"/>
    <x v="3"/>
    <x v="3"/>
    <n v="1"/>
    <n v="0"/>
    <n v="1"/>
    <n v="1"/>
    <n v="0"/>
    <n v="1"/>
    <n v="0"/>
    <n v="1"/>
    <n v="1"/>
    <n v="0"/>
    <n v="1"/>
    <n v="1"/>
    <n v="1"/>
    <n v="1"/>
    <n v="1"/>
    <n v="0"/>
    <n v="1"/>
    <n v="1"/>
  </r>
  <r>
    <n v="8"/>
    <x v="0"/>
    <x v="2"/>
    <x v="0"/>
    <x v="0"/>
    <x v="0"/>
    <x v="0"/>
    <x v="0"/>
    <x v="1"/>
    <x v="0"/>
    <x v="1"/>
    <x v="4"/>
    <n v="0"/>
    <n v="1"/>
    <n v="1"/>
    <n v="0"/>
    <n v="0"/>
    <n v="1"/>
    <n v="1"/>
    <n v="1"/>
    <n v="0"/>
    <n v="1"/>
    <n v="1"/>
    <n v="1"/>
    <n v="1"/>
    <n v="1"/>
    <n v="1"/>
    <n v="1"/>
    <n v="1"/>
    <n v="1"/>
  </r>
  <r>
    <n v="9"/>
    <x v="1"/>
    <x v="2"/>
    <x v="0"/>
    <x v="0"/>
    <x v="0"/>
    <x v="0"/>
    <x v="0"/>
    <x v="0"/>
    <x v="0"/>
    <x v="3"/>
    <x v="5"/>
    <n v="1"/>
    <n v="0"/>
    <n v="1"/>
    <n v="0"/>
    <n v="0"/>
    <n v="1"/>
    <n v="0"/>
    <n v="1"/>
    <n v="1"/>
    <n v="0"/>
    <n v="0"/>
    <n v="1"/>
    <n v="1"/>
    <n v="0"/>
    <n v="1"/>
    <n v="0"/>
    <n v="1"/>
    <n v="1"/>
  </r>
  <r>
    <n v="10"/>
    <x v="0"/>
    <x v="0"/>
    <x v="1"/>
    <x v="0"/>
    <x v="0"/>
    <x v="0"/>
    <x v="0"/>
    <x v="0"/>
    <x v="0"/>
    <x v="1"/>
    <x v="0"/>
    <n v="1"/>
    <n v="0"/>
    <n v="0"/>
    <n v="0"/>
    <n v="0"/>
    <n v="0"/>
    <n v="0"/>
    <n v="1"/>
    <n v="0"/>
    <n v="0"/>
    <n v="0"/>
    <n v="1"/>
    <n v="0"/>
    <n v="0"/>
    <n v="0"/>
    <n v="0"/>
    <n v="1"/>
    <n v="1"/>
  </r>
  <r>
    <n v="11"/>
    <x v="2"/>
    <x v="3"/>
    <x v="0"/>
    <x v="0"/>
    <x v="1"/>
    <x v="0"/>
    <x v="0"/>
    <x v="0"/>
    <x v="0"/>
    <x v="3"/>
    <x v="6"/>
    <n v="1"/>
    <n v="0"/>
    <n v="1"/>
    <n v="1"/>
    <n v="0"/>
    <n v="1"/>
    <n v="1"/>
    <n v="1"/>
    <n v="0"/>
    <n v="0"/>
    <n v="1"/>
    <n v="1"/>
    <n v="1"/>
    <n v="1"/>
    <n v="1"/>
    <n v="0"/>
    <n v="1"/>
    <n v="1"/>
  </r>
  <r>
    <n v="12"/>
    <x v="0"/>
    <x v="4"/>
    <x v="1"/>
    <x v="0"/>
    <x v="0"/>
    <x v="0"/>
    <x v="2"/>
    <x v="0"/>
    <x v="0"/>
    <x v="3"/>
    <x v="5"/>
    <n v="1"/>
    <n v="1"/>
    <n v="1"/>
    <n v="0"/>
    <n v="0"/>
    <n v="0"/>
    <n v="0"/>
    <n v="1"/>
    <n v="1"/>
    <n v="1"/>
    <n v="1"/>
    <n v="0"/>
    <n v="0"/>
    <n v="0"/>
    <n v="1"/>
    <n v="0"/>
    <n v="1"/>
    <n v="1"/>
  </r>
  <r>
    <n v="13"/>
    <x v="0"/>
    <x v="0"/>
    <x v="2"/>
    <x v="0"/>
    <x v="1"/>
    <x v="0"/>
    <x v="0"/>
    <x v="0"/>
    <x v="0"/>
    <x v="3"/>
    <x v="0"/>
    <n v="1"/>
    <n v="1"/>
    <n v="1"/>
    <n v="1"/>
    <n v="0"/>
    <n v="1"/>
    <n v="0"/>
    <n v="1"/>
    <n v="1"/>
    <n v="1"/>
    <n v="0"/>
    <n v="1"/>
    <n v="0"/>
    <n v="0"/>
    <n v="1"/>
    <n v="1"/>
    <n v="1"/>
    <n v="1"/>
  </r>
  <r>
    <n v="14"/>
    <x v="2"/>
    <x v="1"/>
    <x v="2"/>
    <x v="0"/>
    <x v="0"/>
    <x v="0"/>
    <x v="0"/>
    <x v="0"/>
    <x v="2"/>
    <x v="2"/>
    <x v="5"/>
    <n v="0"/>
    <n v="0"/>
    <n v="1"/>
    <n v="0"/>
    <n v="0"/>
    <n v="0"/>
    <n v="0"/>
    <n v="1"/>
    <n v="0"/>
    <n v="0"/>
    <n v="0"/>
    <n v="0"/>
    <n v="0"/>
    <n v="0"/>
    <n v="0"/>
    <n v="0"/>
    <n v="0"/>
    <n v="1"/>
  </r>
  <r>
    <n v="15"/>
    <x v="0"/>
    <x v="0"/>
    <x v="0"/>
    <x v="1"/>
    <x v="0"/>
    <x v="0"/>
    <x v="0"/>
    <x v="1"/>
    <x v="2"/>
    <x v="1"/>
    <x v="7"/>
    <n v="1"/>
    <n v="1"/>
    <n v="1"/>
    <n v="1"/>
    <n v="0"/>
    <n v="1"/>
    <n v="0"/>
    <n v="1"/>
    <n v="1"/>
    <n v="1"/>
    <n v="1"/>
    <n v="1"/>
    <n v="1"/>
    <n v="1"/>
    <n v="1"/>
    <n v="1"/>
    <n v="1"/>
    <n v="1"/>
  </r>
  <r>
    <n v="16"/>
    <x v="0"/>
    <x v="0"/>
    <x v="1"/>
    <x v="0"/>
    <x v="0"/>
    <x v="0"/>
    <x v="0"/>
    <x v="0"/>
    <x v="3"/>
    <x v="3"/>
    <x v="0"/>
    <n v="1"/>
    <n v="0"/>
    <n v="0"/>
    <n v="0"/>
    <n v="0"/>
    <n v="0"/>
    <n v="0"/>
    <n v="1"/>
    <n v="0"/>
    <n v="1"/>
    <n v="0"/>
    <n v="1"/>
    <n v="1"/>
    <n v="1"/>
    <n v="1"/>
    <n v="0"/>
    <n v="0"/>
    <n v="1"/>
  </r>
  <r>
    <n v="17"/>
    <x v="0"/>
    <x v="0"/>
    <x v="1"/>
    <x v="0"/>
    <x v="1"/>
    <x v="0"/>
    <x v="0"/>
    <x v="0"/>
    <x v="0"/>
    <x v="1"/>
    <x v="5"/>
    <n v="1"/>
    <n v="0"/>
    <n v="1"/>
    <n v="1"/>
    <n v="0"/>
    <n v="1"/>
    <n v="0"/>
    <n v="1"/>
    <n v="1"/>
    <n v="1"/>
    <n v="0"/>
    <n v="0"/>
    <n v="0"/>
    <n v="0"/>
    <n v="1"/>
    <n v="1"/>
    <n v="0"/>
    <n v="1"/>
  </r>
  <r>
    <n v="18"/>
    <x v="0"/>
    <x v="3"/>
    <x v="0"/>
    <x v="0"/>
    <x v="0"/>
    <x v="0"/>
    <x v="0"/>
    <x v="0"/>
    <x v="2"/>
    <x v="3"/>
    <x v="0"/>
    <n v="1"/>
    <n v="0"/>
    <n v="0"/>
    <n v="0"/>
    <n v="0"/>
    <n v="0"/>
    <n v="0"/>
    <n v="0"/>
    <n v="0"/>
    <n v="0"/>
    <n v="0"/>
    <n v="1"/>
    <n v="0"/>
    <n v="0"/>
    <n v="0"/>
    <n v="0"/>
    <n v="0"/>
    <n v="1"/>
  </r>
  <r>
    <n v="19"/>
    <x v="0"/>
    <x v="1"/>
    <x v="0"/>
    <x v="1"/>
    <x v="0"/>
    <x v="0"/>
    <x v="0"/>
    <x v="0"/>
    <x v="2"/>
    <x v="2"/>
    <x v="5"/>
    <n v="0"/>
    <n v="0"/>
    <n v="0"/>
    <n v="0"/>
    <n v="0"/>
    <n v="0"/>
    <n v="0"/>
    <n v="1"/>
    <n v="1"/>
    <n v="1"/>
    <n v="1"/>
    <n v="1"/>
    <n v="1"/>
    <n v="0"/>
    <n v="1"/>
    <n v="0"/>
    <n v="1"/>
    <n v="0"/>
  </r>
  <r>
    <n v="20"/>
    <x v="0"/>
    <x v="0"/>
    <x v="1"/>
    <x v="0"/>
    <x v="0"/>
    <x v="0"/>
    <x v="0"/>
    <x v="0"/>
    <x v="2"/>
    <x v="2"/>
    <x v="8"/>
    <n v="1"/>
    <n v="0"/>
    <n v="0"/>
    <n v="1"/>
    <n v="0"/>
    <n v="0"/>
    <n v="0"/>
    <n v="1"/>
    <n v="1"/>
    <n v="1"/>
    <n v="1"/>
    <n v="1"/>
    <n v="1"/>
    <n v="1"/>
    <n v="1"/>
    <n v="0"/>
    <n v="0"/>
    <n v="1"/>
  </r>
  <r>
    <n v="21"/>
    <x v="0"/>
    <x v="1"/>
    <x v="2"/>
    <x v="0"/>
    <x v="0"/>
    <x v="0"/>
    <x v="0"/>
    <x v="2"/>
    <x v="4"/>
    <x v="4"/>
    <x v="0"/>
    <n v="1"/>
    <n v="1"/>
    <n v="1"/>
    <n v="1"/>
    <n v="1"/>
    <n v="1"/>
    <n v="1"/>
    <n v="1"/>
    <n v="0"/>
    <n v="1"/>
    <n v="1"/>
    <n v="1"/>
    <n v="0"/>
    <n v="1"/>
    <n v="1"/>
    <n v="0"/>
    <n v="0"/>
    <n v="1"/>
  </r>
  <r>
    <n v="22"/>
    <x v="0"/>
    <x v="0"/>
    <x v="1"/>
    <x v="0"/>
    <x v="0"/>
    <x v="0"/>
    <x v="0"/>
    <x v="0"/>
    <x v="0"/>
    <x v="3"/>
    <x v="0"/>
    <n v="1"/>
    <n v="0"/>
    <n v="1"/>
    <n v="0"/>
    <n v="0"/>
    <n v="1"/>
    <n v="0"/>
    <n v="1"/>
    <n v="1"/>
    <n v="1"/>
    <n v="1"/>
    <n v="1"/>
    <n v="1"/>
    <n v="1"/>
    <n v="1"/>
    <n v="1"/>
    <n v="1"/>
    <n v="1"/>
  </r>
  <r>
    <n v="23"/>
    <x v="0"/>
    <x v="1"/>
    <x v="0"/>
    <x v="0"/>
    <x v="1"/>
    <x v="0"/>
    <x v="2"/>
    <x v="0"/>
    <x v="0"/>
    <x v="2"/>
    <x v="8"/>
    <n v="0"/>
    <n v="0"/>
    <n v="1"/>
    <n v="1"/>
    <n v="0"/>
    <n v="1"/>
    <n v="1"/>
    <n v="1"/>
    <n v="1"/>
    <n v="1"/>
    <n v="1"/>
    <n v="0"/>
    <n v="0"/>
    <n v="1"/>
    <n v="1"/>
    <n v="1"/>
    <n v="1"/>
    <n v="0"/>
  </r>
  <r>
    <n v="24"/>
    <x v="0"/>
    <x v="3"/>
    <x v="0"/>
    <x v="0"/>
    <x v="1"/>
    <x v="0"/>
    <x v="0"/>
    <x v="0"/>
    <x v="2"/>
    <x v="0"/>
    <x v="5"/>
    <n v="1"/>
    <n v="0"/>
    <n v="1"/>
    <n v="0"/>
    <n v="0"/>
    <n v="1"/>
    <n v="1"/>
    <n v="1"/>
    <n v="1"/>
    <n v="0"/>
    <n v="0"/>
    <n v="1"/>
    <n v="0"/>
    <n v="1"/>
    <n v="1"/>
    <n v="1"/>
    <n v="1"/>
    <n v="1"/>
  </r>
  <r>
    <n v="25"/>
    <x v="2"/>
    <x v="1"/>
    <x v="0"/>
    <x v="0"/>
    <x v="0"/>
    <x v="0"/>
    <x v="0"/>
    <x v="0"/>
    <x v="0"/>
    <x v="1"/>
    <x v="9"/>
    <n v="0"/>
    <n v="0"/>
    <n v="0"/>
    <n v="0"/>
    <n v="0"/>
    <n v="0"/>
    <n v="0"/>
    <n v="0"/>
    <n v="0"/>
    <n v="0"/>
    <n v="0"/>
    <n v="0"/>
    <n v="0"/>
    <n v="0"/>
    <n v="1"/>
    <n v="0"/>
    <n v="0"/>
    <n v="0"/>
  </r>
  <r>
    <n v="26"/>
    <x v="0"/>
    <x v="0"/>
    <x v="1"/>
    <x v="0"/>
    <x v="1"/>
    <x v="0"/>
    <x v="0"/>
    <x v="1"/>
    <x v="2"/>
    <x v="1"/>
    <x v="0"/>
    <n v="1"/>
    <n v="0"/>
    <n v="1"/>
    <n v="1"/>
    <n v="0"/>
    <n v="1"/>
    <n v="0"/>
    <n v="1"/>
    <n v="1"/>
    <n v="1"/>
    <n v="1"/>
    <n v="1"/>
    <n v="1"/>
    <n v="1"/>
    <n v="1"/>
    <n v="0"/>
    <n v="1"/>
    <n v="1"/>
  </r>
  <r>
    <n v="27"/>
    <x v="0"/>
    <x v="0"/>
    <x v="0"/>
    <x v="0"/>
    <x v="0"/>
    <x v="0"/>
    <x v="0"/>
    <x v="0"/>
    <x v="0"/>
    <x v="2"/>
    <x v="0"/>
    <n v="1"/>
    <n v="1"/>
    <n v="1"/>
    <n v="1"/>
    <n v="1"/>
    <n v="1"/>
    <n v="1"/>
    <n v="1"/>
    <n v="1"/>
    <n v="1"/>
    <n v="1"/>
    <n v="1"/>
    <n v="1"/>
    <n v="1"/>
    <n v="1"/>
    <n v="1"/>
    <n v="1"/>
    <n v="1"/>
  </r>
  <r>
    <n v="28"/>
    <x v="1"/>
    <x v="1"/>
    <x v="0"/>
    <x v="0"/>
    <x v="0"/>
    <x v="0"/>
    <x v="0"/>
    <x v="0"/>
    <x v="0"/>
    <x v="3"/>
    <x v="0"/>
    <n v="1"/>
    <n v="1"/>
    <n v="1"/>
    <n v="1"/>
    <n v="1"/>
    <n v="1"/>
    <n v="0"/>
    <n v="1"/>
    <n v="1"/>
    <n v="1"/>
    <n v="0"/>
    <n v="1"/>
    <n v="1"/>
    <n v="1"/>
    <n v="1"/>
    <n v="0"/>
    <n v="1"/>
    <n v="1"/>
  </r>
  <r>
    <n v="29"/>
    <x v="2"/>
    <x v="0"/>
    <x v="1"/>
    <x v="0"/>
    <x v="0"/>
    <x v="0"/>
    <x v="0"/>
    <x v="0"/>
    <x v="0"/>
    <x v="0"/>
    <x v="10"/>
    <n v="1"/>
    <n v="1"/>
    <n v="0"/>
    <n v="0"/>
    <n v="1"/>
    <n v="0"/>
    <n v="0"/>
    <n v="1"/>
    <n v="1"/>
    <n v="0"/>
    <n v="1"/>
    <n v="0"/>
    <n v="0"/>
    <n v="0"/>
    <n v="1"/>
    <n v="0"/>
    <n v="0"/>
    <n v="1"/>
  </r>
  <r>
    <n v="30"/>
    <x v="0"/>
    <x v="1"/>
    <x v="0"/>
    <x v="1"/>
    <x v="1"/>
    <x v="0"/>
    <x v="0"/>
    <x v="1"/>
    <x v="2"/>
    <x v="3"/>
    <x v="1"/>
    <n v="1"/>
    <n v="1"/>
    <n v="1"/>
    <n v="1"/>
    <n v="0"/>
    <n v="1"/>
    <n v="1"/>
    <n v="1"/>
    <n v="1"/>
    <n v="1"/>
    <n v="1"/>
    <n v="1"/>
    <n v="1"/>
    <n v="1"/>
    <n v="1"/>
    <n v="0"/>
    <n v="1"/>
    <n v="1"/>
  </r>
  <r>
    <n v="31"/>
    <x v="0"/>
    <x v="1"/>
    <x v="0"/>
    <x v="0"/>
    <x v="1"/>
    <x v="1"/>
    <x v="3"/>
    <x v="0"/>
    <x v="0"/>
    <x v="3"/>
    <x v="11"/>
    <n v="1"/>
    <n v="1"/>
    <n v="1"/>
    <n v="1"/>
    <n v="1"/>
    <n v="1"/>
    <n v="0"/>
    <n v="0"/>
    <n v="0"/>
    <n v="0"/>
    <n v="1"/>
    <n v="1"/>
    <n v="1"/>
    <n v="1"/>
    <n v="1"/>
    <n v="0"/>
    <n v="1"/>
    <n v="0"/>
  </r>
  <r>
    <n v="32"/>
    <x v="0"/>
    <x v="0"/>
    <x v="0"/>
    <x v="0"/>
    <x v="1"/>
    <x v="0"/>
    <x v="0"/>
    <x v="0"/>
    <x v="0"/>
    <x v="3"/>
    <x v="3"/>
    <n v="1"/>
    <n v="1"/>
    <n v="1"/>
    <n v="0"/>
    <n v="0"/>
    <n v="0"/>
    <n v="0"/>
    <n v="1"/>
    <n v="1"/>
    <n v="1"/>
    <n v="1"/>
    <n v="1"/>
    <n v="1"/>
    <n v="1"/>
    <n v="1"/>
    <n v="0"/>
    <n v="0"/>
    <n v="1"/>
  </r>
  <r>
    <n v="33"/>
    <x v="0"/>
    <x v="0"/>
    <x v="1"/>
    <x v="0"/>
    <x v="1"/>
    <x v="0"/>
    <x v="0"/>
    <x v="1"/>
    <x v="0"/>
    <x v="3"/>
    <x v="10"/>
    <n v="0"/>
    <n v="0"/>
    <n v="1"/>
    <n v="1"/>
    <n v="0"/>
    <n v="0"/>
    <n v="0"/>
    <n v="1"/>
    <n v="0"/>
    <n v="1"/>
    <n v="1"/>
    <n v="0"/>
    <n v="1"/>
    <n v="0"/>
    <n v="1"/>
    <n v="0"/>
    <n v="0"/>
    <n v="1"/>
  </r>
  <r>
    <n v="34"/>
    <x v="0"/>
    <x v="0"/>
    <x v="1"/>
    <x v="0"/>
    <x v="1"/>
    <x v="0"/>
    <x v="0"/>
    <x v="2"/>
    <x v="0"/>
    <x v="3"/>
    <x v="0"/>
    <n v="1"/>
    <n v="1"/>
    <n v="1"/>
    <n v="1"/>
    <n v="1"/>
    <n v="1"/>
    <n v="1"/>
    <n v="1"/>
    <n v="1"/>
    <n v="1"/>
    <n v="1"/>
    <n v="1"/>
    <n v="1"/>
    <n v="1"/>
    <n v="1"/>
    <n v="1"/>
    <n v="1"/>
    <n v="1"/>
  </r>
  <r>
    <n v="35"/>
    <x v="0"/>
    <x v="1"/>
    <x v="0"/>
    <x v="0"/>
    <x v="1"/>
    <x v="0"/>
    <x v="0"/>
    <x v="1"/>
    <x v="0"/>
    <x v="0"/>
    <x v="0"/>
    <n v="1"/>
    <n v="1"/>
    <n v="0"/>
    <n v="1"/>
    <n v="1"/>
    <n v="0"/>
    <n v="0"/>
    <n v="1"/>
    <n v="0"/>
    <n v="1"/>
    <n v="1"/>
    <n v="1"/>
    <n v="1"/>
    <n v="0"/>
    <n v="1"/>
    <n v="1"/>
    <n v="1"/>
    <n v="1"/>
  </r>
  <r>
    <n v="36"/>
    <x v="0"/>
    <x v="0"/>
    <x v="0"/>
    <x v="0"/>
    <x v="1"/>
    <x v="0"/>
    <x v="2"/>
    <x v="0"/>
    <x v="0"/>
    <x v="3"/>
    <x v="0"/>
    <n v="1"/>
    <n v="1"/>
    <n v="1"/>
    <n v="1"/>
    <n v="1"/>
    <n v="1"/>
    <n v="1"/>
    <n v="1"/>
    <n v="1"/>
    <n v="1"/>
    <n v="1"/>
    <n v="1"/>
    <n v="1"/>
    <n v="1"/>
    <n v="1"/>
    <n v="1"/>
    <n v="1"/>
    <n v="1"/>
  </r>
  <r>
    <n v="37"/>
    <x v="0"/>
    <x v="0"/>
    <x v="0"/>
    <x v="0"/>
    <x v="1"/>
    <x v="2"/>
    <x v="3"/>
    <x v="1"/>
    <x v="0"/>
    <x v="3"/>
    <x v="0"/>
    <n v="1"/>
    <n v="0"/>
    <n v="0"/>
    <n v="1"/>
    <n v="0"/>
    <n v="0"/>
    <n v="1"/>
    <n v="1"/>
    <n v="1"/>
    <n v="0"/>
    <n v="0"/>
    <n v="0"/>
    <n v="0"/>
    <n v="1"/>
    <n v="1"/>
    <n v="0"/>
    <n v="1"/>
    <n v="1"/>
  </r>
  <r>
    <n v="38"/>
    <x v="0"/>
    <x v="4"/>
    <x v="0"/>
    <x v="0"/>
    <x v="0"/>
    <x v="0"/>
    <x v="0"/>
    <x v="0"/>
    <x v="0"/>
    <x v="3"/>
    <x v="5"/>
    <n v="1"/>
    <n v="0"/>
    <n v="1"/>
    <n v="0"/>
    <n v="0"/>
    <n v="1"/>
    <n v="0"/>
    <n v="1"/>
    <n v="0"/>
    <n v="0"/>
    <n v="1"/>
    <n v="0"/>
    <n v="0"/>
    <n v="1"/>
    <n v="1"/>
    <n v="0"/>
    <n v="1"/>
    <n v="1"/>
  </r>
  <r>
    <n v="39"/>
    <x v="0"/>
    <x v="0"/>
    <x v="0"/>
    <x v="0"/>
    <x v="1"/>
    <x v="0"/>
    <x v="0"/>
    <x v="0"/>
    <x v="0"/>
    <x v="3"/>
    <x v="7"/>
    <n v="1"/>
    <n v="0"/>
    <n v="1"/>
    <n v="1"/>
    <n v="0"/>
    <n v="1"/>
    <n v="0"/>
    <n v="1"/>
    <n v="1"/>
    <n v="1"/>
    <n v="0"/>
    <n v="1"/>
    <n v="0"/>
    <n v="0"/>
    <n v="1"/>
    <n v="0"/>
    <n v="1"/>
    <n v="1"/>
  </r>
  <r>
    <n v="40"/>
    <x v="0"/>
    <x v="0"/>
    <x v="1"/>
    <x v="0"/>
    <x v="1"/>
    <x v="0"/>
    <x v="0"/>
    <x v="0"/>
    <x v="2"/>
    <x v="2"/>
    <x v="0"/>
    <n v="1"/>
    <n v="1"/>
    <n v="1"/>
    <n v="1"/>
    <n v="0"/>
    <n v="0"/>
    <n v="0"/>
    <n v="1"/>
    <n v="1"/>
    <n v="1"/>
    <n v="0"/>
    <n v="1"/>
    <n v="0"/>
    <n v="0"/>
    <n v="1"/>
    <n v="0"/>
    <n v="1"/>
    <n v="1"/>
  </r>
  <r>
    <n v="41"/>
    <x v="0"/>
    <x v="0"/>
    <x v="1"/>
    <x v="0"/>
    <x v="1"/>
    <x v="0"/>
    <x v="0"/>
    <x v="0"/>
    <x v="2"/>
    <x v="2"/>
    <x v="0"/>
    <n v="1"/>
    <n v="1"/>
    <n v="1"/>
    <n v="1"/>
    <n v="0"/>
    <n v="0"/>
    <n v="0"/>
    <n v="1"/>
    <n v="1"/>
    <n v="1"/>
    <n v="0"/>
    <n v="1"/>
    <n v="0"/>
    <n v="0"/>
    <n v="1"/>
    <n v="0"/>
    <n v="1"/>
    <n v="1"/>
  </r>
  <r>
    <n v="42"/>
    <x v="0"/>
    <x v="1"/>
    <x v="1"/>
    <x v="0"/>
    <x v="0"/>
    <x v="0"/>
    <x v="1"/>
    <x v="0"/>
    <x v="0"/>
    <x v="0"/>
    <x v="0"/>
    <n v="1"/>
    <n v="0"/>
    <n v="1"/>
    <n v="1"/>
    <n v="0"/>
    <n v="0"/>
    <n v="1"/>
    <n v="1"/>
    <n v="1"/>
    <n v="1"/>
    <n v="0"/>
    <n v="0"/>
    <n v="0"/>
    <n v="1"/>
    <n v="1"/>
    <n v="1"/>
    <n v="1"/>
    <n v="1"/>
  </r>
  <r>
    <n v="43"/>
    <x v="0"/>
    <x v="0"/>
    <x v="2"/>
    <x v="0"/>
    <x v="1"/>
    <x v="0"/>
    <x v="0"/>
    <x v="2"/>
    <x v="0"/>
    <x v="5"/>
    <x v="6"/>
    <n v="1"/>
    <n v="0"/>
    <n v="0"/>
    <n v="0"/>
    <n v="0"/>
    <n v="0"/>
    <n v="0"/>
    <n v="1"/>
    <n v="1"/>
    <n v="1"/>
    <n v="1"/>
    <n v="0"/>
    <n v="0"/>
    <n v="0"/>
    <n v="1"/>
    <n v="0"/>
    <n v="0"/>
    <n v="0"/>
  </r>
  <r>
    <n v="44"/>
    <x v="0"/>
    <x v="0"/>
    <x v="1"/>
    <x v="1"/>
    <x v="0"/>
    <x v="0"/>
    <x v="0"/>
    <x v="1"/>
    <x v="4"/>
    <x v="3"/>
    <x v="6"/>
    <n v="1"/>
    <n v="0"/>
    <n v="0"/>
    <n v="1"/>
    <n v="1"/>
    <n v="0"/>
    <n v="0"/>
    <n v="1"/>
    <n v="1"/>
    <n v="1"/>
    <n v="0"/>
    <n v="0"/>
    <n v="1"/>
    <n v="0"/>
    <n v="1"/>
    <n v="0"/>
    <n v="1"/>
    <n v="1"/>
  </r>
  <r>
    <n v="45"/>
    <x v="0"/>
    <x v="0"/>
    <x v="1"/>
    <x v="0"/>
    <x v="0"/>
    <x v="0"/>
    <x v="0"/>
    <x v="0"/>
    <x v="0"/>
    <x v="3"/>
    <x v="4"/>
    <n v="1"/>
    <n v="1"/>
    <n v="1"/>
    <n v="1"/>
    <n v="1"/>
    <n v="1"/>
    <n v="1"/>
    <n v="1"/>
    <n v="1"/>
    <n v="1"/>
    <n v="1"/>
    <n v="1"/>
    <n v="1"/>
    <n v="1"/>
    <n v="1"/>
    <n v="1"/>
    <n v="1"/>
    <n v="1"/>
  </r>
  <r>
    <n v="46"/>
    <x v="1"/>
    <x v="0"/>
    <x v="1"/>
    <x v="0"/>
    <x v="0"/>
    <x v="0"/>
    <x v="0"/>
    <x v="0"/>
    <x v="4"/>
    <x v="5"/>
    <x v="5"/>
    <n v="1"/>
    <n v="1"/>
    <n v="1"/>
    <n v="1"/>
    <n v="0"/>
    <n v="0"/>
    <n v="0"/>
    <n v="1"/>
    <n v="1"/>
    <n v="1"/>
    <n v="1"/>
    <n v="1"/>
    <n v="1"/>
    <n v="1"/>
    <n v="1"/>
    <n v="1"/>
    <n v="1"/>
    <n v="1"/>
  </r>
  <r>
    <n v="47"/>
    <x v="0"/>
    <x v="0"/>
    <x v="1"/>
    <x v="0"/>
    <x v="0"/>
    <x v="0"/>
    <x v="0"/>
    <x v="0"/>
    <x v="0"/>
    <x v="0"/>
    <x v="0"/>
    <n v="1"/>
    <n v="0"/>
    <n v="0"/>
    <n v="0"/>
    <n v="0"/>
    <n v="0"/>
    <n v="0"/>
    <n v="1"/>
    <n v="1"/>
    <n v="0"/>
    <n v="1"/>
    <n v="1"/>
    <n v="0"/>
    <n v="1"/>
    <n v="1"/>
    <n v="1"/>
    <n v="1"/>
    <n v="1"/>
  </r>
  <r>
    <n v="48"/>
    <x v="0"/>
    <x v="0"/>
    <x v="0"/>
    <x v="0"/>
    <x v="1"/>
    <x v="0"/>
    <x v="0"/>
    <x v="0"/>
    <x v="0"/>
    <x v="2"/>
    <x v="0"/>
    <n v="1"/>
    <n v="0"/>
    <n v="1"/>
    <n v="1"/>
    <n v="0"/>
    <n v="1"/>
    <n v="1"/>
    <n v="1"/>
    <n v="1"/>
    <n v="1"/>
    <n v="0"/>
    <n v="1"/>
    <n v="1"/>
    <n v="1"/>
    <n v="1"/>
    <n v="0"/>
    <n v="1"/>
    <n v="1"/>
  </r>
  <r>
    <n v="49"/>
    <x v="0"/>
    <x v="4"/>
    <x v="0"/>
    <x v="0"/>
    <x v="1"/>
    <x v="0"/>
    <x v="0"/>
    <x v="0"/>
    <x v="0"/>
    <x v="3"/>
    <x v="0"/>
    <n v="1"/>
    <n v="0"/>
    <n v="1"/>
    <n v="1"/>
    <n v="1"/>
    <n v="1"/>
    <n v="0"/>
    <n v="1"/>
    <n v="1"/>
    <n v="1"/>
    <n v="1"/>
    <n v="1"/>
    <n v="1"/>
    <n v="1"/>
    <n v="1"/>
    <n v="1"/>
    <n v="1"/>
    <n v="1"/>
  </r>
  <r>
    <n v="50"/>
    <x v="0"/>
    <x v="0"/>
    <x v="2"/>
    <x v="0"/>
    <x v="0"/>
    <x v="0"/>
    <x v="0"/>
    <x v="1"/>
    <x v="0"/>
    <x v="3"/>
    <x v="0"/>
    <n v="1"/>
    <n v="0"/>
    <n v="1"/>
    <n v="1"/>
    <n v="0"/>
    <n v="0"/>
    <n v="0"/>
    <n v="1"/>
    <n v="1"/>
    <n v="0"/>
    <n v="0"/>
    <n v="1"/>
    <n v="1"/>
    <n v="0"/>
    <n v="1"/>
    <n v="0"/>
    <n v="0"/>
    <n v="1"/>
  </r>
  <r>
    <n v="51"/>
    <x v="0"/>
    <x v="4"/>
    <x v="0"/>
    <x v="0"/>
    <x v="1"/>
    <x v="0"/>
    <x v="0"/>
    <x v="0"/>
    <x v="4"/>
    <x v="5"/>
    <x v="0"/>
    <n v="1"/>
    <n v="1"/>
    <n v="0"/>
    <n v="0"/>
    <n v="0"/>
    <n v="0"/>
    <n v="1"/>
    <n v="1"/>
    <n v="0"/>
    <n v="1"/>
    <n v="1"/>
    <n v="1"/>
    <n v="1"/>
    <n v="0"/>
    <n v="1"/>
    <n v="0"/>
    <n v="1"/>
    <n v="1"/>
  </r>
  <r>
    <n v="52"/>
    <x v="0"/>
    <x v="0"/>
    <x v="0"/>
    <x v="0"/>
    <x v="1"/>
    <x v="0"/>
    <x v="0"/>
    <x v="0"/>
    <x v="1"/>
    <x v="2"/>
    <x v="8"/>
    <n v="1"/>
    <n v="0"/>
    <n v="1"/>
    <n v="0"/>
    <n v="0"/>
    <n v="1"/>
    <n v="0"/>
    <n v="1"/>
    <n v="1"/>
    <n v="1"/>
    <n v="0"/>
    <n v="0"/>
    <n v="1"/>
    <n v="0"/>
    <n v="1"/>
    <n v="0"/>
    <n v="0"/>
    <n v="1"/>
  </r>
  <r>
    <n v="53"/>
    <x v="3"/>
    <x v="1"/>
    <x v="2"/>
    <x v="2"/>
    <x v="2"/>
    <x v="3"/>
    <x v="1"/>
    <x v="3"/>
    <x v="5"/>
    <x v="4"/>
    <x v="12"/>
    <n v="0"/>
    <n v="0"/>
    <n v="0"/>
    <n v="0"/>
    <n v="0"/>
    <n v="0"/>
    <n v="0"/>
    <n v="0"/>
    <n v="0"/>
    <n v="0"/>
    <n v="0"/>
    <n v="0"/>
    <n v="0"/>
    <n v="0"/>
    <n v="0"/>
    <n v="0"/>
    <n v="0"/>
    <n v="0"/>
  </r>
  <r>
    <n v="54"/>
    <x v="3"/>
    <x v="1"/>
    <x v="2"/>
    <x v="2"/>
    <x v="2"/>
    <x v="3"/>
    <x v="1"/>
    <x v="3"/>
    <x v="5"/>
    <x v="4"/>
    <x v="12"/>
    <n v="0"/>
    <n v="0"/>
    <n v="0"/>
    <n v="0"/>
    <n v="0"/>
    <n v="0"/>
    <n v="0"/>
    <n v="0"/>
    <n v="0"/>
    <n v="0"/>
    <n v="0"/>
    <n v="0"/>
    <n v="0"/>
    <n v="0"/>
    <n v="0"/>
    <n v="0"/>
    <n v="0"/>
    <n v="0"/>
  </r>
  <r>
    <n v="55"/>
    <x v="2"/>
    <x v="0"/>
    <x v="1"/>
    <x v="0"/>
    <x v="1"/>
    <x v="0"/>
    <x v="0"/>
    <x v="0"/>
    <x v="0"/>
    <x v="1"/>
    <x v="9"/>
    <n v="1"/>
    <n v="1"/>
    <n v="1"/>
    <n v="1"/>
    <n v="1"/>
    <n v="1"/>
    <n v="1"/>
    <n v="1"/>
    <n v="1"/>
    <n v="1"/>
    <n v="1"/>
    <n v="1"/>
    <n v="1"/>
    <n v="1"/>
    <n v="1"/>
    <n v="0"/>
    <n v="1"/>
    <n v="1"/>
  </r>
  <r>
    <n v="56"/>
    <x v="0"/>
    <x v="0"/>
    <x v="1"/>
    <x v="0"/>
    <x v="1"/>
    <x v="0"/>
    <x v="0"/>
    <x v="0"/>
    <x v="0"/>
    <x v="1"/>
    <x v="0"/>
    <n v="1"/>
    <n v="0"/>
    <n v="1"/>
    <n v="1"/>
    <n v="1"/>
    <n v="1"/>
    <n v="0"/>
    <n v="1"/>
    <n v="1"/>
    <n v="1"/>
    <n v="1"/>
    <n v="1"/>
    <n v="1"/>
    <n v="1"/>
    <n v="1"/>
    <n v="1"/>
    <n v="1"/>
    <n v="1"/>
  </r>
  <r>
    <n v="57"/>
    <x v="2"/>
    <x v="1"/>
    <x v="0"/>
    <x v="0"/>
    <x v="0"/>
    <x v="0"/>
    <x v="0"/>
    <x v="1"/>
    <x v="2"/>
    <x v="1"/>
    <x v="10"/>
    <n v="0"/>
    <n v="0"/>
    <n v="1"/>
    <n v="0"/>
    <n v="0"/>
    <n v="0"/>
    <n v="0"/>
    <n v="0"/>
    <n v="0"/>
    <n v="0"/>
    <n v="1"/>
    <n v="0"/>
    <n v="0"/>
    <n v="0"/>
    <n v="0"/>
    <n v="0"/>
    <n v="0"/>
    <n v="1"/>
  </r>
  <r>
    <n v="58"/>
    <x v="1"/>
    <x v="4"/>
    <x v="0"/>
    <x v="0"/>
    <x v="1"/>
    <x v="0"/>
    <x v="0"/>
    <x v="0"/>
    <x v="1"/>
    <x v="3"/>
    <x v="0"/>
    <n v="1"/>
    <n v="1"/>
    <n v="0"/>
    <n v="1"/>
    <n v="0"/>
    <n v="1"/>
    <n v="1"/>
    <n v="1"/>
    <n v="1"/>
    <n v="1"/>
    <n v="1"/>
    <n v="1"/>
    <n v="1"/>
    <n v="1"/>
    <n v="1"/>
    <n v="0"/>
    <n v="1"/>
    <n v="1"/>
  </r>
  <r>
    <n v="59"/>
    <x v="0"/>
    <x v="0"/>
    <x v="1"/>
    <x v="0"/>
    <x v="1"/>
    <x v="0"/>
    <x v="0"/>
    <x v="0"/>
    <x v="4"/>
    <x v="1"/>
    <x v="5"/>
    <n v="1"/>
    <n v="0"/>
    <n v="0"/>
    <n v="1"/>
    <n v="1"/>
    <n v="0"/>
    <n v="0"/>
    <n v="1"/>
    <n v="1"/>
    <n v="0"/>
    <n v="1"/>
    <n v="0"/>
    <n v="0"/>
    <n v="0"/>
    <n v="1"/>
    <n v="0"/>
    <n v="0"/>
    <n v="1"/>
  </r>
  <r>
    <n v="60"/>
    <x v="0"/>
    <x v="1"/>
    <x v="0"/>
    <x v="0"/>
    <x v="1"/>
    <x v="0"/>
    <x v="2"/>
    <x v="2"/>
    <x v="4"/>
    <x v="5"/>
    <x v="0"/>
    <n v="0"/>
    <n v="1"/>
    <n v="0"/>
    <n v="0"/>
    <n v="0"/>
    <n v="0"/>
    <n v="0"/>
    <n v="0"/>
    <n v="1"/>
    <n v="0"/>
    <n v="0"/>
    <n v="0"/>
    <n v="0"/>
    <n v="0"/>
    <n v="1"/>
    <n v="0"/>
    <n v="0"/>
    <n v="0"/>
  </r>
  <r>
    <n v="61"/>
    <x v="2"/>
    <x v="1"/>
    <x v="2"/>
    <x v="0"/>
    <x v="1"/>
    <x v="2"/>
    <x v="3"/>
    <x v="0"/>
    <x v="0"/>
    <x v="1"/>
    <x v="0"/>
    <n v="0"/>
    <n v="1"/>
    <n v="0"/>
    <n v="0"/>
    <n v="0"/>
    <n v="0"/>
    <n v="0"/>
    <n v="1"/>
    <n v="0"/>
    <n v="0"/>
    <n v="0"/>
    <n v="0"/>
    <n v="0"/>
    <n v="0"/>
    <n v="0"/>
    <n v="0"/>
    <n v="0"/>
    <n v="1"/>
  </r>
  <r>
    <n v="62"/>
    <x v="0"/>
    <x v="0"/>
    <x v="1"/>
    <x v="0"/>
    <x v="0"/>
    <x v="0"/>
    <x v="0"/>
    <x v="0"/>
    <x v="0"/>
    <x v="5"/>
    <x v="12"/>
    <n v="1"/>
    <n v="1"/>
    <n v="0"/>
    <n v="1"/>
    <n v="0"/>
    <n v="0"/>
    <n v="0"/>
    <n v="0"/>
    <n v="1"/>
    <n v="0"/>
    <n v="0"/>
    <n v="0"/>
    <n v="0"/>
    <n v="0"/>
    <n v="1"/>
    <n v="1"/>
    <n v="1"/>
    <n v="1"/>
  </r>
  <r>
    <n v="63"/>
    <x v="0"/>
    <x v="4"/>
    <x v="0"/>
    <x v="0"/>
    <x v="0"/>
    <x v="0"/>
    <x v="0"/>
    <x v="0"/>
    <x v="0"/>
    <x v="1"/>
    <x v="0"/>
    <n v="0"/>
    <n v="0"/>
    <n v="1"/>
    <n v="0"/>
    <n v="0"/>
    <n v="0"/>
    <n v="0"/>
    <n v="0"/>
    <n v="0"/>
    <n v="0"/>
    <n v="0"/>
    <n v="1"/>
    <n v="0"/>
    <n v="0"/>
    <n v="1"/>
    <n v="0"/>
    <n v="0"/>
    <n v="0"/>
  </r>
  <r>
    <n v="64"/>
    <x v="1"/>
    <x v="1"/>
    <x v="0"/>
    <x v="0"/>
    <x v="1"/>
    <x v="0"/>
    <x v="2"/>
    <x v="0"/>
    <x v="0"/>
    <x v="3"/>
    <x v="0"/>
    <n v="0"/>
    <n v="1"/>
    <n v="1"/>
    <n v="0"/>
    <n v="1"/>
    <n v="1"/>
    <n v="0"/>
    <n v="0"/>
    <n v="1"/>
    <n v="1"/>
    <n v="1"/>
    <n v="0"/>
    <n v="1"/>
    <n v="1"/>
    <n v="1"/>
    <n v="1"/>
    <n v="1"/>
    <n v="1"/>
  </r>
  <r>
    <n v="65"/>
    <x v="1"/>
    <x v="1"/>
    <x v="0"/>
    <x v="0"/>
    <x v="0"/>
    <x v="0"/>
    <x v="0"/>
    <x v="0"/>
    <x v="2"/>
    <x v="2"/>
    <x v="5"/>
    <n v="1"/>
    <n v="0"/>
    <n v="1"/>
    <n v="1"/>
    <n v="0"/>
    <n v="1"/>
    <n v="0"/>
    <n v="1"/>
    <n v="1"/>
    <n v="1"/>
    <n v="1"/>
    <n v="1"/>
    <n v="1"/>
    <n v="1"/>
    <n v="1"/>
    <n v="0"/>
    <n v="1"/>
    <n v="1"/>
  </r>
  <r>
    <n v="66"/>
    <x v="0"/>
    <x v="0"/>
    <x v="1"/>
    <x v="0"/>
    <x v="1"/>
    <x v="0"/>
    <x v="0"/>
    <x v="0"/>
    <x v="0"/>
    <x v="3"/>
    <x v="0"/>
    <n v="1"/>
    <n v="0"/>
    <n v="1"/>
    <n v="0"/>
    <n v="1"/>
    <n v="0"/>
    <n v="0"/>
    <n v="1"/>
    <n v="1"/>
    <n v="0"/>
    <n v="1"/>
    <n v="0"/>
    <n v="1"/>
    <n v="0"/>
    <n v="1"/>
    <n v="0"/>
    <n v="1"/>
    <n v="1"/>
  </r>
  <r>
    <n v="67"/>
    <x v="0"/>
    <x v="1"/>
    <x v="0"/>
    <x v="0"/>
    <x v="1"/>
    <x v="2"/>
    <x v="3"/>
    <x v="0"/>
    <x v="0"/>
    <x v="0"/>
    <x v="0"/>
    <n v="0"/>
    <n v="0"/>
    <n v="1"/>
    <n v="1"/>
    <n v="0"/>
    <n v="0"/>
    <n v="0"/>
    <n v="0"/>
    <n v="0"/>
    <n v="0"/>
    <n v="1"/>
    <n v="1"/>
    <n v="0"/>
    <n v="0"/>
    <n v="1"/>
    <n v="1"/>
    <n v="1"/>
    <n v="1"/>
  </r>
  <r>
    <n v="68"/>
    <x v="0"/>
    <x v="0"/>
    <x v="0"/>
    <x v="0"/>
    <x v="1"/>
    <x v="0"/>
    <x v="0"/>
    <x v="0"/>
    <x v="0"/>
    <x v="3"/>
    <x v="9"/>
    <n v="1"/>
    <n v="0"/>
    <n v="0"/>
    <n v="1"/>
    <n v="1"/>
    <n v="0"/>
    <n v="0"/>
    <n v="1"/>
    <n v="1"/>
    <n v="1"/>
    <n v="1"/>
    <n v="1"/>
    <n v="1"/>
    <n v="1"/>
    <n v="1"/>
    <n v="0"/>
    <n v="0"/>
    <n v="1"/>
  </r>
  <r>
    <n v="69"/>
    <x v="0"/>
    <x v="0"/>
    <x v="1"/>
    <x v="1"/>
    <x v="1"/>
    <x v="0"/>
    <x v="0"/>
    <x v="1"/>
    <x v="0"/>
    <x v="3"/>
    <x v="12"/>
    <n v="1"/>
    <n v="1"/>
    <n v="1"/>
    <n v="1"/>
    <n v="1"/>
    <n v="1"/>
    <n v="1"/>
    <n v="1"/>
    <n v="1"/>
    <n v="1"/>
    <n v="1"/>
    <n v="1"/>
    <n v="1"/>
    <n v="1"/>
    <n v="1"/>
    <n v="0"/>
    <n v="1"/>
    <n v="1"/>
  </r>
  <r>
    <n v="70"/>
    <x v="2"/>
    <x v="1"/>
    <x v="0"/>
    <x v="0"/>
    <x v="0"/>
    <x v="0"/>
    <x v="0"/>
    <x v="1"/>
    <x v="0"/>
    <x v="1"/>
    <x v="8"/>
    <n v="1"/>
    <n v="1"/>
    <n v="1"/>
    <n v="1"/>
    <n v="1"/>
    <n v="1"/>
    <n v="1"/>
    <n v="1"/>
    <n v="1"/>
    <n v="1"/>
    <n v="1"/>
    <n v="1"/>
    <n v="0"/>
    <n v="0"/>
    <n v="1"/>
    <n v="1"/>
    <n v="1"/>
    <n v="1"/>
  </r>
  <r>
    <n v="71"/>
    <x v="1"/>
    <x v="4"/>
    <x v="2"/>
    <x v="0"/>
    <x v="1"/>
    <x v="0"/>
    <x v="0"/>
    <x v="0"/>
    <x v="0"/>
    <x v="3"/>
    <x v="8"/>
    <n v="1"/>
    <n v="1"/>
    <n v="1"/>
    <n v="1"/>
    <n v="1"/>
    <n v="1"/>
    <n v="1"/>
    <n v="1"/>
    <n v="1"/>
    <n v="1"/>
    <n v="1"/>
    <n v="1"/>
    <n v="1"/>
    <n v="1"/>
    <n v="1"/>
    <n v="1"/>
    <n v="1"/>
    <n v="1"/>
  </r>
  <r>
    <n v="72"/>
    <x v="0"/>
    <x v="1"/>
    <x v="0"/>
    <x v="0"/>
    <x v="1"/>
    <x v="0"/>
    <x v="0"/>
    <x v="0"/>
    <x v="0"/>
    <x v="3"/>
    <x v="0"/>
    <n v="1"/>
    <n v="1"/>
    <n v="1"/>
    <n v="1"/>
    <n v="1"/>
    <n v="1"/>
    <n v="1"/>
    <n v="1"/>
    <n v="1"/>
    <n v="1"/>
    <n v="1"/>
    <n v="1"/>
    <n v="1"/>
    <n v="1"/>
    <n v="1"/>
    <n v="0"/>
    <n v="1"/>
    <n v="1"/>
  </r>
  <r>
    <n v="73"/>
    <x v="2"/>
    <x v="1"/>
    <x v="0"/>
    <x v="0"/>
    <x v="1"/>
    <x v="0"/>
    <x v="0"/>
    <x v="0"/>
    <x v="0"/>
    <x v="0"/>
    <x v="0"/>
    <n v="0"/>
    <n v="0"/>
    <n v="1"/>
    <n v="0"/>
    <n v="0"/>
    <n v="1"/>
    <n v="0"/>
    <n v="1"/>
    <n v="0"/>
    <n v="0"/>
    <n v="1"/>
    <n v="0"/>
    <n v="0"/>
    <n v="0"/>
    <n v="0"/>
    <n v="0"/>
    <n v="1"/>
    <n v="1"/>
  </r>
  <r>
    <n v="74"/>
    <x v="0"/>
    <x v="1"/>
    <x v="0"/>
    <x v="0"/>
    <x v="0"/>
    <x v="0"/>
    <x v="0"/>
    <x v="0"/>
    <x v="2"/>
    <x v="1"/>
    <x v="8"/>
    <n v="0"/>
    <n v="0"/>
    <n v="1"/>
    <n v="1"/>
    <n v="0"/>
    <n v="1"/>
    <n v="1"/>
    <n v="0"/>
    <n v="0"/>
    <n v="1"/>
    <n v="1"/>
    <n v="1"/>
    <n v="1"/>
    <n v="1"/>
    <n v="0"/>
    <n v="1"/>
    <n v="0"/>
    <n v="1"/>
  </r>
  <r>
    <n v="75"/>
    <x v="0"/>
    <x v="0"/>
    <x v="1"/>
    <x v="0"/>
    <x v="0"/>
    <x v="0"/>
    <x v="0"/>
    <x v="2"/>
    <x v="0"/>
    <x v="0"/>
    <x v="0"/>
    <n v="1"/>
    <n v="0"/>
    <n v="1"/>
    <n v="0"/>
    <n v="0"/>
    <n v="0"/>
    <n v="0"/>
    <n v="0"/>
    <n v="1"/>
    <n v="0"/>
    <n v="1"/>
    <n v="1"/>
    <n v="0"/>
    <n v="0"/>
    <n v="1"/>
    <n v="0"/>
    <n v="0"/>
    <n v="1"/>
  </r>
  <r>
    <n v="76"/>
    <x v="0"/>
    <x v="1"/>
    <x v="2"/>
    <x v="0"/>
    <x v="1"/>
    <x v="3"/>
    <x v="1"/>
    <x v="2"/>
    <x v="4"/>
    <x v="5"/>
    <x v="0"/>
    <n v="1"/>
    <n v="0"/>
    <n v="0"/>
    <n v="1"/>
    <n v="1"/>
    <n v="1"/>
    <n v="0"/>
    <n v="1"/>
    <n v="1"/>
    <n v="1"/>
    <n v="1"/>
    <n v="1"/>
    <n v="1"/>
    <n v="1"/>
    <n v="1"/>
    <n v="0"/>
    <n v="1"/>
    <n v="1"/>
  </r>
  <r>
    <n v="77"/>
    <x v="0"/>
    <x v="0"/>
    <x v="1"/>
    <x v="0"/>
    <x v="0"/>
    <x v="0"/>
    <x v="0"/>
    <x v="1"/>
    <x v="0"/>
    <x v="1"/>
    <x v="12"/>
    <n v="1"/>
    <n v="1"/>
    <n v="1"/>
    <n v="1"/>
    <n v="0"/>
    <n v="1"/>
    <n v="1"/>
    <n v="1"/>
    <n v="1"/>
    <n v="1"/>
    <n v="1"/>
    <n v="1"/>
    <n v="1"/>
    <n v="1"/>
    <n v="1"/>
    <n v="1"/>
    <n v="1"/>
    <n v="1"/>
  </r>
  <r>
    <n v="78"/>
    <x v="2"/>
    <x v="1"/>
    <x v="1"/>
    <x v="0"/>
    <x v="0"/>
    <x v="0"/>
    <x v="0"/>
    <x v="0"/>
    <x v="1"/>
    <x v="5"/>
    <x v="0"/>
    <n v="1"/>
    <n v="1"/>
    <n v="1"/>
    <n v="0"/>
    <n v="1"/>
    <n v="1"/>
    <n v="1"/>
    <n v="1"/>
    <n v="0"/>
    <n v="1"/>
    <n v="1"/>
    <n v="1"/>
    <n v="0"/>
    <n v="1"/>
    <n v="1"/>
    <n v="0"/>
    <n v="0"/>
    <n v="1"/>
  </r>
  <r>
    <n v="79"/>
    <x v="0"/>
    <x v="0"/>
    <x v="0"/>
    <x v="0"/>
    <x v="1"/>
    <x v="0"/>
    <x v="0"/>
    <x v="0"/>
    <x v="0"/>
    <x v="3"/>
    <x v="0"/>
    <n v="1"/>
    <n v="0"/>
    <n v="0"/>
    <n v="1"/>
    <n v="0"/>
    <n v="0"/>
    <n v="0"/>
    <n v="1"/>
    <n v="1"/>
    <n v="0"/>
    <n v="0"/>
    <n v="0"/>
    <n v="0"/>
    <n v="0"/>
    <n v="1"/>
    <n v="0"/>
    <n v="0"/>
    <n v="0"/>
  </r>
  <r>
    <n v="80"/>
    <x v="0"/>
    <x v="4"/>
    <x v="1"/>
    <x v="0"/>
    <x v="0"/>
    <x v="0"/>
    <x v="0"/>
    <x v="0"/>
    <x v="4"/>
    <x v="4"/>
    <x v="13"/>
    <n v="1"/>
    <n v="1"/>
    <n v="1"/>
    <n v="1"/>
    <n v="1"/>
    <n v="1"/>
    <n v="1"/>
    <n v="1"/>
    <n v="0"/>
    <n v="1"/>
    <n v="1"/>
    <n v="1"/>
    <n v="1"/>
    <n v="1"/>
    <n v="1"/>
    <n v="1"/>
    <n v="1"/>
    <n v="1"/>
  </r>
  <r>
    <n v="81"/>
    <x v="0"/>
    <x v="0"/>
    <x v="0"/>
    <x v="0"/>
    <x v="0"/>
    <x v="0"/>
    <x v="0"/>
    <x v="1"/>
    <x v="0"/>
    <x v="3"/>
    <x v="0"/>
    <n v="1"/>
    <n v="0"/>
    <n v="1"/>
    <n v="1"/>
    <n v="0"/>
    <n v="1"/>
    <n v="0"/>
    <n v="1"/>
    <n v="1"/>
    <n v="1"/>
    <n v="1"/>
    <n v="1"/>
    <n v="1"/>
    <n v="1"/>
    <n v="1"/>
    <n v="1"/>
    <n v="1"/>
    <n v="1"/>
  </r>
  <r>
    <n v="82"/>
    <x v="2"/>
    <x v="4"/>
    <x v="1"/>
    <x v="0"/>
    <x v="0"/>
    <x v="0"/>
    <x v="0"/>
    <x v="3"/>
    <x v="3"/>
    <x v="5"/>
    <x v="12"/>
    <n v="1"/>
    <n v="1"/>
    <n v="1"/>
    <n v="0"/>
    <n v="1"/>
    <n v="1"/>
    <n v="1"/>
    <n v="1"/>
    <n v="1"/>
    <n v="1"/>
    <n v="1"/>
    <n v="1"/>
    <n v="1"/>
    <n v="0"/>
    <n v="1"/>
    <n v="1"/>
    <n v="1"/>
    <n v="1"/>
  </r>
  <r>
    <n v="83"/>
    <x v="1"/>
    <x v="0"/>
    <x v="1"/>
    <x v="0"/>
    <x v="1"/>
    <x v="0"/>
    <x v="0"/>
    <x v="1"/>
    <x v="4"/>
    <x v="1"/>
    <x v="12"/>
    <n v="0"/>
    <n v="0"/>
    <n v="0"/>
    <n v="0"/>
    <n v="0"/>
    <n v="0"/>
    <n v="0"/>
    <n v="0"/>
    <n v="0"/>
    <n v="0"/>
    <n v="1"/>
    <n v="0"/>
    <n v="0"/>
    <n v="0"/>
    <n v="0"/>
    <n v="0"/>
    <n v="0"/>
    <n v="1"/>
  </r>
  <r>
    <n v="84"/>
    <x v="0"/>
    <x v="4"/>
    <x v="1"/>
    <x v="0"/>
    <x v="1"/>
    <x v="0"/>
    <x v="0"/>
    <x v="2"/>
    <x v="4"/>
    <x v="5"/>
    <x v="8"/>
    <n v="1"/>
    <n v="1"/>
    <n v="1"/>
    <n v="1"/>
    <n v="1"/>
    <n v="1"/>
    <n v="1"/>
    <n v="1"/>
    <n v="1"/>
    <n v="1"/>
    <n v="1"/>
    <n v="1"/>
    <n v="1"/>
    <n v="1"/>
    <n v="1"/>
    <n v="1"/>
    <n v="1"/>
    <n v="1"/>
  </r>
  <r>
    <n v="85"/>
    <x v="0"/>
    <x v="1"/>
    <x v="0"/>
    <x v="0"/>
    <x v="0"/>
    <x v="0"/>
    <x v="0"/>
    <x v="1"/>
    <x v="2"/>
    <x v="1"/>
    <x v="0"/>
    <n v="1"/>
    <n v="1"/>
    <n v="1"/>
    <n v="0"/>
    <n v="0"/>
    <n v="1"/>
    <n v="0"/>
    <n v="1"/>
    <n v="0"/>
    <n v="0"/>
    <n v="1"/>
    <n v="0"/>
    <n v="1"/>
    <n v="1"/>
    <n v="0"/>
    <n v="0"/>
    <n v="1"/>
    <n v="1"/>
  </r>
  <r>
    <n v="86"/>
    <x v="0"/>
    <x v="0"/>
    <x v="1"/>
    <x v="3"/>
    <x v="2"/>
    <x v="0"/>
    <x v="0"/>
    <x v="2"/>
    <x v="2"/>
    <x v="2"/>
    <x v="6"/>
    <n v="1"/>
    <n v="1"/>
    <n v="1"/>
    <n v="1"/>
    <n v="1"/>
    <n v="1"/>
    <n v="1"/>
    <n v="1"/>
    <n v="1"/>
    <n v="1"/>
    <n v="1"/>
    <n v="1"/>
    <n v="1"/>
    <n v="1"/>
    <n v="1"/>
    <n v="1"/>
    <n v="1"/>
    <n v="1"/>
  </r>
  <r>
    <n v="87"/>
    <x v="0"/>
    <x v="1"/>
    <x v="0"/>
    <x v="0"/>
    <x v="0"/>
    <x v="0"/>
    <x v="0"/>
    <x v="0"/>
    <x v="0"/>
    <x v="1"/>
    <x v="0"/>
    <n v="0"/>
    <n v="0"/>
    <n v="1"/>
    <n v="0"/>
    <n v="0"/>
    <n v="0"/>
    <n v="0"/>
    <n v="0"/>
    <n v="1"/>
    <n v="1"/>
    <n v="1"/>
    <n v="1"/>
    <n v="1"/>
    <n v="1"/>
    <n v="1"/>
    <n v="1"/>
    <n v="1"/>
    <n v="1"/>
  </r>
  <r>
    <n v="88"/>
    <x v="0"/>
    <x v="0"/>
    <x v="2"/>
    <x v="0"/>
    <x v="1"/>
    <x v="0"/>
    <x v="0"/>
    <x v="4"/>
    <x v="4"/>
    <x v="5"/>
    <x v="8"/>
    <n v="1"/>
    <n v="1"/>
    <n v="0"/>
    <n v="1"/>
    <n v="1"/>
    <n v="1"/>
    <n v="0"/>
    <n v="1"/>
    <n v="1"/>
    <n v="1"/>
    <n v="1"/>
    <n v="1"/>
    <n v="1"/>
    <n v="1"/>
    <n v="1"/>
    <n v="1"/>
    <n v="1"/>
    <n v="1"/>
  </r>
  <r>
    <n v="89"/>
    <x v="0"/>
    <x v="0"/>
    <x v="0"/>
    <x v="0"/>
    <x v="1"/>
    <x v="0"/>
    <x v="0"/>
    <x v="0"/>
    <x v="3"/>
    <x v="0"/>
    <x v="8"/>
    <n v="1"/>
    <n v="0"/>
    <n v="0"/>
    <n v="0"/>
    <n v="0"/>
    <n v="0"/>
    <n v="0"/>
    <n v="0"/>
    <n v="0"/>
    <n v="0"/>
    <n v="0"/>
    <n v="1"/>
    <n v="0"/>
    <n v="0"/>
    <n v="0"/>
    <n v="0"/>
    <n v="0"/>
    <n v="1"/>
  </r>
  <r>
    <n v="90"/>
    <x v="0"/>
    <x v="1"/>
    <x v="2"/>
    <x v="0"/>
    <x v="1"/>
    <x v="0"/>
    <x v="0"/>
    <x v="0"/>
    <x v="4"/>
    <x v="5"/>
    <x v="6"/>
    <n v="1"/>
    <n v="1"/>
    <n v="1"/>
    <n v="1"/>
    <n v="1"/>
    <n v="1"/>
    <n v="1"/>
    <n v="1"/>
    <n v="1"/>
    <n v="1"/>
    <n v="1"/>
    <n v="1"/>
    <n v="1"/>
    <n v="1"/>
    <n v="1"/>
    <n v="1"/>
    <n v="1"/>
    <n v="1"/>
  </r>
  <r>
    <n v="91"/>
    <x v="0"/>
    <x v="4"/>
    <x v="2"/>
    <x v="0"/>
    <x v="1"/>
    <x v="0"/>
    <x v="0"/>
    <x v="0"/>
    <x v="0"/>
    <x v="3"/>
    <x v="0"/>
    <n v="1"/>
    <n v="1"/>
    <n v="1"/>
    <n v="1"/>
    <n v="1"/>
    <n v="1"/>
    <n v="1"/>
    <n v="1"/>
    <n v="1"/>
    <n v="1"/>
    <n v="1"/>
    <n v="1"/>
    <n v="1"/>
    <n v="1"/>
    <n v="1"/>
    <n v="1"/>
    <n v="1"/>
    <n v="1"/>
  </r>
  <r>
    <n v="92"/>
    <x v="1"/>
    <x v="0"/>
    <x v="0"/>
    <x v="0"/>
    <x v="1"/>
    <x v="0"/>
    <x v="0"/>
    <x v="0"/>
    <x v="4"/>
    <x v="5"/>
    <x v="0"/>
    <n v="1"/>
    <n v="0"/>
    <n v="0"/>
    <n v="0"/>
    <n v="0"/>
    <n v="0"/>
    <n v="0"/>
    <n v="1"/>
    <n v="0"/>
    <n v="0"/>
    <n v="0"/>
    <n v="0"/>
    <n v="0"/>
    <n v="0"/>
    <n v="1"/>
    <n v="0"/>
    <n v="0"/>
    <n v="0"/>
  </r>
  <r>
    <n v="93"/>
    <x v="0"/>
    <x v="1"/>
    <x v="0"/>
    <x v="0"/>
    <x v="1"/>
    <x v="0"/>
    <x v="0"/>
    <x v="0"/>
    <x v="4"/>
    <x v="0"/>
    <x v="0"/>
    <n v="1"/>
    <n v="1"/>
    <n v="1"/>
    <n v="1"/>
    <n v="1"/>
    <n v="1"/>
    <n v="1"/>
    <n v="1"/>
    <n v="1"/>
    <n v="1"/>
    <n v="1"/>
    <n v="1"/>
    <n v="1"/>
    <n v="1"/>
    <n v="1"/>
    <n v="1"/>
    <n v="1"/>
    <n v="1"/>
  </r>
  <r>
    <n v="94"/>
    <x v="0"/>
    <x v="1"/>
    <x v="0"/>
    <x v="0"/>
    <x v="0"/>
    <x v="0"/>
    <x v="2"/>
    <x v="2"/>
    <x v="0"/>
    <x v="1"/>
    <x v="0"/>
    <n v="0"/>
    <n v="0"/>
    <n v="1"/>
    <n v="1"/>
    <n v="1"/>
    <n v="1"/>
    <n v="0"/>
    <n v="0"/>
    <n v="1"/>
    <n v="1"/>
    <n v="1"/>
    <n v="0"/>
    <n v="0"/>
    <n v="0"/>
    <n v="1"/>
    <n v="1"/>
    <n v="1"/>
    <n v="1"/>
  </r>
  <r>
    <n v="95"/>
    <x v="0"/>
    <x v="4"/>
    <x v="0"/>
    <x v="0"/>
    <x v="1"/>
    <x v="0"/>
    <x v="0"/>
    <x v="0"/>
    <x v="0"/>
    <x v="1"/>
    <x v="3"/>
    <n v="1"/>
    <n v="0"/>
    <n v="1"/>
    <n v="0"/>
    <n v="0"/>
    <n v="0"/>
    <n v="1"/>
    <n v="1"/>
    <n v="1"/>
    <n v="1"/>
    <n v="0"/>
    <n v="0"/>
    <n v="1"/>
    <n v="1"/>
    <n v="0"/>
    <n v="1"/>
    <n v="0"/>
    <n v="1"/>
  </r>
  <r>
    <n v="96"/>
    <x v="0"/>
    <x v="0"/>
    <x v="1"/>
    <x v="0"/>
    <x v="1"/>
    <x v="0"/>
    <x v="0"/>
    <x v="2"/>
    <x v="4"/>
    <x v="2"/>
    <x v="0"/>
    <n v="1"/>
    <n v="1"/>
    <n v="1"/>
    <n v="1"/>
    <n v="1"/>
    <n v="1"/>
    <n v="1"/>
    <n v="1"/>
    <n v="1"/>
    <n v="1"/>
    <n v="1"/>
    <n v="1"/>
    <n v="1"/>
    <n v="1"/>
    <n v="1"/>
    <n v="1"/>
    <n v="1"/>
    <n v="1"/>
  </r>
  <r>
    <n v="97"/>
    <x v="1"/>
    <x v="4"/>
    <x v="0"/>
    <x v="0"/>
    <x v="1"/>
    <x v="0"/>
    <x v="0"/>
    <x v="0"/>
    <x v="0"/>
    <x v="3"/>
    <x v="0"/>
    <n v="1"/>
    <n v="1"/>
    <n v="1"/>
    <n v="1"/>
    <n v="1"/>
    <n v="1"/>
    <n v="0"/>
    <n v="1"/>
    <n v="1"/>
    <n v="1"/>
    <n v="1"/>
    <n v="1"/>
    <n v="1"/>
    <n v="1"/>
    <n v="1"/>
    <n v="0"/>
    <n v="1"/>
    <n v="1"/>
  </r>
  <r>
    <n v="98"/>
    <x v="0"/>
    <x v="4"/>
    <x v="0"/>
    <x v="0"/>
    <x v="0"/>
    <x v="0"/>
    <x v="0"/>
    <x v="0"/>
    <x v="0"/>
    <x v="1"/>
    <x v="0"/>
    <n v="1"/>
    <n v="1"/>
    <n v="1"/>
    <n v="1"/>
    <n v="1"/>
    <n v="1"/>
    <n v="1"/>
    <n v="1"/>
    <n v="1"/>
    <n v="1"/>
    <n v="1"/>
    <n v="1"/>
    <n v="1"/>
    <n v="1"/>
    <n v="1"/>
    <n v="1"/>
    <n v="1"/>
    <n v="1"/>
  </r>
  <r>
    <n v="99"/>
    <x v="2"/>
    <x v="0"/>
    <x v="0"/>
    <x v="0"/>
    <x v="1"/>
    <x v="0"/>
    <x v="0"/>
    <x v="0"/>
    <x v="2"/>
    <x v="2"/>
    <x v="6"/>
    <n v="0"/>
    <n v="0"/>
    <n v="0"/>
    <n v="0"/>
    <n v="0"/>
    <n v="0"/>
    <n v="0"/>
    <n v="1"/>
    <n v="0"/>
    <n v="0"/>
    <n v="1"/>
    <n v="0"/>
    <n v="1"/>
    <n v="1"/>
    <n v="1"/>
    <n v="0"/>
    <n v="1"/>
    <n v="1"/>
  </r>
  <r>
    <n v="100"/>
    <x v="0"/>
    <x v="0"/>
    <x v="0"/>
    <x v="0"/>
    <x v="1"/>
    <x v="0"/>
    <x v="0"/>
    <x v="0"/>
    <x v="4"/>
    <x v="5"/>
    <x v="14"/>
    <n v="0"/>
    <n v="0"/>
    <n v="0"/>
    <n v="0"/>
    <n v="0"/>
    <n v="0"/>
    <n v="1"/>
    <n v="1"/>
    <n v="1"/>
    <n v="1"/>
    <n v="1"/>
    <n v="0"/>
    <n v="1"/>
    <n v="1"/>
    <n v="1"/>
    <n v="0"/>
    <n v="0"/>
    <n v="1"/>
  </r>
  <r>
    <n v="101"/>
    <x v="0"/>
    <x v="1"/>
    <x v="0"/>
    <x v="0"/>
    <x v="1"/>
    <x v="0"/>
    <x v="0"/>
    <x v="0"/>
    <x v="0"/>
    <x v="3"/>
    <x v="8"/>
    <n v="1"/>
    <n v="0"/>
    <n v="1"/>
    <n v="1"/>
    <n v="0"/>
    <n v="1"/>
    <n v="0"/>
    <n v="1"/>
    <n v="1"/>
    <n v="1"/>
    <n v="1"/>
    <n v="1"/>
    <n v="1"/>
    <n v="1"/>
    <n v="1"/>
    <n v="0"/>
    <n v="1"/>
    <n v="1"/>
  </r>
  <r>
    <n v="102"/>
    <x v="0"/>
    <x v="0"/>
    <x v="0"/>
    <x v="0"/>
    <x v="1"/>
    <x v="0"/>
    <x v="0"/>
    <x v="0"/>
    <x v="0"/>
    <x v="3"/>
    <x v="8"/>
    <n v="1"/>
    <n v="1"/>
    <n v="1"/>
    <n v="1"/>
    <n v="1"/>
    <n v="0"/>
    <n v="0"/>
    <n v="1"/>
    <n v="1"/>
    <n v="1"/>
    <n v="1"/>
    <n v="1"/>
    <n v="1"/>
    <n v="1"/>
    <n v="1"/>
    <n v="1"/>
    <n v="1"/>
    <n v="1"/>
  </r>
  <r>
    <n v="103"/>
    <x v="1"/>
    <x v="4"/>
    <x v="0"/>
    <x v="0"/>
    <x v="1"/>
    <x v="3"/>
    <x v="0"/>
    <x v="0"/>
    <x v="4"/>
    <x v="5"/>
    <x v="13"/>
    <n v="1"/>
    <n v="0"/>
    <n v="1"/>
    <n v="0"/>
    <n v="1"/>
    <n v="1"/>
    <n v="0"/>
    <n v="1"/>
    <n v="1"/>
    <n v="1"/>
    <n v="1"/>
    <n v="1"/>
    <n v="1"/>
    <n v="1"/>
    <n v="1"/>
    <n v="1"/>
    <n v="1"/>
    <n v="1"/>
  </r>
  <r>
    <n v="104"/>
    <x v="0"/>
    <x v="0"/>
    <x v="1"/>
    <x v="0"/>
    <x v="1"/>
    <x v="0"/>
    <x v="0"/>
    <x v="2"/>
    <x v="4"/>
    <x v="4"/>
    <x v="13"/>
    <n v="1"/>
    <n v="1"/>
    <n v="0"/>
    <n v="1"/>
    <n v="0"/>
    <n v="0"/>
    <n v="1"/>
    <n v="0"/>
    <n v="0"/>
    <n v="1"/>
    <n v="1"/>
    <n v="0"/>
    <n v="1"/>
    <n v="1"/>
    <n v="1"/>
    <n v="0"/>
    <n v="1"/>
    <n v="1"/>
  </r>
  <r>
    <n v="105"/>
    <x v="0"/>
    <x v="3"/>
    <x v="0"/>
    <x v="0"/>
    <x v="1"/>
    <x v="0"/>
    <x v="0"/>
    <x v="2"/>
    <x v="4"/>
    <x v="5"/>
    <x v="13"/>
    <n v="0"/>
    <n v="1"/>
    <n v="1"/>
    <n v="1"/>
    <n v="0"/>
    <n v="0"/>
    <n v="1"/>
    <n v="1"/>
    <n v="0"/>
    <n v="1"/>
    <n v="1"/>
    <n v="1"/>
    <n v="1"/>
    <n v="0"/>
    <n v="1"/>
    <n v="1"/>
    <n v="1"/>
    <n v="1"/>
  </r>
  <r>
    <n v="106"/>
    <x v="0"/>
    <x v="0"/>
    <x v="1"/>
    <x v="0"/>
    <x v="0"/>
    <x v="0"/>
    <x v="0"/>
    <x v="2"/>
    <x v="4"/>
    <x v="5"/>
    <x v="0"/>
    <n v="1"/>
    <n v="0"/>
    <n v="0"/>
    <n v="1"/>
    <n v="0"/>
    <n v="0"/>
    <n v="0"/>
    <n v="1"/>
    <n v="0"/>
    <n v="0"/>
    <n v="0"/>
    <n v="0"/>
    <n v="0"/>
    <n v="1"/>
    <n v="1"/>
    <n v="0"/>
    <n v="0"/>
    <n v="1"/>
  </r>
  <r>
    <n v="107"/>
    <x v="0"/>
    <x v="1"/>
    <x v="2"/>
    <x v="0"/>
    <x v="0"/>
    <x v="0"/>
    <x v="0"/>
    <x v="0"/>
    <x v="3"/>
    <x v="4"/>
    <x v="8"/>
    <n v="1"/>
    <n v="1"/>
    <n v="1"/>
    <n v="1"/>
    <n v="1"/>
    <n v="1"/>
    <n v="1"/>
    <n v="1"/>
    <n v="1"/>
    <n v="1"/>
    <n v="1"/>
    <n v="0"/>
    <n v="0"/>
    <n v="0"/>
    <n v="1"/>
    <n v="0"/>
    <n v="0"/>
    <n v="1"/>
  </r>
  <r>
    <n v="108"/>
    <x v="0"/>
    <x v="1"/>
    <x v="1"/>
    <x v="0"/>
    <x v="1"/>
    <x v="0"/>
    <x v="0"/>
    <x v="0"/>
    <x v="4"/>
    <x v="5"/>
    <x v="5"/>
    <n v="1"/>
    <n v="1"/>
    <n v="0"/>
    <n v="1"/>
    <n v="0"/>
    <n v="0"/>
    <n v="1"/>
    <n v="1"/>
    <n v="0"/>
    <n v="1"/>
    <n v="0"/>
    <n v="1"/>
    <n v="0"/>
    <n v="0"/>
    <n v="1"/>
    <n v="0"/>
    <n v="1"/>
    <n v="1"/>
  </r>
  <r>
    <n v="109"/>
    <x v="0"/>
    <x v="4"/>
    <x v="1"/>
    <x v="0"/>
    <x v="1"/>
    <x v="0"/>
    <x v="0"/>
    <x v="0"/>
    <x v="4"/>
    <x v="5"/>
    <x v="10"/>
    <n v="1"/>
    <n v="0"/>
    <n v="1"/>
    <n v="0"/>
    <n v="1"/>
    <n v="0"/>
    <n v="1"/>
    <n v="1"/>
    <n v="1"/>
    <n v="1"/>
    <n v="0"/>
    <n v="0"/>
    <n v="1"/>
    <n v="0"/>
    <n v="1"/>
    <n v="1"/>
    <n v="1"/>
    <n v="1"/>
  </r>
  <r>
    <n v="110"/>
    <x v="0"/>
    <x v="0"/>
    <x v="0"/>
    <x v="0"/>
    <x v="1"/>
    <x v="0"/>
    <x v="0"/>
    <x v="2"/>
    <x v="4"/>
    <x v="5"/>
    <x v="0"/>
    <n v="1"/>
    <n v="0"/>
    <n v="1"/>
    <n v="1"/>
    <n v="0"/>
    <n v="0"/>
    <n v="0"/>
    <n v="1"/>
    <n v="0"/>
    <n v="0"/>
    <n v="1"/>
    <n v="1"/>
    <n v="1"/>
    <n v="0"/>
    <n v="1"/>
    <n v="0"/>
    <n v="1"/>
    <n v="0"/>
  </r>
  <r>
    <n v="111"/>
    <x v="2"/>
    <x v="1"/>
    <x v="0"/>
    <x v="0"/>
    <x v="1"/>
    <x v="0"/>
    <x v="0"/>
    <x v="2"/>
    <x v="4"/>
    <x v="4"/>
    <x v="0"/>
    <n v="1"/>
    <n v="0"/>
    <n v="0"/>
    <n v="0"/>
    <n v="0"/>
    <n v="1"/>
    <n v="0"/>
    <n v="1"/>
    <n v="1"/>
    <n v="1"/>
    <n v="1"/>
    <n v="0"/>
    <n v="1"/>
    <n v="1"/>
    <n v="1"/>
    <n v="1"/>
    <n v="1"/>
    <n v="1"/>
  </r>
  <r>
    <n v="112"/>
    <x v="0"/>
    <x v="0"/>
    <x v="2"/>
    <x v="0"/>
    <x v="1"/>
    <x v="0"/>
    <x v="0"/>
    <x v="1"/>
    <x v="0"/>
    <x v="3"/>
    <x v="0"/>
    <n v="1"/>
    <n v="1"/>
    <n v="1"/>
    <n v="1"/>
    <n v="1"/>
    <n v="1"/>
    <n v="1"/>
    <n v="1"/>
    <n v="1"/>
    <n v="1"/>
    <n v="1"/>
    <n v="1"/>
    <n v="1"/>
    <n v="1"/>
    <n v="1"/>
    <n v="0"/>
    <n v="1"/>
    <n v="1"/>
  </r>
  <r>
    <n v="113"/>
    <x v="0"/>
    <x v="0"/>
    <x v="1"/>
    <x v="0"/>
    <x v="0"/>
    <x v="0"/>
    <x v="0"/>
    <x v="0"/>
    <x v="0"/>
    <x v="2"/>
    <x v="8"/>
    <n v="1"/>
    <n v="1"/>
    <n v="1"/>
    <n v="1"/>
    <n v="1"/>
    <n v="1"/>
    <n v="1"/>
    <n v="1"/>
    <n v="1"/>
    <n v="1"/>
    <n v="1"/>
    <n v="1"/>
    <n v="1"/>
    <n v="0"/>
    <n v="1"/>
    <n v="1"/>
    <n v="1"/>
    <n v="1"/>
  </r>
  <r>
    <n v="114"/>
    <x v="0"/>
    <x v="0"/>
    <x v="1"/>
    <x v="1"/>
    <x v="0"/>
    <x v="0"/>
    <x v="0"/>
    <x v="0"/>
    <x v="0"/>
    <x v="0"/>
    <x v="0"/>
    <n v="1"/>
    <n v="1"/>
    <n v="1"/>
    <n v="1"/>
    <n v="1"/>
    <n v="1"/>
    <n v="1"/>
    <n v="1"/>
    <n v="1"/>
    <n v="1"/>
    <n v="1"/>
    <n v="1"/>
    <n v="1"/>
    <n v="1"/>
    <n v="1"/>
    <n v="1"/>
    <n v="1"/>
    <n v="1"/>
  </r>
  <r>
    <n v="115"/>
    <x v="1"/>
    <x v="1"/>
    <x v="0"/>
    <x v="0"/>
    <x v="1"/>
    <x v="0"/>
    <x v="0"/>
    <x v="0"/>
    <x v="0"/>
    <x v="2"/>
    <x v="5"/>
    <n v="0"/>
    <n v="0"/>
    <n v="0"/>
    <n v="0"/>
    <n v="1"/>
    <n v="0"/>
    <n v="0"/>
    <n v="0"/>
    <n v="0"/>
    <n v="0"/>
    <n v="0"/>
    <n v="1"/>
    <n v="0"/>
    <n v="0"/>
    <n v="0"/>
    <n v="0"/>
    <n v="0"/>
    <n v="1"/>
  </r>
  <r>
    <n v="116"/>
    <x v="2"/>
    <x v="1"/>
    <x v="2"/>
    <x v="0"/>
    <x v="0"/>
    <x v="0"/>
    <x v="0"/>
    <x v="4"/>
    <x v="4"/>
    <x v="4"/>
    <x v="8"/>
    <n v="1"/>
    <n v="1"/>
    <n v="1"/>
    <n v="1"/>
    <n v="1"/>
    <n v="1"/>
    <n v="1"/>
    <n v="1"/>
    <n v="1"/>
    <n v="1"/>
    <n v="0"/>
    <n v="0"/>
    <n v="1"/>
    <n v="1"/>
    <n v="1"/>
    <n v="0"/>
    <n v="0"/>
    <n v="1"/>
  </r>
  <r>
    <n v="117"/>
    <x v="0"/>
    <x v="0"/>
    <x v="1"/>
    <x v="1"/>
    <x v="0"/>
    <x v="0"/>
    <x v="0"/>
    <x v="5"/>
    <x v="3"/>
    <x v="4"/>
    <x v="0"/>
    <n v="1"/>
    <n v="1"/>
    <n v="1"/>
    <n v="1"/>
    <n v="1"/>
    <n v="1"/>
    <n v="1"/>
    <n v="1"/>
    <n v="0"/>
    <n v="0"/>
    <n v="0"/>
    <n v="0"/>
    <n v="0"/>
    <n v="0"/>
    <n v="1"/>
    <n v="0"/>
    <n v="0"/>
    <n v="1"/>
  </r>
  <r>
    <n v="118"/>
    <x v="0"/>
    <x v="0"/>
    <x v="0"/>
    <x v="0"/>
    <x v="0"/>
    <x v="0"/>
    <x v="0"/>
    <x v="4"/>
    <x v="4"/>
    <x v="5"/>
    <x v="0"/>
    <n v="1"/>
    <n v="0"/>
    <n v="0"/>
    <n v="0"/>
    <n v="0"/>
    <n v="0"/>
    <n v="0"/>
    <n v="0"/>
    <n v="0"/>
    <n v="0"/>
    <n v="1"/>
    <n v="0"/>
    <n v="0"/>
    <n v="0"/>
    <n v="1"/>
    <n v="0"/>
    <n v="0"/>
    <n v="0"/>
  </r>
  <r>
    <n v="119"/>
    <x v="0"/>
    <x v="0"/>
    <x v="1"/>
    <x v="0"/>
    <x v="0"/>
    <x v="0"/>
    <x v="0"/>
    <x v="0"/>
    <x v="3"/>
    <x v="2"/>
    <x v="6"/>
    <n v="1"/>
    <n v="0"/>
    <n v="0"/>
    <n v="0"/>
    <n v="0"/>
    <n v="0"/>
    <n v="0"/>
    <n v="0"/>
    <n v="0"/>
    <n v="0"/>
    <n v="1"/>
    <n v="0"/>
    <n v="0"/>
    <n v="0"/>
    <n v="0"/>
    <n v="0"/>
    <n v="0"/>
    <n v="1"/>
  </r>
  <r>
    <n v="120"/>
    <x v="0"/>
    <x v="0"/>
    <x v="1"/>
    <x v="1"/>
    <x v="1"/>
    <x v="0"/>
    <x v="0"/>
    <x v="6"/>
    <x v="0"/>
    <x v="2"/>
    <x v="0"/>
    <n v="1"/>
    <n v="0"/>
    <n v="1"/>
    <n v="1"/>
    <n v="0"/>
    <n v="1"/>
    <n v="1"/>
    <n v="0"/>
    <n v="1"/>
    <n v="1"/>
    <n v="1"/>
    <n v="1"/>
    <n v="0"/>
    <n v="1"/>
    <n v="1"/>
    <n v="1"/>
    <n v="1"/>
    <n v="1"/>
  </r>
  <r>
    <n v="121"/>
    <x v="1"/>
    <x v="0"/>
    <x v="2"/>
    <x v="0"/>
    <x v="0"/>
    <x v="0"/>
    <x v="0"/>
    <x v="4"/>
    <x v="4"/>
    <x v="5"/>
    <x v="6"/>
    <n v="0"/>
    <n v="0"/>
    <n v="1"/>
    <n v="0"/>
    <n v="0"/>
    <n v="0"/>
    <n v="0"/>
    <n v="0"/>
    <n v="0"/>
    <n v="0"/>
    <n v="1"/>
    <n v="0"/>
    <n v="0"/>
    <n v="0"/>
    <n v="1"/>
    <n v="0"/>
    <n v="0"/>
    <n v="0"/>
  </r>
  <r>
    <n v="122"/>
    <x v="0"/>
    <x v="0"/>
    <x v="1"/>
    <x v="3"/>
    <x v="1"/>
    <x v="0"/>
    <x v="1"/>
    <x v="1"/>
    <x v="1"/>
    <x v="1"/>
    <x v="6"/>
    <n v="1"/>
    <n v="1"/>
    <n v="1"/>
    <n v="1"/>
    <n v="1"/>
    <n v="0"/>
    <n v="0"/>
    <n v="1"/>
    <n v="1"/>
    <n v="1"/>
    <n v="0"/>
    <n v="0"/>
    <n v="0"/>
    <n v="1"/>
    <n v="1"/>
    <n v="0"/>
    <n v="1"/>
    <n v="0"/>
  </r>
  <r>
    <n v="123"/>
    <x v="0"/>
    <x v="0"/>
    <x v="0"/>
    <x v="0"/>
    <x v="1"/>
    <x v="0"/>
    <x v="0"/>
    <x v="0"/>
    <x v="0"/>
    <x v="3"/>
    <x v="0"/>
    <n v="1"/>
    <n v="0"/>
    <n v="0"/>
    <n v="1"/>
    <n v="0"/>
    <n v="1"/>
    <n v="0"/>
    <n v="1"/>
    <n v="1"/>
    <n v="1"/>
    <n v="1"/>
    <n v="1"/>
    <n v="1"/>
    <n v="1"/>
    <n v="1"/>
    <n v="0"/>
    <n v="0"/>
    <n v="1"/>
  </r>
  <r>
    <n v="124"/>
    <x v="0"/>
    <x v="0"/>
    <x v="1"/>
    <x v="0"/>
    <x v="0"/>
    <x v="0"/>
    <x v="0"/>
    <x v="0"/>
    <x v="0"/>
    <x v="3"/>
    <x v="0"/>
    <n v="1"/>
    <n v="0"/>
    <n v="1"/>
    <n v="0"/>
    <n v="0"/>
    <n v="0"/>
    <n v="0"/>
    <n v="1"/>
    <n v="1"/>
    <n v="1"/>
    <n v="1"/>
    <n v="1"/>
    <n v="1"/>
    <n v="1"/>
    <n v="1"/>
    <n v="1"/>
    <n v="1"/>
    <n v="1"/>
  </r>
  <r>
    <n v="125"/>
    <x v="1"/>
    <x v="0"/>
    <x v="0"/>
    <x v="0"/>
    <x v="0"/>
    <x v="0"/>
    <x v="0"/>
    <x v="0"/>
    <x v="4"/>
    <x v="5"/>
    <x v="0"/>
    <n v="1"/>
    <n v="0"/>
    <n v="1"/>
    <n v="0"/>
    <n v="0"/>
    <n v="0"/>
    <n v="0"/>
    <n v="1"/>
    <n v="0"/>
    <n v="0"/>
    <n v="0"/>
    <n v="1"/>
    <n v="0"/>
    <n v="0"/>
    <n v="1"/>
    <n v="0"/>
    <n v="0"/>
    <n v="0"/>
  </r>
  <r>
    <n v="126"/>
    <x v="1"/>
    <x v="1"/>
    <x v="2"/>
    <x v="0"/>
    <x v="0"/>
    <x v="0"/>
    <x v="0"/>
    <x v="0"/>
    <x v="4"/>
    <x v="5"/>
    <x v="9"/>
    <n v="1"/>
    <n v="1"/>
    <n v="1"/>
    <n v="1"/>
    <n v="1"/>
    <n v="1"/>
    <n v="1"/>
    <n v="1"/>
    <n v="1"/>
    <n v="1"/>
    <n v="1"/>
    <n v="1"/>
    <n v="1"/>
    <n v="1"/>
    <n v="1"/>
    <n v="1"/>
    <n v="1"/>
    <n v="1"/>
  </r>
  <r>
    <n v="127"/>
    <x v="1"/>
    <x v="1"/>
    <x v="0"/>
    <x v="0"/>
    <x v="0"/>
    <x v="0"/>
    <x v="0"/>
    <x v="0"/>
    <x v="4"/>
    <x v="4"/>
    <x v="0"/>
    <n v="1"/>
    <n v="1"/>
    <n v="0"/>
    <n v="0"/>
    <n v="0"/>
    <n v="0"/>
    <n v="1"/>
    <n v="1"/>
    <n v="1"/>
    <n v="1"/>
    <n v="1"/>
    <n v="1"/>
    <n v="1"/>
    <n v="1"/>
    <n v="1"/>
    <n v="0"/>
    <n v="0"/>
    <n v="1"/>
  </r>
  <r>
    <n v="128"/>
    <x v="0"/>
    <x v="0"/>
    <x v="1"/>
    <x v="0"/>
    <x v="0"/>
    <x v="0"/>
    <x v="0"/>
    <x v="0"/>
    <x v="0"/>
    <x v="1"/>
    <x v="9"/>
    <n v="1"/>
    <n v="0"/>
    <n v="0"/>
    <n v="1"/>
    <n v="0"/>
    <n v="0"/>
    <n v="0"/>
    <n v="1"/>
    <n v="0"/>
    <n v="0"/>
    <n v="0"/>
    <n v="0"/>
    <n v="1"/>
    <n v="0"/>
    <n v="1"/>
    <n v="1"/>
    <n v="1"/>
    <n v="1"/>
  </r>
  <r>
    <n v="129"/>
    <x v="0"/>
    <x v="4"/>
    <x v="0"/>
    <x v="0"/>
    <x v="1"/>
    <x v="0"/>
    <x v="0"/>
    <x v="0"/>
    <x v="0"/>
    <x v="2"/>
    <x v="0"/>
    <n v="1"/>
    <n v="0"/>
    <n v="1"/>
    <n v="1"/>
    <n v="0"/>
    <n v="0"/>
    <n v="0"/>
    <n v="1"/>
    <n v="1"/>
    <n v="0"/>
    <n v="0"/>
    <n v="1"/>
    <n v="0"/>
    <n v="0"/>
    <n v="1"/>
    <n v="1"/>
    <n v="0"/>
    <n v="1"/>
  </r>
  <r>
    <n v="130"/>
    <x v="0"/>
    <x v="4"/>
    <x v="0"/>
    <x v="0"/>
    <x v="0"/>
    <x v="0"/>
    <x v="0"/>
    <x v="2"/>
    <x v="4"/>
    <x v="5"/>
    <x v="0"/>
    <n v="1"/>
    <n v="1"/>
    <n v="1"/>
    <n v="1"/>
    <n v="0"/>
    <n v="0"/>
    <n v="0"/>
    <n v="1"/>
    <n v="1"/>
    <n v="1"/>
    <n v="1"/>
    <n v="1"/>
    <n v="1"/>
    <n v="1"/>
    <n v="1"/>
    <n v="1"/>
    <n v="0"/>
    <n v="1"/>
  </r>
  <r>
    <n v="131"/>
    <x v="0"/>
    <x v="4"/>
    <x v="1"/>
    <x v="0"/>
    <x v="1"/>
    <x v="0"/>
    <x v="0"/>
    <x v="0"/>
    <x v="4"/>
    <x v="5"/>
    <x v="9"/>
    <n v="1"/>
    <n v="1"/>
    <n v="1"/>
    <n v="1"/>
    <n v="1"/>
    <n v="1"/>
    <n v="1"/>
    <n v="1"/>
    <n v="1"/>
    <n v="1"/>
    <n v="1"/>
    <n v="1"/>
    <n v="1"/>
    <n v="1"/>
    <n v="1"/>
    <n v="1"/>
    <n v="1"/>
    <n v="1"/>
  </r>
  <r>
    <n v="132"/>
    <x v="0"/>
    <x v="1"/>
    <x v="0"/>
    <x v="0"/>
    <x v="0"/>
    <x v="0"/>
    <x v="0"/>
    <x v="0"/>
    <x v="2"/>
    <x v="2"/>
    <x v="6"/>
    <n v="1"/>
    <n v="1"/>
    <n v="1"/>
    <n v="1"/>
    <n v="1"/>
    <n v="1"/>
    <n v="1"/>
    <n v="1"/>
    <n v="1"/>
    <n v="1"/>
    <n v="1"/>
    <n v="1"/>
    <n v="1"/>
    <n v="1"/>
    <n v="1"/>
    <n v="1"/>
    <n v="1"/>
    <n v="1"/>
  </r>
  <r>
    <n v="133"/>
    <x v="0"/>
    <x v="0"/>
    <x v="0"/>
    <x v="0"/>
    <x v="1"/>
    <x v="0"/>
    <x v="0"/>
    <x v="1"/>
    <x v="0"/>
    <x v="2"/>
    <x v="6"/>
    <n v="1"/>
    <n v="0"/>
    <n v="0"/>
    <n v="0"/>
    <n v="0"/>
    <n v="0"/>
    <n v="0"/>
    <n v="0"/>
    <n v="1"/>
    <n v="0"/>
    <n v="0"/>
    <n v="0"/>
    <n v="0"/>
    <n v="0"/>
    <n v="1"/>
    <n v="0"/>
    <n v="0"/>
    <n v="0"/>
  </r>
  <r>
    <n v="134"/>
    <x v="0"/>
    <x v="3"/>
    <x v="0"/>
    <x v="0"/>
    <x v="0"/>
    <x v="0"/>
    <x v="0"/>
    <x v="0"/>
    <x v="3"/>
    <x v="4"/>
    <x v="10"/>
    <n v="1"/>
    <n v="1"/>
    <n v="1"/>
    <n v="1"/>
    <n v="1"/>
    <n v="1"/>
    <n v="1"/>
    <n v="1"/>
    <n v="1"/>
    <n v="1"/>
    <n v="1"/>
    <n v="1"/>
    <n v="1"/>
    <n v="1"/>
    <n v="1"/>
    <n v="1"/>
    <n v="1"/>
    <n v="1"/>
  </r>
  <r>
    <n v="135"/>
    <x v="0"/>
    <x v="0"/>
    <x v="0"/>
    <x v="0"/>
    <x v="0"/>
    <x v="0"/>
    <x v="0"/>
    <x v="2"/>
    <x v="4"/>
    <x v="3"/>
    <x v="0"/>
    <n v="1"/>
    <n v="1"/>
    <n v="1"/>
    <n v="1"/>
    <n v="1"/>
    <n v="1"/>
    <n v="0"/>
    <n v="1"/>
    <n v="1"/>
    <n v="1"/>
    <n v="1"/>
    <n v="0"/>
    <n v="1"/>
    <n v="1"/>
    <n v="1"/>
    <n v="1"/>
    <n v="1"/>
    <n v="1"/>
  </r>
  <r>
    <n v="136"/>
    <x v="0"/>
    <x v="4"/>
    <x v="0"/>
    <x v="0"/>
    <x v="1"/>
    <x v="0"/>
    <x v="0"/>
    <x v="1"/>
    <x v="2"/>
    <x v="1"/>
    <x v="7"/>
    <n v="1"/>
    <n v="1"/>
    <n v="1"/>
    <n v="1"/>
    <n v="1"/>
    <n v="1"/>
    <n v="1"/>
    <n v="1"/>
    <n v="1"/>
    <n v="1"/>
    <n v="1"/>
    <n v="1"/>
    <n v="1"/>
    <n v="1"/>
    <n v="1"/>
    <n v="1"/>
    <n v="1"/>
    <n v="1"/>
  </r>
  <r>
    <n v="137"/>
    <x v="0"/>
    <x v="0"/>
    <x v="0"/>
    <x v="1"/>
    <x v="0"/>
    <x v="0"/>
    <x v="0"/>
    <x v="0"/>
    <x v="2"/>
    <x v="2"/>
    <x v="8"/>
    <n v="1"/>
    <n v="0"/>
    <n v="1"/>
    <n v="1"/>
    <n v="1"/>
    <n v="0"/>
    <n v="1"/>
    <n v="1"/>
    <n v="1"/>
    <n v="1"/>
    <n v="1"/>
    <n v="1"/>
    <n v="1"/>
    <n v="1"/>
    <n v="1"/>
    <n v="0"/>
    <n v="1"/>
    <n v="1"/>
  </r>
  <r>
    <n v="138"/>
    <x v="0"/>
    <x v="0"/>
    <x v="0"/>
    <x v="1"/>
    <x v="1"/>
    <x v="0"/>
    <x v="2"/>
    <x v="2"/>
    <x v="0"/>
    <x v="1"/>
    <x v="0"/>
    <n v="1"/>
    <n v="1"/>
    <n v="1"/>
    <n v="1"/>
    <n v="1"/>
    <n v="1"/>
    <n v="1"/>
    <n v="1"/>
    <n v="1"/>
    <n v="1"/>
    <n v="1"/>
    <n v="1"/>
    <n v="1"/>
    <n v="1"/>
    <n v="1"/>
    <n v="1"/>
    <n v="1"/>
    <n v="1"/>
  </r>
  <r>
    <n v="139"/>
    <x v="2"/>
    <x v="1"/>
    <x v="0"/>
    <x v="0"/>
    <x v="1"/>
    <x v="0"/>
    <x v="0"/>
    <x v="0"/>
    <x v="4"/>
    <x v="5"/>
    <x v="8"/>
    <n v="1"/>
    <n v="0"/>
    <n v="0"/>
    <n v="0"/>
    <n v="0"/>
    <n v="0"/>
    <n v="0"/>
    <n v="1"/>
    <n v="0"/>
    <n v="1"/>
    <n v="0"/>
    <n v="1"/>
    <n v="1"/>
    <n v="0"/>
    <n v="0"/>
    <n v="0"/>
    <n v="0"/>
    <n v="1"/>
  </r>
  <r>
    <n v="140"/>
    <x v="0"/>
    <x v="0"/>
    <x v="1"/>
    <x v="0"/>
    <x v="1"/>
    <x v="0"/>
    <x v="0"/>
    <x v="1"/>
    <x v="0"/>
    <x v="0"/>
    <x v="0"/>
    <n v="1"/>
    <n v="1"/>
    <n v="1"/>
    <n v="1"/>
    <n v="1"/>
    <n v="1"/>
    <n v="1"/>
    <n v="1"/>
    <n v="1"/>
    <n v="1"/>
    <n v="1"/>
    <n v="1"/>
    <n v="1"/>
    <n v="1"/>
    <n v="1"/>
    <n v="1"/>
    <n v="1"/>
    <n v="1"/>
  </r>
  <r>
    <n v="141"/>
    <x v="0"/>
    <x v="0"/>
    <x v="1"/>
    <x v="0"/>
    <x v="1"/>
    <x v="0"/>
    <x v="0"/>
    <x v="0"/>
    <x v="0"/>
    <x v="3"/>
    <x v="0"/>
    <n v="1"/>
    <n v="1"/>
    <n v="1"/>
    <n v="1"/>
    <n v="1"/>
    <n v="1"/>
    <n v="1"/>
    <n v="1"/>
    <n v="1"/>
    <n v="1"/>
    <n v="1"/>
    <n v="1"/>
    <n v="1"/>
    <n v="1"/>
    <n v="1"/>
    <n v="1"/>
    <n v="1"/>
    <n v="1"/>
  </r>
  <r>
    <n v="142"/>
    <x v="2"/>
    <x v="4"/>
    <x v="1"/>
    <x v="0"/>
    <x v="1"/>
    <x v="0"/>
    <x v="0"/>
    <x v="0"/>
    <x v="0"/>
    <x v="3"/>
    <x v="9"/>
    <n v="1"/>
    <n v="1"/>
    <n v="1"/>
    <n v="1"/>
    <n v="1"/>
    <n v="1"/>
    <n v="1"/>
    <n v="1"/>
    <n v="1"/>
    <n v="1"/>
    <n v="1"/>
    <n v="1"/>
    <n v="1"/>
    <n v="1"/>
    <n v="1"/>
    <n v="0"/>
    <n v="0"/>
    <n v="1"/>
  </r>
  <r>
    <n v="143"/>
    <x v="0"/>
    <x v="0"/>
    <x v="1"/>
    <x v="0"/>
    <x v="0"/>
    <x v="0"/>
    <x v="0"/>
    <x v="0"/>
    <x v="4"/>
    <x v="5"/>
    <x v="13"/>
    <n v="1"/>
    <n v="1"/>
    <n v="1"/>
    <n v="1"/>
    <n v="1"/>
    <n v="1"/>
    <n v="1"/>
    <n v="1"/>
    <n v="1"/>
    <n v="1"/>
    <n v="1"/>
    <n v="1"/>
    <n v="1"/>
    <n v="1"/>
    <n v="1"/>
    <n v="1"/>
    <n v="1"/>
    <n v="1"/>
  </r>
  <r>
    <n v="144"/>
    <x v="1"/>
    <x v="1"/>
    <x v="0"/>
    <x v="0"/>
    <x v="1"/>
    <x v="0"/>
    <x v="0"/>
    <x v="0"/>
    <x v="2"/>
    <x v="1"/>
    <x v="5"/>
    <n v="0"/>
    <n v="1"/>
    <n v="0"/>
    <n v="1"/>
    <n v="1"/>
    <n v="0"/>
    <n v="0"/>
    <n v="1"/>
    <n v="0"/>
    <n v="0"/>
    <n v="0"/>
    <n v="1"/>
    <n v="1"/>
    <n v="0"/>
    <n v="1"/>
    <n v="1"/>
    <n v="1"/>
    <n v="1"/>
  </r>
  <r>
    <n v="145"/>
    <x v="0"/>
    <x v="0"/>
    <x v="1"/>
    <x v="1"/>
    <x v="1"/>
    <x v="0"/>
    <x v="0"/>
    <x v="1"/>
    <x v="0"/>
    <x v="3"/>
    <x v="5"/>
    <n v="1"/>
    <n v="0"/>
    <n v="0"/>
    <n v="0"/>
    <n v="0"/>
    <n v="0"/>
    <n v="0"/>
    <n v="0"/>
    <n v="0"/>
    <n v="0"/>
    <n v="0"/>
    <n v="1"/>
    <n v="0"/>
    <n v="0"/>
    <n v="0"/>
    <n v="0"/>
    <n v="0"/>
    <n v="1"/>
  </r>
  <r>
    <n v="146"/>
    <x v="1"/>
    <x v="4"/>
    <x v="0"/>
    <x v="0"/>
    <x v="1"/>
    <x v="0"/>
    <x v="0"/>
    <x v="0"/>
    <x v="2"/>
    <x v="2"/>
    <x v="12"/>
    <n v="1"/>
    <n v="1"/>
    <n v="1"/>
    <n v="1"/>
    <n v="0"/>
    <n v="1"/>
    <n v="1"/>
    <n v="1"/>
    <n v="1"/>
    <n v="1"/>
    <n v="1"/>
    <n v="1"/>
    <n v="1"/>
    <n v="1"/>
    <n v="1"/>
    <n v="1"/>
    <n v="1"/>
    <n v="1"/>
  </r>
  <r>
    <n v="147"/>
    <x v="0"/>
    <x v="0"/>
    <x v="1"/>
    <x v="0"/>
    <x v="0"/>
    <x v="0"/>
    <x v="0"/>
    <x v="0"/>
    <x v="0"/>
    <x v="1"/>
    <x v="4"/>
    <n v="1"/>
    <n v="0"/>
    <n v="1"/>
    <n v="1"/>
    <n v="0"/>
    <n v="0"/>
    <n v="1"/>
    <n v="1"/>
    <n v="1"/>
    <n v="1"/>
    <n v="1"/>
    <n v="1"/>
    <n v="0"/>
    <n v="0"/>
    <n v="1"/>
    <n v="0"/>
    <n v="1"/>
    <n v="1"/>
  </r>
  <r>
    <n v="148"/>
    <x v="0"/>
    <x v="3"/>
    <x v="0"/>
    <x v="0"/>
    <x v="1"/>
    <x v="0"/>
    <x v="0"/>
    <x v="0"/>
    <x v="0"/>
    <x v="0"/>
    <x v="5"/>
    <n v="1"/>
    <n v="1"/>
    <n v="1"/>
    <n v="1"/>
    <n v="1"/>
    <n v="1"/>
    <n v="1"/>
    <n v="1"/>
    <n v="1"/>
    <n v="1"/>
    <n v="1"/>
    <n v="1"/>
    <n v="1"/>
    <n v="1"/>
    <n v="1"/>
    <n v="1"/>
    <n v="1"/>
    <n v="1"/>
  </r>
  <r>
    <n v="149"/>
    <x v="0"/>
    <x v="0"/>
    <x v="1"/>
    <x v="3"/>
    <x v="0"/>
    <x v="0"/>
    <x v="0"/>
    <x v="0"/>
    <x v="2"/>
    <x v="2"/>
    <x v="6"/>
    <n v="1"/>
    <n v="1"/>
    <n v="1"/>
    <n v="1"/>
    <n v="1"/>
    <n v="1"/>
    <n v="0"/>
    <n v="0"/>
    <n v="1"/>
    <n v="1"/>
    <n v="1"/>
    <n v="0"/>
    <n v="0"/>
    <n v="1"/>
    <n v="1"/>
    <n v="1"/>
    <n v="1"/>
    <n v="1"/>
  </r>
  <r>
    <n v="150"/>
    <x v="0"/>
    <x v="0"/>
    <x v="1"/>
    <x v="4"/>
    <x v="1"/>
    <x v="0"/>
    <x v="0"/>
    <x v="2"/>
    <x v="2"/>
    <x v="0"/>
    <x v="12"/>
    <n v="1"/>
    <n v="1"/>
    <n v="1"/>
    <n v="1"/>
    <n v="1"/>
    <n v="1"/>
    <n v="0"/>
    <n v="1"/>
    <n v="1"/>
    <n v="1"/>
    <n v="1"/>
    <n v="0"/>
    <n v="0"/>
    <n v="1"/>
    <n v="1"/>
    <n v="1"/>
    <n v="1"/>
    <n v="1"/>
  </r>
  <r>
    <n v="151"/>
    <x v="0"/>
    <x v="0"/>
    <x v="0"/>
    <x v="0"/>
    <x v="0"/>
    <x v="0"/>
    <x v="0"/>
    <x v="1"/>
    <x v="0"/>
    <x v="1"/>
    <x v="0"/>
    <n v="1"/>
    <n v="1"/>
    <n v="1"/>
    <n v="1"/>
    <n v="1"/>
    <n v="1"/>
    <n v="1"/>
    <n v="1"/>
    <n v="1"/>
    <n v="1"/>
    <n v="1"/>
    <n v="1"/>
    <n v="1"/>
    <n v="1"/>
    <n v="1"/>
    <n v="0"/>
    <n v="1"/>
    <n v="1"/>
  </r>
  <r>
    <n v="152"/>
    <x v="0"/>
    <x v="1"/>
    <x v="0"/>
    <x v="0"/>
    <x v="1"/>
    <x v="0"/>
    <x v="0"/>
    <x v="0"/>
    <x v="3"/>
    <x v="5"/>
    <x v="0"/>
    <n v="0"/>
    <n v="1"/>
    <n v="1"/>
    <n v="1"/>
    <n v="0"/>
    <n v="1"/>
    <n v="1"/>
    <n v="1"/>
    <n v="1"/>
    <n v="1"/>
    <n v="1"/>
    <n v="1"/>
    <n v="1"/>
    <n v="0"/>
    <n v="1"/>
    <n v="1"/>
    <n v="1"/>
    <n v="1"/>
  </r>
  <r>
    <n v="153"/>
    <x v="0"/>
    <x v="1"/>
    <x v="0"/>
    <x v="0"/>
    <x v="1"/>
    <x v="0"/>
    <x v="0"/>
    <x v="2"/>
    <x v="0"/>
    <x v="5"/>
    <x v="0"/>
    <n v="0"/>
    <n v="0"/>
    <n v="0"/>
    <n v="1"/>
    <n v="1"/>
    <n v="0"/>
    <n v="1"/>
    <n v="0"/>
    <n v="0"/>
    <n v="1"/>
    <n v="1"/>
    <n v="1"/>
    <n v="1"/>
    <n v="0"/>
    <n v="1"/>
    <n v="1"/>
    <n v="1"/>
    <n v="0"/>
  </r>
  <r>
    <n v="154"/>
    <x v="0"/>
    <x v="3"/>
    <x v="0"/>
    <x v="0"/>
    <x v="1"/>
    <x v="0"/>
    <x v="0"/>
    <x v="0"/>
    <x v="0"/>
    <x v="1"/>
    <x v="8"/>
    <n v="1"/>
    <n v="1"/>
    <n v="1"/>
    <n v="1"/>
    <n v="1"/>
    <n v="1"/>
    <n v="1"/>
    <n v="0"/>
    <n v="1"/>
    <n v="1"/>
    <n v="1"/>
    <n v="0"/>
    <n v="1"/>
    <n v="1"/>
    <n v="1"/>
    <n v="0"/>
    <n v="1"/>
    <n v="0"/>
  </r>
  <r>
    <n v="155"/>
    <x v="0"/>
    <x v="0"/>
    <x v="1"/>
    <x v="0"/>
    <x v="0"/>
    <x v="0"/>
    <x v="0"/>
    <x v="0"/>
    <x v="0"/>
    <x v="2"/>
    <x v="12"/>
    <n v="1"/>
    <n v="0"/>
    <n v="1"/>
    <n v="1"/>
    <n v="1"/>
    <n v="0"/>
    <n v="0"/>
    <n v="1"/>
    <n v="1"/>
    <n v="1"/>
    <n v="1"/>
    <n v="1"/>
    <n v="1"/>
    <n v="1"/>
    <n v="1"/>
    <n v="1"/>
    <n v="1"/>
    <n v="1"/>
  </r>
  <r>
    <n v="156"/>
    <x v="0"/>
    <x v="0"/>
    <x v="0"/>
    <x v="0"/>
    <x v="0"/>
    <x v="0"/>
    <x v="0"/>
    <x v="2"/>
    <x v="4"/>
    <x v="5"/>
    <x v="8"/>
    <n v="1"/>
    <n v="0"/>
    <n v="1"/>
    <n v="0"/>
    <n v="0"/>
    <n v="0"/>
    <n v="1"/>
    <n v="1"/>
    <n v="1"/>
    <n v="1"/>
    <n v="0"/>
    <n v="1"/>
    <n v="0"/>
    <n v="0"/>
    <n v="1"/>
    <n v="0"/>
    <n v="0"/>
    <n v="1"/>
  </r>
  <r>
    <n v="157"/>
    <x v="0"/>
    <x v="0"/>
    <x v="2"/>
    <x v="0"/>
    <x v="0"/>
    <x v="0"/>
    <x v="0"/>
    <x v="1"/>
    <x v="0"/>
    <x v="0"/>
    <x v="13"/>
    <n v="1"/>
    <n v="0"/>
    <n v="0"/>
    <n v="0"/>
    <n v="0"/>
    <n v="0"/>
    <n v="0"/>
    <n v="1"/>
    <n v="1"/>
    <n v="1"/>
    <n v="1"/>
    <n v="1"/>
    <n v="1"/>
    <n v="1"/>
    <n v="1"/>
    <n v="1"/>
    <n v="1"/>
    <n v="1"/>
  </r>
  <r>
    <n v="158"/>
    <x v="0"/>
    <x v="0"/>
    <x v="0"/>
    <x v="1"/>
    <x v="1"/>
    <x v="0"/>
    <x v="0"/>
    <x v="6"/>
    <x v="0"/>
    <x v="5"/>
    <x v="9"/>
    <n v="1"/>
    <n v="1"/>
    <n v="1"/>
    <n v="1"/>
    <n v="0"/>
    <n v="1"/>
    <n v="1"/>
    <n v="1"/>
    <n v="1"/>
    <n v="1"/>
    <n v="1"/>
    <n v="1"/>
    <n v="1"/>
    <n v="1"/>
    <n v="1"/>
    <n v="1"/>
    <n v="1"/>
    <n v="1"/>
  </r>
  <r>
    <n v="159"/>
    <x v="0"/>
    <x v="0"/>
    <x v="0"/>
    <x v="3"/>
    <x v="1"/>
    <x v="0"/>
    <x v="0"/>
    <x v="1"/>
    <x v="1"/>
    <x v="3"/>
    <x v="0"/>
    <n v="1"/>
    <n v="0"/>
    <n v="1"/>
    <n v="1"/>
    <n v="0"/>
    <n v="1"/>
    <n v="1"/>
    <n v="1"/>
    <n v="1"/>
    <n v="1"/>
    <n v="1"/>
    <n v="1"/>
    <n v="1"/>
    <n v="1"/>
    <n v="1"/>
    <n v="0"/>
    <n v="1"/>
    <n v="1"/>
  </r>
  <r>
    <n v="160"/>
    <x v="2"/>
    <x v="0"/>
    <x v="1"/>
    <x v="1"/>
    <x v="1"/>
    <x v="0"/>
    <x v="0"/>
    <x v="1"/>
    <x v="0"/>
    <x v="3"/>
    <x v="5"/>
    <n v="1"/>
    <n v="1"/>
    <n v="1"/>
    <n v="1"/>
    <n v="1"/>
    <n v="1"/>
    <n v="0"/>
    <n v="1"/>
    <n v="1"/>
    <n v="1"/>
    <n v="1"/>
    <n v="1"/>
    <n v="1"/>
    <n v="1"/>
    <n v="1"/>
    <n v="0"/>
    <n v="1"/>
    <n v="1"/>
  </r>
  <r>
    <n v="161"/>
    <x v="0"/>
    <x v="0"/>
    <x v="1"/>
    <x v="0"/>
    <x v="1"/>
    <x v="0"/>
    <x v="0"/>
    <x v="0"/>
    <x v="0"/>
    <x v="3"/>
    <x v="0"/>
    <n v="1"/>
    <n v="0"/>
    <n v="1"/>
    <n v="1"/>
    <n v="1"/>
    <n v="1"/>
    <n v="1"/>
    <n v="1"/>
    <n v="1"/>
    <n v="1"/>
    <n v="1"/>
    <n v="1"/>
    <n v="1"/>
    <n v="1"/>
    <n v="1"/>
    <n v="1"/>
    <n v="1"/>
    <n v="1"/>
  </r>
  <r>
    <n v="162"/>
    <x v="0"/>
    <x v="1"/>
    <x v="0"/>
    <x v="0"/>
    <x v="1"/>
    <x v="4"/>
    <x v="4"/>
    <x v="0"/>
    <x v="0"/>
    <x v="5"/>
    <x v="12"/>
    <n v="0"/>
    <n v="0"/>
    <n v="0"/>
    <n v="0"/>
    <n v="1"/>
    <n v="0"/>
    <n v="0"/>
    <n v="0"/>
    <n v="0"/>
    <n v="0"/>
    <n v="0"/>
    <n v="0"/>
    <n v="1"/>
    <n v="0"/>
    <n v="1"/>
    <n v="0"/>
    <n v="0"/>
    <n v="0"/>
  </r>
  <r>
    <n v="163"/>
    <x v="4"/>
    <x v="0"/>
    <x v="1"/>
    <x v="0"/>
    <x v="0"/>
    <x v="0"/>
    <x v="0"/>
    <x v="1"/>
    <x v="4"/>
    <x v="3"/>
    <x v="8"/>
    <n v="1"/>
    <n v="1"/>
    <n v="1"/>
    <n v="1"/>
    <n v="0"/>
    <n v="1"/>
    <n v="0"/>
    <n v="1"/>
    <n v="1"/>
    <n v="1"/>
    <n v="1"/>
    <n v="1"/>
    <n v="1"/>
    <n v="1"/>
    <n v="1"/>
    <n v="1"/>
    <n v="1"/>
    <n v="1"/>
  </r>
  <r>
    <n v="164"/>
    <x v="1"/>
    <x v="0"/>
    <x v="1"/>
    <x v="0"/>
    <x v="1"/>
    <x v="0"/>
    <x v="0"/>
    <x v="0"/>
    <x v="0"/>
    <x v="3"/>
    <x v="8"/>
    <n v="0"/>
    <n v="0"/>
    <n v="0"/>
    <n v="1"/>
    <n v="0"/>
    <n v="0"/>
    <n v="0"/>
    <n v="1"/>
    <n v="1"/>
    <n v="0"/>
    <n v="1"/>
    <n v="1"/>
    <n v="1"/>
    <n v="1"/>
    <n v="1"/>
    <n v="0"/>
    <n v="1"/>
    <n v="1"/>
  </r>
  <r>
    <n v="165"/>
    <x v="2"/>
    <x v="0"/>
    <x v="1"/>
    <x v="0"/>
    <x v="1"/>
    <x v="0"/>
    <x v="0"/>
    <x v="0"/>
    <x v="4"/>
    <x v="1"/>
    <x v="3"/>
    <n v="1"/>
    <n v="1"/>
    <n v="1"/>
    <n v="1"/>
    <n v="1"/>
    <n v="1"/>
    <n v="1"/>
    <n v="1"/>
    <n v="1"/>
    <n v="1"/>
    <n v="1"/>
    <n v="1"/>
    <n v="1"/>
    <n v="1"/>
    <n v="1"/>
    <n v="1"/>
    <n v="1"/>
    <n v="1"/>
  </r>
  <r>
    <n v="166"/>
    <x v="0"/>
    <x v="0"/>
    <x v="1"/>
    <x v="1"/>
    <x v="1"/>
    <x v="0"/>
    <x v="0"/>
    <x v="0"/>
    <x v="0"/>
    <x v="4"/>
    <x v="12"/>
    <n v="1"/>
    <n v="1"/>
    <n v="1"/>
    <n v="1"/>
    <n v="1"/>
    <n v="1"/>
    <n v="1"/>
    <n v="0"/>
    <n v="1"/>
    <n v="0"/>
    <n v="1"/>
    <n v="1"/>
    <n v="0"/>
    <n v="1"/>
    <n v="1"/>
    <n v="0"/>
    <n v="1"/>
    <n v="1"/>
  </r>
  <r>
    <n v="167"/>
    <x v="0"/>
    <x v="0"/>
    <x v="1"/>
    <x v="0"/>
    <x v="1"/>
    <x v="0"/>
    <x v="0"/>
    <x v="0"/>
    <x v="4"/>
    <x v="3"/>
    <x v="0"/>
    <n v="1"/>
    <n v="1"/>
    <n v="1"/>
    <n v="0"/>
    <n v="1"/>
    <n v="1"/>
    <n v="1"/>
    <n v="1"/>
    <n v="0"/>
    <n v="1"/>
    <n v="1"/>
    <n v="1"/>
    <n v="1"/>
    <n v="1"/>
    <n v="1"/>
    <n v="1"/>
    <n v="0"/>
    <n v="1"/>
  </r>
  <r>
    <n v="168"/>
    <x v="0"/>
    <x v="0"/>
    <x v="1"/>
    <x v="0"/>
    <x v="1"/>
    <x v="0"/>
    <x v="0"/>
    <x v="0"/>
    <x v="0"/>
    <x v="0"/>
    <x v="5"/>
    <n v="0"/>
    <n v="0"/>
    <n v="0"/>
    <n v="0"/>
    <n v="0"/>
    <n v="0"/>
    <n v="1"/>
    <n v="1"/>
    <n v="1"/>
    <n v="1"/>
    <n v="0"/>
    <n v="1"/>
    <n v="1"/>
    <n v="1"/>
    <n v="1"/>
    <n v="0"/>
    <n v="0"/>
    <n v="1"/>
  </r>
  <r>
    <n v="169"/>
    <x v="1"/>
    <x v="3"/>
    <x v="0"/>
    <x v="1"/>
    <x v="1"/>
    <x v="0"/>
    <x v="0"/>
    <x v="1"/>
    <x v="2"/>
    <x v="3"/>
    <x v="0"/>
    <n v="0"/>
    <n v="0"/>
    <n v="1"/>
    <n v="0"/>
    <n v="1"/>
    <n v="1"/>
    <n v="0"/>
    <n v="1"/>
    <n v="1"/>
    <n v="1"/>
    <n v="1"/>
    <n v="1"/>
    <n v="1"/>
    <n v="1"/>
    <n v="1"/>
    <n v="1"/>
    <n v="1"/>
    <n v="1"/>
  </r>
  <r>
    <n v="170"/>
    <x v="2"/>
    <x v="1"/>
    <x v="0"/>
    <x v="0"/>
    <x v="1"/>
    <x v="0"/>
    <x v="0"/>
    <x v="0"/>
    <x v="0"/>
    <x v="2"/>
    <x v="12"/>
    <n v="0"/>
    <n v="0"/>
    <n v="0"/>
    <n v="0"/>
    <n v="0"/>
    <n v="0"/>
    <n v="0"/>
    <n v="1"/>
    <n v="1"/>
    <n v="0"/>
    <n v="0"/>
    <n v="0"/>
    <n v="0"/>
    <n v="0"/>
    <n v="1"/>
    <n v="1"/>
    <n v="1"/>
    <n v="1"/>
  </r>
  <r>
    <n v="171"/>
    <x v="0"/>
    <x v="0"/>
    <x v="1"/>
    <x v="0"/>
    <x v="1"/>
    <x v="0"/>
    <x v="0"/>
    <x v="0"/>
    <x v="0"/>
    <x v="2"/>
    <x v="9"/>
    <n v="1"/>
    <n v="0"/>
    <n v="1"/>
    <n v="1"/>
    <n v="0"/>
    <n v="0"/>
    <n v="0"/>
    <n v="1"/>
    <n v="0"/>
    <n v="1"/>
    <n v="1"/>
    <n v="0"/>
    <n v="0"/>
    <n v="1"/>
    <n v="1"/>
    <n v="1"/>
    <n v="1"/>
    <n v="1"/>
  </r>
  <r>
    <n v="172"/>
    <x v="0"/>
    <x v="1"/>
    <x v="0"/>
    <x v="0"/>
    <x v="1"/>
    <x v="0"/>
    <x v="0"/>
    <x v="1"/>
    <x v="4"/>
    <x v="2"/>
    <x v="12"/>
    <n v="0"/>
    <n v="0"/>
    <n v="0"/>
    <n v="0"/>
    <n v="1"/>
    <n v="1"/>
    <n v="0"/>
    <n v="1"/>
    <n v="0"/>
    <n v="0"/>
    <n v="0"/>
    <n v="1"/>
    <n v="0"/>
    <n v="1"/>
    <n v="1"/>
    <n v="0"/>
    <n v="0"/>
    <n v="1"/>
  </r>
  <r>
    <n v="173"/>
    <x v="0"/>
    <x v="0"/>
    <x v="1"/>
    <x v="0"/>
    <x v="0"/>
    <x v="0"/>
    <x v="0"/>
    <x v="0"/>
    <x v="3"/>
    <x v="0"/>
    <x v="0"/>
    <n v="1"/>
    <n v="1"/>
    <n v="1"/>
    <n v="1"/>
    <n v="0"/>
    <n v="0"/>
    <n v="0"/>
    <n v="1"/>
    <n v="0"/>
    <n v="1"/>
    <n v="1"/>
    <n v="1"/>
    <n v="1"/>
    <n v="1"/>
    <n v="1"/>
    <n v="0"/>
    <n v="1"/>
    <n v="1"/>
  </r>
  <r>
    <n v="174"/>
    <x v="2"/>
    <x v="2"/>
    <x v="0"/>
    <x v="1"/>
    <x v="1"/>
    <x v="0"/>
    <x v="0"/>
    <x v="1"/>
    <x v="4"/>
    <x v="3"/>
    <x v="8"/>
    <n v="0"/>
    <n v="0"/>
    <n v="0"/>
    <n v="1"/>
    <n v="0"/>
    <n v="0"/>
    <n v="0"/>
    <n v="1"/>
    <n v="0"/>
    <n v="0"/>
    <n v="0"/>
    <n v="0"/>
    <n v="0"/>
    <n v="0"/>
    <n v="0"/>
    <n v="0"/>
    <n v="0"/>
    <n v="0"/>
  </r>
  <r>
    <n v="175"/>
    <x v="0"/>
    <x v="1"/>
    <x v="0"/>
    <x v="0"/>
    <x v="0"/>
    <x v="0"/>
    <x v="0"/>
    <x v="0"/>
    <x v="0"/>
    <x v="0"/>
    <x v="8"/>
    <n v="1"/>
    <n v="1"/>
    <n v="1"/>
    <n v="1"/>
    <n v="1"/>
    <n v="1"/>
    <n v="1"/>
    <n v="1"/>
    <n v="1"/>
    <n v="1"/>
    <n v="1"/>
    <n v="1"/>
    <n v="1"/>
    <n v="1"/>
    <n v="1"/>
    <n v="1"/>
    <n v="1"/>
    <n v="1"/>
  </r>
  <r>
    <n v="176"/>
    <x v="1"/>
    <x v="0"/>
    <x v="1"/>
    <x v="0"/>
    <x v="1"/>
    <x v="0"/>
    <x v="0"/>
    <x v="0"/>
    <x v="2"/>
    <x v="1"/>
    <x v="0"/>
    <n v="1"/>
    <n v="0"/>
    <n v="0"/>
    <n v="0"/>
    <n v="0"/>
    <n v="0"/>
    <n v="0"/>
    <n v="0"/>
    <n v="0"/>
    <n v="0"/>
    <n v="1"/>
    <n v="0"/>
    <n v="0"/>
    <n v="0"/>
    <n v="1"/>
    <n v="1"/>
    <n v="1"/>
    <n v="1"/>
  </r>
  <r>
    <n v="177"/>
    <x v="0"/>
    <x v="0"/>
    <x v="0"/>
    <x v="0"/>
    <x v="0"/>
    <x v="0"/>
    <x v="0"/>
    <x v="0"/>
    <x v="0"/>
    <x v="2"/>
    <x v="8"/>
    <n v="1"/>
    <n v="0"/>
    <n v="0"/>
    <n v="0"/>
    <n v="1"/>
    <n v="1"/>
    <n v="0"/>
    <n v="1"/>
    <n v="1"/>
    <n v="1"/>
    <n v="1"/>
    <n v="1"/>
    <n v="1"/>
    <n v="1"/>
    <n v="1"/>
    <n v="1"/>
    <n v="1"/>
    <n v="1"/>
  </r>
  <r>
    <n v="178"/>
    <x v="0"/>
    <x v="1"/>
    <x v="0"/>
    <x v="1"/>
    <x v="1"/>
    <x v="4"/>
    <x v="1"/>
    <x v="0"/>
    <x v="0"/>
    <x v="3"/>
    <x v="12"/>
    <n v="0"/>
    <n v="0"/>
    <n v="0"/>
    <n v="0"/>
    <n v="1"/>
    <n v="0"/>
    <n v="0"/>
    <n v="1"/>
    <n v="1"/>
    <n v="1"/>
    <n v="1"/>
    <n v="1"/>
    <n v="1"/>
    <n v="1"/>
    <n v="1"/>
    <n v="0"/>
    <n v="0"/>
    <n v="0"/>
  </r>
  <r>
    <n v="179"/>
    <x v="2"/>
    <x v="0"/>
    <x v="1"/>
    <x v="0"/>
    <x v="0"/>
    <x v="0"/>
    <x v="0"/>
    <x v="1"/>
    <x v="4"/>
    <x v="3"/>
    <x v="8"/>
    <n v="1"/>
    <n v="1"/>
    <n v="1"/>
    <n v="1"/>
    <n v="0"/>
    <n v="0"/>
    <n v="0"/>
    <n v="1"/>
    <n v="1"/>
    <n v="0"/>
    <n v="0"/>
    <n v="1"/>
    <n v="0"/>
    <n v="0"/>
    <n v="1"/>
    <n v="1"/>
    <n v="1"/>
    <n v="1"/>
  </r>
  <r>
    <n v="180"/>
    <x v="0"/>
    <x v="0"/>
    <x v="1"/>
    <x v="1"/>
    <x v="1"/>
    <x v="0"/>
    <x v="0"/>
    <x v="1"/>
    <x v="0"/>
    <x v="1"/>
    <x v="5"/>
    <n v="1"/>
    <n v="0"/>
    <n v="0"/>
    <n v="0"/>
    <n v="0"/>
    <n v="0"/>
    <n v="0"/>
    <n v="1"/>
    <n v="1"/>
    <n v="1"/>
    <n v="1"/>
    <n v="1"/>
    <n v="1"/>
    <n v="0"/>
    <n v="1"/>
    <n v="0"/>
    <n v="0"/>
    <n v="1"/>
  </r>
  <r>
    <n v="181"/>
    <x v="2"/>
    <x v="1"/>
    <x v="0"/>
    <x v="0"/>
    <x v="0"/>
    <x v="0"/>
    <x v="0"/>
    <x v="0"/>
    <x v="4"/>
    <x v="5"/>
    <x v="0"/>
    <n v="1"/>
    <n v="1"/>
    <n v="0"/>
    <n v="1"/>
    <n v="0"/>
    <n v="1"/>
    <n v="1"/>
    <n v="1"/>
    <n v="1"/>
    <n v="1"/>
    <n v="1"/>
    <n v="1"/>
    <n v="1"/>
    <n v="1"/>
    <n v="1"/>
    <n v="0"/>
    <n v="1"/>
    <n v="1"/>
  </r>
  <r>
    <n v="182"/>
    <x v="0"/>
    <x v="0"/>
    <x v="0"/>
    <x v="0"/>
    <x v="1"/>
    <x v="0"/>
    <x v="0"/>
    <x v="0"/>
    <x v="4"/>
    <x v="5"/>
    <x v="8"/>
    <n v="1"/>
    <n v="1"/>
    <n v="1"/>
    <n v="1"/>
    <n v="1"/>
    <n v="1"/>
    <n v="1"/>
    <n v="1"/>
    <n v="1"/>
    <n v="1"/>
    <n v="1"/>
    <n v="1"/>
    <n v="1"/>
    <n v="1"/>
    <n v="1"/>
    <n v="0"/>
    <n v="1"/>
    <n v="1"/>
  </r>
  <r>
    <n v="183"/>
    <x v="2"/>
    <x v="1"/>
    <x v="0"/>
    <x v="0"/>
    <x v="0"/>
    <x v="0"/>
    <x v="0"/>
    <x v="0"/>
    <x v="0"/>
    <x v="5"/>
    <x v="9"/>
    <n v="1"/>
    <n v="0"/>
    <n v="0"/>
    <n v="0"/>
    <n v="0"/>
    <n v="0"/>
    <n v="0"/>
    <n v="1"/>
    <n v="1"/>
    <n v="1"/>
    <n v="0"/>
    <n v="1"/>
    <n v="1"/>
    <n v="1"/>
    <n v="1"/>
    <n v="0"/>
    <n v="1"/>
    <n v="0"/>
  </r>
  <r>
    <n v="184"/>
    <x v="1"/>
    <x v="0"/>
    <x v="2"/>
    <x v="0"/>
    <x v="1"/>
    <x v="0"/>
    <x v="0"/>
    <x v="0"/>
    <x v="4"/>
    <x v="5"/>
    <x v="0"/>
    <n v="1"/>
    <n v="0"/>
    <n v="0"/>
    <n v="0"/>
    <n v="0"/>
    <n v="0"/>
    <n v="0"/>
    <n v="0"/>
    <n v="0"/>
    <n v="0"/>
    <n v="1"/>
    <n v="0"/>
    <n v="0"/>
    <n v="0"/>
    <n v="0"/>
    <n v="0"/>
    <n v="0"/>
    <n v="1"/>
  </r>
  <r>
    <n v="185"/>
    <x v="0"/>
    <x v="0"/>
    <x v="1"/>
    <x v="0"/>
    <x v="0"/>
    <x v="0"/>
    <x v="0"/>
    <x v="0"/>
    <x v="0"/>
    <x v="1"/>
    <x v="10"/>
    <n v="1"/>
    <n v="0"/>
    <n v="0"/>
    <n v="1"/>
    <n v="0"/>
    <n v="0"/>
    <n v="0"/>
    <n v="1"/>
    <n v="1"/>
    <n v="1"/>
    <n v="0"/>
    <n v="0"/>
    <n v="0"/>
    <n v="1"/>
    <n v="1"/>
    <n v="0"/>
    <n v="0"/>
    <n v="1"/>
  </r>
  <r>
    <n v="186"/>
    <x v="2"/>
    <x v="0"/>
    <x v="1"/>
    <x v="0"/>
    <x v="0"/>
    <x v="0"/>
    <x v="0"/>
    <x v="1"/>
    <x v="0"/>
    <x v="0"/>
    <x v="8"/>
    <n v="1"/>
    <n v="1"/>
    <n v="1"/>
    <n v="1"/>
    <n v="1"/>
    <n v="1"/>
    <n v="1"/>
    <n v="1"/>
    <n v="1"/>
    <n v="0"/>
    <n v="1"/>
    <n v="1"/>
    <n v="1"/>
    <n v="1"/>
    <n v="1"/>
    <n v="1"/>
    <n v="1"/>
    <n v="1"/>
  </r>
  <r>
    <n v="187"/>
    <x v="2"/>
    <x v="1"/>
    <x v="0"/>
    <x v="0"/>
    <x v="0"/>
    <x v="0"/>
    <x v="2"/>
    <x v="0"/>
    <x v="4"/>
    <x v="5"/>
    <x v="6"/>
    <n v="1"/>
    <n v="1"/>
    <n v="1"/>
    <n v="1"/>
    <n v="1"/>
    <n v="1"/>
    <n v="1"/>
    <n v="1"/>
    <n v="1"/>
    <n v="1"/>
    <n v="1"/>
    <n v="1"/>
    <n v="1"/>
    <n v="1"/>
    <n v="1"/>
    <n v="0"/>
    <n v="1"/>
    <n v="1"/>
  </r>
  <r>
    <n v="188"/>
    <x v="0"/>
    <x v="3"/>
    <x v="2"/>
    <x v="4"/>
    <x v="1"/>
    <x v="0"/>
    <x v="0"/>
    <x v="1"/>
    <x v="2"/>
    <x v="3"/>
    <x v="7"/>
    <n v="1"/>
    <n v="1"/>
    <n v="0"/>
    <n v="1"/>
    <n v="0"/>
    <n v="1"/>
    <n v="1"/>
    <n v="1"/>
    <n v="1"/>
    <n v="1"/>
    <n v="0"/>
    <n v="1"/>
    <n v="1"/>
    <n v="1"/>
    <n v="1"/>
    <n v="1"/>
    <n v="0"/>
    <n v="1"/>
  </r>
  <r>
    <n v="189"/>
    <x v="0"/>
    <x v="0"/>
    <x v="0"/>
    <x v="0"/>
    <x v="1"/>
    <x v="0"/>
    <x v="2"/>
    <x v="0"/>
    <x v="0"/>
    <x v="3"/>
    <x v="8"/>
    <n v="1"/>
    <n v="1"/>
    <n v="1"/>
    <n v="0"/>
    <n v="1"/>
    <n v="1"/>
    <n v="0"/>
    <n v="1"/>
    <n v="0"/>
    <n v="1"/>
    <n v="0"/>
    <n v="1"/>
    <n v="0"/>
    <n v="0"/>
    <n v="1"/>
    <n v="0"/>
    <n v="1"/>
    <n v="1"/>
  </r>
  <r>
    <n v="190"/>
    <x v="0"/>
    <x v="0"/>
    <x v="0"/>
    <x v="0"/>
    <x v="1"/>
    <x v="0"/>
    <x v="0"/>
    <x v="0"/>
    <x v="0"/>
    <x v="3"/>
    <x v="3"/>
    <n v="1"/>
    <n v="0"/>
    <n v="0"/>
    <n v="1"/>
    <n v="0"/>
    <n v="1"/>
    <n v="0"/>
    <n v="1"/>
    <n v="1"/>
    <n v="1"/>
    <n v="1"/>
    <n v="1"/>
    <n v="1"/>
    <n v="1"/>
    <n v="1"/>
    <n v="1"/>
    <n v="1"/>
    <n v="1"/>
  </r>
  <r>
    <n v="191"/>
    <x v="2"/>
    <x v="1"/>
    <x v="0"/>
    <x v="0"/>
    <x v="1"/>
    <x v="1"/>
    <x v="3"/>
    <x v="2"/>
    <x v="0"/>
    <x v="2"/>
    <x v="15"/>
    <n v="1"/>
    <n v="1"/>
    <n v="1"/>
    <n v="1"/>
    <n v="1"/>
    <n v="1"/>
    <n v="1"/>
    <n v="1"/>
    <n v="1"/>
    <n v="1"/>
    <n v="1"/>
    <n v="1"/>
    <n v="1"/>
    <n v="1"/>
    <n v="1"/>
    <n v="1"/>
    <n v="1"/>
    <n v="1"/>
  </r>
  <r>
    <n v="192"/>
    <x v="1"/>
    <x v="0"/>
    <x v="2"/>
    <x v="1"/>
    <x v="0"/>
    <x v="0"/>
    <x v="0"/>
    <x v="0"/>
    <x v="0"/>
    <x v="1"/>
    <x v="9"/>
    <n v="1"/>
    <n v="1"/>
    <n v="1"/>
    <n v="1"/>
    <n v="1"/>
    <n v="1"/>
    <n v="1"/>
    <n v="1"/>
    <n v="1"/>
    <n v="1"/>
    <n v="1"/>
    <n v="1"/>
    <n v="1"/>
    <n v="1"/>
    <n v="1"/>
    <n v="1"/>
    <n v="1"/>
    <n v="1"/>
  </r>
  <r>
    <n v="193"/>
    <x v="2"/>
    <x v="1"/>
    <x v="0"/>
    <x v="0"/>
    <x v="0"/>
    <x v="0"/>
    <x v="0"/>
    <x v="0"/>
    <x v="0"/>
    <x v="0"/>
    <x v="0"/>
    <n v="1"/>
    <n v="0"/>
    <n v="1"/>
    <n v="0"/>
    <n v="1"/>
    <n v="0"/>
    <n v="0"/>
    <n v="1"/>
    <n v="1"/>
    <n v="1"/>
    <n v="1"/>
    <n v="1"/>
    <n v="1"/>
    <n v="1"/>
    <n v="1"/>
    <n v="1"/>
    <n v="1"/>
    <n v="1"/>
  </r>
  <r>
    <n v="194"/>
    <x v="2"/>
    <x v="0"/>
    <x v="2"/>
    <x v="1"/>
    <x v="0"/>
    <x v="0"/>
    <x v="0"/>
    <x v="1"/>
    <x v="0"/>
    <x v="3"/>
    <x v="9"/>
    <n v="1"/>
    <n v="1"/>
    <n v="1"/>
    <n v="1"/>
    <n v="1"/>
    <n v="1"/>
    <n v="1"/>
    <n v="1"/>
    <n v="1"/>
    <n v="1"/>
    <n v="1"/>
    <n v="1"/>
    <n v="1"/>
    <n v="1"/>
    <n v="1"/>
    <n v="1"/>
    <n v="1"/>
    <n v="1"/>
  </r>
  <r>
    <n v="195"/>
    <x v="2"/>
    <x v="4"/>
    <x v="0"/>
    <x v="0"/>
    <x v="1"/>
    <x v="0"/>
    <x v="0"/>
    <x v="0"/>
    <x v="0"/>
    <x v="5"/>
    <x v="0"/>
    <n v="1"/>
    <n v="0"/>
    <n v="1"/>
    <n v="1"/>
    <n v="0"/>
    <n v="1"/>
    <n v="0"/>
    <n v="1"/>
    <n v="1"/>
    <n v="1"/>
    <n v="1"/>
    <n v="1"/>
    <n v="1"/>
    <n v="1"/>
    <n v="1"/>
    <n v="0"/>
    <n v="1"/>
    <n v="1"/>
  </r>
  <r>
    <n v="196"/>
    <x v="2"/>
    <x v="1"/>
    <x v="0"/>
    <x v="0"/>
    <x v="0"/>
    <x v="0"/>
    <x v="0"/>
    <x v="0"/>
    <x v="4"/>
    <x v="4"/>
    <x v="0"/>
    <n v="1"/>
    <n v="1"/>
    <n v="1"/>
    <n v="1"/>
    <n v="1"/>
    <n v="1"/>
    <n v="1"/>
    <n v="1"/>
    <n v="1"/>
    <n v="1"/>
    <n v="1"/>
    <n v="1"/>
    <n v="1"/>
    <n v="1"/>
    <n v="1"/>
    <n v="1"/>
    <n v="1"/>
    <n v="1"/>
  </r>
  <r>
    <n v="197"/>
    <x v="1"/>
    <x v="1"/>
    <x v="0"/>
    <x v="0"/>
    <x v="0"/>
    <x v="0"/>
    <x v="0"/>
    <x v="0"/>
    <x v="0"/>
    <x v="3"/>
    <x v="0"/>
    <n v="1"/>
    <n v="0"/>
    <n v="0"/>
    <n v="1"/>
    <n v="0"/>
    <n v="0"/>
    <n v="0"/>
    <n v="1"/>
    <n v="1"/>
    <n v="1"/>
    <n v="1"/>
    <n v="1"/>
    <n v="1"/>
    <n v="1"/>
    <n v="1"/>
    <n v="0"/>
    <n v="1"/>
    <n v="1"/>
  </r>
  <r>
    <n v="198"/>
    <x v="0"/>
    <x v="1"/>
    <x v="2"/>
    <x v="1"/>
    <x v="1"/>
    <x v="0"/>
    <x v="2"/>
    <x v="1"/>
    <x v="0"/>
    <x v="5"/>
    <x v="8"/>
    <n v="1"/>
    <n v="1"/>
    <n v="1"/>
    <n v="1"/>
    <n v="1"/>
    <n v="1"/>
    <n v="1"/>
    <n v="1"/>
    <n v="1"/>
    <n v="1"/>
    <n v="1"/>
    <n v="1"/>
    <n v="1"/>
    <n v="1"/>
    <n v="1"/>
    <n v="1"/>
    <n v="1"/>
    <n v="1"/>
  </r>
  <r>
    <n v="199"/>
    <x v="0"/>
    <x v="4"/>
    <x v="0"/>
    <x v="0"/>
    <x v="0"/>
    <x v="0"/>
    <x v="0"/>
    <x v="0"/>
    <x v="0"/>
    <x v="1"/>
    <x v="6"/>
    <n v="1"/>
    <n v="1"/>
    <n v="1"/>
    <n v="1"/>
    <n v="1"/>
    <n v="1"/>
    <n v="1"/>
    <n v="1"/>
    <n v="1"/>
    <n v="1"/>
    <n v="1"/>
    <n v="1"/>
    <n v="1"/>
    <n v="1"/>
    <n v="1"/>
    <n v="1"/>
    <n v="1"/>
    <n v="1"/>
  </r>
  <r>
    <n v="200"/>
    <x v="0"/>
    <x v="0"/>
    <x v="1"/>
    <x v="0"/>
    <x v="1"/>
    <x v="0"/>
    <x v="0"/>
    <x v="0"/>
    <x v="2"/>
    <x v="2"/>
    <x v="0"/>
    <n v="1"/>
    <n v="1"/>
    <n v="1"/>
    <n v="1"/>
    <n v="1"/>
    <n v="1"/>
    <n v="1"/>
    <n v="1"/>
    <n v="1"/>
    <n v="1"/>
    <n v="1"/>
    <n v="1"/>
    <n v="0"/>
    <n v="0"/>
    <n v="1"/>
    <n v="0"/>
    <n v="1"/>
    <n v="1"/>
  </r>
  <r>
    <n v="201"/>
    <x v="1"/>
    <x v="1"/>
    <x v="2"/>
    <x v="0"/>
    <x v="1"/>
    <x v="0"/>
    <x v="2"/>
    <x v="2"/>
    <x v="4"/>
    <x v="4"/>
    <x v="3"/>
    <n v="0"/>
    <n v="1"/>
    <n v="0"/>
    <n v="0"/>
    <n v="0"/>
    <n v="0"/>
    <n v="0"/>
    <n v="1"/>
    <n v="0"/>
    <n v="0"/>
    <n v="0"/>
    <n v="0"/>
    <n v="0"/>
    <n v="0"/>
    <n v="1"/>
    <n v="0"/>
    <n v="0"/>
    <n v="0"/>
  </r>
  <r>
    <n v="202"/>
    <x v="1"/>
    <x v="4"/>
    <x v="0"/>
    <x v="0"/>
    <x v="0"/>
    <x v="0"/>
    <x v="2"/>
    <x v="0"/>
    <x v="4"/>
    <x v="4"/>
    <x v="8"/>
    <n v="0"/>
    <n v="0"/>
    <n v="1"/>
    <n v="0"/>
    <n v="0"/>
    <n v="0"/>
    <n v="0"/>
    <n v="0"/>
    <n v="0"/>
    <n v="0"/>
    <n v="0"/>
    <n v="1"/>
    <n v="0"/>
    <n v="0"/>
    <n v="1"/>
    <n v="0"/>
    <n v="0"/>
    <n v="0"/>
  </r>
  <r>
    <n v="203"/>
    <x v="2"/>
    <x v="1"/>
    <x v="0"/>
    <x v="0"/>
    <x v="0"/>
    <x v="0"/>
    <x v="2"/>
    <x v="0"/>
    <x v="0"/>
    <x v="2"/>
    <x v="14"/>
    <n v="1"/>
    <n v="0"/>
    <n v="1"/>
    <n v="0"/>
    <n v="0"/>
    <n v="1"/>
    <n v="1"/>
    <n v="1"/>
    <n v="1"/>
    <n v="1"/>
    <n v="1"/>
    <n v="1"/>
    <n v="1"/>
    <n v="1"/>
    <n v="1"/>
    <n v="0"/>
    <n v="1"/>
    <n v="1"/>
  </r>
  <r>
    <n v="204"/>
    <x v="0"/>
    <x v="1"/>
    <x v="1"/>
    <x v="0"/>
    <x v="0"/>
    <x v="0"/>
    <x v="2"/>
    <x v="0"/>
    <x v="4"/>
    <x v="5"/>
    <x v="8"/>
    <n v="1"/>
    <n v="1"/>
    <n v="1"/>
    <n v="1"/>
    <n v="1"/>
    <n v="1"/>
    <n v="1"/>
    <n v="1"/>
    <n v="1"/>
    <n v="1"/>
    <n v="1"/>
    <n v="1"/>
    <n v="1"/>
    <n v="1"/>
    <n v="1"/>
    <n v="1"/>
    <n v="1"/>
    <n v="1"/>
  </r>
  <r>
    <n v="205"/>
    <x v="2"/>
    <x v="1"/>
    <x v="2"/>
    <x v="0"/>
    <x v="1"/>
    <x v="0"/>
    <x v="2"/>
    <x v="0"/>
    <x v="0"/>
    <x v="2"/>
    <x v="3"/>
    <n v="1"/>
    <n v="1"/>
    <n v="1"/>
    <n v="1"/>
    <n v="1"/>
    <n v="1"/>
    <n v="1"/>
    <n v="0"/>
    <n v="0"/>
    <n v="0"/>
    <n v="0"/>
    <n v="0"/>
    <n v="0"/>
    <n v="0"/>
    <n v="1"/>
    <n v="0"/>
    <n v="1"/>
    <n v="1"/>
  </r>
  <r>
    <n v="206"/>
    <x v="0"/>
    <x v="0"/>
    <x v="0"/>
    <x v="0"/>
    <x v="1"/>
    <x v="0"/>
    <x v="0"/>
    <x v="0"/>
    <x v="2"/>
    <x v="3"/>
    <x v="8"/>
    <n v="1"/>
    <n v="0"/>
    <n v="0"/>
    <n v="1"/>
    <n v="1"/>
    <n v="0"/>
    <n v="0"/>
    <n v="1"/>
    <n v="1"/>
    <n v="1"/>
    <n v="1"/>
    <n v="1"/>
    <n v="1"/>
    <n v="1"/>
    <n v="1"/>
    <n v="0"/>
    <n v="1"/>
    <n v="1"/>
  </r>
  <r>
    <n v="207"/>
    <x v="0"/>
    <x v="0"/>
    <x v="1"/>
    <x v="1"/>
    <x v="0"/>
    <x v="0"/>
    <x v="0"/>
    <x v="1"/>
    <x v="0"/>
    <x v="3"/>
    <x v="5"/>
    <n v="1"/>
    <n v="0"/>
    <n v="0"/>
    <n v="1"/>
    <n v="0"/>
    <n v="0"/>
    <n v="0"/>
    <n v="1"/>
    <n v="0"/>
    <n v="0"/>
    <n v="0"/>
    <n v="1"/>
    <n v="0"/>
    <n v="0"/>
    <n v="1"/>
    <n v="0"/>
    <n v="0"/>
    <n v="1"/>
  </r>
  <r>
    <n v="208"/>
    <x v="0"/>
    <x v="1"/>
    <x v="1"/>
    <x v="0"/>
    <x v="0"/>
    <x v="0"/>
    <x v="2"/>
    <x v="0"/>
    <x v="4"/>
    <x v="5"/>
    <x v="8"/>
    <n v="1"/>
    <n v="1"/>
    <n v="1"/>
    <n v="1"/>
    <n v="1"/>
    <n v="1"/>
    <n v="1"/>
    <n v="1"/>
    <n v="1"/>
    <n v="1"/>
    <n v="1"/>
    <n v="1"/>
    <n v="1"/>
    <n v="1"/>
    <n v="1"/>
    <n v="1"/>
    <n v="1"/>
    <n v="1"/>
  </r>
  <r>
    <n v="209"/>
    <x v="0"/>
    <x v="4"/>
    <x v="0"/>
    <x v="0"/>
    <x v="1"/>
    <x v="0"/>
    <x v="2"/>
    <x v="0"/>
    <x v="0"/>
    <x v="2"/>
    <x v="14"/>
    <n v="1"/>
    <n v="1"/>
    <n v="1"/>
    <n v="1"/>
    <n v="1"/>
    <n v="1"/>
    <n v="1"/>
    <n v="1"/>
    <n v="1"/>
    <n v="1"/>
    <n v="1"/>
    <n v="1"/>
    <n v="1"/>
    <n v="1"/>
    <n v="1"/>
    <n v="1"/>
    <n v="1"/>
    <n v="1"/>
  </r>
  <r>
    <n v="210"/>
    <x v="0"/>
    <x v="0"/>
    <x v="2"/>
    <x v="0"/>
    <x v="0"/>
    <x v="0"/>
    <x v="0"/>
    <x v="0"/>
    <x v="4"/>
    <x v="5"/>
    <x v="12"/>
    <n v="1"/>
    <n v="1"/>
    <n v="1"/>
    <n v="1"/>
    <n v="0"/>
    <n v="0"/>
    <n v="0"/>
    <n v="1"/>
    <n v="1"/>
    <n v="0"/>
    <n v="1"/>
    <n v="0"/>
    <n v="0"/>
    <n v="1"/>
    <n v="1"/>
    <n v="1"/>
    <n v="1"/>
    <n v="1"/>
  </r>
  <r>
    <n v="211"/>
    <x v="0"/>
    <x v="1"/>
    <x v="0"/>
    <x v="0"/>
    <x v="0"/>
    <x v="0"/>
    <x v="0"/>
    <x v="0"/>
    <x v="2"/>
    <x v="2"/>
    <x v="5"/>
    <n v="1"/>
    <n v="0"/>
    <n v="0"/>
    <n v="0"/>
    <n v="1"/>
    <n v="1"/>
    <n v="1"/>
    <n v="1"/>
    <n v="1"/>
    <n v="1"/>
    <n v="0"/>
    <n v="1"/>
    <n v="1"/>
    <n v="1"/>
    <n v="1"/>
    <n v="0"/>
    <n v="0"/>
    <n v="1"/>
  </r>
  <r>
    <n v="212"/>
    <x v="2"/>
    <x v="0"/>
    <x v="0"/>
    <x v="0"/>
    <x v="1"/>
    <x v="0"/>
    <x v="0"/>
    <x v="0"/>
    <x v="0"/>
    <x v="3"/>
    <x v="5"/>
    <n v="1"/>
    <n v="0"/>
    <n v="1"/>
    <n v="1"/>
    <n v="1"/>
    <n v="0"/>
    <n v="1"/>
    <n v="1"/>
    <n v="1"/>
    <n v="1"/>
    <n v="1"/>
    <n v="1"/>
    <n v="1"/>
    <n v="1"/>
    <n v="1"/>
    <n v="1"/>
    <n v="1"/>
    <n v="1"/>
  </r>
  <r>
    <n v="213"/>
    <x v="1"/>
    <x v="4"/>
    <x v="0"/>
    <x v="0"/>
    <x v="0"/>
    <x v="0"/>
    <x v="0"/>
    <x v="1"/>
    <x v="0"/>
    <x v="3"/>
    <x v="0"/>
    <n v="1"/>
    <n v="0"/>
    <n v="0"/>
    <n v="0"/>
    <n v="0"/>
    <n v="0"/>
    <n v="0"/>
    <n v="1"/>
    <n v="0"/>
    <n v="1"/>
    <n v="0"/>
    <n v="0"/>
    <n v="0"/>
    <n v="0"/>
    <n v="1"/>
    <n v="0"/>
    <n v="0"/>
    <n v="0"/>
  </r>
  <r>
    <n v="214"/>
    <x v="4"/>
    <x v="1"/>
    <x v="0"/>
    <x v="0"/>
    <x v="1"/>
    <x v="0"/>
    <x v="2"/>
    <x v="0"/>
    <x v="4"/>
    <x v="5"/>
    <x v="8"/>
    <n v="1"/>
    <n v="1"/>
    <n v="1"/>
    <n v="1"/>
    <n v="1"/>
    <n v="1"/>
    <n v="1"/>
    <n v="1"/>
    <n v="1"/>
    <n v="1"/>
    <n v="1"/>
    <n v="1"/>
    <n v="1"/>
    <n v="1"/>
    <n v="1"/>
    <n v="1"/>
    <n v="1"/>
    <n v="1"/>
  </r>
  <r>
    <n v="215"/>
    <x v="0"/>
    <x v="0"/>
    <x v="1"/>
    <x v="0"/>
    <x v="1"/>
    <x v="0"/>
    <x v="0"/>
    <x v="0"/>
    <x v="0"/>
    <x v="2"/>
    <x v="0"/>
    <n v="1"/>
    <n v="0"/>
    <n v="0"/>
    <n v="0"/>
    <n v="0"/>
    <n v="0"/>
    <n v="0"/>
    <n v="1"/>
    <n v="1"/>
    <n v="0"/>
    <n v="1"/>
    <n v="0"/>
    <n v="0"/>
    <n v="0"/>
    <n v="1"/>
    <n v="0"/>
    <n v="0"/>
    <n v="0"/>
  </r>
  <r>
    <n v="216"/>
    <x v="0"/>
    <x v="1"/>
    <x v="2"/>
    <x v="1"/>
    <x v="1"/>
    <x v="1"/>
    <x v="2"/>
    <x v="1"/>
    <x v="0"/>
    <x v="3"/>
    <x v="0"/>
    <n v="1"/>
    <n v="1"/>
    <n v="1"/>
    <n v="1"/>
    <n v="0"/>
    <n v="1"/>
    <n v="0"/>
    <n v="1"/>
    <n v="1"/>
    <n v="1"/>
    <n v="1"/>
    <n v="0"/>
    <n v="1"/>
    <n v="0"/>
    <n v="1"/>
    <n v="0"/>
    <n v="1"/>
    <n v="1"/>
  </r>
  <r>
    <n v="217"/>
    <x v="0"/>
    <x v="0"/>
    <x v="1"/>
    <x v="0"/>
    <x v="0"/>
    <x v="0"/>
    <x v="0"/>
    <x v="1"/>
    <x v="0"/>
    <x v="0"/>
    <x v="0"/>
    <n v="1"/>
    <n v="0"/>
    <n v="1"/>
    <n v="1"/>
    <n v="0"/>
    <n v="0"/>
    <n v="0"/>
    <n v="0"/>
    <n v="1"/>
    <n v="1"/>
    <n v="1"/>
    <n v="0"/>
    <n v="0"/>
    <n v="0"/>
    <n v="1"/>
    <n v="1"/>
    <n v="0"/>
    <n v="1"/>
  </r>
  <r>
    <n v="218"/>
    <x v="0"/>
    <x v="1"/>
    <x v="0"/>
    <x v="0"/>
    <x v="1"/>
    <x v="1"/>
    <x v="3"/>
    <x v="0"/>
    <x v="0"/>
    <x v="2"/>
    <x v="0"/>
    <n v="1"/>
    <n v="1"/>
    <n v="1"/>
    <n v="1"/>
    <n v="1"/>
    <n v="1"/>
    <n v="1"/>
    <n v="1"/>
    <n v="1"/>
    <n v="1"/>
    <n v="1"/>
    <n v="1"/>
    <n v="1"/>
    <n v="1"/>
    <n v="1"/>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0"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148:G150" firstHeaderRow="1" firstDataRow="2" firstDataCol="1"/>
  <pivotFields count="3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Col" showAll="0" sortType="descending">
      <items count="7">
        <item x="2"/>
        <item x="0"/>
        <item x="1"/>
        <item x="4"/>
        <item x="3"/>
        <item h="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9"/>
  </colFields>
  <colItems count="6">
    <i>
      <x v="1"/>
    </i>
    <i>
      <x v="3"/>
    </i>
    <i>
      <x/>
    </i>
    <i>
      <x v="4"/>
    </i>
    <i>
      <x v="2"/>
    </i>
    <i t="grand">
      <x/>
    </i>
  </colItems>
  <dataFields count="1">
    <dataField name="Count of ID" fld="0" subtotal="count" showDataAs="percentOfTotal" baseField="1" baseItem="0" numFmtId="10"/>
  </dataFields>
  <formats count="2">
    <format dxfId="2">
      <pivotArea outline="0" collapsedLevelsAreSubtotals="1" fieldPosition="0">
        <references count="1">
          <reference field="9" count="0" selected="0"/>
        </references>
      </pivotArea>
    </format>
    <format dxfId="1">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0" series="1">
      <pivotArea type="data" outline="0" fieldPosition="0">
        <references count="2">
          <reference field="4294967294" count="1" selected="0">
            <x v="0"/>
          </reference>
          <reference field="9" count="1" selected="0">
            <x v="1"/>
          </reference>
        </references>
      </pivotArea>
    </chartFormat>
    <chartFormat chart="21" format="1" series="1">
      <pivotArea type="data" outline="0" fieldPosition="0">
        <references count="2">
          <reference field="4294967294" count="1" selected="0">
            <x v="0"/>
          </reference>
          <reference field="9" count="1" selected="0">
            <x v="3"/>
          </reference>
        </references>
      </pivotArea>
    </chartFormat>
    <chartFormat chart="21" format="2" series="1">
      <pivotArea type="data" outline="0" fieldPosition="0">
        <references count="2">
          <reference field="4294967294" count="1" selected="0">
            <x v="0"/>
          </reference>
          <reference field="9" count="1" selected="0">
            <x v="0"/>
          </reference>
        </references>
      </pivotArea>
    </chartFormat>
    <chartFormat chart="21" format="3" series="1">
      <pivotArea type="data" outline="0" fieldPosition="0">
        <references count="2">
          <reference field="4294967294" count="1" selected="0">
            <x v="0"/>
          </reference>
          <reference field="9" count="1" selected="0">
            <x v="4"/>
          </reference>
        </references>
      </pivotArea>
    </chartFormat>
    <chartFormat chart="21" format="4"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74:D76" firstHeaderRow="1" firstDataRow="2" firstDataCol="1"/>
  <pivotFields count="3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axis="axisCol"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5"/>
  </colFields>
  <colItems count="3">
    <i>
      <x/>
    </i>
    <i>
      <x v="1"/>
    </i>
    <i t="grand">
      <x/>
    </i>
  </colItems>
  <dataFields count="1">
    <dataField name="Count of ID" fld="0" subtotal="count" showDataAs="percentOfTotal" baseField="1" baseItem="0" numFmtId="10"/>
  </dataFields>
  <formats count="1">
    <format dxfId="6">
      <pivotArea outline="0" collapsedLevelsAreSubtotals="1" fieldPosition="0">
        <references count="1">
          <reference field="5" count="0" selected="0"/>
        </references>
      </pivotArea>
    </format>
  </formats>
  <chartFormats count="1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5" count="1" selected="0">
            <x v="0"/>
          </reference>
        </references>
      </pivotArea>
    </chartFormat>
    <chartFormat chart="11" format="2">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5" count="1" selected="0">
            <x v="0"/>
          </reference>
        </references>
      </pivotArea>
    </chartFormat>
    <chartFormat chart="21" format="3" series="1">
      <pivotArea type="data" outline="0" fieldPosition="0">
        <references count="2">
          <reference field="4294967294" count="1" selected="0">
            <x v="0"/>
          </reference>
          <reference field="5" count="1" selected="0">
            <x v="1"/>
          </reference>
        </references>
      </pivotArea>
    </chartFormat>
    <chartFormat chart="23" format="4" series="1">
      <pivotArea type="data" outline="0" fieldPosition="0">
        <references count="2">
          <reference field="4294967294" count="1" selected="0">
            <x v="0"/>
          </reference>
          <reference field="5" count="1" selected="0">
            <x v="0"/>
          </reference>
        </references>
      </pivotArea>
    </chartFormat>
    <chartFormat chart="23" format="6"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8"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111:F113" firstHeaderRow="1" firstDataRow="2" firstDataCol="1"/>
  <pivotFields count="3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6">
        <item x="0"/>
        <item x="2"/>
        <item x="3"/>
        <item x="4"/>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7"/>
  </colFields>
  <colItems count="5">
    <i>
      <x/>
    </i>
    <i>
      <x v="1"/>
    </i>
    <i>
      <x v="2"/>
    </i>
    <i>
      <x v="3"/>
    </i>
    <i t="grand">
      <x/>
    </i>
  </colItems>
  <dataFields count="1">
    <dataField name="Count of ID" fld="0" subtotal="count" showDataAs="percentOfTotal" baseField="1" baseItem="0" numFmtId="9"/>
  </dataFields>
  <formats count="1">
    <format dxfId="4">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7" count="1" selected="0">
            <x v="0"/>
          </reference>
        </references>
      </pivotArea>
    </chartFormat>
    <chartFormat chart="16" format="1" series="1">
      <pivotArea type="data" outline="0" fieldPosition="0">
        <references count="2">
          <reference field="4294967294" count="1" selected="0">
            <x v="0"/>
          </reference>
          <reference field="7" count="1" selected="0">
            <x v="1"/>
          </reference>
        </references>
      </pivotArea>
    </chartFormat>
    <chartFormat chart="16" format="2" series="1">
      <pivotArea type="data" outline="0" fieldPosition="0">
        <references count="2">
          <reference field="4294967294" count="1" selected="0">
            <x v="0"/>
          </reference>
          <reference field="7" count="1" selected="0">
            <x v="2"/>
          </reference>
        </references>
      </pivotArea>
    </chartFormat>
    <chartFormat chart="16" format="3" series="1">
      <pivotArea type="data" outline="0" fieldPosition="0">
        <references count="2">
          <reference field="4294967294" count="1" selected="0">
            <x v="0"/>
          </reference>
          <reference field="7" count="1" selected="0">
            <x v="3"/>
          </reference>
        </references>
      </pivotArea>
    </chartFormat>
    <chartFormat chart="16"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10" cacheId="3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174:F181" firstHeaderRow="1" firstDataRow="2" firstDataCol="1"/>
  <pivotFields count="30">
    <pivotField dataField="1" showAll="0"/>
    <pivotField showAll="0"/>
    <pivotField axis="axisRow" showAll="0" sortType="descending">
      <items count="7">
        <item x="3"/>
        <item x="4"/>
        <item x="0"/>
        <item x="2"/>
        <item x="1"/>
        <item h="1" x="5"/>
        <item t="default"/>
      </items>
      <autoSortScope>
        <pivotArea dataOnly="0" outline="0" fieldPosition="0">
          <references count="1">
            <reference field="4294967294" count="1" selected="0">
              <x v="0"/>
            </reference>
          </references>
        </pivotArea>
      </autoSortScope>
    </pivotField>
    <pivotField showAll="0">
      <items count="5">
        <item x="1"/>
        <item x="0"/>
        <item x="2"/>
        <item h="1" x="3"/>
        <item t="default"/>
      </items>
    </pivotField>
    <pivotField showAll="0"/>
    <pivotField showAll="0"/>
    <pivotField axis="axisCol" showAll="0">
      <items count="6">
        <item x="2"/>
        <item x="0"/>
        <item x="4"/>
        <item x="1"/>
        <item h="1" x="3"/>
        <item t="default"/>
      </items>
    </pivotField>
    <pivotField showAll="0">
      <items count="6">
        <item x="0"/>
        <item x="2"/>
        <item x="3"/>
        <item x="4"/>
        <item h="1" x="1"/>
        <item t="default"/>
      </items>
    </pivotField>
    <pivotField showAll="0"/>
    <pivotField showAll="0">
      <items count="7">
        <item x="2"/>
        <item x="0"/>
        <item x="1"/>
        <item x="4"/>
        <item x="3"/>
        <item h="1" x="5"/>
        <item t="default"/>
      </items>
    </pivotField>
    <pivotField showAll="0">
      <items count="7">
        <item x="5"/>
        <item x="3"/>
        <item x="2"/>
        <item x="1"/>
        <item x="0"/>
        <item h="1" x="4"/>
        <item t="default"/>
      </items>
    </pivotField>
    <pivotField showAll="0">
      <items count="17">
        <item h="1" x="2"/>
        <item h="1" x="13"/>
        <item x="0"/>
        <item h="1" x="6"/>
        <item x="8"/>
        <item h="1" x="10"/>
        <item h="1" x="11"/>
        <item x="5"/>
        <item h="1" x="7"/>
        <item h="1" x="1"/>
        <item h="1" x="3"/>
        <item h="1" x="9"/>
        <item h="1" x="14"/>
        <item h="1" x="4"/>
        <item h="1" x="15"/>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4"/>
    </i>
    <i>
      <x v="1"/>
    </i>
    <i>
      <x/>
    </i>
    <i>
      <x v="3"/>
    </i>
    <i t="grand">
      <x/>
    </i>
  </rowItems>
  <colFields count="1">
    <field x="6"/>
  </colFields>
  <colItems count="5">
    <i>
      <x/>
    </i>
    <i>
      <x v="1"/>
    </i>
    <i>
      <x v="2"/>
    </i>
    <i>
      <x v="3"/>
    </i>
    <i t="grand">
      <x/>
    </i>
  </colItems>
  <dataFields count="1">
    <dataField name="Count of ID" fld="0"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3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135:F142" firstHeaderRow="1" firstDataRow="2" firstDataCol="1"/>
  <pivotFields count="30">
    <pivotField dataField="1" showAll="0"/>
    <pivotField showAll="0"/>
    <pivotField axis="axisRow" showAll="0" sortType="descending">
      <items count="7">
        <item x="3"/>
        <item x="4"/>
        <item x="0"/>
        <item x="2"/>
        <item x="1"/>
        <item h="1" x="5"/>
        <item t="default"/>
      </items>
      <autoSortScope>
        <pivotArea dataOnly="0" outline="0" fieldPosition="0">
          <references count="1">
            <reference field="4294967294" count="1" selected="0">
              <x v="0"/>
            </reference>
          </references>
        </pivotArea>
      </autoSortScope>
    </pivotField>
    <pivotField showAll="0">
      <items count="5">
        <item x="1"/>
        <item x="0"/>
        <item x="2"/>
        <item h="1" x="3"/>
        <item t="default"/>
      </items>
    </pivotField>
    <pivotField showAll="0"/>
    <pivotField showAll="0"/>
    <pivotField showAll="0"/>
    <pivotField axis="axisCol" showAll="0">
      <items count="6">
        <item x="0"/>
        <item x="2"/>
        <item x="3"/>
        <item x="4"/>
        <item h="1" x="1"/>
        <item t="default"/>
      </items>
    </pivotField>
    <pivotField showAll="0"/>
    <pivotField showAll="0">
      <items count="7">
        <item x="2"/>
        <item x="0"/>
        <item x="1"/>
        <item x="4"/>
        <item x="3"/>
        <item h="1" x="5"/>
        <item t="default"/>
      </items>
    </pivotField>
    <pivotField showAll="0">
      <items count="7">
        <item x="5"/>
        <item x="3"/>
        <item x="2"/>
        <item x="1"/>
        <item x="0"/>
        <item h="1" x="4"/>
        <item t="default"/>
      </items>
    </pivotField>
    <pivotField showAll="0">
      <items count="17">
        <item h="1" x="2"/>
        <item h="1" x="13"/>
        <item x="0"/>
        <item h="1" x="6"/>
        <item x="8"/>
        <item h="1" x="10"/>
        <item h="1" x="11"/>
        <item x="5"/>
        <item h="1" x="7"/>
        <item h="1" x="1"/>
        <item h="1" x="3"/>
        <item h="1" x="9"/>
        <item h="1" x="14"/>
        <item h="1" x="4"/>
        <item h="1" x="15"/>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4"/>
    </i>
    <i>
      <x v="1"/>
    </i>
    <i>
      <x/>
    </i>
    <i>
      <x v="3"/>
    </i>
    <i t="grand">
      <x/>
    </i>
  </rowItems>
  <colFields count="1">
    <field x="7"/>
  </colFields>
  <colItems count="5">
    <i>
      <x/>
    </i>
    <i>
      <x v="1"/>
    </i>
    <i>
      <x v="2"/>
    </i>
    <i>
      <x v="3"/>
    </i>
    <i t="grand">
      <x/>
    </i>
  </colItems>
  <dataFields count="1">
    <dataField name="Count of ID" fld="0"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7" cacheId="3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104:G111" firstHeaderRow="1" firstDataRow="2" firstDataCol="1"/>
  <pivotFields count="30">
    <pivotField dataField="1" showAll="0"/>
    <pivotField showAll="0"/>
    <pivotField axis="axisRow" showAll="0" sortType="descending">
      <items count="7">
        <item x="3"/>
        <item x="4"/>
        <item x="0"/>
        <item x="2"/>
        <item x="1"/>
        <item h="1" x="5"/>
        <item t="default"/>
      </items>
      <autoSortScope>
        <pivotArea dataOnly="0" outline="0" fieldPosition="0">
          <references count="1">
            <reference field="4294967294" count="1" selected="0">
              <x v="0"/>
            </reference>
          </references>
        </pivotArea>
      </autoSortScope>
    </pivotField>
    <pivotField showAll="0">
      <items count="5">
        <item x="1"/>
        <item x="0"/>
        <item x="2"/>
        <item h="1" x="3"/>
        <item t="default"/>
      </items>
    </pivotField>
    <pivotField showAll="0"/>
    <pivotField showAll="0"/>
    <pivotField showAll="0"/>
    <pivotField showAll="0"/>
    <pivotField showAll="0"/>
    <pivotField axis="axisCol" showAll="0">
      <items count="7">
        <item x="2"/>
        <item x="0"/>
        <item x="1"/>
        <item x="4"/>
        <item x="3"/>
        <item h="1" x="5"/>
        <item t="default"/>
      </items>
    </pivotField>
    <pivotField showAll="0">
      <items count="7">
        <item x="5"/>
        <item x="3"/>
        <item x="2"/>
        <item x="1"/>
        <item x="0"/>
        <item h="1" x="4"/>
        <item t="default"/>
      </items>
    </pivotField>
    <pivotField showAll="0">
      <items count="17">
        <item h="1" x="2"/>
        <item h="1" x="13"/>
        <item x="0"/>
        <item h="1" x="6"/>
        <item x="8"/>
        <item h="1" x="10"/>
        <item h="1" x="11"/>
        <item x="5"/>
        <item h="1" x="7"/>
        <item h="1" x="1"/>
        <item h="1" x="3"/>
        <item h="1" x="9"/>
        <item h="1" x="14"/>
        <item h="1" x="4"/>
        <item h="1" x="15"/>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4"/>
    </i>
    <i>
      <x v="1"/>
    </i>
    <i>
      <x/>
    </i>
    <i>
      <x v="3"/>
    </i>
    <i t="grand">
      <x/>
    </i>
  </rowItems>
  <colFields count="1">
    <field x="9"/>
  </colFields>
  <colItems count="6">
    <i>
      <x/>
    </i>
    <i>
      <x v="1"/>
    </i>
    <i>
      <x v="2"/>
    </i>
    <i>
      <x v="3"/>
    </i>
    <i>
      <x v="4"/>
    </i>
    <i t="grand">
      <x/>
    </i>
  </colItems>
  <dataFields count="1">
    <dataField name="Count of ID" fld="0"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6" cacheId="3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65:G72" firstHeaderRow="1" firstDataRow="2" firstDataCol="1"/>
  <pivotFields count="30">
    <pivotField dataField="1" showAll="0"/>
    <pivotField showAll="0"/>
    <pivotField axis="axisRow" showAll="0" sortType="descending">
      <items count="7">
        <item x="3"/>
        <item x="4"/>
        <item x="0"/>
        <item x="2"/>
        <item x="1"/>
        <item h="1" x="5"/>
        <item t="default"/>
      </items>
      <autoSortScope>
        <pivotArea dataOnly="0" outline="0" fieldPosition="0">
          <references count="1">
            <reference field="4294967294" count="1" selected="0">
              <x v="0"/>
            </reference>
          </references>
        </pivotArea>
      </autoSortScope>
    </pivotField>
    <pivotField showAll="0">
      <items count="5">
        <item x="1"/>
        <item x="0"/>
        <item x="2"/>
        <item h="1" x="3"/>
        <item t="default"/>
      </items>
    </pivotField>
    <pivotField showAll="0"/>
    <pivotField showAll="0"/>
    <pivotField showAll="0"/>
    <pivotField showAll="0"/>
    <pivotField showAll="0"/>
    <pivotField showAll="0"/>
    <pivotField axis="axisCol" showAll="0">
      <items count="7">
        <item x="5"/>
        <item x="3"/>
        <item x="2"/>
        <item x="1"/>
        <item x="0"/>
        <item h="1" x="4"/>
        <item t="default"/>
      </items>
    </pivotField>
    <pivotField showAll="0">
      <items count="17">
        <item h="1" x="2"/>
        <item h="1" x="13"/>
        <item x="0"/>
        <item h="1" x="6"/>
        <item x="8"/>
        <item h="1" x="10"/>
        <item h="1" x="11"/>
        <item x="5"/>
        <item h="1" x="7"/>
        <item h="1" x="1"/>
        <item h="1" x="3"/>
        <item h="1" x="9"/>
        <item h="1" x="14"/>
        <item h="1" x="4"/>
        <item h="1" x="15"/>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4"/>
    </i>
    <i>
      <x v="1"/>
    </i>
    <i>
      <x/>
    </i>
    <i>
      <x v="3"/>
    </i>
    <i t="grand">
      <x/>
    </i>
  </rowItems>
  <colFields count="1">
    <field x="10"/>
  </colFields>
  <colItems count="6">
    <i>
      <x/>
    </i>
    <i>
      <x v="1"/>
    </i>
    <i>
      <x v="2"/>
    </i>
    <i>
      <x v="3"/>
    </i>
    <i>
      <x v="4"/>
    </i>
    <i t="grand">
      <x/>
    </i>
  </colItems>
  <dataFields count="1">
    <dataField name="Count of ID" fld="0"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33:E40" firstHeaderRow="1" firstDataRow="2" firstDataCol="1"/>
  <pivotFields count="30">
    <pivotField dataField="1" showAll="0"/>
    <pivotField showAll="0"/>
    <pivotField axis="axisRow" showAll="0" sortType="descending">
      <items count="7">
        <item x="3"/>
        <item x="4"/>
        <item x="0"/>
        <item x="2"/>
        <item x="1"/>
        <item x="5"/>
        <item t="default"/>
      </items>
      <autoSortScope>
        <pivotArea dataOnly="0" outline="0" fieldPosition="0">
          <references count="1">
            <reference field="4294967294" count="1" selected="0">
              <x v="0"/>
            </reference>
          </references>
        </pivotArea>
      </autoSortScope>
    </pivotField>
    <pivotField axis="axisCol" showAll="0">
      <items count="5">
        <item x="1"/>
        <item x="0"/>
        <item x="2"/>
        <item h="1" x="3"/>
        <item t="default"/>
      </items>
    </pivotField>
    <pivotField showAll="0"/>
    <pivotField showAll="0"/>
    <pivotField showAll="0"/>
    <pivotField showAll="0"/>
    <pivotField showAll="0"/>
    <pivotField showAll="0"/>
    <pivotField showAll="0"/>
    <pivotField showAll="0">
      <items count="17">
        <item h="1" x="2"/>
        <item h="1" x="13"/>
        <item x="0"/>
        <item h="1" x="6"/>
        <item x="8"/>
        <item h="1" x="10"/>
        <item h="1" x="11"/>
        <item x="5"/>
        <item h="1" x="7"/>
        <item h="1" x="1"/>
        <item h="1" x="3"/>
        <item h="1" x="9"/>
        <item h="1" x="14"/>
        <item h="1" x="4"/>
        <item h="1" x="15"/>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4"/>
    </i>
    <i>
      <x v="1"/>
    </i>
    <i>
      <x/>
    </i>
    <i>
      <x v="3"/>
    </i>
    <i t="grand">
      <x/>
    </i>
  </rowItems>
  <colFields count="1">
    <field x="3"/>
  </colFields>
  <colItems count="4">
    <i>
      <x/>
    </i>
    <i>
      <x v="1"/>
    </i>
    <i>
      <x v="2"/>
    </i>
    <i t="grand">
      <x/>
    </i>
  </colItems>
  <dataFields count="1">
    <dataField name="Count of ID" fld="0"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H3:V11" firstHeaderRow="1" firstDataRow="2" firstDataCol="1"/>
  <pivotFields count="30">
    <pivotField dataField="1" showAll="0"/>
    <pivotField showAll="0"/>
    <pivotField axis="axisRow" showAll="0" sortType="descending">
      <items count="7">
        <item x="3"/>
        <item x="4"/>
        <item x="0"/>
        <item x="2"/>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axis="axisCol" showAll="0">
      <items count="17">
        <item x="2"/>
        <item x="13"/>
        <item h="1" x="0"/>
        <item x="6"/>
        <item h="1" x="8"/>
        <item x="10"/>
        <item x="11"/>
        <item h="1" x="5"/>
        <item x="7"/>
        <item x="1"/>
        <item x="3"/>
        <item x="9"/>
        <item x="14"/>
        <item x="4"/>
        <item x="15"/>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v="2"/>
    </i>
    <i>
      <x v="4"/>
    </i>
    <i>
      <x v="1"/>
    </i>
    <i>
      <x/>
    </i>
    <i>
      <x v="3"/>
    </i>
    <i>
      <x v="5"/>
    </i>
    <i t="grand">
      <x/>
    </i>
  </rowItems>
  <colFields count="1">
    <field x="11"/>
  </colFields>
  <colItems count="14">
    <i>
      <x/>
    </i>
    <i>
      <x v="1"/>
    </i>
    <i>
      <x v="3"/>
    </i>
    <i>
      <x v="5"/>
    </i>
    <i>
      <x v="6"/>
    </i>
    <i>
      <x v="8"/>
    </i>
    <i>
      <x v="9"/>
    </i>
    <i>
      <x v="10"/>
    </i>
    <i>
      <x v="11"/>
    </i>
    <i>
      <x v="12"/>
    </i>
    <i>
      <x v="13"/>
    </i>
    <i>
      <x v="14"/>
    </i>
    <i>
      <x v="15"/>
    </i>
    <i t="grand">
      <x/>
    </i>
  </colItems>
  <dataFields count="1">
    <dataField name="Count of ID" fld="0"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0" firstHeaderRow="1" firstDataRow="2" firstDataCol="1"/>
  <pivotFields count="30">
    <pivotField dataField="1" showAll="0"/>
    <pivotField showAll="0"/>
    <pivotField axis="axisRow" showAll="0" sortType="descending">
      <items count="7">
        <item x="3"/>
        <item x="4"/>
        <item x="0"/>
        <item x="2"/>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axis="axisCol" showAll="0">
      <items count="17">
        <item h="1" x="2"/>
        <item h="1" x="13"/>
        <item x="0"/>
        <item h="1" x="6"/>
        <item x="8"/>
        <item h="1" x="10"/>
        <item h="1" x="11"/>
        <item x="5"/>
        <item h="1" x="7"/>
        <item h="1" x="1"/>
        <item h="1" x="3"/>
        <item h="1" x="9"/>
        <item h="1" x="14"/>
        <item h="1" x="4"/>
        <item h="1" x="15"/>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4"/>
    </i>
    <i>
      <x v="1"/>
    </i>
    <i>
      <x/>
    </i>
    <i>
      <x v="3"/>
    </i>
    <i t="grand">
      <x/>
    </i>
  </rowItems>
  <colFields count="1">
    <field x="11"/>
  </colFields>
  <colItems count="4">
    <i>
      <x v="2"/>
    </i>
    <i>
      <x v="4"/>
    </i>
    <i>
      <x v="7"/>
    </i>
    <i t="grand">
      <x/>
    </i>
  </colItems>
  <dataFields count="1">
    <dataField name="Count of ID" fld="0"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55:B60" firstHeaderRow="1" firstDataRow="1" firstDataCol="1"/>
  <pivotFields count="3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Row" showAll="0">
      <items count="6">
        <item x="0"/>
        <item x="1"/>
        <item x="3"/>
        <item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ID" fld="0" subtotal="count" showDataAs="percentOfTotal" baseField="1" baseItem="0" numFmtId="1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4" count="1" selected="0">
            <x v="0"/>
          </reference>
        </references>
      </pivotArea>
    </chartFormat>
    <chartFormat chart="5" format="5">
      <pivotArea type="data" outline="0" fieldPosition="0">
        <references count="2">
          <reference field="4294967294" count="1" selected="0">
            <x v="0"/>
          </reference>
          <reference field="4" count="1" selected="0">
            <x v="1"/>
          </reference>
        </references>
      </pivotArea>
    </chartFormat>
    <chartFormat chart="5" format="6">
      <pivotArea type="data" outline="0" fieldPosition="0">
        <references count="2">
          <reference field="4294967294" count="1" selected="0">
            <x v="0"/>
          </reference>
          <reference field="4" count="1" selected="0">
            <x v="2"/>
          </reference>
        </references>
      </pivotArea>
    </chartFormat>
    <chartFormat chart="5" format="7">
      <pivotArea type="data" outline="0" fieldPosition="0">
        <references count="2">
          <reference field="4294967294" count="1" selected="0">
            <x v="0"/>
          </reference>
          <reference field="4" count="1" selected="0">
            <x v="3"/>
          </reference>
        </references>
      </pivotArea>
    </chartFormat>
    <chartFormat chart="5" format="8">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8" firstHeaderRow="1" firstDataRow="1" firstDataCol="1"/>
  <pivotFields count="30">
    <pivotField dataField="1" showAll="0"/>
    <pivotField axis="axisRow" showAll="0">
      <items count="6">
        <item x="0"/>
        <item x="4"/>
        <item x="1"/>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ID" fld="0" subtotal="count" showDataAs="percentOfTotal" baseField="1" baseItem="0" numFmtId="1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23" format="5"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8:B42" firstHeaderRow="1" firstDataRow="1" firstDataCol="1"/>
  <pivotFields count="3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v="1"/>
    </i>
    <i>
      <x/>
    </i>
    <i>
      <x v="2"/>
    </i>
    <i t="grand">
      <x/>
    </i>
  </rowItems>
  <colItems count="1">
    <i/>
  </colItems>
  <dataFields count="1">
    <dataField name="Count of ID" fld="0" subtotal="count" showDataAs="percentOfTotal" baseField="1" baseItem="0" numFmtId="10"/>
  </dataFields>
  <chartFormats count="7">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1"/>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92:F94" firstHeaderRow="1" firstDataRow="2" firstDataCol="1"/>
  <pivotFields count="3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6">
        <item x="2"/>
        <item x="0"/>
        <item x="4"/>
        <item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6"/>
  </colFields>
  <colItems count="5">
    <i>
      <x v="1"/>
    </i>
    <i>
      <x v="3"/>
    </i>
    <i>
      <x/>
    </i>
    <i>
      <x v="2"/>
    </i>
    <i t="grand">
      <x/>
    </i>
  </colItems>
  <dataFields count="1">
    <dataField name="Count of ID" fld="0" subtotal="count" showDataAs="percentOfTotal" baseField="1" baseItem="0" numFmtId="9"/>
  </dataFields>
  <formats count="1">
    <format dxfId="5">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6" count="1" selected="0">
            <x v="1"/>
          </reference>
        </references>
      </pivotArea>
    </chartFormat>
    <chartFormat chart="14" format="2" series="1">
      <pivotArea type="data" outline="0" fieldPosition="0">
        <references count="2">
          <reference field="4294967294" count="1" selected="0">
            <x v="0"/>
          </reference>
          <reference field="6" count="1" selected="0">
            <x v="3"/>
          </reference>
        </references>
      </pivotArea>
    </chartFormat>
    <chartFormat chart="14" format="3" series="1">
      <pivotArea type="data" outline="0" fieldPosition="0">
        <references count="2">
          <reference field="4294967294" count="1" selected="0">
            <x v="0"/>
          </reference>
          <reference field="6" count="1" selected="0">
            <x v="2"/>
          </reference>
        </references>
      </pivotArea>
    </chartFormat>
    <chartFormat chart="14" format="4">
      <pivotArea type="data" outline="0" fieldPosition="0">
        <references count="2">
          <reference field="4294967294" count="1" selected="0">
            <x v="0"/>
          </reference>
          <reference field="6" count="1" selected="0">
            <x v="2"/>
          </reference>
        </references>
      </pivotArea>
    </chartFormat>
    <chartFormat chart="14" format="5" series="1">
      <pivotArea type="data" outline="0" fieldPosition="0">
        <references count="2">
          <reference field="4294967294" count="1" selected="0">
            <x v="0"/>
          </reference>
          <reference field="6" count="1" selected="0">
            <x v="0"/>
          </reference>
        </references>
      </pivotArea>
    </chartFormat>
    <chartFormat chart="14" format="6">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185:B201" firstHeaderRow="1" firstDataRow="1" firstDataCol="1"/>
  <pivotFields count="3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Row" showAll="0" sortType="descending">
      <items count="17">
        <item x="2"/>
        <item x="13"/>
        <item x="0"/>
        <item x="6"/>
        <item x="8"/>
        <item x="10"/>
        <item x="11"/>
        <item x="5"/>
        <item x="7"/>
        <item x="1"/>
        <item x="3"/>
        <item x="9"/>
        <item x="14"/>
        <item x="4"/>
        <item x="15"/>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6">
    <i>
      <x v="2"/>
    </i>
    <i>
      <x v="4"/>
    </i>
    <i>
      <x v="7"/>
    </i>
    <i>
      <x v="3"/>
    </i>
    <i>
      <x v="11"/>
    </i>
    <i>
      <x v="10"/>
    </i>
    <i>
      <x v="1"/>
    </i>
    <i>
      <x v="5"/>
    </i>
    <i>
      <x v="8"/>
    </i>
    <i>
      <x v="12"/>
    </i>
    <i>
      <x v="13"/>
    </i>
    <i>
      <x v="9"/>
    </i>
    <i>
      <x v="14"/>
    </i>
    <i>
      <x/>
    </i>
    <i>
      <x v="6"/>
    </i>
    <i t="grand">
      <x/>
    </i>
  </rowItems>
  <colItems count="1">
    <i/>
  </colItems>
  <dataFields count="1">
    <dataField name="Count of ID" fld="0" subtotal="count" showDataAs="percentOfTotal" baseField="1" baseItem="0" numFmtId="10"/>
  </dataFields>
  <chartFormats count="1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131:H133" firstHeaderRow="1" firstDataRow="2" firstDataCol="1"/>
  <pivotFields count="3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sortType="descending">
      <items count="8">
        <item x="5"/>
        <item x="2"/>
        <item x="6"/>
        <item x="0"/>
        <item x="1"/>
        <item x="4"/>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8"/>
  </colFields>
  <colItems count="7">
    <i>
      <x v="3"/>
    </i>
    <i>
      <x v="4"/>
    </i>
    <i>
      <x v="1"/>
    </i>
    <i>
      <x v="5"/>
    </i>
    <i>
      <x v="2"/>
    </i>
    <i>
      <x/>
    </i>
    <i t="grand">
      <x/>
    </i>
  </colItems>
  <dataFields count="1">
    <dataField name="Count of ID" fld="0" subtotal="count" showDataAs="percentOfTotal" baseField="1" baseItem="0" numFmtId="10"/>
  </dataFields>
  <formats count="1">
    <format dxfId="3">
      <pivotArea outline="0" collapsedLevelsAreSubtotals="1" fieldPosition="0">
        <references count="1">
          <reference field="8" count="0" selected="0"/>
        </references>
      </pivotArea>
    </format>
  </formats>
  <chartFormats count="1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2">
          <reference field="4294967294" count="1" selected="0">
            <x v="0"/>
          </reference>
          <reference field="8" count="1" selected="0">
            <x v="3"/>
          </reference>
        </references>
      </pivotArea>
    </chartFormat>
    <chartFormat chart="20" format="2" series="1">
      <pivotArea type="data" outline="0" fieldPosition="0">
        <references count="2">
          <reference field="4294967294" count="1" selected="0">
            <x v="0"/>
          </reference>
          <reference field="8" count="1" selected="0">
            <x v="4"/>
          </reference>
        </references>
      </pivotArea>
    </chartFormat>
    <chartFormat chart="20" format="3" series="1">
      <pivotArea type="data" outline="0" fieldPosition="0">
        <references count="2">
          <reference field="4294967294" count="1" selected="0">
            <x v="0"/>
          </reference>
          <reference field="8" count="1" selected="0">
            <x v="1"/>
          </reference>
        </references>
      </pivotArea>
    </chartFormat>
    <chartFormat chart="20" format="4"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167:G169" firstHeaderRow="1" firstDataRow="2" firstDataCol="1"/>
  <pivotFields count="3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Col" showAll="0" sortType="ascending">
      <items count="7">
        <item x="5"/>
        <item x="3"/>
        <item x="2"/>
        <item x="1"/>
        <item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0"/>
  </colFields>
  <colItems count="6">
    <i>
      <x/>
    </i>
    <i>
      <x v="1"/>
    </i>
    <i>
      <x v="2"/>
    </i>
    <i>
      <x v="3"/>
    </i>
    <i>
      <x v="4"/>
    </i>
    <i t="grand">
      <x/>
    </i>
  </colItems>
  <dataFields count="1">
    <dataField name="Count of ID" fld="0" subtotal="count" showDataAs="percentOfTotal" baseField="1" baseItem="0" numFmtId="10"/>
  </dataFields>
  <formats count="1">
    <format dxfId="0">
      <pivotArea collapsedLevelsAreSubtotals="1" fieldPosition="0">
        <references count="1">
          <reference field="10" count="0"/>
        </references>
      </pivotArea>
    </format>
  </formats>
  <chartFormats count="23">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10" count="1" selected="0">
            <x v="0"/>
          </reference>
        </references>
      </pivotArea>
    </chartFormat>
    <chartFormat chart="22" format="2">
      <pivotArea type="data" outline="0" fieldPosition="0">
        <references count="2">
          <reference field="4294967294" count="1" selected="0">
            <x v="0"/>
          </reference>
          <reference field="10" count="1" selected="0">
            <x v="1"/>
          </reference>
        </references>
      </pivotArea>
    </chartFormat>
    <chartFormat chart="22" format="3">
      <pivotArea type="data" outline="0" fieldPosition="0">
        <references count="2">
          <reference field="4294967294" count="1" selected="0">
            <x v="0"/>
          </reference>
          <reference field="10" count="1" selected="0">
            <x v="2"/>
          </reference>
        </references>
      </pivotArea>
    </chartFormat>
    <chartFormat chart="22" format="4">
      <pivotArea type="data" outline="0" fieldPosition="0">
        <references count="2">
          <reference field="4294967294" count="1" selected="0">
            <x v="0"/>
          </reference>
          <reference field="10" count="1" selected="0">
            <x v="3"/>
          </reference>
        </references>
      </pivotArea>
    </chartFormat>
    <chartFormat chart="22" format="5">
      <pivotArea type="data" outline="0" fieldPosition="0">
        <references count="2">
          <reference field="4294967294" count="1" selected="0">
            <x v="0"/>
          </reference>
          <reference field="10" count="1" selected="0">
            <x v="4"/>
          </reference>
        </references>
      </pivotArea>
    </chartFormat>
    <chartFormat chart="23" format="0" series="1">
      <pivotArea type="data" outline="0" fieldPosition="0">
        <references count="2">
          <reference field="4294967294" count="1" selected="0">
            <x v="0"/>
          </reference>
          <reference field="10" count="1" selected="0">
            <x v="0"/>
          </reference>
        </references>
      </pivotArea>
    </chartFormat>
    <chartFormat chart="23" format="1" series="1">
      <pivotArea type="data" outline="0" fieldPosition="0">
        <references count="2">
          <reference field="4294967294" count="1" selected="0">
            <x v="0"/>
          </reference>
          <reference field="10" count="1" selected="0">
            <x v="1"/>
          </reference>
        </references>
      </pivotArea>
    </chartFormat>
    <chartFormat chart="23" format="2" series="1">
      <pivotArea type="data" outline="0" fieldPosition="0">
        <references count="2">
          <reference field="4294967294" count="1" selected="0">
            <x v="0"/>
          </reference>
          <reference field="10" count="1" selected="0">
            <x v="2"/>
          </reference>
        </references>
      </pivotArea>
    </chartFormat>
    <chartFormat chart="23" format="3" series="1">
      <pivotArea type="data" outline="0" fieldPosition="0">
        <references count="2">
          <reference field="4294967294" count="1" selected="0">
            <x v="0"/>
          </reference>
          <reference field="10" count="1" selected="0">
            <x v="3"/>
          </reference>
        </references>
      </pivotArea>
    </chartFormat>
    <chartFormat chart="23"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B25" firstHeaderRow="1" firstDataRow="1" firstDataCol="1"/>
  <pivotFields count="30">
    <pivotField dataField="1" showAll="0"/>
    <pivotField showAll="0"/>
    <pivotField axis="axisRow" showAll="0" sortType="descending">
      <items count="7">
        <item x="3"/>
        <item x="4"/>
        <item x="0"/>
        <item m="1"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5"/>
    </i>
    <i>
      <x v="1"/>
    </i>
    <i>
      <x/>
    </i>
    <i>
      <x v="4"/>
    </i>
    <i t="grand">
      <x/>
    </i>
  </rowItems>
  <colItems count="1">
    <i/>
  </colItems>
  <dataFields count="1">
    <dataField name="Count of ID" fld="0" subtotal="count" showDataAs="percentOfTotal" baseField="1" baseItem="0" numFmtId="10"/>
  </dataFields>
  <chartFormats count="9">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2"/>
          </reference>
        </references>
      </pivotArea>
    </chartFormat>
    <chartFormat chart="3" format="2">
      <pivotArea type="data" outline="0" fieldPosition="0">
        <references count="2">
          <reference field="4294967294" count="1" selected="0">
            <x v="0"/>
          </reference>
          <reference field="2" count="1" selected="0">
            <x v="3"/>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5"/>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workbookViewId="0">
      <selection activeCell="B23" sqref="B23"/>
    </sheetView>
  </sheetViews>
  <sheetFormatPr defaultRowHeight="12.5" x14ac:dyDescent="0.25"/>
  <cols>
    <col min="3" max="3" width="16.26953125" customWidth="1"/>
  </cols>
  <sheetData>
    <row r="1" spans="1:9" x14ac:dyDescent="0.25">
      <c r="A1" t="s">
        <v>301</v>
      </c>
      <c r="B1" t="s">
        <v>3</v>
      </c>
      <c r="C1" t="s">
        <v>303</v>
      </c>
      <c r="D1" t="s">
        <v>304</v>
      </c>
      <c r="E1" t="s">
        <v>305</v>
      </c>
      <c r="F1" t="s">
        <v>306</v>
      </c>
      <c r="G1" t="s">
        <v>307</v>
      </c>
      <c r="H1" t="s">
        <v>308</v>
      </c>
      <c r="I1" t="s">
        <v>309</v>
      </c>
    </row>
    <row r="2" spans="1:9" x14ac:dyDescent="0.25">
      <c r="A2">
        <v>1</v>
      </c>
      <c r="B2" t="s">
        <v>14</v>
      </c>
      <c r="C2">
        <f>IF(ISNUMBER(SEARCH(C$1,$B2,1)),1,0)</f>
        <v>1</v>
      </c>
      <c r="D2">
        <f t="shared" ref="D2:I17" si="0">IF(ISNUMBER(SEARCH(D$1,$B2,1)),1,0)</f>
        <v>1</v>
      </c>
      <c r="E2">
        <f t="shared" si="0"/>
        <v>0</v>
      </c>
      <c r="F2">
        <f t="shared" si="0"/>
        <v>0</v>
      </c>
      <c r="G2">
        <f t="shared" si="0"/>
        <v>0</v>
      </c>
      <c r="H2">
        <f t="shared" si="0"/>
        <v>0</v>
      </c>
      <c r="I2">
        <f t="shared" si="0"/>
        <v>0</v>
      </c>
    </row>
    <row r="3" spans="1:9" x14ac:dyDescent="0.25">
      <c r="A3">
        <v>2</v>
      </c>
      <c r="B3" t="s">
        <v>26</v>
      </c>
      <c r="C3">
        <f t="shared" ref="C3:I52" si="1">IF(ISNUMBER(SEARCH(C$1,$B3,1)),1,0)</f>
        <v>1</v>
      </c>
      <c r="D3">
        <f t="shared" si="0"/>
        <v>1</v>
      </c>
      <c r="E3">
        <f t="shared" si="0"/>
        <v>0</v>
      </c>
      <c r="F3">
        <f t="shared" si="0"/>
        <v>1</v>
      </c>
      <c r="G3">
        <f t="shared" si="0"/>
        <v>1</v>
      </c>
      <c r="H3">
        <f t="shared" si="0"/>
        <v>1</v>
      </c>
      <c r="I3">
        <f t="shared" si="0"/>
        <v>0</v>
      </c>
    </row>
    <row r="4" spans="1:9" x14ac:dyDescent="0.25">
      <c r="A4">
        <v>3</v>
      </c>
      <c r="B4" t="s">
        <v>32</v>
      </c>
      <c r="C4">
        <f t="shared" si="1"/>
        <v>1</v>
      </c>
      <c r="D4">
        <f t="shared" si="0"/>
        <v>1</v>
      </c>
      <c r="E4">
        <f t="shared" si="0"/>
        <v>1</v>
      </c>
      <c r="F4">
        <f t="shared" si="0"/>
        <v>1</v>
      </c>
      <c r="G4">
        <f t="shared" si="0"/>
        <v>1</v>
      </c>
      <c r="H4">
        <f t="shared" si="0"/>
        <v>1</v>
      </c>
      <c r="I4">
        <f t="shared" si="0"/>
        <v>1</v>
      </c>
    </row>
    <row r="5" spans="1:9" x14ac:dyDescent="0.25">
      <c r="A5">
        <v>4</v>
      </c>
      <c r="B5" t="s">
        <v>32</v>
      </c>
      <c r="C5">
        <f t="shared" si="1"/>
        <v>1</v>
      </c>
      <c r="D5">
        <f t="shared" si="0"/>
        <v>1</v>
      </c>
      <c r="E5">
        <f t="shared" si="0"/>
        <v>1</v>
      </c>
      <c r="F5">
        <f t="shared" si="0"/>
        <v>1</v>
      </c>
      <c r="G5">
        <f t="shared" si="0"/>
        <v>1</v>
      </c>
      <c r="H5">
        <f t="shared" si="0"/>
        <v>1</v>
      </c>
      <c r="I5">
        <f t="shared" si="0"/>
        <v>1</v>
      </c>
    </row>
    <row r="6" spans="1:9" x14ac:dyDescent="0.25">
      <c r="A6">
        <v>5</v>
      </c>
      <c r="B6" t="s">
        <v>32</v>
      </c>
      <c r="C6">
        <f t="shared" si="1"/>
        <v>1</v>
      </c>
      <c r="D6">
        <f t="shared" si="0"/>
        <v>1</v>
      </c>
      <c r="E6">
        <f t="shared" si="0"/>
        <v>1</v>
      </c>
      <c r="F6">
        <f t="shared" si="0"/>
        <v>1</v>
      </c>
      <c r="G6">
        <f t="shared" si="0"/>
        <v>1</v>
      </c>
      <c r="H6">
        <f t="shared" si="0"/>
        <v>1</v>
      </c>
      <c r="I6">
        <f t="shared" si="0"/>
        <v>1</v>
      </c>
    </row>
    <row r="7" spans="1:9" x14ac:dyDescent="0.25">
      <c r="A7">
        <v>6</v>
      </c>
      <c r="B7" t="s">
        <v>32</v>
      </c>
      <c r="C7">
        <f t="shared" si="1"/>
        <v>1</v>
      </c>
      <c r="D7">
        <f t="shared" si="0"/>
        <v>1</v>
      </c>
      <c r="E7">
        <f t="shared" si="0"/>
        <v>1</v>
      </c>
      <c r="F7">
        <f t="shared" si="0"/>
        <v>1</v>
      </c>
      <c r="G7">
        <f t="shared" si="0"/>
        <v>1</v>
      </c>
      <c r="H7">
        <f t="shared" si="0"/>
        <v>1</v>
      </c>
      <c r="I7">
        <f t="shared" si="0"/>
        <v>1</v>
      </c>
    </row>
    <row r="8" spans="1:9" x14ac:dyDescent="0.25">
      <c r="A8">
        <v>7</v>
      </c>
      <c r="B8" t="s">
        <v>50</v>
      </c>
      <c r="C8">
        <f t="shared" si="1"/>
        <v>1</v>
      </c>
      <c r="D8">
        <f t="shared" si="0"/>
        <v>1</v>
      </c>
      <c r="E8">
        <f t="shared" si="0"/>
        <v>0</v>
      </c>
      <c r="F8">
        <f t="shared" si="0"/>
        <v>1</v>
      </c>
      <c r="G8">
        <f t="shared" si="0"/>
        <v>1</v>
      </c>
      <c r="H8">
        <f t="shared" si="0"/>
        <v>1</v>
      </c>
      <c r="I8">
        <f t="shared" si="0"/>
        <v>1</v>
      </c>
    </row>
    <row r="9" spans="1:9" x14ac:dyDescent="0.25">
      <c r="A9">
        <v>8</v>
      </c>
      <c r="B9" t="s">
        <v>55</v>
      </c>
      <c r="C9">
        <f t="shared" si="1"/>
        <v>1</v>
      </c>
      <c r="D9">
        <f t="shared" si="0"/>
        <v>0</v>
      </c>
      <c r="E9">
        <f t="shared" si="0"/>
        <v>1</v>
      </c>
      <c r="F9">
        <f t="shared" si="0"/>
        <v>1</v>
      </c>
      <c r="G9">
        <f t="shared" si="0"/>
        <v>1</v>
      </c>
      <c r="H9">
        <f t="shared" si="0"/>
        <v>1</v>
      </c>
      <c r="I9">
        <f t="shared" si="0"/>
        <v>1</v>
      </c>
    </row>
    <row r="10" spans="1:9" x14ac:dyDescent="0.25">
      <c r="A10">
        <v>9</v>
      </c>
      <c r="B10" t="s">
        <v>58</v>
      </c>
      <c r="C10">
        <f t="shared" si="1"/>
        <v>1</v>
      </c>
      <c r="D10">
        <f t="shared" si="0"/>
        <v>1</v>
      </c>
      <c r="E10">
        <f t="shared" si="0"/>
        <v>0</v>
      </c>
      <c r="F10">
        <f t="shared" si="0"/>
        <v>0</v>
      </c>
      <c r="G10">
        <f t="shared" si="0"/>
        <v>1</v>
      </c>
      <c r="H10">
        <f t="shared" si="0"/>
        <v>1</v>
      </c>
      <c r="I10">
        <f t="shared" si="0"/>
        <v>0</v>
      </c>
    </row>
    <row r="11" spans="1:9" x14ac:dyDescent="0.25">
      <c r="A11">
        <v>10</v>
      </c>
      <c r="B11" t="s">
        <v>61</v>
      </c>
      <c r="C11">
        <f t="shared" si="1"/>
        <v>1</v>
      </c>
      <c r="D11">
        <f t="shared" si="0"/>
        <v>0</v>
      </c>
      <c r="E11">
        <f t="shared" si="0"/>
        <v>0</v>
      </c>
      <c r="F11">
        <f t="shared" si="0"/>
        <v>0</v>
      </c>
      <c r="G11">
        <f t="shared" si="0"/>
        <v>1</v>
      </c>
      <c r="H11">
        <f t="shared" si="0"/>
        <v>0</v>
      </c>
      <c r="I11">
        <f t="shared" si="0"/>
        <v>0</v>
      </c>
    </row>
    <row r="12" spans="1:9" x14ac:dyDescent="0.25">
      <c r="A12">
        <v>11</v>
      </c>
      <c r="B12" t="s">
        <v>65</v>
      </c>
      <c r="C12">
        <f t="shared" si="1"/>
        <v>1</v>
      </c>
      <c r="D12">
        <f t="shared" si="0"/>
        <v>0</v>
      </c>
      <c r="E12">
        <f t="shared" si="0"/>
        <v>0</v>
      </c>
      <c r="F12">
        <f t="shared" si="0"/>
        <v>1</v>
      </c>
      <c r="G12">
        <f t="shared" si="0"/>
        <v>1</v>
      </c>
      <c r="H12">
        <f t="shared" si="0"/>
        <v>1</v>
      </c>
      <c r="I12">
        <f t="shared" si="0"/>
        <v>1</v>
      </c>
    </row>
    <row r="13" spans="1:9" x14ac:dyDescent="0.25">
      <c r="A13">
        <v>12</v>
      </c>
      <c r="B13" t="s">
        <v>69</v>
      </c>
      <c r="C13">
        <f t="shared" si="1"/>
        <v>1</v>
      </c>
      <c r="D13">
        <f t="shared" si="0"/>
        <v>1</v>
      </c>
      <c r="E13">
        <f t="shared" si="0"/>
        <v>1</v>
      </c>
      <c r="F13">
        <f t="shared" si="0"/>
        <v>1</v>
      </c>
      <c r="G13">
        <f t="shared" si="0"/>
        <v>0</v>
      </c>
      <c r="H13">
        <f t="shared" si="0"/>
        <v>0</v>
      </c>
      <c r="I13">
        <f t="shared" si="0"/>
        <v>0</v>
      </c>
    </row>
    <row r="14" spans="1:9" x14ac:dyDescent="0.25">
      <c r="A14">
        <v>13</v>
      </c>
      <c r="B14" t="s">
        <v>74</v>
      </c>
      <c r="C14">
        <f t="shared" si="1"/>
        <v>1</v>
      </c>
      <c r="D14">
        <f t="shared" si="0"/>
        <v>1</v>
      </c>
      <c r="E14">
        <f t="shared" si="0"/>
        <v>1</v>
      </c>
      <c r="F14">
        <f t="shared" si="0"/>
        <v>0</v>
      </c>
      <c r="G14">
        <f t="shared" si="0"/>
        <v>1</v>
      </c>
      <c r="H14">
        <f t="shared" si="0"/>
        <v>0</v>
      </c>
      <c r="I14">
        <f t="shared" si="0"/>
        <v>0</v>
      </c>
    </row>
    <row r="15" spans="1:9" x14ac:dyDescent="0.25">
      <c r="A15">
        <v>14</v>
      </c>
      <c r="B15" t="s">
        <v>76</v>
      </c>
      <c r="C15">
        <f t="shared" si="1"/>
        <v>1</v>
      </c>
      <c r="D15">
        <f t="shared" si="0"/>
        <v>0</v>
      </c>
      <c r="E15">
        <f t="shared" si="0"/>
        <v>0</v>
      </c>
      <c r="F15">
        <f t="shared" si="0"/>
        <v>0</v>
      </c>
      <c r="G15">
        <f t="shared" si="0"/>
        <v>0</v>
      </c>
      <c r="H15">
        <f t="shared" si="0"/>
        <v>0</v>
      </c>
      <c r="I15">
        <f t="shared" si="0"/>
        <v>0</v>
      </c>
    </row>
    <row r="16" spans="1:9" x14ac:dyDescent="0.25">
      <c r="A16">
        <v>15</v>
      </c>
      <c r="B16" t="s">
        <v>78</v>
      </c>
      <c r="C16">
        <f t="shared" si="1"/>
        <v>1</v>
      </c>
      <c r="D16">
        <f t="shared" si="0"/>
        <v>1</v>
      </c>
      <c r="E16">
        <f t="shared" si="0"/>
        <v>1</v>
      </c>
      <c r="F16">
        <f t="shared" si="0"/>
        <v>1</v>
      </c>
      <c r="G16">
        <f t="shared" si="0"/>
        <v>1</v>
      </c>
      <c r="H16">
        <f t="shared" si="0"/>
        <v>1</v>
      </c>
      <c r="I16">
        <f t="shared" si="0"/>
        <v>1</v>
      </c>
    </row>
    <row r="17" spans="1:9" x14ac:dyDescent="0.25">
      <c r="A17">
        <v>16</v>
      </c>
      <c r="B17" t="s">
        <v>81</v>
      </c>
      <c r="C17">
        <f t="shared" si="1"/>
        <v>1</v>
      </c>
      <c r="D17">
        <f t="shared" si="0"/>
        <v>0</v>
      </c>
      <c r="E17">
        <f t="shared" si="0"/>
        <v>1</v>
      </c>
      <c r="F17">
        <f t="shared" si="0"/>
        <v>0</v>
      </c>
      <c r="G17">
        <f t="shared" si="0"/>
        <v>1</v>
      </c>
      <c r="H17">
        <f t="shared" si="0"/>
        <v>1</v>
      </c>
      <c r="I17">
        <f t="shared" si="0"/>
        <v>1</v>
      </c>
    </row>
    <row r="18" spans="1:9" x14ac:dyDescent="0.25">
      <c r="A18">
        <v>17</v>
      </c>
      <c r="B18" t="s">
        <v>83</v>
      </c>
      <c r="C18">
        <f t="shared" si="1"/>
        <v>1</v>
      </c>
      <c r="D18">
        <f t="shared" si="1"/>
        <v>1</v>
      </c>
      <c r="E18">
        <f t="shared" si="1"/>
        <v>1</v>
      </c>
      <c r="F18">
        <f t="shared" si="1"/>
        <v>0</v>
      </c>
      <c r="G18">
        <f t="shared" si="1"/>
        <v>0</v>
      </c>
      <c r="H18">
        <f t="shared" si="1"/>
        <v>0</v>
      </c>
      <c r="I18">
        <f t="shared" si="1"/>
        <v>0</v>
      </c>
    </row>
    <row r="19" spans="1:9" x14ac:dyDescent="0.25">
      <c r="A19">
        <v>18</v>
      </c>
      <c r="B19" t="s">
        <v>85</v>
      </c>
      <c r="C19">
        <f t="shared" si="1"/>
        <v>0</v>
      </c>
      <c r="D19">
        <f t="shared" si="1"/>
        <v>0</v>
      </c>
      <c r="E19">
        <f t="shared" si="1"/>
        <v>0</v>
      </c>
      <c r="F19">
        <f t="shared" si="1"/>
        <v>0</v>
      </c>
      <c r="G19">
        <f t="shared" si="1"/>
        <v>1</v>
      </c>
      <c r="H19">
        <f t="shared" si="1"/>
        <v>0</v>
      </c>
      <c r="I19">
        <f t="shared" si="1"/>
        <v>0</v>
      </c>
    </row>
    <row r="20" spans="1:9" x14ac:dyDescent="0.25">
      <c r="A20">
        <v>19</v>
      </c>
      <c r="B20" t="s">
        <v>86</v>
      </c>
      <c r="C20">
        <f t="shared" si="1"/>
        <v>1</v>
      </c>
      <c r="D20">
        <f t="shared" si="1"/>
        <v>1</v>
      </c>
      <c r="E20">
        <f t="shared" si="1"/>
        <v>1</v>
      </c>
      <c r="F20">
        <f t="shared" si="1"/>
        <v>1</v>
      </c>
      <c r="G20">
        <f t="shared" si="1"/>
        <v>1</v>
      </c>
      <c r="H20">
        <f t="shared" si="1"/>
        <v>1</v>
      </c>
      <c r="I20">
        <f t="shared" si="1"/>
        <v>0</v>
      </c>
    </row>
    <row r="21" spans="1:9" x14ac:dyDescent="0.25">
      <c r="A21">
        <v>20</v>
      </c>
      <c r="B21" t="s">
        <v>32</v>
      </c>
      <c r="C21">
        <f t="shared" si="1"/>
        <v>1</v>
      </c>
      <c r="D21">
        <f t="shared" si="1"/>
        <v>1</v>
      </c>
      <c r="E21">
        <f t="shared" si="1"/>
        <v>1</v>
      </c>
      <c r="F21">
        <f t="shared" si="1"/>
        <v>1</v>
      </c>
      <c r="G21">
        <f t="shared" si="1"/>
        <v>1</v>
      </c>
      <c r="H21">
        <f t="shared" si="1"/>
        <v>1</v>
      </c>
      <c r="I21">
        <f t="shared" si="1"/>
        <v>1</v>
      </c>
    </row>
    <row r="22" spans="1:9" x14ac:dyDescent="0.25">
      <c r="A22">
        <v>21</v>
      </c>
      <c r="B22" t="s">
        <v>91</v>
      </c>
      <c r="C22">
        <f t="shared" si="1"/>
        <v>1</v>
      </c>
      <c r="D22">
        <f t="shared" si="1"/>
        <v>0</v>
      </c>
      <c r="E22">
        <f t="shared" si="1"/>
        <v>1</v>
      </c>
      <c r="F22">
        <f t="shared" si="1"/>
        <v>1</v>
      </c>
      <c r="G22">
        <f t="shared" si="1"/>
        <v>1</v>
      </c>
      <c r="H22">
        <f t="shared" si="1"/>
        <v>0</v>
      </c>
      <c r="I22">
        <f t="shared" si="1"/>
        <v>1</v>
      </c>
    </row>
    <row r="23" spans="1:9" x14ac:dyDescent="0.25">
      <c r="A23">
        <v>22</v>
      </c>
      <c r="B23" t="s">
        <v>32</v>
      </c>
      <c r="C23">
        <f t="shared" si="1"/>
        <v>1</v>
      </c>
      <c r="D23">
        <f t="shared" si="1"/>
        <v>1</v>
      </c>
      <c r="E23">
        <f t="shared" si="1"/>
        <v>1</v>
      </c>
      <c r="F23">
        <f t="shared" si="1"/>
        <v>1</v>
      </c>
      <c r="G23">
        <f t="shared" si="1"/>
        <v>1</v>
      </c>
      <c r="H23">
        <f t="shared" si="1"/>
        <v>1</v>
      </c>
      <c r="I23">
        <f t="shared" si="1"/>
        <v>1</v>
      </c>
    </row>
    <row r="24" spans="1:9" x14ac:dyDescent="0.25">
      <c r="A24">
        <v>23</v>
      </c>
      <c r="B24" t="s">
        <v>95</v>
      </c>
      <c r="C24">
        <f t="shared" si="1"/>
        <v>1</v>
      </c>
      <c r="D24">
        <f t="shared" si="1"/>
        <v>1</v>
      </c>
      <c r="E24">
        <f t="shared" si="1"/>
        <v>1</v>
      </c>
      <c r="F24">
        <f t="shared" si="1"/>
        <v>1</v>
      </c>
      <c r="G24">
        <f t="shared" si="1"/>
        <v>0</v>
      </c>
      <c r="H24">
        <f t="shared" si="1"/>
        <v>0</v>
      </c>
      <c r="I24">
        <f t="shared" si="1"/>
        <v>1</v>
      </c>
    </row>
    <row r="25" spans="1:9" x14ac:dyDescent="0.25">
      <c r="A25">
        <v>24</v>
      </c>
      <c r="B25" t="s">
        <v>98</v>
      </c>
      <c r="C25">
        <f t="shared" si="1"/>
        <v>1</v>
      </c>
      <c r="D25">
        <f t="shared" si="1"/>
        <v>1</v>
      </c>
      <c r="E25">
        <f t="shared" si="1"/>
        <v>0</v>
      </c>
      <c r="F25">
        <f t="shared" si="1"/>
        <v>0</v>
      </c>
      <c r="G25">
        <f t="shared" si="1"/>
        <v>1</v>
      </c>
      <c r="H25">
        <f t="shared" si="1"/>
        <v>0</v>
      </c>
      <c r="I25">
        <f t="shared" si="1"/>
        <v>1</v>
      </c>
    </row>
    <row r="26" spans="1:9" x14ac:dyDescent="0.25">
      <c r="A26">
        <v>25</v>
      </c>
      <c r="C26">
        <f t="shared" si="1"/>
        <v>0</v>
      </c>
      <c r="D26">
        <f t="shared" si="1"/>
        <v>0</v>
      </c>
      <c r="E26">
        <f t="shared" si="1"/>
        <v>0</v>
      </c>
      <c r="F26">
        <f t="shared" si="1"/>
        <v>0</v>
      </c>
      <c r="G26">
        <f t="shared" si="1"/>
        <v>0</v>
      </c>
      <c r="H26">
        <f t="shared" si="1"/>
        <v>0</v>
      </c>
      <c r="I26">
        <f t="shared" si="1"/>
        <v>0</v>
      </c>
    </row>
    <row r="27" spans="1:9" x14ac:dyDescent="0.25">
      <c r="A27">
        <v>26</v>
      </c>
      <c r="B27" t="s">
        <v>32</v>
      </c>
      <c r="C27">
        <f t="shared" si="1"/>
        <v>1</v>
      </c>
      <c r="D27">
        <f t="shared" si="1"/>
        <v>1</v>
      </c>
      <c r="E27">
        <f t="shared" si="1"/>
        <v>1</v>
      </c>
      <c r="F27">
        <f t="shared" si="1"/>
        <v>1</v>
      </c>
      <c r="G27">
        <f t="shared" si="1"/>
        <v>1</v>
      </c>
      <c r="H27">
        <f t="shared" si="1"/>
        <v>1</v>
      </c>
      <c r="I27">
        <f t="shared" si="1"/>
        <v>1</v>
      </c>
    </row>
    <row r="28" spans="1:9" x14ac:dyDescent="0.25">
      <c r="A28">
        <v>27</v>
      </c>
      <c r="B28" t="s">
        <v>32</v>
      </c>
      <c r="C28">
        <f t="shared" si="1"/>
        <v>1</v>
      </c>
      <c r="D28">
        <f t="shared" si="1"/>
        <v>1</v>
      </c>
      <c r="E28">
        <f t="shared" si="1"/>
        <v>1</v>
      </c>
      <c r="F28">
        <f t="shared" si="1"/>
        <v>1</v>
      </c>
      <c r="G28">
        <f t="shared" si="1"/>
        <v>1</v>
      </c>
      <c r="H28">
        <f t="shared" si="1"/>
        <v>1</v>
      </c>
      <c r="I28">
        <f t="shared" si="1"/>
        <v>1</v>
      </c>
    </row>
    <row r="29" spans="1:9" x14ac:dyDescent="0.25">
      <c r="A29">
        <v>28</v>
      </c>
      <c r="B29" t="s">
        <v>103</v>
      </c>
      <c r="C29">
        <f t="shared" si="1"/>
        <v>1</v>
      </c>
      <c r="D29">
        <f t="shared" si="1"/>
        <v>1</v>
      </c>
      <c r="E29">
        <f t="shared" si="1"/>
        <v>1</v>
      </c>
      <c r="F29">
        <f t="shared" si="1"/>
        <v>0</v>
      </c>
      <c r="G29">
        <f t="shared" si="1"/>
        <v>1</v>
      </c>
      <c r="H29">
        <f t="shared" si="1"/>
        <v>1</v>
      </c>
      <c r="I29">
        <f t="shared" si="1"/>
        <v>1</v>
      </c>
    </row>
    <row r="30" spans="1:9" x14ac:dyDescent="0.25">
      <c r="A30">
        <v>29</v>
      </c>
      <c r="B30" t="s">
        <v>105</v>
      </c>
      <c r="C30">
        <f t="shared" si="1"/>
        <v>1</v>
      </c>
      <c r="D30">
        <f t="shared" si="1"/>
        <v>1</v>
      </c>
      <c r="E30">
        <f t="shared" si="1"/>
        <v>0</v>
      </c>
      <c r="F30">
        <f t="shared" si="1"/>
        <v>1</v>
      </c>
      <c r="G30">
        <f t="shared" si="1"/>
        <v>0</v>
      </c>
      <c r="H30">
        <f t="shared" si="1"/>
        <v>0</v>
      </c>
      <c r="I30">
        <f t="shared" si="1"/>
        <v>0</v>
      </c>
    </row>
    <row r="31" spans="1:9" x14ac:dyDescent="0.25">
      <c r="A31">
        <v>30</v>
      </c>
      <c r="B31" t="s">
        <v>108</v>
      </c>
      <c r="C31">
        <f t="shared" si="1"/>
        <v>1</v>
      </c>
      <c r="D31">
        <f t="shared" si="1"/>
        <v>1</v>
      </c>
      <c r="E31">
        <f t="shared" si="1"/>
        <v>1</v>
      </c>
      <c r="F31">
        <f t="shared" si="1"/>
        <v>1</v>
      </c>
      <c r="G31">
        <f t="shared" si="1"/>
        <v>1</v>
      </c>
      <c r="H31">
        <f t="shared" si="1"/>
        <v>1</v>
      </c>
      <c r="I31">
        <f t="shared" si="1"/>
        <v>1</v>
      </c>
    </row>
    <row r="32" spans="1:9" x14ac:dyDescent="0.25">
      <c r="A32">
        <v>31</v>
      </c>
      <c r="B32" t="s">
        <v>110</v>
      </c>
      <c r="C32">
        <f t="shared" si="1"/>
        <v>0</v>
      </c>
      <c r="D32">
        <f t="shared" si="1"/>
        <v>0</v>
      </c>
      <c r="E32">
        <f t="shared" si="1"/>
        <v>0</v>
      </c>
      <c r="F32">
        <f t="shared" si="1"/>
        <v>1</v>
      </c>
      <c r="G32">
        <f t="shared" si="1"/>
        <v>1</v>
      </c>
      <c r="H32">
        <f t="shared" si="1"/>
        <v>1</v>
      </c>
      <c r="I32">
        <f t="shared" si="1"/>
        <v>1</v>
      </c>
    </row>
    <row r="33" spans="1:9" x14ac:dyDescent="0.25">
      <c r="A33">
        <v>32</v>
      </c>
      <c r="B33" t="s">
        <v>32</v>
      </c>
      <c r="C33">
        <f t="shared" si="1"/>
        <v>1</v>
      </c>
      <c r="D33">
        <f t="shared" si="1"/>
        <v>1</v>
      </c>
      <c r="E33">
        <f t="shared" si="1"/>
        <v>1</v>
      </c>
      <c r="F33">
        <f t="shared" si="1"/>
        <v>1</v>
      </c>
      <c r="G33">
        <f t="shared" si="1"/>
        <v>1</v>
      </c>
      <c r="H33">
        <f t="shared" si="1"/>
        <v>1</v>
      </c>
      <c r="I33">
        <f t="shared" si="1"/>
        <v>1</v>
      </c>
    </row>
    <row r="34" spans="1:9" x14ac:dyDescent="0.25">
      <c r="A34">
        <v>33</v>
      </c>
      <c r="B34" t="s">
        <v>114</v>
      </c>
      <c r="C34">
        <f t="shared" si="1"/>
        <v>1</v>
      </c>
      <c r="D34">
        <f t="shared" si="1"/>
        <v>0</v>
      </c>
      <c r="E34">
        <f t="shared" si="1"/>
        <v>1</v>
      </c>
      <c r="F34">
        <f t="shared" si="1"/>
        <v>1</v>
      </c>
      <c r="G34">
        <f t="shared" si="1"/>
        <v>0</v>
      </c>
      <c r="H34">
        <f t="shared" si="1"/>
        <v>1</v>
      </c>
      <c r="I34">
        <f t="shared" si="1"/>
        <v>0</v>
      </c>
    </row>
    <row r="35" spans="1:9" x14ac:dyDescent="0.25">
      <c r="A35">
        <v>34</v>
      </c>
      <c r="B35" t="s">
        <v>32</v>
      </c>
      <c r="C35">
        <f t="shared" si="1"/>
        <v>1</v>
      </c>
      <c r="D35">
        <f t="shared" si="1"/>
        <v>1</v>
      </c>
      <c r="E35">
        <f t="shared" si="1"/>
        <v>1</v>
      </c>
      <c r="F35">
        <f t="shared" si="1"/>
        <v>1</v>
      </c>
      <c r="G35">
        <f t="shared" si="1"/>
        <v>1</v>
      </c>
      <c r="H35">
        <f t="shared" si="1"/>
        <v>1</v>
      </c>
      <c r="I35">
        <f t="shared" si="1"/>
        <v>1</v>
      </c>
    </row>
    <row r="36" spans="1:9" x14ac:dyDescent="0.25">
      <c r="A36">
        <v>35</v>
      </c>
      <c r="B36" t="s">
        <v>116</v>
      </c>
      <c r="C36">
        <f t="shared" si="1"/>
        <v>1</v>
      </c>
      <c r="D36">
        <f t="shared" si="1"/>
        <v>0</v>
      </c>
      <c r="E36">
        <f t="shared" si="1"/>
        <v>1</v>
      </c>
      <c r="F36">
        <f t="shared" si="1"/>
        <v>1</v>
      </c>
      <c r="G36">
        <f t="shared" si="1"/>
        <v>1</v>
      </c>
      <c r="H36">
        <f t="shared" si="1"/>
        <v>1</v>
      </c>
      <c r="I36">
        <f t="shared" si="1"/>
        <v>0</v>
      </c>
    </row>
    <row r="37" spans="1:9" x14ac:dyDescent="0.25">
      <c r="A37">
        <v>36</v>
      </c>
      <c r="B37" t="s">
        <v>32</v>
      </c>
      <c r="C37">
        <f t="shared" si="1"/>
        <v>1</v>
      </c>
      <c r="D37">
        <f t="shared" si="1"/>
        <v>1</v>
      </c>
      <c r="E37">
        <f t="shared" si="1"/>
        <v>1</v>
      </c>
      <c r="F37">
        <f t="shared" si="1"/>
        <v>1</v>
      </c>
      <c r="G37">
        <f t="shared" si="1"/>
        <v>1</v>
      </c>
      <c r="H37">
        <f t="shared" si="1"/>
        <v>1</v>
      </c>
      <c r="I37">
        <f t="shared" si="1"/>
        <v>1</v>
      </c>
    </row>
    <row r="38" spans="1:9" x14ac:dyDescent="0.25">
      <c r="A38">
        <v>37</v>
      </c>
      <c r="B38" t="s">
        <v>119</v>
      </c>
      <c r="C38">
        <f t="shared" si="1"/>
        <v>1</v>
      </c>
      <c r="D38">
        <f t="shared" si="1"/>
        <v>1</v>
      </c>
      <c r="E38">
        <f t="shared" si="1"/>
        <v>0</v>
      </c>
      <c r="F38">
        <f t="shared" si="1"/>
        <v>0</v>
      </c>
      <c r="G38">
        <f t="shared" si="1"/>
        <v>0</v>
      </c>
      <c r="H38">
        <f t="shared" si="1"/>
        <v>0</v>
      </c>
      <c r="I38">
        <f t="shared" si="1"/>
        <v>1</v>
      </c>
    </row>
    <row r="39" spans="1:9" x14ac:dyDescent="0.25">
      <c r="A39">
        <v>38</v>
      </c>
      <c r="B39" t="s">
        <v>121</v>
      </c>
      <c r="C39">
        <f t="shared" si="1"/>
        <v>1</v>
      </c>
      <c r="D39">
        <f t="shared" si="1"/>
        <v>0</v>
      </c>
      <c r="E39">
        <f t="shared" si="1"/>
        <v>0</v>
      </c>
      <c r="F39">
        <f t="shared" si="1"/>
        <v>1</v>
      </c>
      <c r="G39">
        <f t="shared" si="1"/>
        <v>0</v>
      </c>
      <c r="H39">
        <f t="shared" si="1"/>
        <v>0</v>
      </c>
      <c r="I39">
        <f t="shared" si="1"/>
        <v>1</v>
      </c>
    </row>
    <row r="40" spans="1:9" x14ac:dyDescent="0.25">
      <c r="A40">
        <v>39</v>
      </c>
      <c r="B40" t="s">
        <v>74</v>
      </c>
      <c r="C40">
        <f t="shared" si="1"/>
        <v>1</v>
      </c>
      <c r="D40">
        <f t="shared" si="1"/>
        <v>1</v>
      </c>
      <c r="E40">
        <f t="shared" si="1"/>
        <v>1</v>
      </c>
      <c r="F40">
        <f t="shared" si="1"/>
        <v>0</v>
      </c>
      <c r="G40">
        <f t="shared" si="1"/>
        <v>1</v>
      </c>
      <c r="H40">
        <f t="shared" si="1"/>
        <v>0</v>
      </c>
      <c r="I40">
        <f t="shared" si="1"/>
        <v>0</v>
      </c>
    </row>
    <row r="41" spans="1:9" x14ac:dyDescent="0.25">
      <c r="A41">
        <v>40</v>
      </c>
      <c r="B41" t="s">
        <v>74</v>
      </c>
      <c r="C41">
        <f t="shared" si="1"/>
        <v>1</v>
      </c>
      <c r="D41">
        <f t="shared" si="1"/>
        <v>1</v>
      </c>
      <c r="E41">
        <f t="shared" si="1"/>
        <v>1</v>
      </c>
      <c r="F41">
        <f t="shared" si="1"/>
        <v>0</v>
      </c>
      <c r="G41">
        <f t="shared" si="1"/>
        <v>1</v>
      </c>
      <c r="H41">
        <f t="shared" si="1"/>
        <v>0</v>
      </c>
      <c r="I41">
        <f t="shared" si="1"/>
        <v>0</v>
      </c>
    </row>
    <row r="42" spans="1:9" x14ac:dyDescent="0.25">
      <c r="A42">
        <v>41</v>
      </c>
      <c r="B42" t="s">
        <v>74</v>
      </c>
      <c r="C42">
        <f t="shared" si="1"/>
        <v>1</v>
      </c>
      <c r="D42">
        <f t="shared" si="1"/>
        <v>1</v>
      </c>
      <c r="E42">
        <f t="shared" si="1"/>
        <v>1</v>
      </c>
      <c r="F42">
        <f t="shared" si="1"/>
        <v>0</v>
      </c>
      <c r="G42">
        <f t="shared" si="1"/>
        <v>1</v>
      </c>
      <c r="H42">
        <f t="shared" si="1"/>
        <v>0</v>
      </c>
      <c r="I42">
        <f t="shared" si="1"/>
        <v>0</v>
      </c>
    </row>
    <row r="43" spans="1:9" x14ac:dyDescent="0.25">
      <c r="A43">
        <v>42</v>
      </c>
      <c r="B43" t="s">
        <v>124</v>
      </c>
      <c r="C43">
        <f t="shared" si="1"/>
        <v>1</v>
      </c>
      <c r="D43">
        <f t="shared" si="1"/>
        <v>1</v>
      </c>
      <c r="E43">
        <f t="shared" si="1"/>
        <v>1</v>
      </c>
      <c r="F43">
        <f t="shared" si="1"/>
        <v>0</v>
      </c>
      <c r="G43">
        <f t="shared" si="1"/>
        <v>0</v>
      </c>
      <c r="H43">
        <f t="shared" si="1"/>
        <v>0</v>
      </c>
      <c r="I43">
        <f t="shared" si="1"/>
        <v>1</v>
      </c>
    </row>
    <row r="44" spans="1:9" x14ac:dyDescent="0.25">
      <c r="A44">
        <v>43</v>
      </c>
      <c r="B44" t="s">
        <v>69</v>
      </c>
      <c r="C44">
        <f t="shared" si="1"/>
        <v>1</v>
      </c>
      <c r="D44">
        <f t="shared" si="1"/>
        <v>1</v>
      </c>
      <c r="E44">
        <f t="shared" si="1"/>
        <v>1</v>
      </c>
      <c r="F44">
        <f t="shared" si="1"/>
        <v>1</v>
      </c>
      <c r="G44">
        <f t="shared" si="1"/>
        <v>0</v>
      </c>
      <c r="H44">
        <f t="shared" si="1"/>
        <v>0</v>
      </c>
      <c r="I44">
        <f t="shared" si="1"/>
        <v>0</v>
      </c>
    </row>
    <row r="45" spans="1:9" x14ac:dyDescent="0.25">
      <c r="A45">
        <v>44</v>
      </c>
      <c r="B45" t="s">
        <v>129</v>
      </c>
      <c r="C45">
        <f t="shared" si="1"/>
        <v>1</v>
      </c>
      <c r="D45">
        <f t="shared" si="1"/>
        <v>1</v>
      </c>
      <c r="E45">
        <f t="shared" si="1"/>
        <v>1</v>
      </c>
      <c r="F45">
        <f t="shared" si="1"/>
        <v>0</v>
      </c>
      <c r="G45">
        <f t="shared" si="1"/>
        <v>0</v>
      </c>
      <c r="H45">
        <f t="shared" si="1"/>
        <v>1</v>
      </c>
      <c r="I45">
        <f t="shared" si="1"/>
        <v>0</v>
      </c>
    </row>
    <row r="46" spans="1:9" x14ac:dyDescent="0.25">
      <c r="A46">
        <v>45</v>
      </c>
      <c r="B46" t="s">
        <v>32</v>
      </c>
      <c r="C46">
        <f t="shared" si="1"/>
        <v>1</v>
      </c>
      <c r="D46">
        <f t="shared" si="1"/>
        <v>1</v>
      </c>
      <c r="E46">
        <f t="shared" si="1"/>
        <v>1</v>
      </c>
      <c r="F46">
        <f t="shared" si="1"/>
        <v>1</v>
      </c>
      <c r="G46">
        <f t="shared" si="1"/>
        <v>1</v>
      </c>
      <c r="H46">
        <f t="shared" si="1"/>
        <v>1</v>
      </c>
      <c r="I46">
        <f t="shared" si="1"/>
        <v>1</v>
      </c>
    </row>
    <row r="47" spans="1:9" x14ac:dyDescent="0.25">
      <c r="A47">
        <v>46</v>
      </c>
      <c r="B47" t="s">
        <v>32</v>
      </c>
      <c r="C47">
        <f t="shared" si="1"/>
        <v>1</v>
      </c>
      <c r="D47">
        <f t="shared" si="1"/>
        <v>1</v>
      </c>
      <c r="E47">
        <f t="shared" si="1"/>
        <v>1</v>
      </c>
      <c r="F47">
        <f t="shared" si="1"/>
        <v>1</v>
      </c>
      <c r="G47">
        <f t="shared" si="1"/>
        <v>1</v>
      </c>
      <c r="H47">
        <f t="shared" si="1"/>
        <v>1</v>
      </c>
      <c r="I47">
        <f t="shared" si="1"/>
        <v>1</v>
      </c>
    </row>
    <row r="48" spans="1:9" x14ac:dyDescent="0.25">
      <c r="A48">
        <v>47</v>
      </c>
      <c r="B48" t="s">
        <v>130</v>
      </c>
      <c r="C48">
        <f t="shared" si="1"/>
        <v>1</v>
      </c>
      <c r="D48">
        <f t="shared" si="1"/>
        <v>1</v>
      </c>
      <c r="E48">
        <f t="shared" si="1"/>
        <v>0</v>
      </c>
      <c r="F48">
        <f t="shared" si="1"/>
        <v>1</v>
      </c>
      <c r="G48">
        <f t="shared" si="1"/>
        <v>1</v>
      </c>
      <c r="H48">
        <f t="shared" si="1"/>
        <v>0</v>
      </c>
      <c r="I48">
        <f t="shared" si="1"/>
        <v>1</v>
      </c>
    </row>
    <row r="49" spans="1:9" x14ac:dyDescent="0.25">
      <c r="A49">
        <v>48</v>
      </c>
      <c r="B49" t="s">
        <v>132</v>
      </c>
      <c r="C49">
        <f t="shared" si="1"/>
        <v>1</v>
      </c>
      <c r="D49">
        <f t="shared" si="1"/>
        <v>1</v>
      </c>
      <c r="E49">
        <f t="shared" si="1"/>
        <v>1</v>
      </c>
      <c r="F49">
        <f t="shared" si="1"/>
        <v>0</v>
      </c>
      <c r="G49">
        <f t="shared" si="1"/>
        <v>1</v>
      </c>
      <c r="H49">
        <f t="shared" si="1"/>
        <v>1</v>
      </c>
      <c r="I49">
        <f t="shared" si="1"/>
        <v>1</v>
      </c>
    </row>
    <row r="50" spans="1:9" x14ac:dyDescent="0.25">
      <c r="A50">
        <v>49</v>
      </c>
      <c r="B50" t="s">
        <v>32</v>
      </c>
      <c r="C50">
        <f t="shared" si="1"/>
        <v>1</v>
      </c>
      <c r="D50">
        <f t="shared" si="1"/>
        <v>1</v>
      </c>
      <c r="E50">
        <f t="shared" si="1"/>
        <v>1</v>
      </c>
      <c r="F50">
        <f t="shared" si="1"/>
        <v>1</v>
      </c>
      <c r="G50">
        <f t="shared" si="1"/>
        <v>1</v>
      </c>
      <c r="H50">
        <f t="shared" si="1"/>
        <v>1</v>
      </c>
      <c r="I50">
        <f t="shared" si="1"/>
        <v>1</v>
      </c>
    </row>
    <row r="51" spans="1:9" x14ac:dyDescent="0.25">
      <c r="A51">
        <v>50</v>
      </c>
      <c r="B51" t="s">
        <v>135</v>
      </c>
      <c r="C51">
        <f t="shared" si="1"/>
        <v>1</v>
      </c>
      <c r="D51">
        <f t="shared" si="1"/>
        <v>1</v>
      </c>
      <c r="E51">
        <f t="shared" si="1"/>
        <v>0</v>
      </c>
      <c r="F51">
        <f t="shared" si="1"/>
        <v>0</v>
      </c>
      <c r="G51">
        <f t="shared" si="1"/>
        <v>1</v>
      </c>
      <c r="H51">
        <f t="shared" si="1"/>
        <v>1</v>
      </c>
      <c r="I51">
        <f t="shared" si="1"/>
        <v>0</v>
      </c>
    </row>
    <row r="52" spans="1:9" x14ac:dyDescent="0.25">
      <c r="A52">
        <v>51</v>
      </c>
      <c r="B52" t="s">
        <v>116</v>
      </c>
      <c r="C52">
        <f t="shared" si="1"/>
        <v>1</v>
      </c>
      <c r="D52">
        <f t="shared" si="1"/>
        <v>0</v>
      </c>
      <c r="E52">
        <f t="shared" ref="D52:I94" si="2">IF(ISNUMBER(SEARCH(E$1,$B52,1)),1,0)</f>
        <v>1</v>
      </c>
      <c r="F52">
        <f t="shared" si="2"/>
        <v>1</v>
      </c>
      <c r="G52">
        <f t="shared" si="2"/>
        <v>1</v>
      </c>
      <c r="H52">
        <f t="shared" si="2"/>
        <v>1</v>
      </c>
      <c r="I52">
        <f t="shared" si="2"/>
        <v>0</v>
      </c>
    </row>
    <row r="53" spans="1:9" x14ac:dyDescent="0.25">
      <c r="A53">
        <v>52</v>
      </c>
      <c r="B53" t="s">
        <v>129</v>
      </c>
      <c r="C53">
        <f t="shared" ref="C53:C116" si="3">IF(ISNUMBER(SEARCH(C$1,$B53,1)),1,0)</f>
        <v>1</v>
      </c>
      <c r="D53">
        <f t="shared" si="2"/>
        <v>1</v>
      </c>
      <c r="E53">
        <f t="shared" si="2"/>
        <v>1</v>
      </c>
      <c r="F53">
        <f t="shared" si="2"/>
        <v>0</v>
      </c>
      <c r="G53">
        <f t="shared" si="2"/>
        <v>0</v>
      </c>
      <c r="H53">
        <f t="shared" si="2"/>
        <v>1</v>
      </c>
      <c r="I53">
        <f t="shared" si="2"/>
        <v>0</v>
      </c>
    </row>
    <row r="54" spans="1:9" x14ac:dyDescent="0.25">
      <c r="A54">
        <v>53</v>
      </c>
      <c r="C54">
        <f t="shared" si="3"/>
        <v>0</v>
      </c>
      <c r="D54">
        <f t="shared" si="2"/>
        <v>0</v>
      </c>
      <c r="E54">
        <f t="shared" si="2"/>
        <v>0</v>
      </c>
      <c r="F54">
        <f t="shared" si="2"/>
        <v>0</v>
      </c>
      <c r="G54">
        <f t="shared" si="2"/>
        <v>0</v>
      </c>
      <c r="H54">
        <f t="shared" si="2"/>
        <v>0</v>
      </c>
      <c r="I54">
        <f t="shared" si="2"/>
        <v>0</v>
      </c>
    </row>
    <row r="55" spans="1:9" x14ac:dyDescent="0.25">
      <c r="A55">
        <v>54</v>
      </c>
      <c r="C55">
        <f t="shared" si="3"/>
        <v>0</v>
      </c>
      <c r="D55">
        <f t="shared" si="2"/>
        <v>0</v>
      </c>
      <c r="E55">
        <f t="shared" si="2"/>
        <v>0</v>
      </c>
      <c r="F55">
        <f t="shared" si="2"/>
        <v>0</v>
      </c>
      <c r="G55">
        <f t="shared" si="2"/>
        <v>0</v>
      </c>
      <c r="H55">
        <f t="shared" si="2"/>
        <v>0</v>
      </c>
      <c r="I55">
        <f t="shared" si="2"/>
        <v>0</v>
      </c>
    </row>
    <row r="56" spans="1:9" x14ac:dyDescent="0.25">
      <c r="A56">
        <v>55</v>
      </c>
      <c r="B56" t="s">
        <v>32</v>
      </c>
      <c r="C56">
        <f t="shared" si="3"/>
        <v>1</v>
      </c>
      <c r="D56">
        <f t="shared" si="2"/>
        <v>1</v>
      </c>
      <c r="E56">
        <f t="shared" si="2"/>
        <v>1</v>
      </c>
      <c r="F56">
        <f t="shared" si="2"/>
        <v>1</v>
      </c>
      <c r="G56">
        <f t="shared" si="2"/>
        <v>1</v>
      </c>
      <c r="H56">
        <f t="shared" si="2"/>
        <v>1</v>
      </c>
      <c r="I56">
        <f t="shared" si="2"/>
        <v>1</v>
      </c>
    </row>
    <row r="57" spans="1:9" x14ac:dyDescent="0.25">
      <c r="A57">
        <v>56</v>
      </c>
      <c r="B57" t="s">
        <v>139</v>
      </c>
      <c r="C57">
        <f t="shared" si="3"/>
        <v>1</v>
      </c>
      <c r="D57">
        <f t="shared" si="2"/>
        <v>1</v>
      </c>
      <c r="E57">
        <f t="shared" si="2"/>
        <v>1</v>
      </c>
      <c r="F57">
        <f t="shared" si="2"/>
        <v>1</v>
      </c>
      <c r="G57">
        <f t="shared" si="2"/>
        <v>1</v>
      </c>
      <c r="H57">
        <f t="shared" si="2"/>
        <v>1</v>
      </c>
      <c r="I57">
        <f t="shared" si="2"/>
        <v>1</v>
      </c>
    </row>
    <row r="58" spans="1:9" x14ac:dyDescent="0.25">
      <c r="A58">
        <v>57</v>
      </c>
      <c r="B58" t="s">
        <v>141</v>
      </c>
      <c r="C58">
        <f t="shared" si="3"/>
        <v>0</v>
      </c>
      <c r="D58">
        <f t="shared" si="2"/>
        <v>0</v>
      </c>
      <c r="E58">
        <f t="shared" si="2"/>
        <v>0</v>
      </c>
      <c r="F58">
        <f t="shared" si="2"/>
        <v>1</v>
      </c>
      <c r="G58">
        <f t="shared" si="2"/>
        <v>0</v>
      </c>
      <c r="H58">
        <f t="shared" si="2"/>
        <v>0</v>
      </c>
      <c r="I58">
        <f t="shared" si="2"/>
        <v>0</v>
      </c>
    </row>
    <row r="59" spans="1:9" x14ac:dyDescent="0.25">
      <c r="A59">
        <v>58</v>
      </c>
      <c r="B59" t="s">
        <v>32</v>
      </c>
      <c r="C59">
        <f t="shared" si="3"/>
        <v>1</v>
      </c>
      <c r="D59">
        <f t="shared" si="2"/>
        <v>1</v>
      </c>
      <c r="E59">
        <f t="shared" si="2"/>
        <v>1</v>
      </c>
      <c r="F59">
        <f t="shared" si="2"/>
        <v>1</v>
      </c>
      <c r="G59">
        <f t="shared" si="2"/>
        <v>1</v>
      </c>
      <c r="H59">
        <f t="shared" si="2"/>
        <v>1</v>
      </c>
      <c r="I59">
        <f t="shared" si="2"/>
        <v>1</v>
      </c>
    </row>
    <row r="60" spans="1:9" x14ac:dyDescent="0.25">
      <c r="A60">
        <v>59</v>
      </c>
      <c r="B60" t="s">
        <v>105</v>
      </c>
      <c r="C60">
        <f t="shared" si="3"/>
        <v>1</v>
      </c>
      <c r="D60">
        <f t="shared" si="2"/>
        <v>1</v>
      </c>
      <c r="E60">
        <f t="shared" si="2"/>
        <v>0</v>
      </c>
      <c r="F60">
        <f t="shared" si="2"/>
        <v>1</v>
      </c>
      <c r="G60">
        <f t="shared" si="2"/>
        <v>0</v>
      </c>
      <c r="H60">
        <f t="shared" si="2"/>
        <v>0</v>
      </c>
      <c r="I60">
        <f t="shared" si="2"/>
        <v>0</v>
      </c>
    </row>
    <row r="61" spans="1:9" x14ac:dyDescent="0.25">
      <c r="A61">
        <v>60</v>
      </c>
      <c r="B61" t="s">
        <v>144</v>
      </c>
      <c r="C61">
        <f t="shared" si="3"/>
        <v>0</v>
      </c>
      <c r="D61">
        <f t="shared" si="2"/>
        <v>1</v>
      </c>
      <c r="E61">
        <f t="shared" si="2"/>
        <v>0</v>
      </c>
      <c r="F61">
        <f t="shared" si="2"/>
        <v>0</v>
      </c>
      <c r="G61">
        <f t="shared" si="2"/>
        <v>0</v>
      </c>
      <c r="H61">
        <f t="shared" si="2"/>
        <v>0</v>
      </c>
      <c r="I61">
        <f t="shared" si="2"/>
        <v>0</v>
      </c>
    </row>
    <row r="62" spans="1:9" x14ac:dyDescent="0.25">
      <c r="A62">
        <v>61</v>
      </c>
      <c r="B62" t="s">
        <v>76</v>
      </c>
      <c r="C62">
        <f t="shared" si="3"/>
        <v>1</v>
      </c>
      <c r="D62">
        <f t="shared" si="2"/>
        <v>0</v>
      </c>
      <c r="E62">
        <f t="shared" si="2"/>
        <v>0</v>
      </c>
      <c r="F62">
        <f t="shared" si="2"/>
        <v>0</v>
      </c>
      <c r="G62">
        <f t="shared" si="2"/>
        <v>0</v>
      </c>
      <c r="H62">
        <f t="shared" si="2"/>
        <v>0</v>
      </c>
      <c r="I62">
        <f t="shared" si="2"/>
        <v>0</v>
      </c>
    </row>
    <row r="63" spans="1:9" x14ac:dyDescent="0.25">
      <c r="A63">
        <v>62</v>
      </c>
      <c r="B63" t="s">
        <v>144</v>
      </c>
      <c r="C63">
        <f t="shared" si="3"/>
        <v>0</v>
      </c>
      <c r="D63">
        <f t="shared" si="2"/>
        <v>1</v>
      </c>
      <c r="E63">
        <f t="shared" si="2"/>
        <v>0</v>
      </c>
      <c r="F63">
        <f t="shared" si="2"/>
        <v>0</v>
      </c>
      <c r="G63">
        <f t="shared" si="2"/>
        <v>0</v>
      </c>
      <c r="H63">
        <f t="shared" si="2"/>
        <v>0</v>
      </c>
      <c r="I63">
        <f t="shared" si="2"/>
        <v>0</v>
      </c>
    </row>
    <row r="64" spans="1:9" x14ac:dyDescent="0.25">
      <c r="A64">
        <v>63</v>
      </c>
      <c r="B64" t="s">
        <v>85</v>
      </c>
      <c r="C64">
        <f t="shared" si="3"/>
        <v>0</v>
      </c>
      <c r="D64">
        <f t="shared" si="2"/>
        <v>0</v>
      </c>
      <c r="E64">
        <f t="shared" si="2"/>
        <v>0</v>
      </c>
      <c r="F64">
        <f t="shared" si="2"/>
        <v>0</v>
      </c>
      <c r="G64">
        <f t="shared" si="2"/>
        <v>1</v>
      </c>
      <c r="H64">
        <f t="shared" si="2"/>
        <v>0</v>
      </c>
      <c r="I64">
        <f t="shared" si="2"/>
        <v>0</v>
      </c>
    </row>
    <row r="65" spans="1:9" x14ac:dyDescent="0.25">
      <c r="A65">
        <v>64</v>
      </c>
      <c r="B65" t="s">
        <v>148</v>
      </c>
      <c r="C65">
        <f t="shared" si="3"/>
        <v>0</v>
      </c>
      <c r="D65">
        <f t="shared" si="2"/>
        <v>1</v>
      </c>
      <c r="E65">
        <f t="shared" si="2"/>
        <v>1</v>
      </c>
      <c r="F65">
        <f t="shared" si="2"/>
        <v>1</v>
      </c>
      <c r="G65">
        <f t="shared" si="2"/>
        <v>0</v>
      </c>
      <c r="H65">
        <f t="shared" si="2"/>
        <v>1</v>
      </c>
      <c r="I65">
        <f t="shared" si="2"/>
        <v>1</v>
      </c>
    </row>
    <row r="66" spans="1:9" x14ac:dyDescent="0.25">
      <c r="A66">
        <v>65</v>
      </c>
      <c r="B66" t="s">
        <v>32</v>
      </c>
      <c r="C66">
        <f t="shared" si="3"/>
        <v>1</v>
      </c>
      <c r="D66">
        <f t="shared" si="2"/>
        <v>1</v>
      </c>
      <c r="E66">
        <f t="shared" si="2"/>
        <v>1</v>
      </c>
      <c r="F66">
        <f t="shared" si="2"/>
        <v>1</v>
      </c>
      <c r="G66">
        <f t="shared" si="2"/>
        <v>1</v>
      </c>
      <c r="H66">
        <f t="shared" si="2"/>
        <v>1</v>
      </c>
      <c r="I66">
        <f t="shared" si="2"/>
        <v>1</v>
      </c>
    </row>
    <row r="67" spans="1:9" x14ac:dyDescent="0.25">
      <c r="A67">
        <v>66</v>
      </c>
      <c r="B67" t="s">
        <v>150</v>
      </c>
      <c r="C67">
        <f t="shared" si="3"/>
        <v>1</v>
      </c>
      <c r="D67">
        <f t="shared" si="2"/>
        <v>1</v>
      </c>
      <c r="E67">
        <f t="shared" si="2"/>
        <v>0</v>
      </c>
      <c r="F67">
        <f t="shared" si="2"/>
        <v>1</v>
      </c>
      <c r="G67">
        <f t="shared" si="2"/>
        <v>0</v>
      </c>
      <c r="H67">
        <f t="shared" si="2"/>
        <v>1</v>
      </c>
      <c r="I67">
        <f t="shared" si="2"/>
        <v>0</v>
      </c>
    </row>
    <row r="68" spans="1:9" x14ac:dyDescent="0.25">
      <c r="A68">
        <v>67</v>
      </c>
      <c r="B68" t="s">
        <v>151</v>
      </c>
      <c r="C68">
        <f t="shared" si="3"/>
        <v>0</v>
      </c>
      <c r="D68">
        <f t="shared" si="2"/>
        <v>0</v>
      </c>
      <c r="E68">
        <f t="shared" si="2"/>
        <v>0</v>
      </c>
      <c r="F68">
        <f t="shared" si="2"/>
        <v>1</v>
      </c>
      <c r="G68">
        <f t="shared" si="2"/>
        <v>1</v>
      </c>
      <c r="H68">
        <f t="shared" si="2"/>
        <v>0</v>
      </c>
      <c r="I68">
        <f t="shared" si="2"/>
        <v>0</v>
      </c>
    </row>
    <row r="69" spans="1:9" x14ac:dyDescent="0.25">
      <c r="A69">
        <v>68</v>
      </c>
      <c r="B69" t="s">
        <v>32</v>
      </c>
      <c r="C69">
        <f t="shared" si="3"/>
        <v>1</v>
      </c>
      <c r="D69">
        <f t="shared" si="2"/>
        <v>1</v>
      </c>
      <c r="E69">
        <f t="shared" si="2"/>
        <v>1</v>
      </c>
      <c r="F69">
        <f t="shared" si="2"/>
        <v>1</v>
      </c>
      <c r="G69">
        <f t="shared" si="2"/>
        <v>1</v>
      </c>
      <c r="H69">
        <f t="shared" si="2"/>
        <v>1</v>
      </c>
      <c r="I69">
        <f t="shared" si="2"/>
        <v>1</v>
      </c>
    </row>
    <row r="70" spans="1:9" x14ac:dyDescent="0.25">
      <c r="A70">
        <v>69</v>
      </c>
      <c r="B70" t="s">
        <v>32</v>
      </c>
      <c r="C70">
        <f t="shared" si="3"/>
        <v>1</v>
      </c>
      <c r="D70">
        <f t="shared" si="2"/>
        <v>1</v>
      </c>
      <c r="E70">
        <f t="shared" si="2"/>
        <v>1</v>
      </c>
      <c r="F70">
        <f t="shared" si="2"/>
        <v>1</v>
      </c>
      <c r="G70">
        <f t="shared" si="2"/>
        <v>1</v>
      </c>
      <c r="H70">
        <f t="shared" si="2"/>
        <v>1</v>
      </c>
      <c r="I70">
        <f t="shared" si="2"/>
        <v>1</v>
      </c>
    </row>
    <row r="71" spans="1:9" x14ac:dyDescent="0.25">
      <c r="A71">
        <v>70</v>
      </c>
      <c r="B71" t="s">
        <v>152</v>
      </c>
      <c r="C71">
        <f t="shared" si="3"/>
        <v>1</v>
      </c>
      <c r="D71">
        <f t="shared" si="2"/>
        <v>1</v>
      </c>
      <c r="E71">
        <f t="shared" si="2"/>
        <v>1</v>
      </c>
      <c r="F71">
        <f t="shared" si="2"/>
        <v>1</v>
      </c>
      <c r="G71">
        <f t="shared" si="2"/>
        <v>1</v>
      </c>
      <c r="H71">
        <f t="shared" si="2"/>
        <v>0</v>
      </c>
      <c r="I71">
        <f t="shared" si="2"/>
        <v>0</v>
      </c>
    </row>
    <row r="72" spans="1:9" x14ac:dyDescent="0.25">
      <c r="A72">
        <v>71</v>
      </c>
      <c r="B72" t="s">
        <v>32</v>
      </c>
      <c r="C72">
        <f t="shared" si="3"/>
        <v>1</v>
      </c>
      <c r="D72">
        <f t="shared" si="2"/>
        <v>1</v>
      </c>
      <c r="E72">
        <f t="shared" si="2"/>
        <v>1</v>
      </c>
      <c r="F72">
        <f t="shared" si="2"/>
        <v>1</v>
      </c>
      <c r="G72">
        <f t="shared" si="2"/>
        <v>1</v>
      </c>
      <c r="H72">
        <f t="shared" si="2"/>
        <v>1</v>
      </c>
      <c r="I72">
        <f t="shared" si="2"/>
        <v>1</v>
      </c>
    </row>
    <row r="73" spans="1:9" x14ac:dyDescent="0.25">
      <c r="A73">
        <v>72</v>
      </c>
      <c r="B73" t="s">
        <v>32</v>
      </c>
      <c r="C73">
        <f t="shared" si="3"/>
        <v>1</v>
      </c>
      <c r="D73">
        <f t="shared" si="2"/>
        <v>1</v>
      </c>
      <c r="E73">
        <f t="shared" si="2"/>
        <v>1</v>
      </c>
      <c r="F73">
        <f t="shared" si="2"/>
        <v>1</v>
      </c>
      <c r="G73">
        <f t="shared" si="2"/>
        <v>1</v>
      </c>
      <c r="H73">
        <f t="shared" si="2"/>
        <v>1</v>
      </c>
      <c r="I73">
        <f t="shared" si="2"/>
        <v>1</v>
      </c>
    </row>
    <row r="74" spans="1:9" x14ac:dyDescent="0.25">
      <c r="A74">
        <v>73</v>
      </c>
      <c r="B74" t="s">
        <v>153</v>
      </c>
      <c r="C74">
        <f t="shared" si="3"/>
        <v>1</v>
      </c>
      <c r="D74">
        <f t="shared" si="2"/>
        <v>0</v>
      </c>
      <c r="E74">
        <f t="shared" si="2"/>
        <v>0</v>
      </c>
      <c r="F74">
        <f t="shared" si="2"/>
        <v>1</v>
      </c>
      <c r="G74">
        <f t="shared" si="2"/>
        <v>0</v>
      </c>
      <c r="H74">
        <f t="shared" si="2"/>
        <v>0</v>
      </c>
      <c r="I74">
        <f t="shared" si="2"/>
        <v>0</v>
      </c>
    </row>
    <row r="75" spans="1:9" x14ac:dyDescent="0.25">
      <c r="A75">
        <v>74</v>
      </c>
      <c r="B75" t="s">
        <v>154</v>
      </c>
      <c r="C75">
        <f t="shared" si="3"/>
        <v>0</v>
      </c>
      <c r="D75">
        <f t="shared" si="2"/>
        <v>0</v>
      </c>
      <c r="E75">
        <f t="shared" si="2"/>
        <v>1</v>
      </c>
      <c r="F75">
        <f t="shared" si="2"/>
        <v>1</v>
      </c>
      <c r="G75">
        <f t="shared" si="2"/>
        <v>1</v>
      </c>
      <c r="H75">
        <f t="shared" si="2"/>
        <v>1</v>
      </c>
      <c r="I75">
        <f t="shared" si="2"/>
        <v>1</v>
      </c>
    </row>
    <row r="76" spans="1:9" x14ac:dyDescent="0.25">
      <c r="A76">
        <v>75</v>
      </c>
      <c r="B76" t="s">
        <v>157</v>
      </c>
      <c r="C76">
        <f t="shared" si="3"/>
        <v>0</v>
      </c>
      <c r="D76">
        <f t="shared" si="2"/>
        <v>1</v>
      </c>
      <c r="E76">
        <f t="shared" si="2"/>
        <v>0</v>
      </c>
      <c r="F76">
        <f t="shared" si="2"/>
        <v>1</v>
      </c>
      <c r="G76">
        <f t="shared" si="2"/>
        <v>1</v>
      </c>
      <c r="H76">
        <f t="shared" si="2"/>
        <v>0</v>
      </c>
      <c r="I76">
        <f t="shared" si="2"/>
        <v>0</v>
      </c>
    </row>
    <row r="77" spans="1:9" x14ac:dyDescent="0.25">
      <c r="A77">
        <v>76</v>
      </c>
      <c r="B77" t="s">
        <v>32</v>
      </c>
      <c r="C77">
        <f t="shared" si="3"/>
        <v>1</v>
      </c>
      <c r="D77">
        <f t="shared" si="2"/>
        <v>1</v>
      </c>
      <c r="E77">
        <f t="shared" si="2"/>
        <v>1</v>
      </c>
      <c r="F77">
        <f t="shared" si="2"/>
        <v>1</v>
      </c>
      <c r="G77">
        <f t="shared" si="2"/>
        <v>1</v>
      </c>
      <c r="H77">
        <f t="shared" si="2"/>
        <v>1</v>
      </c>
      <c r="I77">
        <f t="shared" si="2"/>
        <v>1</v>
      </c>
    </row>
    <row r="78" spans="1:9" x14ac:dyDescent="0.25">
      <c r="A78">
        <v>77</v>
      </c>
      <c r="B78" t="s">
        <v>32</v>
      </c>
      <c r="C78">
        <f t="shared" si="3"/>
        <v>1</v>
      </c>
      <c r="D78">
        <f t="shared" si="2"/>
        <v>1</v>
      </c>
      <c r="E78">
        <f t="shared" si="2"/>
        <v>1</v>
      </c>
      <c r="F78">
        <f t="shared" si="2"/>
        <v>1</v>
      </c>
      <c r="G78">
        <f t="shared" si="2"/>
        <v>1</v>
      </c>
      <c r="H78">
        <f t="shared" si="2"/>
        <v>1</v>
      </c>
      <c r="I78">
        <f t="shared" si="2"/>
        <v>1</v>
      </c>
    </row>
    <row r="79" spans="1:9" x14ac:dyDescent="0.25">
      <c r="A79">
        <v>78</v>
      </c>
      <c r="B79" t="s">
        <v>91</v>
      </c>
      <c r="C79">
        <f t="shared" si="3"/>
        <v>1</v>
      </c>
      <c r="D79">
        <f t="shared" si="2"/>
        <v>0</v>
      </c>
      <c r="E79">
        <f t="shared" si="2"/>
        <v>1</v>
      </c>
      <c r="F79">
        <f t="shared" si="2"/>
        <v>1</v>
      </c>
      <c r="G79">
        <f t="shared" si="2"/>
        <v>1</v>
      </c>
      <c r="H79">
        <f t="shared" si="2"/>
        <v>0</v>
      </c>
      <c r="I79">
        <f t="shared" si="2"/>
        <v>1</v>
      </c>
    </row>
    <row r="80" spans="1:9" x14ac:dyDescent="0.25">
      <c r="A80">
        <v>79</v>
      </c>
      <c r="B80" t="s">
        <v>14</v>
      </c>
      <c r="C80">
        <f t="shared" si="3"/>
        <v>1</v>
      </c>
      <c r="D80">
        <f t="shared" si="2"/>
        <v>1</v>
      </c>
      <c r="E80">
        <f t="shared" si="2"/>
        <v>0</v>
      </c>
      <c r="F80">
        <f t="shared" si="2"/>
        <v>0</v>
      </c>
      <c r="G80">
        <f t="shared" si="2"/>
        <v>0</v>
      </c>
      <c r="H80">
        <f t="shared" si="2"/>
        <v>0</v>
      </c>
      <c r="I80">
        <f t="shared" si="2"/>
        <v>0</v>
      </c>
    </row>
    <row r="81" spans="1:9" x14ac:dyDescent="0.25">
      <c r="A81">
        <v>80</v>
      </c>
      <c r="B81" t="s">
        <v>55</v>
      </c>
      <c r="C81">
        <f t="shared" si="3"/>
        <v>1</v>
      </c>
      <c r="D81">
        <f t="shared" si="2"/>
        <v>0</v>
      </c>
      <c r="E81">
        <f t="shared" si="2"/>
        <v>1</v>
      </c>
      <c r="F81">
        <f t="shared" si="2"/>
        <v>1</v>
      </c>
      <c r="G81">
        <f t="shared" si="2"/>
        <v>1</v>
      </c>
      <c r="H81">
        <f t="shared" si="2"/>
        <v>1</v>
      </c>
      <c r="I81">
        <f t="shared" si="2"/>
        <v>1</v>
      </c>
    </row>
    <row r="82" spans="1:9" x14ac:dyDescent="0.25">
      <c r="A82">
        <v>81</v>
      </c>
      <c r="B82" t="s">
        <v>32</v>
      </c>
      <c r="C82">
        <f t="shared" si="3"/>
        <v>1</v>
      </c>
      <c r="D82">
        <f t="shared" si="2"/>
        <v>1</v>
      </c>
      <c r="E82">
        <f t="shared" si="2"/>
        <v>1</v>
      </c>
      <c r="F82">
        <f t="shared" si="2"/>
        <v>1</v>
      </c>
      <c r="G82">
        <f t="shared" si="2"/>
        <v>1</v>
      </c>
      <c r="H82">
        <f t="shared" si="2"/>
        <v>1</v>
      </c>
      <c r="I82">
        <f t="shared" si="2"/>
        <v>1</v>
      </c>
    </row>
    <row r="83" spans="1:9" x14ac:dyDescent="0.25">
      <c r="A83">
        <v>82</v>
      </c>
      <c r="B83" t="s">
        <v>86</v>
      </c>
      <c r="C83">
        <f t="shared" si="3"/>
        <v>1</v>
      </c>
      <c r="D83">
        <f t="shared" si="2"/>
        <v>1</v>
      </c>
      <c r="E83">
        <f t="shared" si="2"/>
        <v>1</v>
      </c>
      <c r="F83">
        <f t="shared" si="2"/>
        <v>1</v>
      </c>
      <c r="G83">
        <f t="shared" si="2"/>
        <v>1</v>
      </c>
      <c r="H83">
        <f t="shared" si="2"/>
        <v>1</v>
      </c>
      <c r="I83">
        <f t="shared" si="2"/>
        <v>0</v>
      </c>
    </row>
    <row r="84" spans="1:9" x14ac:dyDescent="0.25">
      <c r="A84">
        <v>83</v>
      </c>
      <c r="B84" t="s">
        <v>141</v>
      </c>
      <c r="C84">
        <f t="shared" si="3"/>
        <v>0</v>
      </c>
      <c r="D84">
        <f t="shared" si="2"/>
        <v>0</v>
      </c>
      <c r="E84">
        <f t="shared" si="2"/>
        <v>0</v>
      </c>
      <c r="F84">
        <f t="shared" si="2"/>
        <v>1</v>
      </c>
      <c r="G84">
        <f t="shared" si="2"/>
        <v>0</v>
      </c>
      <c r="H84">
        <f t="shared" si="2"/>
        <v>0</v>
      </c>
      <c r="I84">
        <f t="shared" si="2"/>
        <v>0</v>
      </c>
    </row>
    <row r="85" spans="1:9" x14ac:dyDescent="0.25">
      <c r="A85">
        <v>84</v>
      </c>
      <c r="B85" t="s">
        <v>32</v>
      </c>
      <c r="C85">
        <f t="shared" si="3"/>
        <v>1</v>
      </c>
      <c r="D85">
        <f t="shared" si="2"/>
        <v>1</v>
      </c>
      <c r="E85">
        <f t="shared" si="2"/>
        <v>1</v>
      </c>
      <c r="F85">
        <f t="shared" si="2"/>
        <v>1</v>
      </c>
      <c r="G85">
        <f t="shared" si="2"/>
        <v>1</v>
      </c>
      <c r="H85">
        <f t="shared" si="2"/>
        <v>1</v>
      </c>
      <c r="I85">
        <f t="shared" si="2"/>
        <v>1</v>
      </c>
    </row>
    <row r="86" spans="1:9" x14ac:dyDescent="0.25">
      <c r="A86">
        <v>85</v>
      </c>
      <c r="B86" t="s">
        <v>164</v>
      </c>
      <c r="C86">
        <f t="shared" si="3"/>
        <v>1</v>
      </c>
      <c r="D86">
        <f t="shared" si="2"/>
        <v>0</v>
      </c>
      <c r="E86">
        <f t="shared" si="2"/>
        <v>0</v>
      </c>
      <c r="F86">
        <f t="shared" si="2"/>
        <v>1</v>
      </c>
      <c r="G86">
        <f t="shared" si="2"/>
        <v>0</v>
      </c>
      <c r="H86">
        <f t="shared" si="2"/>
        <v>1</v>
      </c>
      <c r="I86">
        <f t="shared" si="2"/>
        <v>1</v>
      </c>
    </row>
    <row r="87" spans="1:9" x14ac:dyDescent="0.25">
      <c r="A87">
        <v>86</v>
      </c>
      <c r="B87" t="s">
        <v>165</v>
      </c>
      <c r="C87">
        <f t="shared" si="3"/>
        <v>1</v>
      </c>
      <c r="D87">
        <f t="shared" si="2"/>
        <v>1</v>
      </c>
      <c r="E87">
        <f t="shared" si="2"/>
        <v>1</v>
      </c>
      <c r="F87">
        <f t="shared" si="2"/>
        <v>1</v>
      </c>
      <c r="G87">
        <f t="shared" si="2"/>
        <v>1</v>
      </c>
      <c r="H87">
        <f t="shared" si="2"/>
        <v>1</v>
      </c>
      <c r="I87">
        <f t="shared" si="2"/>
        <v>1</v>
      </c>
    </row>
    <row r="88" spans="1:9" x14ac:dyDescent="0.25">
      <c r="A88">
        <v>87</v>
      </c>
      <c r="B88" t="s">
        <v>167</v>
      </c>
      <c r="C88">
        <f t="shared" si="3"/>
        <v>0</v>
      </c>
      <c r="D88">
        <f t="shared" si="2"/>
        <v>1</v>
      </c>
      <c r="E88">
        <f t="shared" si="2"/>
        <v>1</v>
      </c>
      <c r="F88">
        <f t="shared" si="2"/>
        <v>1</v>
      </c>
      <c r="G88">
        <f t="shared" si="2"/>
        <v>1</v>
      </c>
      <c r="H88">
        <f t="shared" si="2"/>
        <v>1</v>
      </c>
      <c r="I88">
        <f t="shared" si="2"/>
        <v>1</v>
      </c>
    </row>
    <row r="89" spans="1:9" x14ac:dyDescent="0.25">
      <c r="A89">
        <v>88</v>
      </c>
      <c r="B89" t="s">
        <v>32</v>
      </c>
      <c r="C89">
        <f t="shared" si="3"/>
        <v>1</v>
      </c>
      <c r="D89">
        <f t="shared" si="2"/>
        <v>1</v>
      </c>
      <c r="E89">
        <f t="shared" si="2"/>
        <v>1</v>
      </c>
      <c r="F89">
        <f t="shared" si="2"/>
        <v>1</v>
      </c>
      <c r="G89">
        <f t="shared" si="2"/>
        <v>1</v>
      </c>
      <c r="H89">
        <f t="shared" si="2"/>
        <v>1</v>
      </c>
      <c r="I89">
        <f t="shared" si="2"/>
        <v>1</v>
      </c>
    </row>
    <row r="90" spans="1:9" x14ac:dyDescent="0.25">
      <c r="A90">
        <v>89</v>
      </c>
      <c r="B90" t="s">
        <v>85</v>
      </c>
      <c r="C90">
        <f t="shared" si="3"/>
        <v>0</v>
      </c>
      <c r="D90">
        <f t="shared" si="2"/>
        <v>0</v>
      </c>
      <c r="E90">
        <f t="shared" si="2"/>
        <v>0</v>
      </c>
      <c r="F90">
        <f t="shared" si="2"/>
        <v>0</v>
      </c>
      <c r="G90">
        <f t="shared" si="2"/>
        <v>1</v>
      </c>
      <c r="H90">
        <f t="shared" si="2"/>
        <v>0</v>
      </c>
      <c r="I90">
        <f t="shared" si="2"/>
        <v>0</v>
      </c>
    </row>
    <row r="91" spans="1:9" x14ac:dyDescent="0.25">
      <c r="A91">
        <v>90</v>
      </c>
      <c r="B91" t="s">
        <v>32</v>
      </c>
      <c r="C91">
        <f t="shared" si="3"/>
        <v>1</v>
      </c>
      <c r="D91">
        <f t="shared" si="2"/>
        <v>1</v>
      </c>
      <c r="E91">
        <f t="shared" si="2"/>
        <v>1</v>
      </c>
      <c r="F91">
        <f t="shared" si="2"/>
        <v>1</v>
      </c>
      <c r="G91">
        <f t="shared" si="2"/>
        <v>1</v>
      </c>
      <c r="H91">
        <f t="shared" si="2"/>
        <v>1</v>
      </c>
      <c r="I91">
        <f t="shared" si="2"/>
        <v>1</v>
      </c>
    </row>
    <row r="92" spans="1:9" x14ac:dyDescent="0.25">
      <c r="A92">
        <v>91</v>
      </c>
      <c r="B92" t="s">
        <v>173</v>
      </c>
      <c r="C92">
        <f t="shared" si="3"/>
        <v>1</v>
      </c>
      <c r="D92">
        <f t="shared" si="2"/>
        <v>1</v>
      </c>
      <c r="E92">
        <f t="shared" si="2"/>
        <v>1</v>
      </c>
      <c r="F92">
        <f t="shared" si="2"/>
        <v>1</v>
      </c>
      <c r="G92">
        <f t="shared" si="2"/>
        <v>1</v>
      </c>
      <c r="H92">
        <f t="shared" si="2"/>
        <v>1</v>
      </c>
      <c r="I92">
        <f t="shared" si="2"/>
        <v>1</v>
      </c>
    </row>
    <row r="93" spans="1:9" x14ac:dyDescent="0.25">
      <c r="A93">
        <v>92</v>
      </c>
      <c r="B93" t="s">
        <v>76</v>
      </c>
      <c r="C93">
        <f t="shared" si="3"/>
        <v>1</v>
      </c>
      <c r="D93">
        <f t="shared" si="2"/>
        <v>0</v>
      </c>
      <c r="E93">
        <f t="shared" si="2"/>
        <v>0</v>
      </c>
      <c r="F93">
        <f t="shared" si="2"/>
        <v>0</v>
      </c>
      <c r="G93">
        <f t="shared" si="2"/>
        <v>0</v>
      </c>
      <c r="H93">
        <f t="shared" si="2"/>
        <v>0</v>
      </c>
      <c r="I93">
        <f t="shared" si="2"/>
        <v>0</v>
      </c>
    </row>
    <row r="94" spans="1:9" x14ac:dyDescent="0.25">
      <c r="A94">
        <v>93</v>
      </c>
      <c r="B94" t="s">
        <v>32</v>
      </c>
      <c r="C94">
        <f t="shared" si="3"/>
        <v>1</v>
      </c>
      <c r="D94">
        <f t="shared" si="2"/>
        <v>1</v>
      </c>
      <c r="E94">
        <f t="shared" si="2"/>
        <v>1</v>
      </c>
      <c r="F94">
        <f t="shared" si="2"/>
        <v>1</v>
      </c>
      <c r="G94">
        <f t="shared" si="2"/>
        <v>1</v>
      </c>
      <c r="H94">
        <f t="shared" ref="D94:I137" si="4">IF(ISNUMBER(SEARCH(H$1,$B94,1)),1,0)</f>
        <v>1</v>
      </c>
      <c r="I94">
        <f t="shared" si="4"/>
        <v>1</v>
      </c>
    </row>
    <row r="95" spans="1:9" x14ac:dyDescent="0.25">
      <c r="A95">
        <v>94</v>
      </c>
      <c r="B95" t="s">
        <v>176</v>
      </c>
      <c r="C95">
        <f t="shared" si="3"/>
        <v>0</v>
      </c>
      <c r="D95">
        <f t="shared" si="4"/>
        <v>1</v>
      </c>
      <c r="E95">
        <f t="shared" si="4"/>
        <v>1</v>
      </c>
      <c r="F95">
        <f t="shared" si="4"/>
        <v>1</v>
      </c>
      <c r="G95">
        <f t="shared" si="4"/>
        <v>0</v>
      </c>
      <c r="H95">
        <f t="shared" si="4"/>
        <v>0</v>
      </c>
      <c r="I95">
        <f t="shared" si="4"/>
        <v>0</v>
      </c>
    </row>
    <row r="96" spans="1:9" x14ac:dyDescent="0.25">
      <c r="A96">
        <v>95</v>
      </c>
      <c r="B96" t="s">
        <v>178</v>
      </c>
      <c r="C96">
        <f t="shared" si="3"/>
        <v>1</v>
      </c>
      <c r="D96">
        <f t="shared" si="4"/>
        <v>1</v>
      </c>
      <c r="E96">
        <f t="shared" si="4"/>
        <v>1</v>
      </c>
      <c r="F96">
        <f t="shared" si="4"/>
        <v>0</v>
      </c>
      <c r="G96">
        <f t="shared" si="4"/>
        <v>0</v>
      </c>
      <c r="H96">
        <f t="shared" si="4"/>
        <v>1</v>
      </c>
      <c r="I96">
        <f t="shared" si="4"/>
        <v>1</v>
      </c>
    </row>
    <row r="97" spans="1:9" x14ac:dyDescent="0.25">
      <c r="A97">
        <v>96</v>
      </c>
      <c r="B97" t="s">
        <v>32</v>
      </c>
      <c r="C97">
        <f t="shared" si="3"/>
        <v>1</v>
      </c>
      <c r="D97">
        <f t="shared" si="4"/>
        <v>1</v>
      </c>
      <c r="E97">
        <f t="shared" si="4"/>
        <v>1</v>
      </c>
      <c r="F97">
        <f t="shared" si="4"/>
        <v>1</v>
      </c>
      <c r="G97">
        <f t="shared" si="4"/>
        <v>1</v>
      </c>
      <c r="H97">
        <f t="shared" si="4"/>
        <v>1</v>
      </c>
      <c r="I97">
        <f t="shared" si="4"/>
        <v>1</v>
      </c>
    </row>
    <row r="98" spans="1:9" x14ac:dyDescent="0.25">
      <c r="A98">
        <v>97</v>
      </c>
      <c r="B98" t="s">
        <v>32</v>
      </c>
      <c r="C98">
        <f t="shared" si="3"/>
        <v>1</v>
      </c>
      <c r="D98">
        <f t="shared" si="4"/>
        <v>1</v>
      </c>
      <c r="E98">
        <f t="shared" si="4"/>
        <v>1</v>
      </c>
      <c r="F98">
        <f t="shared" si="4"/>
        <v>1</v>
      </c>
      <c r="G98">
        <f t="shared" si="4"/>
        <v>1</v>
      </c>
      <c r="H98">
        <f t="shared" si="4"/>
        <v>1</v>
      </c>
      <c r="I98">
        <f t="shared" si="4"/>
        <v>1</v>
      </c>
    </row>
    <row r="99" spans="1:9" x14ac:dyDescent="0.25">
      <c r="A99">
        <v>98</v>
      </c>
      <c r="B99" t="s">
        <v>32</v>
      </c>
      <c r="C99">
        <f t="shared" si="3"/>
        <v>1</v>
      </c>
      <c r="D99">
        <f t="shared" si="4"/>
        <v>1</v>
      </c>
      <c r="E99">
        <f t="shared" si="4"/>
        <v>1</v>
      </c>
      <c r="F99">
        <f t="shared" si="4"/>
        <v>1</v>
      </c>
      <c r="G99">
        <f t="shared" si="4"/>
        <v>1</v>
      </c>
      <c r="H99">
        <f t="shared" si="4"/>
        <v>1</v>
      </c>
      <c r="I99">
        <f t="shared" si="4"/>
        <v>1</v>
      </c>
    </row>
    <row r="100" spans="1:9" x14ac:dyDescent="0.25">
      <c r="A100">
        <v>99</v>
      </c>
      <c r="B100" t="s">
        <v>164</v>
      </c>
      <c r="C100">
        <f t="shared" si="3"/>
        <v>1</v>
      </c>
      <c r="D100">
        <f t="shared" si="4"/>
        <v>0</v>
      </c>
      <c r="E100">
        <f t="shared" si="4"/>
        <v>0</v>
      </c>
      <c r="F100">
        <f t="shared" si="4"/>
        <v>1</v>
      </c>
      <c r="G100">
        <f t="shared" si="4"/>
        <v>0</v>
      </c>
      <c r="H100">
        <f t="shared" si="4"/>
        <v>1</v>
      </c>
      <c r="I100">
        <f t="shared" si="4"/>
        <v>1</v>
      </c>
    </row>
    <row r="101" spans="1:9" x14ac:dyDescent="0.25">
      <c r="A101">
        <v>100</v>
      </c>
      <c r="B101" t="s">
        <v>182</v>
      </c>
      <c r="C101">
        <f t="shared" si="3"/>
        <v>1</v>
      </c>
      <c r="D101">
        <f t="shared" si="4"/>
        <v>1</v>
      </c>
      <c r="E101">
        <f t="shared" si="4"/>
        <v>1</v>
      </c>
      <c r="F101">
        <f t="shared" si="4"/>
        <v>1</v>
      </c>
      <c r="G101">
        <f t="shared" si="4"/>
        <v>0</v>
      </c>
      <c r="H101">
        <f t="shared" si="4"/>
        <v>1</v>
      </c>
      <c r="I101">
        <f t="shared" si="4"/>
        <v>1</v>
      </c>
    </row>
    <row r="102" spans="1:9" x14ac:dyDescent="0.25">
      <c r="A102">
        <v>101</v>
      </c>
      <c r="B102" t="s">
        <v>32</v>
      </c>
      <c r="C102">
        <f t="shared" si="3"/>
        <v>1</v>
      </c>
      <c r="D102">
        <f t="shared" si="4"/>
        <v>1</v>
      </c>
      <c r="E102">
        <f t="shared" si="4"/>
        <v>1</v>
      </c>
      <c r="F102">
        <f t="shared" si="4"/>
        <v>1</v>
      </c>
      <c r="G102">
        <f t="shared" si="4"/>
        <v>1</v>
      </c>
      <c r="H102">
        <f t="shared" si="4"/>
        <v>1</v>
      </c>
      <c r="I102">
        <f t="shared" si="4"/>
        <v>1</v>
      </c>
    </row>
    <row r="103" spans="1:9" x14ac:dyDescent="0.25">
      <c r="A103">
        <v>102</v>
      </c>
      <c r="B103" t="s">
        <v>32</v>
      </c>
      <c r="C103">
        <f t="shared" si="3"/>
        <v>1</v>
      </c>
      <c r="D103">
        <f t="shared" si="4"/>
        <v>1</v>
      </c>
      <c r="E103">
        <f t="shared" si="4"/>
        <v>1</v>
      </c>
      <c r="F103">
        <f t="shared" si="4"/>
        <v>1</v>
      </c>
      <c r="G103">
        <f t="shared" si="4"/>
        <v>1</v>
      </c>
      <c r="H103">
        <f t="shared" si="4"/>
        <v>1</v>
      </c>
      <c r="I103">
        <f t="shared" si="4"/>
        <v>1</v>
      </c>
    </row>
    <row r="104" spans="1:9" x14ac:dyDescent="0.25">
      <c r="A104">
        <v>103</v>
      </c>
      <c r="B104" t="s">
        <v>32</v>
      </c>
      <c r="C104">
        <f t="shared" si="3"/>
        <v>1</v>
      </c>
      <c r="D104">
        <f t="shared" si="4"/>
        <v>1</v>
      </c>
      <c r="E104">
        <f t="shared" si="4"/>
        <v>1</v>
      </c>
      <c r="F104">
        <f t="shared" si="4"/>
        <v>1</v>
      </c>
      <c r="G104">
        <f t="shared" si="4"/>
        <v>1</v>
      </c>
      <c r="H104">
        <f t="shared" si="4"/>
        <v>1</v>
      </c>
      <c r="I104">
        <f t="shared" si="4"/>
        <v>1</v>
      </c>
    </row>
    <row r="105" spans="1:9" x14ac:dyDescent="0.25">
      <c r="A105">
        <v>104</v>
      </c>
      <c r="B105" t="s">
        <v>187</v>
      </c>
      <c r="C105">
        <f t="shared" si="3"/>
        <v>0</v>
      </c>
      <c r="D105">
        <f t="shared" si="4"/>
        <v>0</v>
      </c>
      <c r="E105">
        <f t="shared" si="4"/>
        <v>1</v>
      </c>
      <c r="F105">
        <f t="shared" si="4"/>
        <v>1</v>
      </c>
      <c r="G105">
        <f t="shared" si="4"/>
        <v>0</v>
      </c>
      <c r="H105">
        <f t="shared" si="4"/>
        <v>1</v>
      </c>
      <c r="I105">
        <f t="shared" si="4"/>
        <v>1</v>
      </c>
    </row>
    <row r="106" spans="1:9" x14ac:dyDescent="0.25">
      <c r="A106">
        <v>105</v>
      </c>
      <c r="B106" t="s">
        <v>116</v>
      </c>
      <c r="C106">
        <f t="shared" si="3"/>
        <v>1</v>
      </c>
      <c r="D106">
        <f t="shared" si="4"/>
        <v>0</v>
      </c>
      <c r="E106">
        <f t="shared" si="4"/>
        <v>1</v>
      </c>
      <c r="F106">
        <f t="shared" si="4"/>
        <v>1</v>
      </c>
      <c r="G106">
        <f t="shared" si="4"/>
        <v>1</v>
      </c>
      <c r="H106">
        <f t="shared" si="4"/>
        <v>1</v>
      </c>
      <c r="I106">
        <f t="shared" si="4"/>
        <v>0</v>
      </c>
    </row>
    <row r="107" spans="1:9" x14ac:dyDescent="0.25">
      <c r="A107">
        <v>106</v>
      </c>
      <c r="B107" t="s">
        <v>190</v>
      </c>
      <c r="C107">
        <f t="shared" si="3"/>
        <v>1</v>
      </c>
      <c r="D107">
        <f t="shared" si="4"/>
        <v>0</v>
      </c>
      <c r="E107">
        <f t="shared" si="4"/>
        <v>0</v>
      </c>
      <c r="F107">
        <f t="shared" si="4"/>
        <v>0</v>
      </c>
      <c r="G107">
        <f t="shared" si="4"/>
        <v>0</v>
      </c>
      <c r="H107">
        <f t="shared" si="4"/>
        <v>0</v>
      </c>
      <c r="I107">
        <f t="shared" si="4"/>
        <v>1</v>
      </c>
    </row>
    <row r="108" spans="1:9" x14ac:dyDescent="0.25">
      <c r="A108">
        <v>107</v>
      </c>
      <c r="B108" t="s">
        <v>69</v>
      </c>
      <c r="C108">
        <f t="shared" si="3"/>
        <v>1</v>
      </c>
      <c r="D108">
        <f t="shared" si="4"/>
        <v>1</v>
      </c>
      <c r="E108">
        <f t="shared" si="4"/>
        <v>1</v>
      </c>
      <c r="F108">
        <f t="shared" si="4"/>
        <v>1</v>
      </c>
      <c r="G108">
        <f t="shared" si="4"/>
        <v>0</v>
      </c>
      <c r="H108">
        <f t="shared" si="4"/>
        <v>0</v>
      </c>
      <c r="I108">
        <f t="shared" si="4"/>
        <v>0</v>
      </c>
    </row>
    <row r="109" spans="1:9" x14ac:dyDescent="0.25">
      <c r="A109">
        <v>108</v>
      </c>
      <c r="B109" t="s">
        <v>191</v>
      </c>
      <c r="C109">
        <f t="shared" si="3"/>
        <v>1</v>
      </c>
      <c r="D109">
        <f t="shared" si="4"/>
        <v>0</v>
      </c>
      <c r="E109">
        <f t="shared" si="4"/>
        <v>1</v>
      </c>
      <c r="F109">
        <f t="shared" si="4"/>
        <v>0</v>
      </c>
      <c r="G109">
        <f t="shared" si="4"/>
        <v>1</v>
      </c>
      <c r="H109">
        <f t="shared" si="4"/>
        <v>0</v>
      </c>
      <c r="I109">
        <f t="shared" si="4"/>
        <v>0</v>
      </c>
    </row>
    <row r="110" spans="1:9" x14ac:dyDescent="0.25">
      <c r="A110">
        <v>109</v>
      </c>
      <c r="B110" t="s">
        <v>129</v>
      </c>
      <c r="C110">
        <f t="shared" si="3"/>
        <v>1</v>
      </c>
      <c r="D110">
        <f t="shared" si="4"/>
        <v>1</v>
      </c>
      <c r="E110">
        <f t="shared" si="4"/>
        <v>1</v>
      </c>
      <c r="F110">
        <f t="shared" si="4"/>
        <v>0</v>
      </c>
      <c r="G110">
        <f t="shared" si="4"/>
        <v>0</v>
      </c>
      <c r="H110">
        <f t="shared" si="4"/>
        <v>1</v>
      </c>
      <c r="I110">
        <f t="shared" si="4"/>
        <v>0</v>
      </c>
    </row>
    <row r="111" spans="1:9" x14ac:dyDescent="0.25">
      <c r="A111">
        <v>110</v>
      </c>
      <c r="B111" t="s">
        <v>193</v>
      </c>
      <c r="C111">
        <f t="shared" si="3"/>
        <v>1</v>
      </c>
      <c r="D111">
        <f t="shared" si="4"/>
        <v>0</v>
      </c>
      <c r="E111">
        <f t="shared" si="4"/>
        <v>0</v>
      </c>
      <c r="F111">
        <f t="shared" si="4"/>
        <v>1</v>
      </c>
      <c r="G111">
        <f t="shared" si="4"/>
        <v>1</v>
      </c>
      <c r="H111">
        <f t="shared" si="4"/>
        <v>1</v>
      </c>
      <c r="I111">
        <f t="shared" si="4"/>
        <v>0</v>
      </c>
    </row>
    <row r="112" spans="1:9" x14ac:dyDescent="0.25">
      <c r="A112">
        <v>111</v>
      </c>
      <c r="B112" t="s">
        <v>182</v>
      </c>
      <c r="C112">
        <f t="shared" si="3"/>
        <v>1</v>
      </c>
      <c r="D112">
        <f t="shared" si="4"/>
        <v>1</v>
      </c>
      <c r="E112">
        <f t="shared" si="4"/>
        <v>1</v>
      </c>
      <c r="F112">
        <f t="shared" si="4"/>
        <v>1</v>
      </c>
      <c r="G112">
        <f t="shared" si="4"/>
        <v>0</v>
      </c>
      <c r="H112">
        <f t="shared" si="4"/>
        <v>1</v>
      </c>
      <c r="I112">
        <f t="shared" si="4"/>
        <v>1</v>
      </c>
    </row>
    <row r="113" spans="1:9" x14ac:dyDescent="0.25">
      <c r="A113">
        <v>112</v>
      </c>
      <c r="B113" t="s">
        <v>32</v>
      </c>
      <c r="C113">
        <f t="shared" si="3"/>
        <v>1</v>
      </c>
      <c r="D113">
        <f t="shared" si="4"/>
        <v>1</v>
      </c>
      <c r="E113">
        <f t="shared" si="4"/>
        <v>1</v>
      </c>
      <c r="F113">
        <f t="shared" si="4"/>
        <v>1</v>
      </c>
      <c r="G113">
        <f t="shared" si="4"/>
        <v>1</v>
      </c>
      <c r="H113">
        <f t="shared" si="4"/>
        <v>1</v>
      </c>
      <c r="I113">
        <f t="shared" si="4"/>
        <v>1</v>
      </c>
    </row>
    <row r="114" spans="1:9" x14ac:dyDescent="0.25">
      <c r="A114">
        <v>113</v>
      </c>
      <c r="B114" t="s">
        <v>86</v>
      </c>
      <c r="C114">
        <f t="shared" si="3"/>
        <v>1</v>
      </c>
      <c r="D114">
        <f t="shared" si="4"/>
        <v>1</v>
      </c>
      <c r="E114">
        <f t="shared" si="4"/>
        <v>1</v>
      </c>
      <c r="F114">
        <f t="shared" si="4"/>
        <v>1</v>
      </c>
      <c r="G114">
        <f t="shared" si="4"/>
        <v>1</v>
      </c>
      <c r="H114">
        <f t="shared" si="4"/>
        <v>1</v>
      </c>
      <c r="I114">
        <f t="shared" si="4"/>
        <v>0</v>
      </c>
    </row>
    <row r="115" spans="1:9" x14ac:dyDescent="0.25">
      <c r="A115">
        <v>114</v>
      </c>
      <c r="B115" t="s">
        <v>32</v>
      </c>
      <c r="C115">
        <f t="shared" si="3"/>
        <v>1</v>
      </c>
      <c r="D115">
        <f t="shared" si="4"/>
        <v>1</v>
      </c>
      <c r="E115">
        <f t="shared" si="4"/>
        <v>1</v>
      </c>
      <c r="F115">
        <f t="shared" si="4"/>
        <v>1</v>
      </c>
      <c r="G115">
        <f t="shared" si="4"/>
        <v>1</v>
      </c>
      <c r="H115">
        <f t="shared" si="4"/>
        <v>1</v>
      </c>
      <c r="I115">
        <f t="shared" si="4"/>
        <v>1</v>
      </c>
    </row>
    <row r="116" spans="1:9" x14ac:dyDescent="0.25">
      <c r="A116">
        <v>115</v>
      </c>
      <c r="B116" t="s">
        <v>85</v>
      </c>
      <c r="C116">
        <f t="shared" si="3"/>
        <v>0</v>
      </c>
      <c r="D116">
        <f t="shared" si="4"/>
        <v>0</v>
      </c>
      <c r="E116">
        <f t="shared" si="4"/>
        <v>0</v>
      </c>
      <c r="F116">
        <f t="shared" si="4"/>
        <v>0</v>
      </c>
      <c r="G116">
        <f t="shared" si="4"/>
        <v>1</v>
      </c>
      <c r="H116">
        <f t="shared" si="4"/>
        <v>0</v>
      </c>
      <c r="I116">
        <f t="shared" si="4"/>
        <v>0</v>
      </c>
    </row>
    <row r="117" spans="1:9" x14ac:dyDescent="0.25">
      <c r="A117">
        <v>116</v>
      </c>
      <c r="B117" t="s">
        <v>178</v>
      </c>
      <c r="C117">
        <f t="shared" ref="C117:C180" si="5">IF(ISNUMBER(SEARCH(C$1,$B117,1)),1,0)</f>
        <v>1</v>
      </c>
      <c r="D117">
        <f t="shared" si="4"/>
        <v>1</v>
      </c>
      <c r="E117">
        <f t="shared" si="4"/>
        <v>1</v>
      </c>
      <c r="F117">
        <f t="shared" si="4"/>
        <v>0</v>
      </c>
      <c r="G117">
        <f t="shared" si="4"/>
        <v>0</v>
      </c>
      <c r="H117">
        <f t="shared" si="4"/>
        <v>1</v>
      </c>
      <c r="I117">
        <f t="shared" si="4"/>
        <v>1</v>
      </c>
    </row>
    <row r="118" spans="1:9" x14ac:dyDescent="0.25">
      <c r="A118">
        <v>117</v>
      </c>
      <c r="B118" t="s">
        <v>76</v>
      </c>
      <c r="C118">
        <f t="shared" si="5"/>
        <v>1</v>
      </c>
      <c r="D118">
        <f t="shared" si="4"/>
        <v>0</v>
      </c>
      <c r="E118">
        <f t="shared" si="4"/>
        <v>0</v>
      </c>
      <c r="F118">
        <f t="shared" si="4"/>
        <v>0</v>
      </c>
      <c r="G118">
        <f t="shared" si="4"/>
        <v>0</v>
      </c>
      <c r="H118">
        <f t="shared" si="4"/>
        <v>0</v>
      </c>
      <c r="I118">
        <f t="shared" si="4"/>
        <v>0</v>
      </c>
    </row>
    <row r="119" spans="1:9" x14ac:dyDescent="0.25">
      <c r="A119">
        <v>118</v>
      </c>
      <c r="B119" t="s">
        <v>141</v>
      </c>
      <c r="C119">
        <f t="shared" si="5"/>
        <v>0</v>
      </c>
      <c r="D119">
        <f t="shared" si="4"/>
        <v>0</v>
      </c>
      <c r="E119">
        <f t="shared" si="4"/>
        <v>0</v>
      </c>
      <c r="F119">
        <f t="shared" si="4"/>
        <v>1</v>
      </c>
      <c r="G119">
        <f t="shared" si="4"/>
        <v>0</v>
      </c>
      <c r="H119">
        <f t="shared" si="4"/>
        <v>0</v>
      </c>
      <c r="I119">
        <f t="shared" si="4"/>
        <v>0</v>
      </c>
    </row>
    <row r="120" spans="1:9" x14ac:dyDescent="0.25">
      <c r="A120">
        <v>119</v>
      </c>
      <c r="B120" t="s">
        <v>141</v>
      </c>
      <c r="C120">
        <f t="shared" si="5"/>
        <v>0</v>
      </c>
      <c r="D120">
        <f t="shared" si="4"/>
        <v>0</v>
      </c>
      <c r="E120">
        <f t="shared" si="4"/>
        <v>0</v>
      </c>
      <c r="F120">
        <f t="shared" si="4"/>
        <v>1</v>
      </c>
      <c r="G120">
        <f t="shared" si="4"/>
        <v>0</v>
      </c>
      <c r="H120">
        <f t="shared" si="4"/>
        <v>0</v>
      </c>
      <c r="I120">
        <f t="shared" si="4"/>
        <v>0</v>
      </c>
    </row>
    <row r="121" spans="1:9" x14ac:dyDescent="0.25">
      <c r="A121">
        <v>120</v>
      </c>
      <c r="B121" t="s">
        <v>200</v>
      </c>
      <c r="C121">
        <f t="shared" si="5"/>
        <v>0</v>
      </c>
      <c r="D121">
        <f t="shared" si="4"/>
        <v>1</v>
      </c>
      <c r="E121">
        <f t="shared" si="4"/>
        <v>1</v>
      </c>
      <c r="F121">
        <f t="shared" si="4"/>
        <v>1</v>
      </c>
      <c r="G121">
        <f t="shared" si="4"/>
        <v>1</v>
      </c>
      <c r="H121">
        <f t="shared" si="4"/>
        <v>0</v>
      </c>
      <c r="I121">
        <f t="shared" si="4"/>
        <v>1</v>
      </c>
    </row>
    <row r="122" spans="1:9" x14ac:dyDescent="0.25">
      <c r="A122">
        <v>121</v>
      </c>
      <c r="B122" t="s">
        <v>141</v>
      </c>
      <c r="C122">
        <f t="shared" si="5"/>
        <v>0</v>
      </c>
      <c r="D122">
        <f t="shared" si="4"/>
        <v>0</v>
      </c>
      <c r="E122">
        <f t="shared" si="4"/>
        <v>0</v>
      </c>
      <c r="F122">
        <f t="shared" si="4"/>
        <v>1</v>
      </c>
      <c r="G122">
        <f t="shared" si="4"/>
        <v>0</v>
      </c>
      <c r="H122">
        <f t="shared" si="4"/>
        <v>0</v>
      </c>
      <c r="I122">
        <f t="shared" si="4"/>
        <v>0</v>
      </c>
    </row>
    <row r="123" spans="1:9" x14ac:dyDescent="0.25">
      <c r="A123">
        <v>122</v>
      </c>
      <c r="B123" t="s">
        <v>124</v>
      </c>
      <c r="C123">
        <f t="shared" si="5"/>
        <v>1</v>
      </c>
      <c r="D123">
        <f t="shared" si="4"/>
        <v>1</v>
      </c>
      <c r="E123">
        <f t="shared" si="4"/>
        <v>1</v>
      </c>
      <c r="F123">
        <f t="shared" si="4"/>
        <v>0</v>
      </c>
      <c r="G123">
        <f t="shared" si="4"/>
        <v>0</v>
      </c>
      <c r="H123">
        <f t="shared" si="4"/>
        <v>0</v>
      </c>
      <c r="I123">
        <f t="shared" si="4"/>
        <v>1</v>
      </c>
    </row>
    <row r="124" spans="1:9" x14ac:dyDescent="0.25">
      <c r="A124">
        <v>123</v>
      </c>
      <c r="B124" t="s">
        <v>32</v>
      </c>
      <c r="C124">
        <f t="shared" si="5"/>
        <v>1</v>
      </c>
      <c r="D124">
        <f t="shared" si="4"/>
        <v>1</v>
      </c>
      <c r="E124">
        <f t="shared" si="4"/>
        <v>1</v>
      </c>
      <c r="F124">
        <f t="shared" si="4"/>
        <v>1</v>
      </c>
      <c r="G124">
        <f t="shared" si="4"/>
        <v>1</v>
      </c>
      <c r="H124">
        <f t="shared" si="4"/>
        <v>1</v>
      </c>
      <c r="I124">
        <f t="shared" si="4"/>
        <v>1</v>
      </c>
    </row>
    <row r="125" spans="1:9" x14ac:dyDescent="0.25">
      <c r="A125">
        <v>124</v>
      </c>
      <c r="B125" t="s">
        <v>32</v>
      </c>
      <c r="C125">
        <f t="shared" si="5"/>
        <v>1</v>
      </c>
      <c r="D125">
        <f t="shared" si="4"/>
        <v>1</v>
      </c>
      <c r="E125">
        <f t="shared" si="4"/>
        <v>1</v>
      </c>
      <c r="F125">
        <f t="shared" si="4"/>
        <v>1</v>
      </c>
      <c r="G125">
        <f t="shared" si="4"/>
        <v>1</v>
      </c>
      <c r="H125">
        <f t="shared" si="4"/>
        <v>1</v>
      </c>
      <c r="I125">
        <f t="shared" si="4"/>
        <v>1</v>
      </c>
    </row>
    <row r="126" spans="1:9" x14ac:dyDescent="0.25">
      <c r="A126">
        <v>125</v>
      </c>
      <c r="B126" t="s">
        <v>61</v>
      </c>
      <c r="C126">
        <f t="shared" si="5"/>
        <v>1</v>
      </c>
      <c r="D126">
        <f t="shared" si="4"/>
        <v>0</v>
      </c>
      <c r="E126">
        <f t="shared" si="4"/>
        <v>0</v>
      </c>
      <c r="F126">
        <f t="shared" si="4"/>
        <v>0</v>
      </c>
      <c r="G126">
        <f t="shared" si="4"/>
        <v>1</v>
      </c>
      <c r="H126">
        <f t="shared" si="4"/>
        <v>0</v>
      </c>
      <c r="I126">
        <f t="shared" si="4"/>
        <v>0</v>
      </c>
    </row>
    <row r="127" spans="1:9" x14ac:dyDescent="0.25">
      <c r="A127">
        <v>126</v>
      </c>
      <c r="B127" t="s">
        <v>32</v>
      </c>
      <c r="C127">
        <f t="shared" si="5"/>
        <v>1</v>
      </c>
      <c r="D127">
        <f t="shared" si="4"/>
        <v>1</v>
      </c>
      <c r="E127">
        <f t="shared" si="4"/>
        <v>1</v>
      </c>
      <c r="F127">
        <f t="shared" si="4"/>
        <v>1</v>
      </c>
      <c r="G127">
        <f t="shared" si="4"/>
        <v>1</v>
      </c>
      <c r="H127">
        <f t="shared" si="4"/>
        <v>1</v>
      </c>
      <c r="I127">
        <f t="shared" si="4"/>
        <v>1</v>
      </c>
    </row>
    <row r="128" spans="1:9" x14ac:dyDescent="0.25">
      <c r="A128">
        <v>127</v>
      </c>
      <c r="B128" t="s">
        <v>207</v>
      </c>
      <c r="C128">
        <v>1</v>
      </c>
      <c r="D128">
        <v>1</v>
      </c>
      <c r="E128">
        <v>1</v>
      </c>
      <c r="F128">
        <v>1</v>
      </c>
      <c r="G128">
        <v>1</v>
      </c>
      <c r="H128">
        <v>1</v>
      </c>
      <c r="I128">
        <v>1</v>
      </c>
    </row>
    <row r="129" spans="1:9" x14ac:dyDescent="0.25">
      <c r="A129">
        <v>128</v>
      </c>
      <c r="B129" t="s">
        <v>208</v>
      </c>
      <c r="C129">
        <f t="shared" si="5"/>
        <v>1</v>
      </c>
      <c r="D129">
        <f t="shared" si="4"/>
        <v>0</v>
      </c>
      <c r="E129">
        <f t="shared" si="4"/>
        <v>0</v>
      </c>
      <c r="F129">
        <f t="shared" si="4"/>
        <v>0</v>
      </c>
      <c r="G129">
        <f t="shared" si="4"/>
        <v>0</v>
      </c>
      <c r="H129">
        <f t="shared" si="4"/>
        <v>1</v>
      </c>
      <c r="I129">
        <f t="shared" si="4"/>
        <v>0</v>
      </c>
    </row>
    <row r="130" spans="1:9" x14ac:dyDescent="0.25">
      <c r="A130">
        <v>129</v>
      </c>
      <c r="B130" t="s">
        <v>209</v>
      </c>
      <c r="C130">
        <f t="shared" si="5"/>
        <v>1</v>
      </c>
      <c r="D130">
        <f t="shared" si="4"/>
        <v>1</v>
      </c>
      <c r="E130">
        <f t="shared" si="4"/>
        <v>0</v>
      </c>
      <c r="F130">
        <f t="shared" si="4"/>
        <v>0</v>
      </c>
      <c r="G130">
        <f t="shared" si="4"/>
        <v>1</v>
      </c>
      <c r="H130">
        <f t="shared" si="4"/>
        <v>0</v>
      </c>
      <c r="I130">
        <f t="shared" si="4"/>
        <v>0</v>
      </c>
    </row>
    <row r="131" spans="1:9" x14ac:dyDescent="0.25">
      <c r="A131">
        <v>130</v>
      </c>
      <c r="B131" t="s">
        <v>32</v>
      </c>
      <c r="C131">
        <f t="shared" si="5"/>
        <v>1</v>
      </c>
      <c r="D131">
        <f t="shared" si="4"/>
        <v>1</v>
      </c>
      <c r="E131">
        <f t="shared" si="4"/>
        <v>1</v>
      </c>
      <c r="F131">
        <f t="shared" si="4"/>
        <v>1</v>
      </c>
      <c r="G131">
        <f t="shared" si="4"/>
        <v>1</v>
      </c>
      <c r="H131">
        <f t="shared" si="4"/>
        <v>1</v>
      </c>
      <c r="I131">
        <f t="shared" si="4"/>
        <v>1</v>
      </c>
    </row>
    <row r="132" spans="1:9" x14ac:dyDescent="0.25">
      <c r="A132">
        <v>131</v>
      </c>
      <c r="B132" t="s">
        <v>32</v>
      </c>
      <c r="C132">
        <f t="shared" si="5"/>
        <v>1</v>
      </c>
      <c r="D132">
        <f t="shared" si="4"/>
        <v>1</v>
      </c>
      <c r="E132">
        <f t="shared" si="4"/>
        <v>1</v>
      </c>
      <c r="F132">
        <f t="shared" si="4"/>
        <v>1</v>
      </c>
      <c r="G132">
        <f t="shared" si="4"/>
        <v>1</v>
      </c>
      <c r="H132">
        <f t="shared" si="4"/>
        <v>1</v>
      </c>
      <c r="I132">
        <f t="shared" si="4"/>
        <v>1</v>
      </c>
    </row>
    <row r="133" spans="1:9" x14ac:dyDescent="0.25">
      <c r="A133">
        <v>132</v>
      </c>
      <c r="B133" t="s">
        <v>32</v>
      </c>
      <c r="C133">
        <f t="shared" si="5"/>
        <v>1</v>
      </c>
      <c r="D133">
        <f t="shared" si="4"/>
        <v>1</v>
      </c>
      <c r="E133">
        <f t="shared" si="4"/>
        <v>1</v>
      </c>
      <c r="F133">
        <f t="shared" si="4"/>
        <v>1</v>
      </c>
      <c r="G133">
        <f t="shared" si="4"/>
        <v>1</v>
      </c>
      <c r="H133">
        <f t="shared" si="4"/>
        <v>1</v>
      </c>
      <c r="I133">
        <f t="shared" si="4"/>
        <v>1</v>
      </c>
    </row>
    <row r="134" spans="1:9" x14ac:dyDescent="0.25">
      <c r="A134">
        <v>133</v>
      </c>
      <c r="B134" t="s">
        <v>144</v>
      </c>
      <c r="C134">
        <f t="shared" si="5"/>
        <v>0</v>
      </c>
      <c r="D134">
        <f t="shared" si="4"/>
        <v>1</v>
      </c>
      <c r="E134">
        <f t="shared" si="4"/>
        <v>0</v>
      </c>
      <c r="F134">
        <f t="shared" si="4"/>
        <v>0</v>
      </c>
      <c r="G134">
        <f t="shared" si="4"/>
        <v>0</v>
      </c>
      <c r="H134">
        <f t="shared" si="4"/>
        <v>0</v>
      </c>
      <c r="I134">
        <f t="shared" si="4"/>
        <v>0</v>
      </c>
    </row>
    <row r="135" spans="1:9" x14ac:dyDescent="0.25">
      <c r="A135">
        <v>134</v>
      </c>
      <c r="B135" t="s">
        <v>32</v>
      </c>
      <c r="C135">
        <f t="shared" si="5"/>
        <v>1</v>
      </c>
      <c r="D135">
        <f t="shared" si="4"/>
        <v>1</v>
      </c>
      <c r="E135">
        <f t="shared" si="4"/>
        <v>1</v>
      </c>
      <c r="F135">
        <f t="shared" si="4"/>
        <v>1</v>
      </c>
      <c r="G135">
        <f t="shared" si="4"/>
        <v>1</v>
      </c>
      <c r="H135">
        <f t="shared" si="4"/>
        <v>1</v>
      </c>
      <c r="I135">
        <f t="shared" si="4"/>
        <v>1</v>
      </c>
    </row>
    <row r="136" spans="1:9" x14ac:dyDescent="0.25">
      <c r="A136">
        <v>135</v>
      </c>
      <c r="B136" t="s">
        <v>182</v>
      </c>
      <c r="C136">
        <f t="shared" si="5"/>
        <v>1</v>
      </c>
      <c r="D136">
        <f t="shared" si="4"/>
        <v>1</v>
      </c>
      <c r="E136">
        <f t="shared" si="4"/>
        <v>1</v>
      </c>
      <c r="F136">
        <f t="shared" si="4"/>
        <v>1</v>
      </c>
      <c r="G136">
        <f t="shared" si="4"/>
        <v>0</v>
      </c>
      <c r="H136">
        <f t="shared" si="4"/>
        <v>1</v>
      </c>
      <c r="I136">
        <f t="shared" si="4"/>
        <v>1</v>
      </c>
    </row>
    <row r="137" spans="1:9" x14ac:dyDescent="0.25">
      <c r="A137">
        <v>136</v>
      </c>
      <c r="B137" t="s">
        <v>32</v>
      </c>
      <c r="C137">
        <f t="shared" si="5"/>
        <v>1</v>
      </c>
      <c r="D137">
        <f t="shared" si="4"/>
        <v>1</v>
      </c>
      <c r="E137">
        <f t="shared" ref="D137:I179" si="6">IF(ISNUMBER(SEARCH(E$1,$B137,1)),1,0)</f>
        <v>1</v>
      </c>
      <c r="F137">
        <f t="shared" si="6"/>
        <v>1</v>
      </c>
      <c r="G137">
        <f t="shared" si="6"/>
        <v>1</v>
      </c>
      <c r="H137">
        <f t="shared" si="6"/>
        <v>1</v>
      </c>
      <c r="I137">
        <f t="shared" si="6"/>
        <v>1</v>
      </c>
    </row>
    <row r="138" spans="1:9" x14ac:dyDescent="0.25">
      <c r="A138">
        <v>137</v>
      </c>
      <c r="B138" t="s">
        <v>32</v>
      </c>
      <c r="C138">
        <f t="shared" si="5"/>
        <v>1</v>
      </c>
      <c r="D138">
        <f t="shared" si="6"/>
        <v>1</v>
      </c>
      <c r="E138">
        <f t="shared" si="6"/>
        <v>1</v>
      </c>
      <c r="F138">
        <f t="shared" si="6"/>
        <v>1</v>
      </c>
      <c r="G138">
        <f t="shared" si="6"/>
        <v>1</v>
      </c>
      <c r="H138">
        <f t="shared" si="6"/>
        <v>1</v>
      </c>
      <c r="I138">
        <f t="shared" si="6"/>
        <v>1</v>
      </c>
    </row>
    <row r="139" spans="1:9" x14ac:dyDescent="0.25">
      <c r="A139">
        <v>138</v>
      </c>
      <c r="B139" t="s">
        <v>32</v>
      </c>
      <c r="C139">
        <f t="shared" si="5"/>
        <v>1</v>
      </c>
      <c r="D139">
        <f t="shared" si="6"/>
        <v>1</v>
      </c>
      <c r="E139">
        <f t="shared" si="6"/>
        <v>1</v>
      </c>
      <c r="F139">
        <f t="shared" si="6"/>
        <v>1</v>
      </c>
      <c r="G139">
        <f t="shared" si="6"/>
        <v>1</v>
      </c>
      <c r="H139">
        <f t="shared" si="6"/>
        <v>1</v>
      </c>
      <c r="I139">
        <f t="shared" si="6"/>
        <v>1</v>
      </c>
    </row>
    <row r="140" spans="1:9" x14ac:dyDescent="0.25">
      <c r="A140">
        <v>139</v>
      </c>
      <c r="B140" t="s">
        <v>211</v>
      </c>
      <c r="C140">
        <f t="shared" si="5"/>
        <v>1</v>
      </c>
      <c r="D140">
        <f t="shared" si="6"/>
        <v>0</v>
      </c>
      <c r="E140">
        <f t="shared" si="6"/>
        <v>1</v>
      </c>
      <c r="F140">
        <f t="shared" si="6"/>
        <v>0</v>
      </c>
      <c r="G140">
        <f t="shared" si="6"/>
        <v>1</v>
      </c>
      <c r="H140">
        <f t="shared" si="6"/>
        <v>1</v>
      </c>
      <c r="I140">
        <f t="shared" si="6"/>
        <v>0</v>
      </c>
    </row>
    <row r="141" spans="1:9" x14ac:dyDescent="0.25">
      <c r="A141">
        <v>140</v>
      </c>
      <c r="B141" t="s">
        <v>32</v>
      </c>
      <c r="C141">
        <f t="shared" si="5"/>
        <v>1</v>
      </c>
      <c r="D141">
        <f t="shared" si="6"/>
        <v>1</v>
      </c>
      <c r="E141">
        <f t="shared" si="6"/>
        <v>1</v>
      </c>
      <c r="F141">
        <f t="shared" si="6"/>
        <v>1</v>
      </c>
      <c r="G141">
        <f t="shared" si="6"/>
        <v>1</v>
      </c>
      <c r="H141">
        <f t="shared" si="6"/>
        <v>1</v>
      </c>
      <c r="I141">
        <f t="shared" si="6"/>
        <v>1</v>
      </c>
    </row>
    <row r="142" spans="1:9" x14ac:dyDescent="0.25">
      <c r="A142">
        <v>141</v>
      </c>
      <c r="B142" t="s">
        <v>32</v>
      </c>
      <c r="C142">
        <f t="shared" si="5"/>
        <v>1</v>
      </c>
      <c r="D142">
        <f t="shared" si="6"/>
        <v>1</v>
      </c>
      <c r="E142">
        <f t="shared" si="6"/>
        <v>1</v>
      </c>
      <c r="F142">
        <f t="shared" si="6"/>
        <v>1</v>
      </c>
      <c r="G142">
        <f t="shared" si="6"/>
        <v>1</v>
      </c>
      <c r="H142">
        <f t="shared" si="6"/>
        <v>1</v>
      </c>
      <c r="I142">
        <f t="shared" si="6"/>
        <v>1</v>
      </c>
    </row>
    <row r="143" spans="1:9" x14ac:dyDescent="0.25">
      <c r="A143">
        <v>142</v>
      </c>
      <c r="B143" t="s">
        <v>32</v>
      </c>
      <c r="C143">
        <f t="shared" si="5"/>
        <v>1</v>
      </c>
      <c r="D143">
        <f t="shared" si="6"/>
        <v>1</v>
      </c>
      <c r="E143">
        <f t="shared" si="6"/>
        <v>1</v>
      </c>
      <c r="F143">
        <f t="shared" si="6"/>
        <v>1</v>
      </c>
      <c r="G143">
        <f t="shared" si="6"/>
        <v>1</v>
      </c>
      <c r="H143">
        <f t="shared" si="6"/>
        <v>1</v>
      </c>
      <c r="I143">
        <f t="shared" si="6"/>
        <v>1</v>
      </c>
    </row>
    <row r="144" spans="1:9" x14ac:dyDescent="0.25">
      <c r="A144">
        <v>143</v>
      </c>
      <c r="B144" t="s">
        <v>32</v>
      </c>
      <c r="C144">
        <f t="shared" si="5"/>
        <v>1</v>
      </c>
      <c r="D144">
        <f t="shared" si="6"/>
        <v>1</v>
      </c>
      <c r="E144">
        <f t="shared" si="6"/>
        <v>1</v>
      </c>
      <c r="F144">
        <f t="shared" si="6"/>
        <v>1</v>
      </c>
      <c r="G144">
        <f t="shared" si="6"/>
        <v>1</v>
      </c>
      <c r="H144">
        <f t="shared" si="6"/>
        <v>1</v>
      </c>
      <c r="I144">
        <f t="shared" si="6"/>
        <v>1</v>
      </c>
    </row>
    <row r="145" spans="1:9" x14ac:dyDescent="0.25">
      <c r="A145">
        <v>144</v>
      </c>
      <c r="B145" t="s">
        <v>214</v>
      </c>
      <c r="C145">
        <f t="shared" si="5"/>
        <v>1</v>
      </c>
      <c r="D145">
        <f t="shared" si="6"/>
        <v>0</v>
      </c>
      <c r="E145">
        <f t="shared" si="6"/>
        <v>0</v>
      </c>
      <c r="F145">
        <f t="shared" si="6"/>
        <v>0</v>
      </c>
      <c r="G145">
        <f t="shared" si="6"/>
        <v>1</v>
      </c>
      <c r="H145">
        <f t="shared" si="6"/>
        <v>1</v>
      </c>
      <c r="I145">
        <f t="shared" si="6"/>
        <v>0</v>
      </c>
    </row>
    <row r="146" spans="1:9" x14ac:dyDescent="0.25">
      <c r="A146">
        <v>145</v>
      </c>
      <c r="B146" t="s">
        <v>85</v>
      </c>
      <c r="C146">
        <f t="shared" si="5"/>
        <v>0</v>
      </c>
      <c r="D146">
        <f t="shared" si="6"/>
        <v>0</v>
      </c>
      <c r="E146">
        <f t="shared" si="6"/>
        <v>0</v>
      </c>
      <c r="F146">
        <f t="shared" si="6"/>
        <v>0</v>
      </c>
      <c r="G146">
        <f t="shared" si="6"/>
        <v>1</v>
      </c>
      <c r="H146">
        <f t="shared" si="6"/>
        <v>0</v>
      </c>
      <c r="I146">
        <f t="shared" si="6"/>
        <v>0</v>
      </c>
    </row>
    <row r="147" spans="1:9" x14ac:dyDescent="0.25">
      <c r="A147">
        <v>146</v>
      </c>
      <c r="B147" t="s">
        <v>32</v>
      </c>
      <c r="C147">
        <f t="shared" si="5"/>
        <v>1</v>
      </c>
      <c r="D147">
        <f t="shared" si="6"/>
        <v>1</v>
      </c>
      <c r="E147">
        <f t="shared" si="6"/>
        <v>1</v>
      </c>
      <c r="F147">
        <f t="shared" si="6"/>
        <v>1</v>
      </c>
      <c r="G147">
        <f t="shared" si="6"/>
        <v>1</v>
      </c>
      <c r="H147">
        <f t="shared" si="6"/>
        <v>1</v>
      </c>
      <c r="I147">
        <f t="shared" si="6"/>
        <v>1</v>
      </c>
    </row>
    <row r="148" spans="1:9" x14ac:dyDescent="0.25">
      <c r="A148">
        <v>147</v>
      </c>
      <c r="B148" t="s">
        <v>152</v>
      </c>
      <c r="C148">
        <f t="shared" si="5"/>
        <v>1</v>
      </c>
      <c r="D148">
        <f t="shared" si="6"/>
        <v>1</v>
      </c>
      <c r="E148">
        <f t="shared" si="6"/>
        <v>1</v>
      </c>
      <c r="F148">
        <f t="shared" si="6"/>
        <v>1</v>
      </c>
      <c r="G148">
        <f t="shared" si="6"/>
        <v>1</v>
      </c>
      <c r="H148">
        <f t="shared" si="6"/>
        <v>0</v>
      </c>
      <c r="I148">
        <f t="shared" si="6"/>
        <v>0</v>
      </c>
    </row>
    <row r="149" spans="1:9" x14ac:dyDescent="0.25">
      <c r="A149">
        <v>148</v>
      </c>
      <c r="B149" t="s">
        <v>32</v>
      </c>
      <c r="C149">
        <f t="shared" si="5"/>
        <v>1</v>
      </c>
      <c r="D149">
        <f t="shared" si="6"/>
        <v>1</v>
      </c>
      <c r="E149">
        <f t="shared" si="6"/>
        <v>1</v>
      </c>
      <c r="F149">
        <f t="shared" si="6"/>
        <v>1</v>
      </c>
      <c r="G149">
        <f t="shared" si="6"/>
        <v>1</v>
      </c>
      <c r="H149">
        <f t="shared" si="6"/>
        <v>1</v>
      </c>
      <c r="I149">
        <f t="shared" si="6"/>
        <v>1</v>
      </c>
    </row>
    <row r="150" spans="1:9" x14ac:dyDescent="0.25">
      <c r="A150">
        <v>149</v>
      </c>
      <c r="B150" t="s">
        <v>215</v>
      </c>
      <c r="C150">
        <f t="shared" si="5"/>
        <v>0</v>
      </c>
      <c r="D150">
        <f t="shared" si="6"/>
        <v>1</v>
      </c>
      <c r="E150">
        <f t="shared" si="6"/>
        <v>1</v>
      </c>
      <c r="F150">
        <f t="shared" si="6"/>
        <v>1</v>
      </c>
      <c r="G150">
        <f t="shared" si="6"/>
        <v>0</v>
      </c>
      <c r="H150">
        <f t="shared" si="6"/>
        <v>0</v>
      </c>
      <c r="I150">
        <f t="shared" si="6"/>
        <v>1</v>
      </c>
    </row>
    <row r="151" spans="1:9" x14ac:dyDescent="0.25">
      <c r="A151">
        <v>150</v>
      </c>
      <c r="B151" t="s">
        <v>95</v>
      </c>
      <c r="C151">
        <f t="shared" si="5"/>
        <v>1</v>
      </c>
      <c r="D151">
        <f t="shared" si="6"/>
        <v>1</v>
      </c>
      <c r="E151">
        <f t="shared" si="6"/>
        <v>1</v>
      </c>
      <c r="F151">
        <f t="shared" si="6"/>
        <v>1</v>
      </c>
      <c r="G151">
        <f t="shared" si="6"/>
        <v>0</v>
      </c>
      <c r="H151">
        <f t="shared" si="6"/>
        <v>0</v>
      </c>
      <c r="I151">
        <f t="shared" si="6"/>
        <v>1</v>
      </c>
    </row>
    <row r="152" spans="1:9" x14ac:dyDescent="0.25">
      <c r="A152">
        <v>151</v>
      </c>
      <c r="B152" t="s">
        <v>32</v>
      </c>
      <c r="C152">
        <f t="shared" si="5"/>
        <v>1</v>
      </c>
      <c r="D152">
        <f t="shared" si="6"/>
        <v>1</v>
      </c>
      <c r="E152">
        <f t="shared" si="6"/>
        <v>1</v>
      </c>
      <c r="F152">
        <f t="shared" si="6"/>
        <v>1</v>
      </c>
      <c r="G152">
        <f t="shared" si="6"/>
        <v>1</v>
      </c>
      <c r="H152">
        <f t="shared" si="6"/>
        <v>1</v>
      </c>
      <c r="I152">
        <f t="shared" si="6"/>
        <v>1</v>
      </c>
    </row>
    <row r="153" spans="1:9" x14ac:dyDescent="0.25">
      <c r="A153">
        <v>152</v>
      </c>
      <c r="B153" t="s">
        <v>86</v>
      </c>
      <c r="C153">
        <f t="shared" si="5"/>
        <v>1</v>
      </c>
      <c r="D153">
        <f t="shared" si="6"/>
        <v>1</v>
      </c>
      <c r="E153">
        <f t="shared" si="6"/>
        <v>1</v>
      </c>
      <c r="F153">
        <f t="shared" si="6"/>
        <v>1</v>
      </c>
      <c r="G153">
        <f t="shared" si="6"/>
        <v>1</v>
      </c>
      <c r="H153">
        <f t="shared" si="6"/>
        <v>1</v>
      </c>
      <c r="I153">
        <f t="shared" si="6"/>
        <v>0</v>
      </c>
    </row>
    <row r="154" spans="1:9" x14ac:dyDescent="0.25">
      <c r="A154">
        <v>153</v>
      </c>
      <c r="B154" t="s">
        <v>219</v>
      </c>
      <c r="C154">
        <f t="shared" si="5"/>
        <v>0</v>
      </c>
      <c r="D154">
        <f t="shared" si="6"/>
        <v>0</v>
      </c>
      <c r="E154">
        <f t="shared" si="6"/>
        <v>1</v>
      </c>
      <c r="F154">
        <f t="shared" si="6"/>
        <v>1</v>
      </c>
      <c r="G154">
        <f t="shared" si="6"/>
        <v>1</v>
      </c>
      <c r="H154">
        <f t="shared" si="6"/>
        <v>1</v>
      </c>
      <c r="I154">
        <f t="shared" si="6"/>
        <v>0</v>
      </c>
    </row>
    <row r="155" spans="1:9" x14ac:dyDescent="0.25">
      <c r="A155">
        <v>154</v>
      </c>
      <c r="B155" t="s">
        <v>148</v>
      </c>
      <c r="C155">
        <f t="shared" si="5"/>
        <v>0</v>
      </c>
      <c r="D155">
        <f t="shared" si="6"/>
        <v>1</v>
      </c>
      <c r="E155">
        <f t="shared" si="6"/>
        <v>1</v>
      </c>
      <c r="F155">
        <f t="shared" si="6"/>
        <v>1</v>
      </c>
      <c r="G155">
        <f t="shared" si="6"/>
        <v>0</v>
      </c>
      <c r="H155">
        <f t="shared" si="6"/>
        <v>1</v>
      </c>
      <c r="I155">
        <f t="shared" si="6"/>
        <v>1</v>
      </c>
    </row>
    <row r="156" spans="1:9" x14ac:dyDescent="0.25">
      <c r="A156">
        <v>155</v>
      </c>
      <c r="B156" t="s">
        <v>32</v>
      </c>
      <c r="C156">
        <f t="shared" si="5"/>
        <v>1</v>
      </c>
      <c r="D156">
        <f t="shared" si="6"/>
        <v>1</v>
      </c>
      <c r="E156">
        <f t="shared" si="6"/>
        <v>1</v>
      </c>
      <c r="F156">
        <f t="shared" si="6"/>
        <v>1</v>
      </c>
      <c r="G156">
        <f t="shared" si="6"/>
        <v>1</v>
      </c>
      <c r="H156">
        <f t="shared" si="6"/>
        <v>1</v>
      </c>
      <c r="I156">
        <f t="shared" si="6"/>
        <v>1</v>
      </c>
    </row>
    <row r="157" spans="1:9" x14ac:dyDescent="0.25">
      <c r="A157">
        <v>156</v>
      </c>
      <c r="B157" t="s">
        <v>74</v>
      </c>
      <c r="C157">
        <f t="shared" si="5"/>
        <v>1</v>
      </c>
      <c r="D157">
        <f t="shared" si="6"/>
        <v>1</v>
      </c>
      <c r="E157">
        <f t="shared" si="6"/>
        <v>1</v>
      </c>
      <c r="F157">
        <f t="shared" si="6"/>
        <v>0</v>
      </c>
      <c r="G157">
        <f t="shared" si="6"/>
        <v>1</v>
      </c>
      <c r="H157">
        <f t="shared" si="6"/>
        <v>0</v>
      </c>
      <c r="I157">
        <f t="shared" si="6"/>
        <v>0</v>
      </c>
    </row>
    <row r="158" spans="1:9" x14ac:dyDescent="0.25">
      <c r="A158">
        <v>157</v>
      </c>
      <c r="B158" t="s">
        <v>32</v>
      </c>
      <c r="C158">
        <f t="shared" si="5"/>
        <v>1</v>
      </c>
      <c r="D158">
        <f t="shared" si="6"/>
        <v>1</v>
      </c>
      <c r="E158">
        <f t="shared" si="6"/>
        <v>1</v>
      </c>
      <c r="F158">
        <f t="shared" si="6"/>
        <v>1</v>
      </c>
      <c r="G158">
        <f t="shared" si="6"/>
        <v>1</v>
      </c>
      <c r="H158">
        <f t="shared" si="6"/>
        <v>1</v>
      </c>
      <c r="I158">
        <f t="shared" si="6"/>
        <v>1</v>
      </c>
    </row>
    <row r="159" spans="1:9" x14ac:dyDescent="0.25">
      <c r="A159">
        <v>158</v>
      </c>
      <c r="B159" t="s">
        <v>32</v>
      </c>
      <c r="C159">
        <f t="shared" si="5"/>
        <v>1</v>
      </c>
      <c r="D159">
        <f t="shared" si="6"/>
        <v>1</v>
      </c>
      <c r="E159">
        <f t="shared" si="6"/>
        <v>1</v>
      </c>
      <c r="F159">
        <f t="shared" si="6"/>
        <v>1</v>
      </c>
      <c r="G159">
        <f t="shared" si="6"/>
        <v>1</v>
      </c>
      <c r="H159">
        <f t="shared" si="6"/>
        <v>1</v>
      </c>
      <c r="I159">
        <f t="shared" si="6"/>
        <v>1</v>
      </c>
    </row>
    <row r="160" spans="1:9" x14ac:dyDescent="0.25">
      <c r="A160">
        <v>159</v>
      </c>
      <c r="B160" t="s">
        <v>32</v>
      </c>
      <c r="C160">
        <f t="shared" si="5"/>
        <v>1</v>
      </c>
      <c r="D160">
        <f t="shared" si="6"/>
        <v>1</v>
      </c>
      <c r="E160">
        <f t="shared" si="6"/>
        <v>1</v>
      </c>
      <c r="F160">
        <f t="shared" si="6"/>
        <v>1</v>
      </c>
      <c r="G160">
        <f t="shared" si="6"/>
        <v>1</v>
      </c>
      <c r="H160">
        <f t="shared" si="6"/>
        <v>1</v>
      </c>
      <c r="I160">
        <f t="shared" si="6"/>
        <v>1</v>
      </c>
    </row>
    <row r="161" spans="1:9" x14ac:dyDescent="0.25">
      <c r="A161">
        <v>160</v>
      </c>
      <c r="B161" t="s">
        <v>32</v>
      </c>
      <c r="C161">
        <f t="shared" si="5"/>
        <v>1</v>
      </c>
      <c r="D161">
        <f t="shared" si="6"/>
        <v>1</v>
      </c>
      <c r="E161">
        <f t="shared" si="6"/>
        <v>1</v>
      </c>
      <c r="F161">
        <f t="shared" si="6"/>
        <v>1</v>
      </c>
      <c r="G161">
        <f t="shared" si="6"/>
        <v>1</v>
      </c>
      <c r="H161">
        <f t="shared" si="6"/>
        <v>1</v>
      </c>
      <c r="I161">
        <f t="shared" si="6"/>
        <v>1</v>
      </c>
    </row>
    <row r="162" spans="1:9" x14ac:dyDescent="0.25">
      <c r="A162">
        <v>161</v>
      </c>
      <c r="B162" t="s">
        <v>32</v>
      </c>
      <c r="C162">
        <f t="shared" si="5"/>
        <v>1</v>
      </c>
      <c r="D162">
        <f t="shared" si="6"/>
        <v>1</v>
      </c>
      <c r="E162">
        <f t="shared" si="6"/>
        <v>1</v>
      </c>
      <c r="F162">
        <f t="shared" si="6"/>
        <v>1</v>
      </c>
      <c r="G162">
        <f t="shared" si="6"/>
        <v>1</v>
      </c>
      <c r="H162">
        <f t="shared" si="6"/>
        <v>1</v>
      </c>
      <c r="I162">
        <f t="shared" si="6"/>
        <v>1</v>
      </c>
    </row>
    <row r="163" spans="1:9" x14ac:dyDescent="0.25">
      <c r="A163">
        <v>162</v>
      </c>
      <c r="B163" t="s">
        <v>222</v>
      </c>
      <c r="C163">
        <f t="shared" si="5"/>
        <v>0</v>
      </c>
      <c r="D163">
        <f t="shared" si="6"/>
        <v>0</v>
      </c>
      <c r="E163">
        <f t="shared" si="6"/>
        <v>0</v>
      </c>
      <c r="F163">
        <f t="shared" si="6"/>
        <v>0</v>
      </c>
      <c r="G163">
        <f t="shared" si="6"/>
        <v>0</v>
      </c>
      <c r="H163">
        <f t="shared" si="6"/>
        <v>1</v>
      </c>
      <c r="I163">
        <f t="shared" si="6"/>
        <v>0</v>
      </c>
    </row>
    <row r="164" spans="1:9" x14ac:dyDescent="0.25">
      <c r="A164">
        <v>163</v>
      </c>
      <c r="B164" t="s">
        <v>32</v>
      </c>
      <c r="C164">
        <f t="shared" si="5"/>
        <v>1</v>
      </c>
      <c r="D164">
        <f t="shared" si="6"/>
        <v>1</v>
      </c>
      <c r="E164">
        <f t="shared" si="6"/>
        <v>1</v>
      </c>
      <c r="F164">
        <f t="shared" si="6"/>
        <v>1</v>
      </c>
      <c r="G164">
        <f t="shared" si="6"/>
        <v>1</v>
      </c>
      <c r="H164">
        <f t="shared" si="6"/>
        <v>1</v>
      </c>
      <c r="I164">
        <f t="shared" si="6"/>
        <v>1</v>
      </c>
    </row>
    <row r="165" spans="1:9" x14ac:dyDescent="0.25">
      <c r="A165">
        <v>164</v>
      </c>
      <c r="B165" t="s">
        <v>50</v>
      </c>
      <c r="C165">
        <f t="shared" si="5"/>
        <v>1</v>
      </c>
      <c r="D165">
        <f t="shared" si="6"/>
        <v>1</v>
      </c>
      <c r="E165">
        <f t="shared" si="6"/>
        <v>0</v>
      </c>
      <c r="F165">
        <f t="shared" si="6"/>
        <v>1</v>
      </c>
      <c r="G165">
        <f t="shared" si="6"/>
        <v>1</v>
      </c>
      <c r="H165">
        <f t="shared" si="6"/>
        <v>1</v>
      </c>
      <c r="I165">
        <f t="shared" si="6"/>
        <v>1</v>
      </c>
    </row>
    <row r="166" spans="1:9" x14ac:dyDescent="0.25">
      <c r="A166">
        <v>165</v>
      </c>
      <c r="B166" t="s">
        <v>32</v>
      </c>
      <c r="C166">
        <f t="shared" si="5"/>
        <v>1</v>
      </c>
      <c r="D166">
        <f t="shared" si="6"/>
        <v>1</v>
      </c>
      <c r="E166">
        <f t="shared" si="6"/>
        <v>1</v>
      </c>
      <c r="F166">
        <f t="shared" si="6"/>
        <v>1</v>
      </c>
      <c r="G166">
        <f t="shared" si="6"/>
        <v>1</v>
      </c>
      <c r="H166">
        <f t="shared" si="6"/>
        <v>1</v>
      </c>
      <c r="I166">
        <f t="shared" si="6"/>
        <v>1</v>
      </c>
    </row>
    <row r="167" spans="1:9" x14ac:dyDescent="0.25">
      <c r="A167">
        <v>166</v>
      </c>
      <c r="B167" t="s">
        <v>228</v>
      </c>
      <c r="C167">
        <f t="shared" si="5"/>
        <v>0</v>
      </c>
      <c r="D167">
        <f t="shared" si="6"/>
        <v>1</v>
      </c>
      <c r="E167">
        <f t="shared" si="6"/>
        <v>0</v>
      </c>
      <c r="F167">
        <f t="shared" si="6"/>
        <v>1</v>
      </c>
      <c r="G167">
        <f t="shared" si="6"/>
        <v>1</v>
      </c>
      <c r="H167">
        <f t="shared" si="6"/>
        <v>0</v>
      </c>
      <c r="I167">
        <f t="shared" si="6"/>
        <v>1</v>
      </c>
    </row>
    <row r="168" spans="1:9" x14ac:dyDescent="0.25">
      <c r="A168">
        <v>167</v>
      </c>
      <c r="B168" t="s">
        <v>55</v>
      </c>
      <c r="C168">
        <f t="shared" si="5"/>
        <v>1</v>
      </c>
      <c r="D168">
        <f t="shared" si="6"/>
        <v>0</v>
      </c>
      <c r="E168">
        <f t="shared" si="6"/>
        <v>1</v>
      </c>
      <c r="F168">
        <f t="shared" si="6"/>
        <v>1</v>
      </c>
      <c r="G168">
        <f t="shared" si="6"/>
        <v>1</v>
      </c>
      <c r="H168">
        <f t="shared" si="6"/>
        <v>1</v>
      </c>
      <c r="I168">
        <f t="shared" si="6"/>
        <v>1</v>
      </c>
    </row>
    <row r="169" spans="1:9" x14ac:dyDescent="0.25">
      <c r="A169">
        <v>168</v>
      </c>
      <c r="B169" t="s">
        <v>103</v>
      </c>
      <c r="C169">
        <f t="shared" si="5"/>
        <v>1</v>
      </c>
      <c r="D169">
        <f t="shared" si="6"/>
        <v>1</v>
      </c>
      <c r="E169">
        <f t="shared" si="6"/>
        <v>1</v>
      </c>
      <c r="F169">
        <f t="shared" si="6"/>
        <v>0</v>
      </c>
      <c r="G169">
        <f t="shared" si="6"/>
        <v>1</v>
      </c>
      <c r="H169">
        <f t="shared" si="6"/>
        <v>1</v>
      </c>
      <c r="I169">
        <f t="shared" si="6"/>
        <v>1</v>
      </c>
    </row>
    <row r="170" spans="1:9" x14ac:dyDescent="0.25">
      <c r="A170">
        <v>169</v>
      </c>
      <c r="B170" t="s">
        <v>32</v>
      </c>
      <c r="C170">
        <f t="shared" si="5"/>
        <v>1</v>
      </c>
      <c r="D170">
        <f t="shared" si="6"/>
        <v>1</v>
      </c>
      <c r="E170">
        <f t="shared" si="6"/>
        <v>1</v>
      </c>
      <c r="F170">
        <f t="shared" si="6"/>
        <v>1</v>
      </c>
      <c r="G170">
        <f t="shared" si="6"/>
        <v>1</v>
      </c>
      <c r="H170">
        <f t="shared" si="6"/>
        <v>1</v>
      </c>
      <c r="I170">
        <f t="shared" si="6"/>
        <v>1</v>
      </c>
    </row>
    <row r="171" spans="1:9" x14ac:dyDescent="0.25">
      <c r="A171">
        <v>170</v>
      </c>
      <c r="B171" t="s">
        <v>14</v>
      </c>
      <c r="C171">
        <f t="shared" si="5"/>
        <v>1</v>
      </c>
      <c r="D171">
        <f t="shared" si="6"/>
        <v>1</v>
      </c>
      <c r="E171">
        <f t="shared" si="6"/>
        <v>0</v>
      </c>
      <c r="F171">
        <f t="shared" si="6"/>
        <v>0</v>
      </c>
      <c r="G171">
        <f t="shared" si="6"/>
        <v>0</v>
      </c>
      <c r="H171">
        <f t="shared" si="6"/>
        <v>0</v>
      </c>
      <c r="I171">
        <f t="shared" si="6"/>
        <v>0</v>
      </c>
    </row>
    <row r="172" spans="1:9" x14ac:dyDescent="0.25">
      <c r="A172">
        <v>171</v>
      </c>
      <c r="B172" t="s">
        <v>233</v>
      </c>
      <c r="C172">
        <f t="shared" si="5"/>
        <v>1</v>
      </c>
      <c r="D172">
        <f t="shared" si="6"/>
        <v>0</v>
      </c>
      <c r="E172">
        <f t="shared" si="6"/>
        <v>1</v>
      </c>
      <c r="F172">
        <f t="shared" si="6"/>
        <v>1</v>
      </c>
      <c r="G172">
        <f t="shared" si="6"/>
        <v>0</v>
      </c>
      <c r="H172">
        <f t="shared" si="6"/>
        <v>0</v>
      </c>
      <c r="I172">
        <f t="shared" si="6"/>
        <v>1</v>
      </c>
    </row>
    <row r="173" spans="1:9" x14ac:dyDescent="0.25">
      <c r="A173">
        <v>172</v>
      </c>
      <c r="B173" t="s">
        <v>235</v>
      </c>
      <c r="C173">
        <f t="shared" si="5"/>
        <v>1</v>
      </c>
      <c r="D173">
        <f t="shared" si="6"/>
        <v>0</v>
      </c>
      <c r="E173">
        <f t="shared" si="6"/>
        <v>0</v>
      </c>
      <c r="F173">
        <f t="shared" si="6"/>
        <v>0</v>
      </c>
      <c r="G173">
        <f t="shared" si="6"/>
        <v>1</v>
      </c>
      <c r="H173">
        <f t="shared" si="6"/>
        <v>0</v>
      </c>
      <c r="I173">
        <f t="shared" si="6"/>
        <v>1</v>
      </c>
    </row>
    <row r="174" spans="1:9" x14ac:dyDescent="0.25">
      <c r="A174">
        <v>173</v>
      </c>
      <c r="B174" t="s">
        <v>55</v>
      </c>
      <c r="C174">
        <f t="shared" si="5"/>
        <v>1</v>
      </c>
      <c r="D174">
        <f t="shared" si="6"/>
        <v>0</v>
      </c>
      <c r="E174">
        <f t="shared" si="6"/>
        <v>1</v>
      </c>
      <c r="F174">
        <f t="shared" si="6"/>
        <v>1</v>
      </c>
      <c r="G174">
        <f t="shared" si="6"/>
        <v>1</v>
      </c>
      <c r="H174">
        <f t="shared" si="6"/>
        <v>1</v>
      </c>
      <c r="I174">
        <f t="shared" si="6"/>
        <v>1</v>
      </c>
    </row>
    <row r="175" spans="1:9" x14ac:dyDescent="0.25">
      <c r="A175">
        <v>174</v>
      </c>
      <c r="B175" t="s">
        <v>76</v>
      </c>
      <c r="C175">
        <f t="shared" si="5"/>
        <v>1</v>
      </c>
      <c r="D175">
        <f t="shared" si="6"/>
        <v>0</v>
      </c>
      <c r="E175">
        <f t="shared" si="6"/>
        <v>0</v>
      </c>
      <c r="F175">
        <f t="shared" si="6"/>
        <v>0</v>
      </c>
      <c r="G175">
        <f t="shared" si="6"/>
        <v>0</v>
      </c>
      <c r="H175">
        <f t="shared" si="6"/>
        <v>0</v>
      </c>
      <c r="I175">
        <f t="shared" si="6"/>
        <v>0</v>
      </c>
    </row>
    <row r="176" spans="1:9" x14ac:dyDescent="0.25">
      <c r="A176">
        <v>175</v>
      </c>
      <c r="B176" t="s">
        <v>32</v>
      </c>
      <c r="C176">
        <f t="shared" si="5"/>
        <v>1</v>
      </c>
      <c r="D176">
        <f t="shared" si="6"/>
        <v>1</v>
      </c>
      <c r="E176">
        <f t="shared" si="6"/>
        <v>1</v>
      </c>
      <c r="F176">
        <f t="shared" si="6"/>
        <v>1</v>
      </c>
      <c r="G176">
        <f t="shared" si="6"/>
        <v>1</v>
      </c>
      <c r="H176">
        <f t="shared" si="6"/>
        <v>1</v>
      </c>
      <c r="I176">
        <f t="shared" si="6"/>
        <v>1</v>
      </c>
    </row>
    <row r="177" spans="1:9" x14ac:dyDescent="0.25">
      <c r="A177">
        <v>176</v>
      </c>
      <c r="B177" t="s">
        <v>141</v>
      </c>
      <c r="C177">
        <f t="shared" si="5"/>
        <v>0</v>
      </c>
      <c r="D177">
        <f t="shared" si="6"/>
        <v>0</v>
      </c>
      <c r="E177">
        <f t="shared" si="6"/>
        <v>0</v>
      </c>
      <c r="F177">
        <f t="shared" si="6"/>
        <v>1</v>
      </c>
      <c r="G177">
        <f t="shared" si="6"/>
        <v>0</v>
      </c>
      <c r="H177">
        <f t="shared" si="6"/>
        <v>0</v>
      </c>
      <c r="I177">
        <f t="shared" si="6"/>
        <v>0</v>
      </c>
    </row>
    <row r="178" spans="1:9" x14ac:dyDescent="0.25">
      <c r="A178">
        <v>177</v>
      </c>
      <c r="B178" t="s">
        <v>32</v>
      </c>
      <c r="C178">
        <f t="shared" si="5"/>
        <v>1</v>
      </c>
      <c r="D178">
        <f t="shared" si="6"/>
        <v>1</v>
      </c>
      <c r="E178">
        <f t="shared" si="6"/>
        <v>1</v>
      </c>
      <c r="F178">
        <f t="shared" si="6"/>
        <v>1</v>
      </c>
      <c r="G178">
        <f t="shared" si="6"/>
        <v>1</v>
      </c>
      <c r="H178">
        <f t="shared" si="6"/>
        <v>1</v>
      </c>
      <c r="I178">
        <f t="shared" si="6"/>
        <v>1</v>
      </c>
    </row>
    <row r="179" spans="1:9" x14ac:dyDescent="0.25">
      <c r="A179">
        <v>178</v>
      </c>
      <c r="B179" t="s">
        <v>32</v>
      </c>
      <c r="C179">
        <f t="shared" si="5"/>
        <v>1</v>
      </c>
      <c r="D179">
        <f t="shared" si="6"/>
        <v>1</v>
      </c>
      <c r="E179">
        <f t="shared" si="6"/>
        <v>1</v>
      </c>
      <c r="F179">
        <f t="shared" si="6"/>
        <v>1</v>
      </c>
      <c r="G179">
        <f t="shared" si="6"/>
        <v>1</v>
      </c>
      <c r="H179">
        <f t="shared" ref="D179:I219" si="7">IF(ISNUMBER(SEARCH(H$1,$B179,1)),1,0)</f>
        <v>1</v>
      </c>
      <c r="I179">
        <f t="shared" si="7"/>
        <v>1</v>
      </c>
    </row>
    <row r="180" spans="1:9" x14ac:dyDescent="0.25">
      <c r="A180">
        <v>179</v>
      </c>
      <c r="B180" t="s">
        <v>209</v>
      </c>
      <c r="C180">
        <f t="shared" si="5"/>
        <v>1</v>
      </c>
      <c r="D180">
        <f t="shared" si="7"/>
        <v>1</v>
      </c>
      <c r="E180">
        <f t="shared" si="7"/>
        <v>0</v>
      </c>
      <c r="F180">
        <f t="shared" si="7"/>
        <v>0</v>
      </c>
      <c r="G180">
        <f t="shared" si="7"/>
        <v>1</v>
      </c>
      <c r="H180">
        <f t="shared" si="7"/>
        <v>0</v>
      </c>
      <c r="I180">
        <f t="shared" si="7"/>
        <v>0</v>
      </c>
    </row>
    <row r="181" spans="1:9" x14ac:dyDescent="0.25">
      <c r="A181">
        <v>180</v>
      </c>
      <c r="B181" t="s">
        <v>86</v>
      </c>
      <c r="C181">
        <f t="shared" ref="C181:C219" si="8">IF(ISNUMBER(SEARCH(C$1,$B181,1)),1,0)</f>
        <v>1</v>
      </c>
      <c r="D181">
        <f t="shared" si="7"/>
        <v>1</v>
      </c>
      <c r="E181">
        <f t="shared" si="7"/>
        <v>1</v>
      </c>
      <c r="F181">
        <f t="shared" si="7"/>
        <v>1</v>
      </c>
      <c r="G181">
        <f t="shared" si="7"/>
        <v>1</v>
      </c>
      <c r="H181">
        <f t="shared" si="7"/>
        <v>1</v>
      </c>
      <c r="I181">
        <f t="shared" si="7"/>
        <v>0</v>
      </c>
    </row>
    <row r="182" spans="1:9" x14ac:dyDescent="0.25">
      <c r="A182">
        <v>181</v>
      </c>
      <c r="B182" t="s">
        <v>32</v>
      </c>
      <c r="C182">
        <f t="shared" si="8"/>
        <v>1</v>
      </c>
      <c r="D182">
        <f t="shared" si="7"/>
        <v>1</v>
      </c>
      <c r="E182">
        <f t="shared" si="7"/>
        <v>1</v>
      </c>
      <c r="F182">
        <f t="shared" si="7"/>
        <v>1</v>
      </c>
      <c r="G182">
        <f t="shared" si="7"/>
        <v>1</v>
      </c>
      <c r="H182">
        <f t="shared" si="7"/>
        <v>1</v>
      </c>
      <c r="I182">
        <f t="shared" si="7"/>
        <v>1</v>
      </c>
    </row>
    <row r="183" spans="1:9" x14ac:dyDescent="0.25">
      <c r="A183">
        <v>182</v>
      </c>
      <c r="B183" t="s">
        <v>32</v>
      </c>
      <c r="C183">
        <f t="shared" si="8"/>
        <v>1</v>
      </c>
      <c r="D183">
        <f t="shared" si="7"/>
        <v>1</v>
      </c>
      <c r="E183">
        <f t="shared" si="7"/>
        <v>1</v>
      </c>
      <c r="F183">
        <f t="shared" si="7"/>
        <v>1</v>
      </c>
      <c r="G183">
        <f t="shared" si="7"/>
        <v>1</v>
      </c>
      <c r="H183">
        <f t="shared" si="7"/>
        <v>1</v>
      </c>
      <c r="I183">
        <f t="shared" si="7"/>
        <v>1</v>
      </c>
    </row>
    <row r="184" spans="1:9" x14ac:dyDescent="0.25">
      <c r="A184">
        <v>183</v>
      </c>
      <c r="B184" t="s">
        <v>239</v>
      </c>
      <c r="C184">
        <f t="shared" si="8"/>
        <v>1</v>
      </c>
      <c r="D184">
        <f t="shared" si="7"/>
        <v>1</v>
      </c>
      <c r="E184">
        <f t="shared" si="7"/>
        <v>1</v>
      </c>
      <c r="F184">
        <f t="shared" si="7"/>
        <v>0</v>
      </c>
      <c r="G184">
        <f t="shared" si="7"/>
        <v>1</v>
      </c>
      <c r="H184">
        <f t="shared" si="7"/>
        <v>1</v>
      </c>
      <c r="I184">
        <f t="shared" si="7"/>
        <v>1</v>
      </c>
    </row>
    <row r="185" spans="1:9" x14ac:dyDescent="0.25">
      <c r="A185">
        <v>184</v>
      </c>
      <c r="B185" t="s">
        <v>141</v>
      </c>
      <c r="C185">
        <f t="shared" si="8"/>
        <v>0</v>
      </c>
      <c r="D185">
        <f t="shared" si="7"/>
        <v>0</v>
      </c>
      <c r="E185">
        <f t="shared" si="7"/>
        <v>0</v>
      </c>
      <c r="F185">
        <f t="shared" si="7"/>
        <v>1</v>
      </c>
      <c r="G185">
        <f t="shared" si="7"/>
        <v>0</v>
      </c>
      <c r="H185">
        <f t="shared" si="7"/>
        <v>0</v>
      </c>
      <c r="I185">
        <f t="shared" si="7"/>
        <v>0</v>
      </c>
    </row>
    <row r="186" spans="1:9" x14ac:dyDescent="0.25">
      <c r="A186">
        <v>185</v>
      </c>
      <c r="B186" t="s">
        <v>124</v>
      </c>
      <c r="C186">
        <f t="shared" si="8"/>
        <v>1</v>
      </c>
      <c r="D186">
        <f t="shared" si="7"/>
        <v>1</v>
      </c>
      <c r="E186">
        <f t="shared" si="7"/>
        <v>1</v>
      </c>
      <c r="F186">
        <f t="shared" si="7"/>
        <v>0</v>
      </c>
      <c r="G186">
        <f t="shared" si="7"/>
        <v>0</v>
      </c>
      <c r="H186">
        <f t="shared" si="7"/>
        <v>0</v>
      </c>
      <c r="I186">
        <f t="shared" si="7"/>
        <v>1</v>
      </c>
    </row>
    <row r="187" spans="1:9" x14ac:dyDescent="0.25">
      <c r="A187">
        <v>186</v>
      </c>
      <c r="B187" t="s">
        <v>50</v>
      </c>
      <c r="C187">
        <f t="shared" si="8"/>
        <v>1</v>
      </c>
      <c r="D187">
        <f t="shared" si="7"/>
        <v>1</v>
      </c>
      <c r="E187">
        <f t="shared" si="7"/>
        <v>0</v>
      </c>
      <c r="F187">
        <f t="shared" si="7"/>
        <v>1</v>
      </c>
      <c r="G187">
        <f t="shared" si="7"/>
        <v>1</v>
      </c>
      <c r="H187">
        <f t="shared" si="7"/>
        <v>1</v>
      </c>
      <c r="I187">
        <f t="shared" si="7"/>
        <v>1</v>
      </c>
    </row>
    <row r="188" spans="1:9" x14ac:dyDescent="0.25">
      <c r="A188">
        <v>187</v>
      </c>
      <c r="B188" t="s">
        <v>32</v>
      </c>
      <c r="C188">
        <f t="shared" si="8"/>
        <v>1</v>
      </c>
      <c r="D188">
        <f t="shared" si="7"/>
        <v>1</v>
      </c>
      <c r="E188">
        <f t="shared" si="7"/>
        <v>1</v>
      </c>
      <c r="F188">
        <f t="shared" si="7"/>
        <v>1</v>
      </c>
      <c r="G188">
        <f t="shared" si="7"/>
        <v>1</v>
      </c>
      <c r="H188">
        <f t="shared" si="7"/>
        <v>1</v>
      </c>
      <c r="I188">
        <f t="shared" si="7"/>
        <v>1</v>
      </c>
    </row>
    <row r="189" spans="1:9" x14ac:dyDescent="0.25">
      <c r="A189">
        <v>188</v>
      </c>
      <c r="B189" t="s">
        <v>103</v>
      </c>
      <c r="C189">
        <f t="shared" si="8"/>
        <v>1</v>
      </c>
      <c r="D189">
        <f t="shared" si="7"/>
        <v>1</v>
      </c>
      <c r="E189">
        <f t="shared" si="7"/>
        <v>1</v>
      </c>
      <c r="F189">
        <f t="shared" si="7"/>
        <v>0</v>
      </c>
      <c r="G189">
        <f t="shared" si="7"/>
        <v>1</v>
      </c>
      <c r="H189">
        <f t="shared" si="7"/>
        <v>1</v>
      </c>
      <c r="I189">
        <f t="shared" si="7"/>
        <v>1</v>
      </c>
    </row>
    <row r="190" spans="1:9" x14ac:dyDescent="0.25">
      <c r="A190">
        <v>189</v>
      </c>
      <c r="B190" t="s">
        <v>191</v>
      </c>
      <c r="C190">
        <f t="shared" si="8"/>
        <v>1</v>
      </c>
      <c r="D190">
        <f t="shared" si="7"/>
        <v>0</v>
      </c>
      <c r="E190">
        <f t="shared" si="7"/>
        <v>1</v>
      </c>
      <c r="F190">
        <f t="shared" si="7"/>
        <v>0</v>
      </c>
      <c r="G190">
        <f t="shared" si="7"/>
        <v>1</v>
      </c>
      <c r="H190">
        <f t="shared" si="7"/>
        <v>0</v>
      </c>
      <c r="I190">
        <f t="shared" si="7"/>
        <v>0</v>
      </c>
    </row>
    <row r="191" spans="1:9" x14ac:dyDescent="0.25">
      <c r="A191">
        <v>190</v>
      </c>
      <c r="B191" t="s">
        <v>32</v>
      </c>
      <c r="C191">
        <f t="shared" si="8"/>
        <v>1</v>
      </c>
      <c r="D191">
        <f t="shared" si="7"/>
        <v>1</v>
      </c>
      <c r="E191">
        <f t="shared" si="7"/>
        <v>1</v>
      </c>
      <c r="F191">
        <f t="shared" si="7"/>
        <v>1</v>
      </c>
      <c r="G191">
        <f t="shared" si="7"/>
        <v>1</v>
      </c>
      <c r="H191">
        <f t="shared" si="7"/>
        <v>1</v>
      </c>
      <c r="I191">
        <f t="shared" si="7"/>
        <v>1</v>
      </c>
    </row>
    <row r="192" spans="1:9" x14ac:dyDescent="0.25">
      <c r="A192">
        <v>191</v>
      </c>
      <c r="B192" t="s">
        <v>32</v>
      </c>
      <c r="C192">
        <f t="shared" si="8"/>
        <v>1</v>
      </c>
      <c r="D192">
        <f t="shared" si="7"/>
        <v>1</v>
      </c>
      <c r="E192">
        <f t="shared" si="7"/>
        <v>1</v>
      </c>
      <c r="F192">
        <f t="shared" si="7"/>
        <v>1</v>
      </c>
      <c r="G192">
        <f t="shared" si="7"/>
        <v>1</v>
      </c>
      <c r="H192">
        <f t="shared" si="7"/>
        <v>1</v>
      </c>
      <c r="I192">
        <f t="shared" si="7"/>
        <v>1</v>
      </c>
    </row>
    <row r="193" spans="1:9" x14ac:dyDescent="0.25">
      <c r="A193">
        <v>192</v>
      </c>
      <c r="B193" t="s">
        <v>243</v>
      </c>
      <c r="C193">
        <v>1</v>
      </c>
      <c r="D193">
        <v>1</v>
      </c>
      <c r="E193">
        <v>1</v>
      </c>
      <c r="F193">
        <v>1</v>
      </c>
      <c r="G193">
        <v>1</v>
      </c>
      <c r="H193">
        <v>1</v>
      </c>
      <c r="I193">
        <v>1</v>
      </c>
    </row>
    <row r="194" spans="1:9" x14ac:dyDescent="0.25">
      <c r="A194">
        <v>193</v>
      </c>
      <c r="B194" t="s">
        <v>32</v>
      </c>
      <c r="C194">
        <f t="shared" si="8"/>
        <v>1</v>
      </c>
      <c r="D194">
        <f t="shared" si="7"/>
        <v>1</v>
      </c>
      <c r="E194">
        <f t="shared" si="7"/>
        <v>1</v>
      </c>
      <c r="F194">
        <f t="shared" si="7"/>
        <v>1</v>
      </c>
      <c r="G194">
        <f t="shared" si="7"/>
        <v>1</v>
      </c>
      <c r="H194">
        <f t="shared" si="7"/>
        <v>1</v>
      </c>
      <c r="I194">
        <f t="shared" si="7"/>
        <v>1</v>
      </c>
    </row>
    <row r="195" spans="1:9" x14ac:dyDescent="0.25">
      <c r="A195">
        <v>194</v>
      </c>
      <c r="B195" t="s">
        <v>32</v>
      </c>
      <c r="C195">
        <f t="shared" si="8"/>
        <v>1</v>
      </c>
      <c r="D195">
        <f t="shared" si="7"/>
        <v>1</v>
      </c>
      <c r="E195">
        <f t="shared" si="7"/>
        <v>1</v>
      </c>
      <c r="F195">
        <f t="shared" si="7"/>
        <v>1</v>
      </c>
      <c r="G195">
        <f t="shared" si="7"/>
        <v>1</v>
      </c>
      <c r="H195">
        <f t="shared" si="7"/>
        <v>1</v>
      </c>
      <c r="I195">
        <f t="shared" si="7"/>
        <v>1</v>
      </c>
    </row>
    <row r="196" spans="1:9" x14ac:dyDescent="0.25">
      <c r="A196">
        <v>195</v>
      </c>
      <c r="B196" t="s">
        <v>32</v>
      </c>
      <c r="C196">
        <f t="shared" si="8"/>
        <v>1</v>
      </c>
      <c r="D196">
        <f t="shared" si="7"/>
        <v>1</v>
      </c>
      <c r="E196">
        <f t="shared" si="7"/>
        <v>1</v>
      </c>
      <c r="F196">
        <f t="shared" si="7"/>
        <v>1</v>
      </c>
      <c r="G196">
        <f t="shared" si="7"/>
        <v>1</v>
      </c>
      <c r="H196">
        <f t="shared" si="7"/>
        <v>1</v>
      </c>
      <c r="I196">
        <f t="shared" si="7"/>
        <v>1</v>
      </c>
    </row>
    <row r="197" spans="1:9" x14ac:dyDescent="0.25">
      <c r="A197">
        <v>196</v>
      </c>
      <c r="B197" t="s">
        <v>32</v>
      </c>
      <c r="C197">
        <f t="shared" si="8"/>
        <v>1</v>
      </c>
      <c r="D197">
        <f t="shared" si="7"/>
        <v>1</v>
      </c>
      <c r="E197">
        <f t="shared" si="7"/>
        <v>1</v>
      </c>
      <c r="F197">
        <f t="shared" si="7"/>
        <v>1</v>
      </c>
      <c r="G197">
        <f t="shared" si="7"/>
        <v>1</v>
      </c>
      <c r="H197">
        <f t="shared" si="7"/>
        <v>1</v>
      </c>
      <c r="I197">
        <f t="shared" si="7"/>
        <v>1</v>
      </c>
    </row>
    <row r="198" spans="1:9" x14ac:dyDescent="0.25">
      <c r="A198">
        <v>197</v>
      </c>
      <c r="B198" t="s">
        <v>32</v>
      </c>
      <c r="C198">
        <f t="shared" si="8"/>
        <v>1</v>
      </c>
      <c r="D198">
        <f t="shared" si="7"/>
        <v>1</v>
      </c>
      <c r="E198">
        <f t="shared" si="7"/>
        <v>1</v>
      </c>
      <c r="F198">
        <f t="shared" si="7"/>
        <v>1</v>
      </c>
      <c r="G198">
        <f t="shared" si="7"/>
        <v>1</v>
      </c>
      <c r="H198">
        <f t="shared" si="7"/>
        <v>1</v>
      </c>
      <c r="I198">
        <f t="shared" si="7"/>
        <v>1</v>
      </c>
    </row>
    <row r="199" spans="1:9" x14ac:dyDescent="0.25">
      <c r="A199">
        <v>198</v>
      </c>
      <c r="B199" t="s">
        <v>246</v>
      </c>
      <c r="C199">
        <f t="shared" si="8"/>
        <v>1</v>
      </c>
      <c r="D199">
        <f t="shared" si="7"/>
        <v>1</v>
      </c>
      <c r="E199">
        <f t="shared" si="7"/>
        <v>1</v>
      </c>
      <c r="F199">
        <f t="shared" si="7"/>
        <v>1</v>
      </c>
      <c r="G199">
        <f t="shared" si="7"/>
        <v>1</v>
      </c>
      <c r="H199">
        <f t="shared" si="7"/>
        <v>1</v>
      </c>
      <c r="I199">
        <f t="shared" si="7"/>
        <v>1</v>
      </c>
    </row>
    <row r="200" spans="1:9" x14ac:dyDescent="0.25">
      <c r="A200">
        <v>199</v>
      </c>
      <c r="B200" t="s">
        <v>32</v>
      </c>
      <c r="C200">
        <f t="shared" si="8"/>
        <v>1</v>
      </c>
      <c r="D200">
        <f t="shared" si="7"/>
        <v>1</v>
      </c>
      <c r="E200">
        <f t="shared" si="7"/>
        <v>1</v>
      </c>
      <c r="F200">
        <f t="shared" si="7"/>
        <v>1</v>
      </c>
      <c r="G200">
        <f t="shared" si="7"/>
        <v>1</v>
      </c>
      <c r="H200">
        <f t="shared" si="7"/>
        <v>1</v>
      </c>
      <c r="I200">
        <f t="shared" si="7"/>
        <v>1</v>
      </c>
    </row>
    <row r="201" spans="1:9" x14ac:dyDescent="0.25">
      <c r="A201">
        <v>200</v>
      </c>
      <c r="B201" t="s">
        <v>152</v>
      </c>
      <c r="C201">
        <f t="shared" si="8"/>
        <v>1</v>
      </c>
      <c r="D201">
        <f t="shared" si="7"/>
        <v>1</v>
      </c>
      <c r="E201">
        <f t="shared" si="7"/>
        <v>1</v>
      </c>
      <c r="F201">
        <f t="shared" si="7"/>
        <v>1</v>
      </c>
      <c r="G201">
        <f t="shared" si="7"/>
        <v>1</v>
      </c>
      <c r="H201">
        <f t="shared" si="7"/>
        <v>0</v>
      </c>
      <c r="I201">
        <f t="shared" si="7"/>
        <v>0</v>
      </c>
    </row>
    <row r="202" spans="1:9" x14ac:dyDescent="0.25">
      <c r="A202">
        <v>201</v>
      </c>
      <c r="B202" t="s">
        <v>76</v>
      </c>
      <c r="C202">
        <f t="shared" si="8"/>
        <v>1</v>
      </c>
      <c r="D202">
        <f t="shared" si="7"/>
        <v>0</v>
      </c>
      <c r="E202">
        <f t="shared" si="7"/>
        <v>0</v>
      </c>
      <c r="F202">
        <f t="shared" si="7"/>
        <v>0</v>
      </c>
      <c r="G202">
        <f t="shared" si="7"/>
        <v>0</v>
      </c>
      <c r="H202">
        <f t="shared" si="7"/>
        <v>0</v>
      </c>
      <c r="I202">
        <f t="shared" si="7"/>
        <v>0</v>
      </c>
    </row>
    <row r="203" spans="1:9" x14ac:dyDescent="0.25">
      <c r="A203">
        <v>202</v>
      </c>
      <c r="B203" t="s">
        <v>85</v>
      </c>
      <c r="C203">
        <f t="shared" si="8"/>
        <v>0</v>
      </c>
      <c r="D203">
        <f t="shared" si="7"/>
        <v>0</v>
      </c>
      <c r="E203">
        <f t="shared" si="7"/>
        <v>0</v>
      </c>
      <c r="F203">
        <f t="shared" si="7"/>
        <v>0</v>
      </c>
      <c r="G203">
        <f t="shared" si="7"/>
        <v>1</v>
      </c>
      <c r="H203">
        <f t="shared" si="7"/>
        <v>0</v>
      </c>
      <c r="I203">
        <f t="shared" si="7"/>
        <v>0</v>
      </c>
    </row>
    <row r="204" spans="1:9" x14ac:dyDescent="0.25">
      <c r="A204">
        <v>203</v>
      </c>
      <c r="B204" t="s">
        <v>32</v>
      </c>
      <c r="C204">
        <f t="shared" si="8"/>
        <v>1</v>
      </c>
      <c r="D204">
        <f t="shared" si="7"/>
        <v>1</v>
      </c>
      <c r="E204">
        <f t="shared" si="7"/>
        <v>1</v>
      </c>
      <c r="F204">
        <f t="shared" si="7"/>
        <v>1</v>
      </c>
      <c r="G204">
        <f t="shared" si="7"/>
        <v>1</v>
      </c>
      <c r="H204">
        <f t="shared" si="7"/>
        <v>1</v>
      </c>
      <c r="I204">
        <f t="shared" si="7"/>
        <v>1</v>
      </c>
    </row>
    <row r="205" spans="1:9" x14ac:dyDescent="0.25">
      <c r="A205">
        <v>204</v>
      </c>
      <c r="B205" t="s">
        <v>32</v>
      </c>
      <c r="C205">
        <f t="shared" si="8"/>
        <v>1</v>
      </c>
      <c r="D205">
        <f t="shared" si="7"/>
        <v>1</v>
      </c>
      <c r="E205">
        <f t="shared" si="7"/>
        <v>1</v>
      </c>
      <c r="F205">
        <f t="shared" si="7"/>
        <v>1</v>
      </c>
      <c r="G205">
        <f t="shared" si="7"/>
        <v>1</v>
      </c>
      <c r="H205">
        <f t="shared" si="7"/>
        <v>1</v>
      </c>
      <c r="I205">
        <f t="shared" si="7"/>
        <v>1</v>
      </c>
    </row>
    <row r="206" spans="1:9" x14ac:dyDescent="0.25">
      <c r="A206">
        <v>205</v>
      </c>
      <c r="C206">
        <f t="shared" si="8"/>
        <v>0</v>
      </c>
      <c r="D206">
        <f t="shared" si="7"/>
        <v>0</v>
      </c>
      <c r="E206">
        <f t="shared" si="7"/>
        <v>0</v>
      </c>
      <c r="F206">
        <f t="shared" si="7"/>
        <v>0</v>
      </c>
      <c r="G206">
        <f t="shared" si="7"/>
        <v>0</v>
      </c>
      <c r="H206">
        <f t="shared" si="7"/>
        <v>0</v>
      </c>
      <c r="I206">
        <f t="shared" si="7"/>
        <v>0</v>
      </c>
    </row>
    <row r="207" spans="1:9" x14ac:dyDescent="0.25">
      <c r="A207">
        <v>206</v>
      </c>
      <c r="B207" t="s">
        <v>32</v>
      </c>
      <c r="C207">
        <f t="shared" si="8"/>
        <v>1</v>
      </c>
      <c r="D207">
        <f t="shared" si="7"/>
        <v>1</v>
      </c>
      <c r="E207">
        <f t="shared" si="7"/>
        <v>1</v>
      </c>
      <c r="F207">
        <f t="shared" si="7"/>
        <v>1</v>
      </c>
      <c r="G207">
        <f t="shared" si="7"/>
        <v>1</v>
      </c>
      <c r="H207">
        <f t="shared" si="7"/>
        <v>1</v>
      </c>
      <c r="I207">
        <f t="shared" si="7"/>
        <v>1</v>
      </c>
    </row>
    <row r="208" spans="1:9" x14ac:dyDescent="0.25">
      <c r="A208">
        <v>207</v>
      </c>
      <c r="B208" t="s">
        <v>61</v>
      </c>
      <c r="C208">
        <f t="shared" si="8"/>
        <v>1</v>
      </c>
      <c r="D208">
        <f t="shared" si="7"/>
        <v>0</v>
      </c>
      <c r="E208">
        <f t="shared" si="7"/>
        <v>0</v>
      </c>
      <c r="F208">
        <f t="shared" si="7"/>
        <v>0</v>
      </c>
      <c r="G208">
        <f t="shared" si="7"/>
        <v>1</v>
      </c>
      <c r="H208">
        <f t="shared" si="7"/>
        <v>0</v>
      </c>
      <c r="I208">
        <f t="shared" si="7"/>
        <v>0</v>
      </c>
    </row>
    <row r="209" spans="1:9" x14ac:dyDescent="0.25">
      <c r="A209">
        <v>208</v>
      </c>
      <c r="B209" t="s">
        <v>32</v>
      </c>
      <c r="C209">
        <f t="shared" si="8"/>
        <v>1</v>
      </c>
      <c r="D209">
        <f t="shared" si="7"/>
        <v>1</v>
      </c>
      <c r="E209">
        <f t="shared" si="7"/>
        <v>1</v>
      </c>
      <c r="F209">
        <f t="shared" si="7"/>
        <v>1</v>
      </c>
      <c r="G209">
        <f t="shared" si="7"/>
        <v>1</v>
      </c>
      <c r="H209">
        <f t="shared" si="7"/>
        <v>1</v>
      </c>
      <c r="I209">
        <f t="shared" si="7"/>
        <v>1</v>
      </c>
    </row>
    <row r="210" spans="1:9" x14ac:dyDescent="0.25">
      <c r="A210">
        <v>209</v>
      </c>
      <c r="B210" t="s">
        <v>32</v>
      </c>
      <c r="C210">
        <f t="shared" si="8"/>
        <v>1</v>
      </c>
      <c r="D210">
        <f t="shared" si="7"/>
        <v>1</v>
      </c>
      <c r="E210">
        <f t="shared" si="7"/>
        <v>1</v>
      </c>
      <c r="F210">
        <f t="shared" si="7"/>
        <v>1</v>
      </c>
      <c r="G210">
        <f t="shared" si="7"/>
        <v>1</v>
      </c>
      <c r="H210">
        <f t="shared" si="7"/>
        <v>1</v>
      </c>
      <c r="I210">
        <f t="shared" si="7"/>
        <v>1</v>
      </c>
    </row>
    <row r="211" spans="1:9" x14ac:dyDescent="0.25">
      <c r="A211">
        <v>210</v>
      </c>
      <c r="B211" t="s">
        <v>247</v>
      </c>
      <c r="C211">
        <f t="shared" si="8"/>
        <v>1</v>
      </c>
      <c r="D211">
        <f t="shared" si="7"/>
        <v>1</v>
      </c>
      <c r="E211">
        <f t="shared" si="7"/>
        <v>0</v>
      </c>
      <c r="F211">
        <f t="shared" si="7"/>
        <v>1</v>
      </c>
      <c r="G211">
        <f t="shared" si="7"/>
        <v>0</v>
      </c>
      <c r="H211">
        <f t="shared" si="7"/>
        <v>0</v>
      </c>
      <c r="I211">
        <f t="shared" si="7"/>
        <v>1</v>
      </c>
    </row>
    <row r="212" spans="1:9" x14ac:dyDescent="0.25">
      <c r="A212">
        <v>211</v>
      </c>
      <c r="B212" t="s">
        <v>103</v>
      </c>
      <c r="C212">
        <f t="shared" si="8"/>
        <v>1</v>
      </c>
      <c r="D212">
        <f t="shared" si="7"/>
        <v>1</v>
      </c>
      <c r="E212">
        <f t="shared" si="7"/>
        <v>1</v>
      </c>
      <c r="F212">
        <f t="shared" si="7"/>
        <v>0</v>
      </c>
      <c r="G212">
        <f t="shared" si="7"/>
        <v>1</v>
      </c>
      <c r="H212">
        <f t="shared" si="7"/>
        <v>1</v>
      </c>
      <c r="I212">
        <f t="shared" si="7"/>
        <v>1</v>
      </c>
    </row>
    <row r="213" spans="1:9" x14ac:dyDescent="0.25">
      <c r="A213">
        <v>212</v>
      </c>
      <c r="B213" t="s">
        <v>32</v>
      </c>
      <c r="C213">
        <f t="shared" si="8"/>
        <v>1</v>
      </c>
      <c r="D213">
        <f t="shared" si="7"/>
        <v>1</v>
      </c>
      <c r="E213">
        <f t="shared" si="7"/>
        <v>1</v>
      </c>
      <c r="F213">
        <f t="shared" si="7"/>
        <v>1</v>
      </c>
      <c r="G213">
        <f t="shared" si="7"/>
        <v>1</v>
      </c>
      <c r="H213">
        <f t="shared" si="7"/>
        <v>1</v>
      </c>
      <c r="I213">
        <f t="shared" si="7"/>
        <v>1</v>
      </c>
    </row>
    <row r="214" spans="1:9" x14ac:dyDescent="0.25">
      <c r="A214">
        <v>213</v>
      </c>
      <c r="B214" t="s">
        <v>249</v>
      </c>
      <c r="C214">
        <f t="shared" si="8"/>
        <v>1</v>
      </c>
      <c r="D214">
        <f t="shared" si="7"/>
        <v>0</v>
      </c>
      <c r="E214">
        <f t="shared" si="7"/>
        <v>1</v>
      </c>
      <c r="F214">
        <f t="shared" si="7"/>
        <v>0</v>
      </c>
      <c r="G214">
        <f t="shared" si="7"/>
        <v>0</v>
      </c>
      <c r="H214">
        <f t="shared" si="7"/>
        <v>0</v>
      </c>
      <c r="I214">
        <f t="shared" si="7"/>
        <v>0</v>
      </c>
    </row>
    <row r="215" spans="1:9" x14ac:dyDescent="0.25">
      <c r="A215">
        <v>214</v>
      </c>
      <c r="B215" t="s">
        <v>32</v>
      </c>
      <c r="C215">
        <f t="shared" si="8"/>
        <v>1</v>
      </c>
      <c r="D215">
        <f t="shared" si="7"/>
        <v>1</v>
      </c>
      <c r="E215">
        <f t="shared" si="7"/>
        <v>1</v>
      </c>
      <c r="F215">
        <f t="shared" si="7"/>
        <v>1</v>
      </c>
      <c r="G215">
        <f t="shared" si="7"/>
        <v>1</v>
      </c>
      <c r="H215">
        <f t="shared" si="7"/>
        <v>1</v>
      </c>
      <c r="I215">
        <f t="shared" si="7"/>
        <v>1</v>
      </c>
    </row>
    <row r="216" spans="1:9" x14ac:dyDescent="0.25">
      <c r="A216">
        <v>215</v>
      </c>
      <c r="B216" t="s">
        <v>105</v>
      </c>
      <c r="C216">
        <f t="shared" si="8"/>
        <v>1</v>
      </c>
      <c r="D216">
        <f t="shared" si="7"/>
        <v>1</v>
      </c>
      <c r="E216">
        <f t="shared" si="7"/>
        <v>0</v>
      </c>
      <c r="F216">
        <f t="shared" si="7"/>
        <v>1</v>
      </c>
      <c r="G216">
        <f t="shared" si="7"/>
        <v>0</v>
      </c>
      <c r="H216">
        <f t="shared" si="7"/>
        <v>0</v>
      </c>
      <c r="I216">
        <f t="shared" si="7"/>
        <v>0</v>
      </c>
    </row>
    <row r="217" spans="1:9" x14ac:dyDescent="0.25">
      <c r="A217">
        <v>216</v>
      </c>
      <c r="B217" t="s">
        <v>250</v>
      </c>
      <c r="C217">
        <f t="shared" si="8"/>
        <v>1</v>
      </c>
      <c r="D217">
        <f t="shared" si="7"/>
        <v>1</v>
      </c>
      <c r="E217">
        <f t="shared" si="7"/>
        <v>1</v>
      </c>
      <c r="F217">
        <f t="shared" si="7"/>
        <v>1</v>
      </c>
      <c r="G217">
        <f t="shared" si="7"/>
        <v>0</v>
      </c>
      <c r="H217">
        <f t="shared" si="7"/>
        <v>1</v>
      </c>
      <c r="I217">
        <f t="shared" si="7"/>
        <v>0</v>
      </c>
    </row>
    <row r="218" spans="1:9" x14ac:dyDescent="0.25">
      <c r="A218">
        <v>217</v>
      </c>
      <c r="B218" t="s">
        <v>176</v>
      </c>
      <c r="C218">
        <f t="shared" si="8"/>
        <v>0</v>
      </c>
      <c r="D218">
        <f t="shared" si="7"/>
        <v>1</v>
      </c>
      <c r="E218">
        <f t="shared" si="7"/>
        <v>1</v>
      </c>
      <c r="F218">
        <f t="shared" si="7"/>
        <v>1</v>
      </c>
      <c r="G218">
        <f t="shared" si="7"/>
        <v>0</v>
      </c>
      <c r="H218">
        <f t="shared" si="7"/>
        <v>0</v>
      </c>
      <c r="I218">
        <f t="shared" si="7"/>
        <v>0</v>
      </c>
    </row>
    <row r="219" spans="1:9" x14ac:dyDescent="0.25">
      <c r="A219">
        <v>218</v>
      </c>
      <c r="B219" t="s">
        <v>32</v>
      </c>
      <c r="C219">
        <f t="shared" si="8"/>
        <v>1</v>
      </c>
      <c r="D219">
        <f t="shared" si="7"/>
        <v>1</v>
      </c>
      <c r="E219">
        <f t="shared" si="7"/>
        <v>1</v>
      </c>
      <c r="F219">
        <f t="shared" si="7"/>
        <v>1</v>
      </c>
      <c r="G219">
        <f t="shared" si="7"/>
        <v>1</v>
      </c>
      <c r="H219">
        <f t="shared" si="7"/>
        <v>1</v>
      </c>
      <c r="I219">
        <f t="shared" si="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13" sqref="C13"/>
    </sheetView>
  </sheetViews>
  <sheetFormatPr defaultRowHeight="12.5" x14ac:dyDescent="0.25"/>
  <sheetData>
    <row r="1" spans="1:2" x14ac:dyDescent="0.25">
      <c r="A1" t="s">
        <v>10</v>
      </c>
    </row>
    <row r="2" spans="1:2" x14ac:dyDescent="0.25">
      <c r="A2" t="s">
        <v>21</v>
      </c>
      <c r="B2" t="s">
        <v>283</v>
      </c>
    </row>
    <row r="3" spans="1:2" x14ac:dyDescent="0.25">
      <c r="A3" t="s">
        <v>36</v>
      </c>
      <c r="B3" t="s">
        <v>284</v>
      </c>
    </row>
    <row r="4" spans="1:2" x14ac:dyDescent="0.25">
      <c r="A4" t="s">
        <v>92</v>
      </c>
      <c r="B4" t="s">
        <v>285</v>
      </c>
    </row>
    <row r="6" spans="1:2" x14ac:dyDescent="0.25">
      <c r="A6" t="s">
        <v>162</v>
      </c>
    </row>
    <row r="7" spans="1:2" x14ac:dyDescent="0.25">
      <c r="A7" t="s">
        <v>171</v>
      </c>
      <c r="B7" t="s">
        <v>171</v>
      </c>
    </row>
    <row r="8" spans="1:2" x14ac:dyDescent="0.25">
      <c r="A8" t="s">
        <v>198</v>
      </c>
      <c r="B8" t="s">
        <v>171</v>
      </c>
    </row>
    <row r="9" spans="1:2" x14ac:dyDescent="0.25">
      <c r="A9" t="s">
        <v>199</v>
      </c>
      <c r="B9" t="s">
        <v>199</v>
      </c>
    </row>
    <row r="10" spans="1:2" x14ac:dyDescent="0.25">
      <c r="A10" t="s">
        <v>201</v>
      </c>
      <c r="B10" t="s">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4" sqref="D14"/>
    </sheetView>
  </sheetViews>
  <sheetFormatPr defaultRowHeight="12.5" x14ac:dyDescent="0.25"/>
  <sheetData>
    <row r="1" spans="1:2" x14ac:dyDescent="0.25">
      <c r="A1" t="s">
        <v>9</v>
      </c>
    </row>
    <row r="2" spans="1:2" x14ac:dyDescent="0.25">
      <c r="A2" t="s">
        <v>20</v>
      </c>
      <c r="B2" t="s">
        <v>278</v>
      </c>
    </row>
    <row r="4" spans="1:2" x14ac:dyDescent="0.25">
      <c r="A4" t="s">
        <v>70</v>
      </c>
      <c r="B4" t="s">
        <v>279</v>
      </c>
    </row>
    <row r="5" spans="1:2" x14ac:dyDescent="0.25">
      <c r="A5" t="s">
        <v>111</v>
      </c>
      <c r="B5" t="s">
        <v>280</v>
      </c>
    </row>
    <row r="6" spans="1:2" x14ac:dyDescent="0.25">
      <c r="A6" t="s">
        <v>125</v>
      </c>
    </row>
    <row r="7" spans="1:2" x14ac:dyDescent="0.25">
      <c r="A7" t="s">
        <v>203</v>
      </c>
    </row>
    <row r="8" spans="1:2" x14ac:dyDescent="0.25">
      <c r="A8" t="s">
        <v>224</v>
      </c>
      <c r="B8" t="s">
        <v>281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4" sqref="B4:B14"/>
    </sheetView>
  </sheetViews>
  <sheetFormatPr defaultRowHeight="12.5" x14ac:dyDescent="0.25"/>
  <cols>
    <col min="1" max="1" width="37.26953125" customWidth="1"/>
  </cols>
  <sheetData>
    <row r="1" spans="1:2" x14ac:dyDescent="0.25">
      <c r="A1" t="s">
        <v>5</v>
      </c>
    </row>
    <row r="2" spans="1:2" x14ac:dyDescent="0.25">
      <c r="A2" t="s">
        <v>16</v>
      </c>
      <c r="B2" t="s">
        <v>265</v>
      </c>
    </row>
    <row r="3" spans="1:2" x14ac:dyDescent="0.25">
      <c r="A3" t="s">
        <v>35</v>
      </c>
      <c r="B3" t="s">
        <v>266</v>
      </c>
    </row>
    <row r="4" spans="1:2" x14ac:dyDescent="0.25">
      <c r="A4" t="s">
        <v>42</v>
      </c>
      <c r="B4" t="s">
        <v>267</v>
      </c>
    </row>
    <row r="5" spans="1:2" x14ac:dyDescent="0.25">
      <c r="B5" t="s">
        <v>267</v>
      </c>
    </row>
    <row r="6" spans="1:2" x14ac:dyDescent="0.25">
      <c r="A6" t="s">
        <v>136</v>
      </c>
      <c r="B6" t="s">
        <v>267</v>
      </c>
    </row>
    <row r="7" spans="1:2" x14ac:dyDescent="0.25">
      <c r="A7" t="s">
        <v>145</v>
      </c>
      <c r="B7" t="s">
        <v>267</v>
      </c>
    </row>
    <row r="8" spans="1:2" x14ac:dyDescent="0.25">
      <c r="A8" t="s">
        <v>170</v>
      </c>
      <c r="B8" t="s">
        <v>267</v>
      </c>
    </row>
    <row r="9" spans="1:2" x14ac:dyDescent="0.25">
      <c r="A9" t="s">
        <v>174</v>
      </c>
      <c r="B9" t="s">
        <v>267</v>
      </c>
    </row>
    <row r="10" spans="1:2" x14ac:dyDescent="0.25">
      <c r="A10" t="s">
        <v>195</v>
      </c>
      <c r="B10" t="s">
        <v>267</v>
      </c>
    </row>
    <row r="11" spans="1:2" x14ac:dyDescent="0.25">
      <c r="A11" t="s">
        <v>197</v>
      </c>
      <c r="B11" t="s">
        <v>267</v>
      </c>
    </row>
    <row r="12" spans="1:2" x14ac:dyDescent="0.25">
      <c r="A12" t="s">
        <v>202</v>
      </c>
      <c r="B12" t="s">
        <v>267</v>
      </c>
    </row>
    <row r="13" spans="1:2" x14ac:dyDescent="0.25">
      <c r="A13" t="s">
        <v>244</v>
      </c>
      <c r="B13" t="s">
        <v>267</v>
      </c>
    </row>
    <row r="14" spans="1:2" x14ac:dyDescent="0.25">
      <c r="A14" t="s">
        <v>245</v>
      </c>
      <c r="B14" t="s">
        <v>267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election sqref="A1:A1048576"/>
    </sheetView>
  </sheetViews>
  <sheetFormatPr defaultRowHeight="12.5" x14ac:dyDescent="0.25"/>
  <sheetData>
    <row r="1" spans="1:1" x14ac:dyDescent="0.25">
      <c r="A1" t="s">
        <v>2</v>
      </c>
    </row>
    <row r="2" spans="1:1" x14ac:dyDescent="0.25">
      <c r="A2" t="s">
        <v>13</v>
      </c>
    </row>
    <row r="3" spans="1:1" x14ac:dyDescent="0.25">
      <c r="A3" t="s">
        <v>25</v>
      </c>
    </row>
    <row r="4" spans="1:1" x14ac:dyDescent="0.25">
      <c r="A4" t="s">
        <v>31</v>
      </c>
    </row>
    <row r="5" spans="1:1" x14ac:dyDescent="0.25">
      <c r="A5" t="s">
        <v>34</v>
      </c>
    </row>
    <row r="6" spans="1:1" x14ac:dyDescent="0.25">
      <c r="A6" t="s">
        <v>41</v>
      </c>
    </row>
    <row r="7" spans="1:1" x14ac:dyDescent="0.25">
      <c r="A7" t="s">
        <v>44</v>
      </c>
    </row>
    <row r="8" spans="1:1" x14ac:dyDescent="0.25">
      <c r="A8" t="s">
        <v>49</v>
      </c>
    </row>
    <row r="9" spans="1:1" x14ac:dyDescent="0.25">
      <c r="A9" t="s">
        <v>54</v>
      </c>
    </row>
    <row r="10" spans="1:1" x14ac:dyDescent="0.25">
      <c r="A10" t="s">
        <v>57</v>
      </c>
    </row>
    <row r="11" spans="1:1" x14ac:dyDescent="0.25">
      <c r="A11" t="s">
        <v>64</v>
      </c>
    </row>
    <row r="12" spans="1:1" x14ac:dyDescent="0.25">
      <c r="A12" t="s">
        <v>68</v>
      </c>
    </row>
    <row r="13" spans="1:1" x14ac:dyDescent="0.25">
      <c r="A13" t="s">
        <v>73</v>
      </c>
    </row>
    <row r="14" spans="1:1" x14ac:dyDescent="0.25">
      <c r="A14" t="s">
        <v>75</v>
      </c>
    </row>
    <row r="16" spans="1:1" x14ac:dyDescent="0.25">
      <c r="A16" t="s">
        <v>88</v>
      </c>
    </row>
    <row r="17" spans="1:1" x14ac:dyDescent="0.25">
      <c r="A17" t="s">
        <v>90</v>
      </c>
    </row>
    <row r="18" spans="1:1" x14ac:dyDescent="0.25">
      <c r="A18" t="s">
        <v>94</v>
      </c>
    </row>
    <row r="19" spans="1:1" x14ac:dyDescent="0.25">
      <c r="A19" t="s">
        <v>97</v>
      </c>
    </row>
    <row r="20" spans="1:1" x14ac:dyDescent="0.25">
      <c r="A20" t="s">
        <v>101</v>
      </c>
    </row>
    <row r="21" spans="1:1" x14ac:dyDescent="0.25">
      <c r="A21" t="s">
        <v>102</v>
      </c>
    </row>
    <row r="22" spans="1:1" x14ac:dyDescent="0.25">
      <c r="A22" t="s">
        <v>104</v>
      </c>
    </row>
    <row r="23" spans="1:1" x14ac:dyDescent="0.25">
      <c r="A23" t="s">
        <v>72</v>
      </c>
    </row>
    <row r="24" spans="1:1" x14ac:dyDescent="0.25">
      <c r="A24" t="s">
        <v>113</v>
      </c>
    </row>
    <row r="25" spans="1:1" x14ac:dyDescent="0.25">
      <c r="A25" t="s">
        <v>115</v>
      </c>
    </row>
    <row r="26" spans="1:1" x14ac:dyDescent="0.25">
      <c r="A26" t="s">
        <v>118</v>
      </c>
    </row>
    <row r="27" spans="1:1" x14ac:dyDescent="0.25">
      <c r="A27" t="s">
        <v>122</v>
      </c>
    </row>
    <row r="28" spans="1:1" x14ac:dyDescent="0.25">
      <c r="A28" t="s">
        <v>123</v>
      </c>
    </row>
    <row r="29" spans="1:1" x14ac:dyDescent="0.25">
      <c r="A29" t="s">
        <v>128</v>
      </c>
    </row>
    <row r="30" spans="1:1" x14ac:dyDescent="0.25">
      <c r="A30" t="s">
        <v>131</v>
      </c>
    </row>
    <row r="31" spans="1:1" x14ac:dyDescent="0.25">
      <c r="A31" t="s">
        <v>134</v>
      </c>
    </row>
    <row r="32" spans="1:1" x14ac:dyDescent="0.25">
      <c r="A32" t="s">
        <v>137</v>
      </c>
    </row>
    <row r="33" spans="1:1" x14ac:dyDescent="0.25">
      <c r="A33" t="s">
        <v>138</v>
      </c>
    </row>
    <row r="34" spans="1:1" x14ac:dyDescent="0.25">
      <c r="A34" t="s">
        <v>142</v>
      </c>
    </row>
    <row r="35" spans="1:1" x14ac:dyDescent="0.25">
      <c r="A35" t="s">
        <v>143</v>
      </c>
    </row>
    <row r="36" spans="1:1" x14ac:dyDescent="0.25">
      <c r="A36" t="s">
        <v>146</v>
      </c>
    </row>
    <row r="37" spans="1:1" x14ac:dyDescent="0.25">
      <c r="A37" t="s">
        <v>147</v>
      </c>
    </row>
    <row r="38" spans="1:1" x14ac:dyDescent="0.25">
      <c r="A38" t="s">
        <v>149</v>
      </c>
    </row>
    <row r="39" spans="1:1" x14ac:dyDescent="0.25">
      <c r="A39" t="s">
        <v>156</v>
      </c>
    </row>
    <row r="40" spans="1:1" x14ac:dyDescent="0.25">
      <c r="A40" t="s">
        <v>158</v>
      </c>
    </row>
    <row r="41" spans="1:1" x14ac:dyDescent="0.25">
      <c r="A41" t="s">
        <v>160</v>
      </c>
    </row>
    <row r="42" spans="1:1" x14ac:dyDescent="0.25">
      <c r="A42" t="s">
        <v>163</v>
      </c>
    </row>
    <row r="43" spans="1:1" x14ac:dyDescent="0.25">
      <c r="A43" t="s">
        <v>168</v>
      </c>
    </row>
    <row r="44" spans="1:1" x14ac:dyDescent="0.25">
      <c r="A44" t="s">
        <v>172</v>
      </c>
    </row>
    <row r="45" spans="1:1" x14ac:dyDescent="0.25">
      <c r="A45" t="s">
        <v>175</v>
      </c>
    </row>
    <row r="46" spans="1:1" x14ac:dyDescent="0.25">
      <c r="A46" t="s">
        <v>177</v>
      </c>
    </row>
    <row r="47" spans="1:1" x14ac:dyDescent="0.25">
      <c r="A47" t="s">
        <v>179</v>
      </c>
    </row>
    <row r="48" spans="1:1" x14ac:dyDescent="0.25">
      <c r="A48" t="s">
        <v>181</v>
      </c>
    </row>
    <row r="49" spans="1:1" x14ac:dyDescent="0.25">
      <c r="A49" t="s">
        <v>184</v>
      </c>
    </row>
    <row r="50" spans="1:1" x14ac:dyDescent="0.25">
      <c r="A50" t="s">
        <v>185</v>
      </c>
    </row>
    <row r="51" spans="1:1" x14ac:dyDescent="0.25">
      <c r="A51" t="s">
        <v>186</v>
      </c>
    </row>
    <row r="52" spans="1:1" x14ac:dyDescent="0.25">
      <c r="A52" t="s">
        <v>188</v>
      </c>
    </row>
    <row r="53" spans="1:1" x14ac:dyDescent="0.25">
      <c r="A53" t="s">
        <v>192</v>
      </c>
    </row>
    <row r="54" spans="1:1" x14ac:dyDescent="0.25">
      <c r="A54" t="s">
        <v>194</v>
      </c>
    </row>
    <row r="55" spans="1:1" x14ac:dyDescent="0.25">
      <c r="A55" t="s">
        <v>196</v>
      </c>
    </row>
    <row r="56" spans="1:1" x14ac:dyDescent="0.25">
      <c r="A56" t="s">
        <v>205</v>
      </c>
    </row>
    <row r="57" spans="1:1" x14ac:dyDescent="0.25">
      <c r="A57" t="s">
        <v>206</v>
      </c>
    </row>
    <row r="58" spans="1:1" x14ac:dyDescent="0.25">
      <c r="A58" t="s">
        <v>210</v>
      </c>
    </row>
    <row r="59" spans="1:1" x14ac:dyDescent="0.25">
      <c r="A59" t="s">
        <v>212</v>
      </c>
    </row>
    <row r="60" spans="1:1" x14ac:dyDescent="0.25">
      <c r="A60" t="s">
        <v>213</v>
      </c>
    </row>
    <row r="61" spans="1:1" x14ac:dyDescent="0.25">
      <c r="A61" t="s">
        <v>217</v>
      </c>
    </row>
    <row r="62" spans="1:1" x14ac:dyDescent="0.25">
      <c r="A62" t="s">
        <v>218</v>
      </c>
    </row>
    <row r="63" spans="1:1" x14ac:dyDescent="0.25">
      <c r="A63" t="s">
        <v>220</v>
      </c>
    </row>
    <row r="64" spans="1:1" x14ac:dyDescent="0.25">
      <c r="A64" t="s">
        <v>221</v>
      </c>
    </row>
    <row r="65" spans="1:1" x14ac:dyDescent="0.25">
      <c r="A65" t="s">
        <v>227</v>
      </c>
    </row>
    <row r="66" spans="1:1" x14ac:dyDescent="0.25">
      <c r="A66" t="s">
        <v>232</v>
      </c>
    </row>
    <row r="67" spans="1:1" x14ac:dyDescent="0.25">
      <c r="A67" t="s">
        <v>234</v>
      </c>
    </row>
    <row r="68" spans="1:1" x14ac:dyDescent="0.25">
      <c r="A68" t="s">
        <v>238</v>
      </c>
    </row>
    <row r="69" spans="1:1" x14ac:dyDescent="0.25">
      <c r="A69" t="s">
        <v>240</v>
      </c>
    </row>
    <row r="70" spans="1:1" x14ac:dyDescent="0.25">
      <c r="A70" t="s">
        <v>242</v>
      </c>
    </row>
    <row r="71" spans="1:1" x14ac:dyDescent="0.25">
      <c r="A71" t="s">
        <v>248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1" sqref="B11"/>
    </sheetView>
  </sheetViews>
  <sheetFormatPr defaultRowHeight="12.5" x14ac:dyDescent="0.25"/>
  <cols>
    <col min="1" max="1" width="40.54296875" customWidth="1"/>
  </cols>
  <sheetData>
    <row r="1" spans="1:2" x14ac:dyDescent="0.25">
      <c r="A1" t="s">
        <v>8</v>
      </c>
    </row>
    <row r="2" spans="1:2" x14ac:dyDescent="0.25">
      <c r="A2" t="s">
        <v>19</v>
      </c>
      <c r="B2" t="s">
        <v>273</v>
      </c>
    </row>
    <row r="3" spans="1:2" x14ac:dyDescent="0.25">
      <c r="A3" t="s">
        <v>45</v>
      </c>
      <c r="B3" t="s">
        <v>274</v>
      </c>
    </row>
    <row r="4" spans="1:2" x14ac:dyDescent="0.25">
      <c r="A4" t="s">
        <v>120</v>
      </c>
      <c r="B4" t="s">
        <v>275</v>
      </c>
    </row>
    <row r="6" spans="1:2" x14ac:dyDescent="0.25">
      <c r="A6" t="s">
        <v>189</v>
      </c>
      <c r="B6" t="s">
        <v>273</v>
      </c>
    </row>
    <row r="7" spans="1:2" x14ac:dyDescent="0.25">
      <c r="A7" t="s">
        <v>223</v>
      </c>
      <c r="B7" t="s">
        <v>276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2.5" x14ac:dyDescent="0.25"/>
  <cols>
    <col min="1" max="1" width="55.453125" customWidth="1"/>
  </cols>
  <sheetData>
    <row r="1" spans="1:2" x14ac:dyDescent="0.25">
      <c r="A1" t="s">
        <v>1</v>
      </c>
    </row>
    <row r="2" spans="1:2" x14ac:dyDescent="0.25">
      <c r="A2" t="s">
        <v>12</v>
      </c>
      <c r="B2" t="s">
        <v>258</v>
      </c>
    </row>
    <row r="3" spans="1:2" x14ac:dyDescent="0.25">
      <c r="A3" t="s">
        <v>37</v>
      </c>
      <c r="B3" t="s">
        <v>71</v>
      </c>
    </row>
    <row r="4" spans="1:2" x14ac:dyDescent="0.25">
      <c r="A4" t="s">
        <v>43</v>
      </c>
      <c r="B4" t="s">
        <v>263</v>
      </c>
    </row>
    <row r="5" spans="1:2" x14ac:dyDescent="0.25">
      <c r="A5" t="s">
        <v>53</v>
      </c>
      <c r="B5" t="s">
        <v>259</v>
      </c>
    </row>
    <row r="6" spans="1:2" x14ac:dyDescent="0.25">
      <c r="A6" t="s">
        <v>63</v>
      </c>
      <c r="B6" t="s">
        <v>261</v>
      </c>
    </row>
    <row r="7" spans="1:2" x14ac:dyDescent="0.25">
      <c r="A7" t="s">
        <v>67</v>
      </c>
      <c r="B7" t="s">
        <v>260</v>
      </c>
    </row>
    <row r="8" spans="1:2" x14ac:dyDescent="0.25">
      <c r="A8" t="s">
        <v>71</v>
      </c>
      <c r="B8" t="s">
        <v>71</v>
      </c>
    </row>
    <row r="9" spans="1:2" x14ac:dyDescent="0.25">
      <c r="A9" t="s">
        <v>107</v>
      </c>
      <c r="B9" t="s">
        <v>262</v>
      </c>
    </row>
    <row r="10" spans="1:2" x14ac:dyDescent="0.25">
      <c r="B10"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24"/>
  <sheetViews>
    <sheetView topLeftCell="J1" workbookViewId="0">
      <pane ySplit="1" topLeftCell="A200" activePane="bottomLeft" state="frozen"/>
      <selection pane="bottomLeft" activeCell="K221" sqref="K221"/>
    </sheetView>
  </sheetViews>
  <sheetFormatPr defaultColWidth="14.453125" defaultRowHeight="15.75" customHeight="1" x14ac:dyDescent="0.25"/>
  <cols>
    <col min="1" max="1" width="21.54296875" customWidth="1"/>
    <col min="2" max="2" width="16.54296875" customWidth="1"/>
    <col min="3" max="3" width="21.54296875" customWidth="1"/>
    <col min="4" max="4" width="50.54296875" customWidth="1"/>
    <col min="5" max="12" width="21.54296875" customWidth="1"/>
    <col min="13" max="13" width="44.1796875" customWidth="1"/>
    <col min="14" max="15" width="21.54296875" style="6" customWidth="1"/>
    <col min="16" max="21" width="21.54296875" customWidth="1"/>
  </cols>
  <sheetData>
    <row r="1" spans="1:15" ht="15.75" customHeight="1" x14ac:dyDescent="0.25">
      <c r="A1" s="1" t="s">
        <v>0</v>
      </c>
      <c r="B1" s="1" t="s">
        <v>251</v>
      </c>
      <c r="C1" s="1" t="s">
        <v>1</v>
      </c>
      <c r="D1" s="1" t="s">
        <v>2</v>
      </c>
      <c r="E1" s="1" t="s">
        <v>3</v>
      </c>
      <c r="F1" s="1" t="s">
        <v>4</v>
      </c>
      <c r="G1" s="1" t="s">
        <v>5</v>
      </c>
      <c r="H1" s="1" t="s">
        <v>6</v>
      </c>
      <c r="I1" s="1" t="s">
        <v>7</v>
      </c>
      <c r="J1" s="1" t="s">
        <v>8</v>
      </c>
      <c r="K1" s="1" t="s">
        <v>9</v>
      </c>
      <c r="L1" s="1" t="s">
        <v>10</v>
      </c>
      <c r="M1" s="1" t="s">
        <v>11</v>
      </c>
      <c r="N1" s="4" t="s">
        <v>256</v>
      </c>
      <c r="O1" s="4" t="s">
        <v>257</v>
      </c>
    </row>
    <row r="2" spans="1:15" ht="15.75" customHeight="1" x14ac:dyDescent="0.25">
      <c r="A2" s="2">
        <v>43763.856769097227</v>
      </c>
      <c r="B2" s="3" t="s">
        <v>252</v>
      </c>
      <c r="C2" s="3" t="s">
        <v>12</v>
      </c>
      <c r="D2" s="3" t="s">
        <v>13</v>
      </c>
      <c r="E2" s="3" t="s">
        <v>14</v>
      </c>
      <c r="F2" s="3" t="s">
        <v>15</v>
      </c>
      <c r="G2" s="3" t="s">
        <v>16</v>
      </c>
      <c r="H2" s="3" t="s">
        <v>17</v>
      </c>
      <c r="I2" s="3" t="s">
        <v>18</v>
      </c>
      <c r="J2" s="3" t="s">
        <v>19</v>
      </c>
      <c r="K2" s="3" t="s">
        <v>20</v>
      </c>
      <c r="L2" s="3" t="s">
        <v>21</v>
      </c>
      <c r="M2" s="3" t="s">
        <v>22</v>
      </c>
      <c r="N2" s="5" t="s">
        <v>23</v>
      </c>
      <c r="O2" s="5" t="s">
        <v>24</v>
      </c>
    </row>
    <row r="3" spans="1:15" ht="15.75" customHeight="1" x14ac:dyDescent="0.25">
      <c r="A3" s="2">
        <v>43763.860982951388</v>
      </c>
      <c r="B3" s="3" t="s">
        <v>252</v>
      </c>
      <c r="C3" s="3" t="s">
        <v>12</v>
      </c>
      <c r="D3" s="3" t="s">
        <v>25</v>
      </c>
      <c r="E3" s="3" t="s">
        <v>26</v>
      </c>
      <c r="F3" s="3" t="s">
        <v>27</v>
      </c>
      <c r="G3" s="3" t="s">
        <v>16</v>
      </c>
      <c r="H3" s="3" t="s">
        <v>17</v>
      </c>
      <c r="I3" s="3" t="s">
        <v>28</v>
      </c>
      <c r="J3" s="3" t="s">
        <v>19</v>
      </c>
      <c r="K3" s="3" t="s">
        <v>20</v>
      </c>
      <c r="L3" s="3" t="s">
        <v>21</v>
      </c>
      <c r="M3" s="3" t="s">
        <v>29</v>
      </c>
      <c r="N3" s="5" t="s">
        <v>23</v>
      </c>
      <c r="O3" s="5" t="s">
        <v>30</v>
      </c>
    </row>
    <row r="4" spans="1:15" ht="15.75" customHeight="1" x14ac:dyDescent="0.25">
      <c r="A4" s="2">
        <v>43763.861260393518</v>
      </c>
      <c r="B4" s="3" t="s">
        <v>253</v>
      </c>
      <c r="C4" s="3" t="s">
        <v>12</v>
      </c>
      <c r="D4" s="3" t="s">
        <v>31</v>
      </c>
      <c r="E4" s="3" t="s">
        <v>32</v>
      </c>
      <c r="F4" s="3" t="s">
        <v>15</v>
      </c>
      <c r="G4" s="3" t="s">
        <v>16</v>
      </c>
      <c r="H4" s="3" t="s">
        <v>17</v>
      </c>
      <c r="I4" s="3" t="s">
        <v>28</v>
      </c>
      <c r="J4" s="3" t="s">
        <v>19</v>
      </c>
      <c r="K4" s="3" t="s">
        <v>20</v>
      </c>
      <c r="L4" s="3" t="s">
        <v>21</v>
      </c>
      <c r="M4" s="3" t="s">
        <v>22</v>
      </c>
      <c r="N4" s="5" t="s">
        <v>33</v>
      </c>
      <c r="O4" s="5" t="s">
        <v>24</v>
      </c>
    </row>
    <row r="5" spans="1:15" ht="15.75" customHeight="1" x14ac:dyDescent="0.25">
      <c r="A5" s="2">
        <v>43763.861532858791</v>
      </c>
      <c r="B5" s="3" t="s">
        <v>252</v>
      </c>
      <c r="C5" s="3" t="s">
        <v>12</v>
      </c>
      <c r="D5" s="3" t="s">
        <v>34</v>
      </c>
      <c r="E5" s="3" t="s">
        <v>32</v>
      </c>
      <c r="F5" s="3" t="s">
        <v>27</v>
      </c>
      <c r="G5" s="3" t="s">
        <v>35</v>
      </c>
      <c r="H5" s="3" t="s">
        <v>17</v>
      </c>
      <c r="I5" s="3" t="s">
        <v>18</v>
      </c>
      <c r="J5" s="3" t="s">
        <v>19</v>
      </c>
      <c r="K5" s="3" t="s">
        <v>20</v>
      </c>
      <c r="L5" s="3" t="s">
        <v>36</v>
      </c>
      <c r="M5" s="3" t="s">
        <v>22</v>
      </c>
      <c r="N5" s="5" t="s">
        <v>33</v>
      </c>
      <c r="O5" s="5" t="s">
        <v>24</v>
      </c>
    </row>
    <row r="6" spans="1:15" ht="15.75" customHeight="1" x14ac:dyDescent="0.25">
      <c r="A6" s="2">
        <v>43763.861548125002</v>
      </c>
      <c r="B6" s="3" t="s">
        <v>254</v>
      </c>
      <c r="C6" s="3" t="s">
        <v>37</v>
      </c>
      <c r="D6" s="3" t="s">
        <v>38</v>
      </c>
      <c r="E6" s="3" t="s">
        <v>32</v>
      </c>
      <c r="F6" s="3" t="s">
        <v>39</v>
      </c>
      <c r="G6" s="3" t="s">
        <v>16</v>
      </c>
      <c r="H6" s="3" t="s">
        <v>17</v>
      </c>
      <c r="I6" s="3" t="s">
        <v>28</v>
      </c>
      <c r="J6" s="3" t="s">
        <v>19</v>
      </c>
      <c r="K6" s="3" t="s">
        <v>20</v>
      </c>
      <c r="L6" s="3" t="s">
        <v>21</v>
      </c>
      <c r="M6" s="3" t="s">
        <v>29</v>
      </c>
      <c r="N6" s="5" t="s">
        <v>40</v>
      </c>
      <c r="O6" s="5" t="s">
        <v>24</v>
      </c>
    </row>
    <row r="7" spans="1:15" ht="15.75" customHeight="1" x14ac:dyDescent="0.25">
      <c r="A7" s="2">
        <v>43763.863692719911</v>
      </c>
      <c r="B7" s="3" t="s">
        <v>254</v>
      </c>
      <c r="C7" s="3" t="s">
        <v>12</v>
      </c>
      <c r="D7" s="3" t="s">
        <v>41</v>
      </c>
      <c r="E7" s="3" t="s">
        <v>32</v>
      </c>
      <c r="F7" s="3" t="s">
        <v>15</v>
      </c>
      <c r="G7" s="3" t="s">
        <v>42</v>
      </c>
      <c r="H7" s="3" t="s">
        <v>17</v>
      </c>
      <c r="I7" s="3" t="s">
        <v>28</v>
      </c>
      <c r="J7" s="3" t="s">
        <v>19</v>
      </c>
      <c r="K7" s="3" t="s">
        <v>20</v>
      </c>
      <c r="L7" s="3" t="s">
        <v>21</v>
      </c>
      <c r="M7" s="3" t="s">
        <v>29</v>
      </c>
      <c r="N7" s="5" t="s">
        <v>23</v>
      </c>
      <c r="O7" s="5" t="s">
        <v>24</v>
      </c>
    </row>
    <row r="8" spans="1:15" ht="15.75" customHeight="1" x14ac:dyDescent="0.25">
      <c r="A8" s="2">
        <v>43763.864656388891</v>
      </c>
      <c r="B8" s="3" t="s">
        <v>253</v>
      </c>
      <c r="C8" s="3" t="s">
        <v>43</v>
      </c>
      <c r="D8" s="3" t="s">
        <v>44</v>
      </c>
      <c r="E8" s="3" t="s">
        <v>32</v>
      </c>
      <c r="F8" s="3" t="s">
        <v>39</v>
      </c>
      <c r="G8" s="3" t="s">
        <v>16</v>
      </c>
      <c r="H8" s="3" t="s">
        <v>17</v>
      </c>
      <c r="I8" s="3" t="s">
        <v>28</v>
      </c>
      <c r="J8" s="3" t="s">
        <v>45</v>
      </c>
      <c r="L8" s="3" t="s">
        <v>21</v>
      </c>
      <c r="M8" s="3" t="s">
        <v>46</v>
      </c>
      <c r="N8" s="5" t="s">
        <v>47</v>
      </c>
      <c r="O8" s="5" t="s">
        <v>48</v>
      </c>
    </row>
    <row r="9" spans="1:15" ht="15.75" customHeight="1" x14ac:dyDescent="0.25">
      <c r="A9" s="2">
        <v>43763.86479305556</v>
      </c>
      <c r="B9" s="3" t="s">
        <v>252</v>
      </c>
      <c r="C9" s="3" t="s">
        <v>12</v>
      </c>
      <c r="D9" s="3" t="s">
        <v>49</v>
      </c>
      <c r="E9" s="3" t="s">
        <v>50</v>
      </c>
      <c r="F9" s="3" t="s">
        <v>27</v>
      </c>
      <c r="G9" s="3" t="s">
        <v>35</v>
      </c>
      <c r="H9" s="3" t="s">
        <v>51</v>
      </c>
      <c r="I9" s="3" t="s">
        <v>28</v>
      </c>
      <c r="J9" s="3" t="s">
        <v>19</v>
      </c>
      <c r="K9" s="3" t="s">
        <v>20</v>
      </c>
      <c r="L9" s="3" t="s">
        <v>36</v>
      </c>
      <c r="M9" s="3" t="s">
        <v>22</v>
      </c>
      <c r="N9" s="5" t="s">
        <v>40</v>
      </c>
      <c r="O9" s="5" t="s">
        <v>52</v>
      </c>
    </row>
    <row r="10" spans="1:15" ht="15.75" customHeight="1" x14ac:dyDescent="0.25">
      <c r="A10" s="2">
        <v>43763.865195995371</v>
      </c>
      <c r="B10" s="3" t="s">
        <v>252</v>
      </c>
      <c r="C10" s="3" t="s">
        <v>53</v>
      </c>
      <c r="D10" s="3" t="s">
        <v>54</v>
      </c>
      <c r="E10" s="3" t="s">
        <v>55</v>
      </c>
      <c r="F10" s="3" t="s">
        <v>39</v>
      </c>
      <c r="G10" s="3" t="s">
        <v>16</v>
      </c>
      <c r="H10" s="3" t="s">
        <v>17</v>
      </c>
      <c r="I10" s="3" t="s">
        <v>18</v>
      </c>
      <c r="J10" s="3" t="s">
        <v>19</v>
      </c>
      <c r="K10" s="3" t="s">
        <v>20</v>
      </c>
      <c r="L10" s="3" t="s">
        <v>36</v>
      </c>
      <c r="M10" s="3" t="s">
        <v>22</v>
      </c>
      <c r="N10" s="5" t="s">
        <v>33</v>
      </c>
      <c r="O10" s="5" t="s">
        <v>56</v>
      </c>
    </row>
    <row r="11" spans="1:15" ht="15.75" customHeight="1" x14ac:dyDescent="0.25">
      <c r="A11" s="2">
        <v>43763.865685254626</v>
      </c>
      <c r="B11" s="3" t="s">
        <v>253</v>
      </c>
      <c r="C11" s="3" t="s">
        <v>53</v>
      </c>
      <c r="D11" s="3" t="s">
        <v>57</v>
      </c>
      <c r="E11" s="3" t="s">
        <v>58</v>
      </c>
      <c r="F11" s="3" t="s">
        <v>59</v>
      </c>
      <c r="G11" s="3" t="s">
        <v>16</v>
      </c>
      <c r="H11" s="3" t="s">
        <v>17</v>
      </c>
      <c r="I11" s="3" t="s">
        <v>18</v>
      </c>
      <c r="J11" s="3" t="s">
        <v>19</v>
      </c>
      <c r="K11" s="3" t="s">
        <v>20</v>
      </c>
      <c r="L11" s="3" t="s">
        <v>21</v>
      </c>
      <c r="M11" s="3" t="s">
        <v>22</v>
      </c>
      <c r="N11" s="5" t="s">
        <v>40</v>
      </c>
      <c r="O11" s="5" t="s">
        <v>60</v>
      </c>
    </row>
    <row r="12" spans="1:15" ht="15.75" customHeight="1" x14ac:dyDescent="0.25">
      <c r="A12" s="2">
        <v>43763.866307719909</v>
      </c>
      <c r="B12" s="3" t="s">
        <v>252</v>
      </c>
      <c r="C12" s="3" t="s">
        <v>12</v>
      </c>
      <c r="D12" s="3" t="s">
        <v>31</v>
      </c>
      <c r="E12" s="3" t="s">
        <v>61</v>
      </c>
      <c r="F12" s="3" t="s">
        <v>62</v>
      </c>
      <c r="G12" s="3" t="s">
        <v>35</v>
      </c>
      <c r="H12" s="3" t="s">
        <v>17</v>
      </c>
      <c r="I12" s="3" t="s">
        <v>18</v>
      </c>
      <c r="J12" s="3" t="s">
        <v>19</v>
      </c>
      <c r="K12" s="3" t="s">
        <v>20</v>
      </c>
      <c r="L12" s="3" t="s">
        <v>21</v>
      </c>
      <c r="M12" s="3" t="s">
        <v>22</v>
      </c>
      <c r="N12" s="5" t="s">
        <v>33</v>
      </c>
      <c r="O12" s="5" t="s">
        <v>24</v>
      </c>
    </row>
    <row r="13" spans="1:15" ht="15.75" customHeight="1" x14ac:dyDescent="0.25">
      <c r="A13" s="2">
        <v>43763.866544745368</v>
      </c>
      <c r="B13" s="3" t="s">
        <v>254</v>
      </c>
      <c r="C13" s="3" t="s">
        <v>63</v>
      </c>
      <c r="D13" s="3" t="s">
        <v>64</v>
      </c>
      <c r="E13" s="3" t="s">
        <v>65</v>
      </c>
      <c r="F13" s="3" t="s">
        <v>27</v>
      </c>
      <c r="G13" s="3" t="s">
        <v>16</v>
      </c>
      <c r="H13" s="3" t="s">
        <v>17</v>
      </c>
      <c r="I13" s="3" t="s">
        <v>28</v>
      </c>
      <c r="J13" s="3" t="s">
        <v>19</v>
      </c>
      <c r="K13" s="3" t="s">
        <v>20</v>
      </c>
      <c r="L13" s="3" t="s">
        <v>21</v>
      </c>
      <c r="M13" s="3" t="s">
        <v>22</v>
      </c>
      <c r="N13" s="5" t="s">
        <v>40</v>
      </c>
      <c r="O13" s="5" t="s">
        <v>66</v>
      </c>
    </row>
    <row r="14" spans="1:15" ht="15.75" customHeight="1" x14ac:dyDescent="0.25">
      <c r="A14" s="2">
        <v>43763.866550289356</v>
      </c>
      <c r="B14" s="3" t="s">
        <v>252</v>
      </c>
      <c r="C14" s="3" t="s">
        <v>67</v>
      </c>
      <c r="D14" s="3" t="s">
        <v>68</v>
      </c>
      <c r="E14" s="3" t="s">
        <v>69</v>
      </c>
      <c r="F14" s="3" t="s">
        <v>27</v>
      </c>
      <c r="G14" s="3" t="s">
        <v>35</v>
      </c>
      <c r="H14" s="3" t="s">
        <v>17</v>
      </c>
      <c r="I14" s="3" t="s">
        <v>18</v>
      </c>
      <c r="J14" s="3" t="s">
        <v>19</v>
      </c>
      <c r="K14" s="3" t="s">
        <v>70</v>
      </c>
      <c r="L14" s="3" t="s">
        <v>21</v>
      </c>
      <c r="M14" s="3" t="s">
        <v>22</v>
      </c>
      <c r="N14" s="5" t="s">
        <v>40</v>
      </c>
      <c r="O14" s="5" t="s">
        <v>60</v>
      </c>
    </row>
    <row r="15" spans="1:15" s="9" customFormat="1" ht="15.75" customHeight="1" x14ac:dyDescent="0.25">
      <c r="A15" s="7">
        <v>43763.867692905093</v>
      </c>
      <c r="B15" s="8" t="s">
        <v>252</v>
      </c>
      <c r="C15" s="8" t="s">
        <v>71</v>
      </c>
      <c r="D15" s="8" t="s">
        <v>72</v>
      </c>
      <c r="E15" s="8" t="s">
        <v>32</v>
      </c>
      <c r="F15" s="8" t="s">
        <v>39</v>
      </c>
      <c r="G15" s="8" t="s">
        <v>16</v>
      </c>
      <c r="H15" s="8" t="s">
        <v>17</v>
      </c>
      <c r="I15" s="8" t="s">
        <v>18</v>
      </c>
      <c r="J15" s="8" t="s">
        <v>19</v>
      </c>
      <c r="K15" s="8" t="s">
        <v>20</v>
      </c>
      <c r="L15" s="8" t="s">
        <v>36</v>
      </c>
      <c r="M15" s="8" t="s">
        <v>22</v>
      </c>
      <c r="N15" s="8" t="s">
        <v>47</v>
      </c>
      <c r="O15" s="8" t="s">
        <v>24</v>
      </c>
    </row>
    <row r="16" spans="1:15" ht="15.75" customHeight="1" x14ac:dyDescent="0.25">
      <c r="A16" s="2">
        <v>43763.867867546302</v>
      </c>
      <c r="B16" s="3" t="s">
        <v>252</v>
      </c>
      <c r="C16" s="3" t="s">
        <v>12</v>
      </c>
      <c r="D16" s="3" t="s">
        <v>73</v>
      </c>
      <c r="E16" s="3" t="s">
        <v>74</v>
      </c>
      <c r="F16" s="3" t="s">
        <v>39</v>
      </c>
      <c r="H16" s="3" t="s">
        <v>17</v>
      </c>
      <c r="I16" s="3" t="s">
        <v>28</v>
      </c>
      <c r="J16" s="3" t="s">
        <v>19</v>
      </c>
      <c r="K16" s="3" t="s">
        <v>20</v>
      </c>
      <c r="L16" s="3" t="s">
        <v>21</v>
      </c>
      <c r="M16" s="3" t="s">
        <v>22</v>
      </c>
      <c r="N16" s="5" t="s">
        <v>40</v>
      </c>
      <c r="O16" s="5" t="s">
        <v>24</v>
      </c>
    </row>
    <row r="17" spans="1:15" ht="15.75" customHeight="1" x14ac:dyDescent="0.25">
      <c r="A17" s="2">
        <v>43763.868206053245</v>
      </c>
      <c r="B17" s="3" t="s">
        <v>254</v>
      </c>
      <c r="C17" s="3" t="s">
        <v>43</v>
      </c>
      <c r="D17" s="3" t="s">
        <v>75</v>
      </c>
      <c r="E17" s="3" t="s">
        <v>76</v>
      </c>
      <c r="F17" s="3" t="s">
        <v>77</v>
      </c>
      <c r="H17" s="3" t="s">
        <v>17</v>
      </c>
      <c r="I17" s="3" t="s">
        <v>18</v>
      </c>
      <c r="J17" s="3" t="s">
        <v>19</v>
      </c>
      <c r="K17" s="3" t="s">
        <v>20</v>
      </c>
      <c r="L17" s="3" t="s">
        <v>21</v>
      </c>
      <c r="M17" s="3" t="s">
        <v>46</v>
      </c>
      <c r="N17" s="5" t="s">
        <v>47</v>
      </c>
      <c r="O17" s="5" t="s">
        <v>60</v>
      </c>
    </row>
    <row r="18" spans="1:15" ht="15.75" customHeight="1" x14ac:dyDescent="0.25">
      <c r="A18" s="2">
        <v>43763.869826574075</v>
      </c>
      <c r="B18" s="3" t="s">
        <v>252</v>
      </c>
      <c r="C18" s="3" t="s">
        <v>12</v>
      </c>
      <c r="D18" s="3" t="s">
        <v>73</v>
      </c>
      <c r="E18" s="3" t="s">
        <v>78</v>
      </c>
      <c r="F18" s="3" t="s">
        <v>79</v>
      </c>
      <c r="G18" s="3" t="s">
        <v>16</v>
      </c>
      <c r="H18" s="3" t="s">
        <v>51</v>
      </c>
      <c r="I18" s="3" t="s">
        <v>18</v>
      </c>
      <c r="J18" s="3" t="s">
        <v>19</v>
      </c>
      <c r="K18" s="3" t="s">
        <v>20</v>
      </c>
      <c r="L18" s="3" t="s">
        <v>36</v>
      </c>
      <c r="M18" s="3" t="s">
        <v>46</v>
      </c>
      <c r="N18" s="5" t="s">
        <v>33</v>
      </c>
      <c r="O18" s="5" t="s">
        <v>80</v>
      </c>
    </row>
    <row r="19" spans="1:15" ht="15.75" customHeight="1" x14ac:dyDescent="0.25">
      <c r="A19" s="2">
        <v>43763.870236076385</v>
      </c>
      <c r="B19" s="3" t="s">
        <v>252</v>
      </c>
      <c r="C19" s="3" t="s">
        <v>12</v>
      </c>
      <c r="D19" s="3" t="s">
        <v>31</v>
      </c>
      <c r="E19" s="3" t="s">
        <v>81</v>
      </c>
      <c r="F19" s="3" t="s">
        <v>15</v>
      </c>
      <c r="G19" s="3" t="s">
        <v>35</v>
      </c>
      <c r="H19" s="3" t="s">
        <v>17</v>
      </c>
      <c r="I19" s="3" t="s">
        <v>18</v>
      </c>
      <c r="J19" s="3" t="s">
        <v>19</v>
      </c>
      <c r="K19" s="3" t="s">
        <v>20</v>
      </c>
      <c r="L19" s="3" t="s">
        <v>21</v>
      </c>
      <c r="M19" s="3" t="s">
        <v>82</v>
      </c>
      <c r="N19" s="5" t="s">
        <v>40</v>
      </c>
      <c r="O19" s="5" t="s">
        <v>24</v>
      </c>
    </row>
    <row r="20" spans="1:15" ht="15.75" customHeight="1" x14ac:dyDescent="0.25">
      <c r="A20" s="2">
        <v>43763.87040550926</v>
      </c>
      <c r="B20" s="3" t="s">
        <v>252</v>
      </c>
      <c r="C20" s="3" t="s">
        <v>12</v>
      </c>
      <c r="D20" s="3" t="s">
        <v>49</v>
      </c>
      <c r="E20" s="3" t="s">
        <v>83</v>
      </c>
      <c r="F20" s="3" t="s">
        <v>84</v>
      </c>
      <c r="G20" s="3" t="s">
        <v>35</v>
      </c>
      <c r="H20" s="3" t="s">
        <v>17</v>
      </c>
      <c r="I20" s="3" t="s">
        <v>28</v>
      </c>
      <c r="J20" s="3" t="s">
        <v>19</v>
      </c>
      <c r="K20" s="3" t="s">
        <v>20</v>
      </c>
      <c r="L20" s="3" t="s">
        <v>21</v>
      </c>
      <c r="M20" s="3" t="s">
        <v>22</v>
      </c>
      <c r="N20" s="5" t="s">
        <v>33</v>
      </c>
      <c r="O20" s="5" t="s">
        <v>60</v>
      </c>
    </row>
    <row r="21" spans="1:15" ht="15.75" customHeight="1" x14ac:dyDescent="0.25">
      <c r="A21" s="2">
        <v>43763.873284722227</v>
      </c>
      <c r="B21" s="3" t="s">
        <v>252</v>
      </c>
      <c r="C21" s="3" t="s">
        <v>63</v>
      </c>
      <c r="D21" s="3" t="s">
        <v>31</v>
      </c>
      <c r="E21" s="3" t="s">
        <v>85</v>
      </c>
      <c r="F21" s="3" t="s">
        <v>77</v>
      </c>
      <c r="G21" s="3" t="s">
        <v>16</v>
      </c>
      <c r="H21" s="3" t="s">
        <v>17</v>
      </c>
      <c r="I21" s="3" t="s">
        <v>18</v>
      </c>
      <c r="J21" s="3" t="s">
        <v>19</v>
      </c>
      <c r="K21" s="3" t="s">
        <v>20</v>
      </c>
      <c r="L21" s="3" t="s">
        <v>21</v>
      </c>
      <c r="M21" s="3" t="s">
        <v>46</v>
      </c>
      <c r="N21" s="5" t="s">
        <v>40</v>
      </c>
      <c r="O21" s="5" t="s">
        <v>24</v>
      </c>
    </row>
    <row r="22" spans="1:15" ht="15.75" customHeight="1" x14ac:dyDescent="0.25">
      <c r="A22" s="2">
        <v>43763.87360486111</v>
      </c>
      <c r="B22" s="3" t="s">
        <v>252</v>
      </c>
      <c r="C22" s="3" t="s">
        <v>43</v>
      </c>
      <c r="E22" s="3" t="s">
        <v>86</v>
      </c>
      <c r="F22" s="3" t="s">
        <v>87</v>
      </c>
      <c r="G22" s="3" t="s">
        <v>16</v>
      </c>
      <c r="H22" s="3" t="s">
        <v>51</v>
      </c>
      <c r="I22" s="3" t="s">
        <v>18</v>
      </c>
      <c r="J22" s="3" t="s">
        <v>19</v>
      </c>
      <c r="K22" s="3" t="s">
        <v>20</v>
      </c>
      <c r="L22" s="3" t="s">
        <v>21</v>
      </c>
      <c r="M22" s="3" t="s">
        <v>46</v>
      </c>
      <c r="N22" s="5" t="s">
        <v>47</v>
      </c>
      <c r="O22" s="5" t="s">
        <v>60</v>
      </c>
    </row>
    <row r="23" spans="1:15" ht="15.75" customHeight="1" x14ac:dyDescent="0.25">
      <c r="A23" s="2">
        <v>43763.874456631944</v>
      </c>
      <c r="B23" s="3" t="s">
        <v>252</v>
      </c>
      <c r="C23" s="3" t="s">
        <v>12</v>
      </c>
      <c r="D23" s="3" t="s">
        <v>88</v>
      </c>
      <c r="E23" s="3" t="s">
        <v>32</v>
      </c>
      <c r="F23" s="3" t="s">
        <v>15</v>
      </c>
      <c r="G23" s="3" t="s">
        <v>35</v>
      </c>
      <c r="H23" s="3" t="s">
        <v>17</v>
      </c>
      <c r="I23" s="3" t="s">
        <v>18</v>
      </c>
      <c r="J23" s="3" t="s">
        <v>19</v>
      </c>
      <c r="K23" s="3" t="s">
        <v>20</v>
      </c>
      <c r="L23" s="3" t="s">
        <v>21</v>
      </c>
      <c r="M23" s="3" t="s">
        <v>46</v>
      </c>
      <c r="N23" s="5" t="s">
        <v>47</v>
      </c>
      <c r="O23" s="5" t="s">
        <v>89</v>
      </c>
    </row>
    <row r="24" spans="1:15" ht="15.75" customHeight="1" x14ac:dyDescent="0.25">
      <c r="A24" s="2">
        <v>43763.875125057872</v>
      </c>
      <c r="B24" s="3" t="s">
        <v>252</v>
      </c>
      <c r="C24" s="3" t="s">
        <v>43</v>
      </c>
      <c r="D24" s="3" t="s">
        <v>90</v>
      </c>
      <c r="E24" s="3" t="s">
        <v>91</v>
      </c>
      <c r="F24" s="3" t="s">
        <v>15</v>
      </c>
      <c r="H24" s="3" t="s">
        <v>17</v>
      </c>
      <c r="I24" s="3" t="s">
        <v>18</v>
      </c>
      <c r="J24" s="3" t="s">
        <v>19</v>
      </c>
      <c r="K24" s="3" t="s">
        <v>20</v>
      </c>
      <c r="L24" s="3" t="s">
        <v>92</v>
      </c>
      <c r="M24" s="3" t="s">
        <v>93</v>
      </c>
      <c r="O24" s="5" t="s">
        <v>24</v>
      </c>
    </row>
    <row r="25" spans="1:15" ht="12.5" x14ac:dyDescent="0.25">
      <c r="A25" s="2">
        <v>43763.875375069445</v>
      </c>
      <c r="B25" s="3" t="s">
        <v>252</v>
      </c>
      <c r="C25" s="3" t="s">
        <v>12</v>
      </c>
      <c r="D25" s="3" t="s">
        <v>57</v>
      </c>
      <c r="E25" s="3" t="s">
        <v>32</v>
      </c>
      <c r="F25" s="3" t="s">
        <v>39</v>
      </c>
      <c r="G25" s="3" t="s">
        <v>35</v>
      </c>
      <c r="H25" s="3" t="s">
        <v>17</v>
      </c>
      <c r="I25" s="3" t="s">
        <v>18</v>
      </c>
      <c r="J25" s="3" t="s">
        <v>19</v>
      </c>
      <c r="K25" s="3" t="s">
        <v>20</v>
      </c>
      <c r="L25" s="3" t="s">
        <v>21</v>
      </c>
      <c r="M25" s="3" t="s">
        <v>22</v>
      </c>
      <c r="N25" s="5" t="s">
        <v>40</v>
      </c>
      <c r="O25" s="5" t="s">
        <v>24</v>
      </c>
    </row>
    <row r="26" spans="1:15" ht="12.5" x14ac:dyDescent="0.25">
      <c r="A26" s="2">
        <v>43763.875394861112</v>
      </c>
      <c r="B26" s="3" t="s">
        <v>252</v>
      </c>
      <c r="C26" s="3" t="s">
        <v>43</v>
      </c>
      <c r="D26" s="3" t="s">
        <v>94</v>
      </c>
      <c r="E26" s="3" t="s">
        <v>95</v>
      </c>
      <c r="F26" s="3" t="s">
        <v>96</v>
      </c>
      <c r="G26" s="3" t="s">
        <v>16</v>
      </c>
      <c r="H26" s="3" t="s">
        <v>17</v>
      </c>
      <c r="I26" s="3" t="s">
        <v>28</v>
      </c>
      <c r="J26" s="3" t="s">
        <v>19</v>
      </c>
      <c r="K26" s="3" t="s">
        <v>70</v>
      </c>
      <c r="L26" s="3" t="s">
        <v>21</v>
      </c>
      <c r="M26" s="3" t="s">
        <v>22</v>
      </c>
      <c r="N26" s="5" t="s">
        <v>47</v>
      </c>
      <c r="O26" s="5" t="s">
        <v>89</v>
      </c>
    </row>
    <row r="27" spans="1:15" ht="12.5" x14ac:dyDescent="0.25">
      <c r="A27" s="2">
        <v>43763.877097407407</v>
      </c>
      <c r="B27" s="3" t="s">
        <v>252</v>
      </c>
      <c r="C27" s="3" t="s">
        <v>63</v>
      </c>
      <c r="D27" s="3" t="s">
        <v>97</v>
      </c>
      <c r="E27" s="3" t="s">
        <v>98</v>
      </c>
      <c r="F27" s="3" t="s">
        <v>39</v>
      </c>
      <c r="G27" s="3" t="s">
        <v>16</v>
      </c>
      <c r="H27" s="3" t="s">
        <v>17</v>
      </c>
      <c r="I27" s="3" t="s">
        <v>28</v>
      </c>
      <c r="J27" s="3" t="s">
        <v>19</v>
      </c>
      <c r="K27" s="3" t="s">
        <v>20</v>
      </c>
      <c r="L27" s="3" t="s">
        <v>21</v>
      </c>
      <c r="M27" s="3" t="s">
        <v>46</v>
      </c>
      <c r="N27" s="5" t="s">
        <v>23</v>
      </c>
      <c r="O27" s="5" t="s">
        <v>60</v>
      </c>
    </row>
    <row r="28" spans="1:15" ht="12.5" x14ac:dyDescent="0.25">
      <c r="A28" s="2">
        <v>43763.877156770832</v>
      </c>
      <c r="B28" s="3" t="s">
        <v>254</v>
      </c>
      <c r="C28" s="3" t="s">
        <v>43</v>
      </c>
      <c r="F28" s="3" t="s">
        <v>99</v>
      </c>
      <c r="G28" s="3" t="s">
        <v>16</v>
      </c>
      <c r="H28" s="3" t="s">
        <v>17</v>
      </c>
      <c r="I28" s="3" t="s">
        <v>18</v>
      </c>
      <c r="J28" s="3" t="s">
        <v>19</v>
      </c>
      <c r="K28" s="3" t="s">
        <v>20</v>
      </c>
      <c r="L28" s="3" t="s">
        <v>21</v>
      </c>
      <c r="M28" s="3" t="s">
        <v>22</v>
      </c>
      <c r="N28" s="5" t="s">
        <v>33</v>
      </c>
      <c r="O28" s="5" t="s">
        <v>100</v>
      </c>
    </row>
    <row r="29" spans="1:15" ht="12.5" x14ac:dyDescent="0.25">
      <c r="A29" s="2">
        <v>43763.877411331021</v>
      </c>
      <c r="B29" s="3" t="s">
        <v>252</v>
      </c>
      <c r="C29" s="3" t="s">
        <v>12</v>
      </c>
      <c r="D29" s="3" t="s">
        <v>49</v>
      </c>
      <c r="E29" s="3" t="s">
        <v>32</v>
      </c>
      <c r="F29" s="3" t="s">
        <v>27</v>
      </c>
      <c r="G29" s="3" t="s">
        <v>35</v>
      </c>
      <c r="H29" s="3" t="s">
        <v>17</v>
      </c>
      <c r="I29" s="3" t="s">
        <v>28</v>
      </c>
      <c r="J29" s="3" t="s">
        <v>19</v>
      </c>
      <c r="K29" s="3" t="s">
        <v>20</v>
      </c>
      <c r="L29" s="3" t="s">
        <v>36</v>
      </c>
      <c r="M29" s="3" t="s">
        <v>46</v>
      </c>
      <c r="N29" s="5" t="s">
        <v>33</v>
      </c>
      <c r="O29" s="5" t="s">
        <v>24</v>
      </c>
    </row>
    <row r="30" spans="1:15" ht="12.5" x14ac:dyDescent="0.25">
      <c r="A30" s="2">
        <v>43763.877787743055</v>
      </c>
      <c r="B30" s="3" t="s">
        <v>252</v>
      </c>
      <c r="C30" s="3" t="s">
        <v>12</v>
      </c>
      <c r="D30" s="3" t="s">
        <v>101</v>
      </c>
      <c r="E30" s="3" t="s">
        <v>32</v>
      </c>
      <c r="F30" s="3" t="s">
        <v>39</v>
      </c>
      <c r="G30" s="3" t="s">
        <v>16</v>
      </c>
      <c r="H30" s="3" t="s">
        <v>17</v>
      </c>
      <c r="I30" s="3" t="s">
        <v>18</v>
      </c>
      <c r="J30" s="3" t="s">
        <v>19</v>
      </c>
      <c r="K30" s="3" t="s">
        <v>20</v>
      </c>
      <c r="L30" s="3" t="s">
        <v>21</v>
      </c>
      <c r="M30" s="3" t="s">
        <v>22</v>
      </c>
      <c r="N30" s="5" t="s">
        <v>47</v>
      </c>
      <c r="O30" s="5" t="s">
        <v>24</v>
      </c>
    </row>
    <row r="31" spans="1:15" ht="12.5" x14ac:dyDescent="0.25">
      <c r="A31" s="2">
        <v>43763.877811701386</v>
      </c>
      <c r="B31" s="3" t="s">
        <v>253</v>
      </c>
      <c r="C31" s="3" t="s">
        <v>43</v>
      </c>
      <c r="D31" s="3" t="s">
        <v>102</v>
      </c>
      <c r="E31" s="3" t="s">
        <v>103</v>
      </c>
      <c r="F31" s="3" t="s">
        <v>27</v>
      </c>
      <c r="G31" s="3" t="s">
        <v>16</v>
      </c>
      <c r="H31" s="3" t="s">
        <v>17</v>
      </c>
      <c r="I31" s="3" t="s">
        <v>18</v>
      </c>
      <c r="J31" s="3" t="s">
        <v>19</v>
      </c>
      <c r="K31" s="3" t="s">
        <v>20</v>
      </c>
      <c r="L31" s="3" t="s">
        <v>21</v>
      </c>
      <c r="M31" s="3" t="s">
        <v>22</v>
      </c>
      <c r="N31" s="5" t="s">
        <v>40</v>
      </c>
      <c r="O31" s="5" t="s">
        <v>24</v>
      </c>
    </row>
    <row r="32" spans="1:15" ht="12.5" x14ac:dyDescent="0.25">
      <c r="A32" s="2">
        <v>43763.878110300924</v>
      </c>
      <c r="B32" s="3" t="s">
        <v>254</v>
      </c>
      <c r="C32" s="3" t="s">
        <v>12</v>
      </c>
      <c r="D32" s="3" t="s">
        <v>104</v>
      </c>
      <c r="E32" s="3" t="s">
        <v>105</v>
      </c>
      <c r="F32" s="3" t="s">
        <v>15</v>
      </c>
      <c r="G32" s="3" t="s">
        <v>35</v>
      </c>
      <c r="H32" s="3" t="s">
        <v>17</v>
      </c>
      <c r="I32" s="3" t="s">
        <v>18</v>
      </c>
      <c r="J32" s="3" t="s">
        <v>19</v>
      </c>
      <c r="K32" s="3" t="s">
        <v>20</v>
      </c>
      <c r="L32" s="3" t="s">
        <v>21</v>
      </c>
      <c r="M32" s="3" t="s">
        <v>22</v>
      </c>
      <c r="N32" s="5" t="s">
        <v>23</v>
      </c>
      <c r="O32" s="5" t="s">
        <v>106</v>
      </c>
    </row>
    <row r="33" spans="1:15" ht="12.5" x14ac:dyDescent="0.25">
      <c r="A33" s="2">
        <v>43763.878262928236</v>
      </c>
      <c r="B33" s="3" t="s">
        <v>252</v>
      </c>
      <c r="C33" s="3" t="s">
        <v>107</v>
      </c>
      <c r="D33" s="3" t="s">
        <v>72</v>
      </c>
      <c r="E33" s="3" t="s">
        <v>108</v>
      </c>
      <c r="F33" s="3" t="s">
        <v>109</v>
      </c>
      <c r="G33" s="3" t="s">
        <v>16</v>
      </c>
      <c r="H33" s="3" t="s">
        <v>51</v>
      </c>
      <c r="I33" s="3" t="s">
        <v>28</v>
      </c>
      <c r="J33" s="3" t="s">
        <v>19</v>
      </c>
      <c r="K33" s="3" t="s">
        <v>20</v>
      </c>
      <c r="L33" s="3" t="s">
        <v>36</v>
      </c>
      <c r="M33" s="3" t="s">
        <v>46</v>
      </c>
      <c r="N33" s="5" t="s">
        <v>40</v>
      </c>
      <c r="O33" s="5" t="s">
        <v>30</v>
      </c>
    </row>
    <row r="34" spans="1:15" ht="12.5" x14ac:dyDescent="0.25">
      <c r="A34" s="2">
        <v>43763.878511874995</v>
      </c>
      <c r="B34" s="3" t="s">
        <v>252</v>
      </c>
      <c r="C34" s="3" t="s">
        <v>107</v>
      </c>
      <c r="D34" s="3" t="s">
        <v>102</v>
      </c>
      <c r="E34" s="3" t="s">
        <v>110</v>
      </c>
      <c r="F34" s="3" t="s">
        <v>87</v>
      </c>
      <c r="G34" s="3" t="s">
        <v>16</v>
      </c>
      <c r="H34" s="3" t="s">
        <v>17</v>
      </c>
      <c r="I34" s="3" t="s">
        <v>28</v>
      </c>
      <c r="J34" s="3" t="s">
        <v>45</v>
      </c>
      <c r="K34" s="3" t="s">
        <v>111</v>
      </c>
      <c r="L34" s="3" t="s">
        <v>21</v>
      </c>
      <c r="M34" s="3" t="s">
        <v>22</v>
      </c>
      <c r="N34" s="5" t="s">
        <v>40</v>
      </c>
      <c r="O34" s="5" t="s">
        <v>112</v>
      </c>
    </row>
    <row r="35" spans="1:15" ht="12.5" x14ac:dyDescent="0.25">
      <c r="A35" s="2">
        <v>43763.878818182871</v>
      </c>
      <c r="B35" s="3" t="s">
        <v>252</v>
      </c>
      <c r="C35" s="3" t="s">
        <v>12</v>
      </c>
      <c r="D35" s="3" t="s">
        <v>68</v>
      </c>
      <c r="E35" s="3" t="s">
        <v>32</v>
      </c>
      <c r="F35" s="3" t="s">
        <v>15</v>
      </c>
      <c r="G35" s="3" t="s">
        <v>16</v>
      </c>
      <c r="H35" s="3" t="s">
        <v>17</v>
      </c>
      <c r="I35" s="3" t="s">
        <v>28</v>
      </c>
      <c r="J35" s="3" t="s">
        <v>19</v>
      </c>
      <c r="K35" s="3" t="s">
        <v>20</v>
      </c>
      <c r="L35" s="3" t="s">
        <v>21</v>
      </c>
      <c r="M35" s="3" t="s">
        <v>22</v>
      </c>
      <c r="N35" s="5" t="s">
        <v>40</v>
      </c>
      <c r="O35" s="5" t="s">
        <v>52</v>
      </c>
    </row>
    <row r="36" spans="1:15" ht="12.5" x14ac:dyDescent="0.25">
      <c r="A36" s="2">
        <v>43763.878879583332</v>
      </c>
      <c r="B36" s="3" t="s">
        <v>252</v>
      </c>
      <c r="C36" s="3" t="s">
        <v>12</v>
      </c>
      <c r="D36" s="3" t="s">
        <v>113</v>
      </c>
      <c r="E36" s="3" t="s">
        <v>114</v>
      </c>
      <c r="F36" s="3" t="s">
        <v>15</v>
      </c>
      <c r="G36" s="3" t="s">
        <v>35</v>
      </c>
      <c r="H36" s="3" t="s">
        <v>17</v>
      </c>
      <c r="I36" s="3" t="s">
        <v>28</v>
      </c>
      <c r="J36" s="3" t="s">
        <v>19</v>
      </c>
      <c r="K36" s="3" t="s">
        <v>20</v>
      </c>
      <c r="L36" s="3" t="s">
        <v>36</v>
      </c>
      <c r="M36" s="3" t="s">
        <v>22</v>
      </c>
      <c r="N36" s="5" t="s">
        <v>40</v>
      </c>
      <c r="O36" s="5" t="s">
        <v>106</v>
      </c>
    </row>
    <row r="37" spans="1:15" ht="12.5" x14ac:dyDescent="0.25">
      <c r="A37" s="2">
        <v>43763.87925168981</v>
      </c>
      <c r="B37" s="3" t="s">
        <v>252</v>
      </c>
      <c r="C37" s="3" t="s">
        <v>12</v>
      </c>
      <c r="D37" s="3" t="s">
        <v>101</v>
      </c>
      <c r="E37" s="3" t="s">
        <v>32</v>
      </c>
      <c r="F37" s="3" t="s">
        <v>39</v>
      </c>
      <c r="G37" s="3" t="s">
        <v>35</v>
      </c>
      <c r="H37" s="3" t="s">
        <v>17</v>
      </c>
      <c r="I37" s="3" t="s">
        <v>28</v>
      </c>
      <c r="J37" s="3" t="s">
        <v>19</v>
      </c>
      <c r="K37" s="3" t="s">
        <v>20</v>
      </c>
      <c r="L37" s="3" t="s">
        <v>92</v>
      </c>
      <c r="M37" s="3" t="s">
        <v>22</v>
      </c>
      <c r="N37" s="5" t="s">
        <v>40</v>
      </c>
      <c r="O37" s="5" t="s">
        <v>24</v>
      </c>
    </row>
    <row r="38" spans="1:15" ht="12.5" x14ac:dyDescent="0.25">
      <c r="A38" s="2">
        <v>43763.879733634254</v>
      </c>
      <c r="B38" s="3" t="s">
        <v>252</v>
      </c>
      <c r="C38" s="3" t="s">
        <v>43</v>
      </c>
      <c r="D38" s="3" t="s">
        <v>115</v>
      </c>
      <c r="E38" s="3" t="s">
        <v>116</v>
      </c>
      <c r="F38" s="3" t="s">
        <v>117</v>
      </c>
      <c r="G38" s="3" t="s">
        <v>16</v>
      </c>
      <c r="H38" s="3" t="s">
        <v>17</v>
      </c>
      <c r="I38" s="3" t="s">
        <v>28</v>
      </c>
      <c r="J38" s="3" t="s">
        <v>19</v>
      </c>
      <c r="K38" s="3" t="s">
        <v>20</v>
      </c>
      <c r="L38" s="3" t="s">
        <v>36</v>
      </c>
      <c r="M38" s="3" t="s">
        <v>22</v>
      </c>
      <c r="N38" s="5" t="s">
        <v>23</v>
      </c>
      <c r="O38" s="5" t="s">
        <v>24</v>
      </c>
    </row>
    <row r="39" spans="1:15" ht="12.5" x14ac:dyDescent="0.25">
      <c r="A39" s="2">
        <v>43763.880134212959</v>
      </c>
      <c r="B39" s="3" t="s">
        <v>252</v>
      </c>
      <c r="C39" s="3" t="s">
        <v>12</v>
      </c>
      <c r="D39" s="3" t="s">
        <v>101</v>
      </c>
      <c r="E39" s="3" t="s">
        <v>32</v>
      </c>
      <c r="F39" s="3" t="s">
        <v>39</v>
      </c>
      <c r="G39" s="3" t="s">
        <v>16</v>
      </c>
      <c r="H39" s="3" t="s">
        <v>17</v>
      </c>
      <c r="I39" s="3" t="s">
        <v>28</v>
      </c>
      <c r="J39" s="3" t="s">
        <v>19</v>
      </c>
      <c r="K39" s="3" t="s">
        <v>70</v>
      </c>
      <c r="L39" s="3" t="s">
        <v>21</v>
      </c>
      <c r="M39" s="3" t="s">
        <v>22</v>
      </c>
      <c r="N39" s="5" t="s">
        <v>40</v>
      </c>
      <c r="O39" s="5" t="s">
        <v>24</v>
      </c>
    </row>
    <row r="40" spans="1:15" ht="12.5" x14ac:dyDescent="0.25">
      <c r="A40" s="2">
        <v>43763.880800416664</v>
      </c>
      <c r="B40" s="3" t="s">
        <v>252</v>
      </c>
      <c r="C40" s="3" t="s">
        <v>12</v>
      </c>
      <c r="D40" s="3" t="s">
        <v>118</v>
      </c>
      <c r="E40" s="3" t="s">
        <v>119</v>
      </c>
      <c r="F40" s="3" t="s">
        <v>27</v>
      </c>
      <c r="G40" s="3" t="s">
        <v>16</v>
      </c>
      <c r="H40" s="3" t="s">
        <v>17</v>
      </c>
      <c r="I40" s="3" t="s">
        <v>28</v>
      </c>
      <c r="J40" s="3" t="s">
        <v>120</v>
      </c>
      <c r="K40" s="3" t="s">
        <v>111</v>
      </c>
      <c r="L40" s="3" t="s">
        <v>36</v>
      </c>
      <c r="M40" s="3" t="s">
        <v>22</v>
      </c>
      <c r="N40" s="5" t="s">
        <v>40</v>
      </c>
      <c r="O40" s="5" t="s">
        <v>24</v>
      </c>
    </row>
    <row r="41" spans="1:15" ht="12.5" x14ac:dyDescent="0.25">
      <c r="A41" s="2">
        <v>43763.881197696755</v>
      </c>
      <c r="B41" s="3" t="s">
        <v>252</v>
      </c>
      <c r="C41" s="3" t="s">
        <v>67</v>
      </c>
      <c r="D41" s="3" t="s">
        <v>57</v>
      </c>
      <c r="E41" s="3" t="s">
        <v>121</v>
      </c>
      <c r="F41" s="3" t="s">
        <v>27</v>
      </c>
      <c r="G41" s="3" t="s">
        <v>16</v>
      </c>
      <c r="H41" s="3" t="s">
        <v>17</v>
      </c>
      <c r="I41" s="3" t="s">
        <v>18</v>
      </c>
      <c r="J41" s="3" t="s">
        <v>19</v>
      </c>
      <c r="K41" s="3" t="s">
        <v>20</v>
      </c>
      <c r="L41" s="3" t="s">
        <v>21</v>
      </c>
      <c r="M41" s="3" t="s">
        <v>22</v>
      </c>
      <c r="N41" s="5" t="s">
        <v>40</v>
      </c>
      <c r="O41" s="5" t="s">
        <v>60</v>
      </c>
    </row>
    <row r="42" spans="1:15" ht="12.5" x14ac:dyDescent="0.25">
      <c r="A42" s="2">
        <v>43763.881313020829</v>
      </c>
      <c r="B42" s="3" t="s">
        <v>252</v>
      </c>
      <c r="C42" s="3" t="s">
        <v>12</v>
      </c>
      <c r="D42" s="3" t="s">
        <v>49</v>
      </c>
      <c r="E42" s="3" t="s">
        <v>74</v>
      </c>
      <c r="F42" s="3" t="s">
        <v>27</v>
      </c>
      <c r="G42" s="3" t="s">
        <v>16</v>
      </c>
      <c r="H42" s="3" t="s">
        <v>17</v>
      </c>
      <c r="I42" s="3" t="s">
        <v>28</v>
      </c>
      <c r="J42" s="3" t="s">
        <v>19</v>
      </c>
      <c r="K42" s="3" t="s">
        <v>20</v>
      </c>
      <c r="L42" s="3" t="s">
        <v>21</v>
      </c>
      <c r="M42" s="3" t="s">
        <v>22</v>
      </c>
      <c r="N42" s="5" t="s">
        <v>40</v>
      </c>
      <c r="O42" s="5" t="s">
        <v>80</v>
      </c>
    </row>
    <row r="43" spans="1:15" ht="12.5" x14ac:dyDescent="0.25">
      <c r="A43" s="2">
        <v>43763.881900266206</v>
      </c>
      <c r="B43" s="3" t="s">
        <v>252</v>
      </c>
      <c r="C43" s="3" t="s">
        <v>12</v>
      </c>
      <c r="D43" s="3" t="s">
        <v>122</v>
      </c>
      <c r="E43" s="3" t="s">
        <v>74</v>
      </c>
      <c r="F43" s="3" t="s">
        <v>27</v>
      </c>
      <c r="G43" s="3" t="s">
        <v>35</v>
      </c>
      <c r="H43" s="3" t="s">
        <v>17</v>
      </c>
      <c r="I43" s="3" t="s">
        <v>28</v>
      </c>
      <c r="J43" s="3" t="s">
        <v>19</v>
      </c>
      <c r="K43" s="3" t="s">
        <v>20</v>
      </c>
      <c r="L43" s="3" t="s">
        <v>21</v>
      </c>
      <c r="M43" s="3" t="s">
        <v>46</v>
      </c>
      <c r="N43" s="5" t="s">
        <v>47</v>
      </c>
      <c r="O43" s="5" t="s">
        <v>24</v>
      </c>
    </row>
    <row r="44" spans="1:15" ht="12.5" x14ac:dyDescent="0.25">
      <c r="A44" s="2">
        <v>43763.882164907409</v>
      </c>
      <c r="B44" s="3" t="s">
        <v>252</v>
      </c>
      <c r="C44" s="3" t="s">
        <v>12</v>
      </c>
      <c r="D44" s="3" t="s">
        <v>122</v>
      </c>
      <c r="E44" s="3" t="s">
        <v>74</v>
      </c>
      <c r="F44" s="3" t="s">
        <v>27</v>
      </c>
      <c r="G44" s="3" t="s">
        <v>35</v>
      </c>
      <c r="H44" s="3" t="s">
        <v>17</v>
      </c>
      <c r="I44" s="3" t="s">
        <v>28</v>
      </c>
      <c r="J44" s="3" t="s">
        <v>19</v>
      </c>
      <c r="K44" s="3" t="s">
        <v>20</v>
      </c>
      <c r="L44" s="3" t="s">
        <v>21</v>
      </c>
      <c r="M44" s="3" t="s">
        <v>46</v>
      </c>
      <c r="N44" s="5" t="s">
        <v>47</v>
      </c>
      <c r="O44" s="5" t="s">
        <v>24</v>
      </c>
    </row>
    <row r="45" spans="1:15" ht="12.5" x14ac:dyDescent="0.25">
      <c r="A45" s="2">
        <v>43763.882833611111</v>
      </c>
      <c r="B45" s="3" t="s">
        <v>252</v>
      </c>
      <c r="C45" s="3" t="s">
        <v>43</v>
      </c>
      <c r="D45" s="3" t="s">
        <v>123</v>
      </c>
      <c r="E45" s="3" t="s">
        <v>124</v>
      </c>
      <c r="F45" s="3" t="s">
        <v>39</v>
      </c>
      <c r="G45" s="3" t="s">
        <v>35</v>
      </c>
      <c r="H45" s="3" t="s">
        <v>17</v>
      </c>
      <c r="I45" s="3" t="s">
        <v>18</v>
      </c>
      <c r="J45" s="3" t="s">
        <v>19</v>
      </c>
      <c r="K45" s="3" t="s">
        <v>125</v>
      </c>
      <c r="L45" s="3" t="s">
        <v>21</v>
      </c>
      <c r="M45" s="3" t="s">
        <v>22</v>
      </c>
      <c r="N45" s="5" t="s">
        <v>23</v>
      </c>
      <c r="O45" s="5" t="s">
        <v>24</v>
      </c>
    </row>
    <row r="46" spans="1:15" ht="12.5" x14ac:dyDescent="0.25">
      <c r="A46" s="2">
        <v>43763.883670393523</v>
      </c>
      <c r="B46" s="3" t="s">
        <v>252</v>
      </c>
      <c r="C46" s="3" t="s">
        <v>12</v>
      </c>
      <c r="D46" s="3" t="s">
        <v>31</v>
      </c>
      <c r="E46" s="3" t="s">
        <v>69</v>
      </c>
      <c r="F46" s="3" t="s">
        <v>99</v>
      </c>
      <c r="H46" s="3" t="s">
        <v>17</v>
      </c>
      <c r="I46" s="3" t="s">
        <v>28</v>
      </c>
      <c r="J46" s="3" t="s">
        <v>19</v>
      </c>
      <c r="K46" s="3" t="s">
        <v>20</v>
      </c>
      <c r="L46" s="3" t="s">
        <v>92</v>
      </c>
      <c r="M46" s="3" t="s">
        <v>126</v>
      </c>
      <c r="N46" s="5" t="s">
        <v>127</v>
      </c>
      <c r="O46" s="5" t="s">
        <v>66</v>
      </c>
    </row>
    <row r="47" spans="1:15" ht="12.5" x14ac:dyDescent="0.25">
      <c r="A47" s="2">
        <v>43763.883821921292</v>
      </c>
      <c r="B47" s="3" t="s">
        <v>252</v>
      </c>
      <c r="C47" s="3" t="s">
        <v>12</v>
      </c>
      <c r="D47" s="3" t="s">
        <v>128</v>
      </c>
      <c r="E47" s="3" t="s">
        <v>129</v>
      </c>
      <c r="F47" s="3" t="s">
        <v>27</v>
      </c>
      <c r="G47" s="3" t="s">
        <v>35</v>
      </c>
      <c r="H47" s="3" t="s">
        <v>51</v>
      </c>
      <c r="I47" s="3" t="s">
        <v>18</v>
      </c>
      <c r="J47" s="3" t="s">
        <v>19</v>
      </c>
      <c r="K47" s="3" t="s">
        <v>20</v>
      </c>
      <c r="L47" s="3" t="s">
        <v>36</v>
      </c>
      <c r="M47" s="3" t="s">
        <v>93</v>
      </c>
      <c r="N47" s="5" t="s">
        <v>40</v>
      </c>
      <c r="O47" s="5" t="s">
        <v>66</v>
      </c>
    </row>
    <row r="48" spans="1:15" ht="12.5" x14ac:dyDescent="0.25">
      <c r="A48" s="2">
        <v>43763.884911851856</v>
      </c>
      <c r="B48" s="3" t="s">
        <v>252</v>
      </c>
      <c r="C48" s="3" t="s">
        <v>12</v>
      </c>
      <c r="D48" s="3" t="s">
        <v>101</v>
      </c>
      <c r="E48" s="3" t="s">
        <v>32</v>
      </c>
      <c r="F48" s="3" t="s">
        <v>39</v>
      </c>
      <c r="G48" s="3" t="s">
        <v>35</v>
      </c>
      <c r="H48" s="3" t="s">
        <v>17</v>
      </c>
      <c r="I48" s="3" t="s">
        <v>18</v>
      </c>
      <c r="J48" s="3" t="s">
        <v>19</v>
      </c>
      <c r="K48" s="3" t="s">
        <v>20</v>
      </c>
      <c r="L48" s="3" t="s">
        <v>21</v>
      </c>
      <c r="M48" s="3" t="s">
        <v>22</v>
      </c>
      <c r="N48" s="5" t="s">
        <v>40</v>
      </c>
      <c r="O48" s="5" t="s">
        <v>56</v>
      </c>
    </row>
    <row r="49" spans="1:15" ht="12.5" x14ac:dyDescent="0.25">
      <c r="A49" s="2">
        <v>43763.885604282405</v>
      </c>
      <c r="B49" s="3" t="s">
        <v>253</v>
      </c>
      <c r="C49" s="3" t="s">
        <v>12</v>
      </c>
      <c r="D49" s="3" t="s">
        <v>122</v>
      </c>
      <c r="E49" s="3" t="s">
        <v>32</v>
      </c>
      <c r="F49" s="3" t="s">
        <v>39</v>
      </c>
      <c r="G49" s="3" t="s">
        <v>35</v>
      </c>
      <c r="H49" s="3" t="s">
        <v>17</v>
      </c>
      <c r="I49" s="3" t="s">
        <v>18</v>
      </c>
      <c r="J49" s="3" t="s">
        <v>19</v>
      </c>
      <c r="K49" s="3" t="s">
        <v>20</v>
      </c>
      <c r="L49" s="3" t="s">
        <v>21</v>
      </c>
      <c r="M49" s="3" t="s">
        <v>93</v>
      </c>
      <c r="N49" s="5" t="s">
        <v>127</v>
      </c>
      <c r="O49" s="5" t="s">
        <v>60</v>
      </c>
    </row>
    <row r="50" spans="1:15" ht="12.5" x14ac:dyDescent="0.25">
      <c r="A50" s="2">
        <v>43763.885814259258</v>
      </c>
      <c r="B50" s="3" t="s">
        <v>252</v>
      </c>
      <c r="C50" s="3" t="s">
        <v>12</v>
      </c>
      <c r="D50" s="3" t="s">
        <v>31</v>
      </c>
      <c r="E50" s="3" t="s">
        <v>130</v>
      </c>
      <c r="F50" s="3" t="s">
        <v>39</v>
      </c>
      <c r="G50" s="3" t="s">
        <v>35</v>
      </c>
      <c r="H50" s="3" t="s">
        <v>17</v>
      </c>
      <c r="I50" s="3" t="s">
        <v>18</v>
      </c>
      <c r="J50" s="3" t="s">
        <v>19</v>
      </c>
      <c r="K50" s="3" t="s">
        <v>20</v>
      </c>
      <c r="L50" s="3" t="s">
        <v>21</v>
      </c>
      <c r="M50" s="3" t="s">
        <v>22</v>
      </c>
      <c r="N50" s="5" t="s">
        <v>23</v>
      </c>
      <c r="O50" s="5" t="s">
        <v>24</v>
      </c>
    </row>
    <row r="51" spans="1:15" ht="12.5" x14ac:dyDescent="0.25">
      <c r="A51" s="2">
        <v>43763.886226006944</v>
      </c>
      <c r="B51" s="3" t="s">
        <v>252</v>
      </c>
      <c r="C51" s="3" t="s">
        <v>12</v>
      </c>
      <c r="D51" s="3" t="s">
        <v>131</v>
      </c>
      <c r="E51" s="3" t="s">
        <v>132</v>
      </c>
      <c r="F51" s="3" t="s">
        <v>133</v>
      </c>
      <c r="G51" s="3" t="s">
        <v>16</v>
      </c>
      <c r="H51" s="3" t="s">
        <v>17</v>
      </c>
      <c r="I51" s="3" t="s">
        <v>28</v>
      </c>
      <c r="J51" s="3" t="s">
        <v>19</v>
      </c>
      <c r="K51" s="3" t="s">
        <v>20</v>
      </c>
      <c r="L51" s="3" t="s">
        <v>21</v>
      </c>
      <c r="M51" s="3" t="s">
        <v>22</v>
      </c>
      <c r="N51" s="5" t="s">
        <v>47</v>
      </c>
      <c r="O51" s="5" t="s">
        <v>24</v>
      </c>
    </row>
    <row r="52" spans="1:15" ht="12.5" x14ac:dyDescent="0.25">
      <c r="A52" s="2">
        <v>43763.886486990741</v>
      </c>
      <c r="B52" s="3" t="s">
        <v>252</v>
      </c>
      <c r="C52" s="3" t="s">
        <v>67</v>
      </c>
      <c r="D52" s="3" t="s">
        <v>134</v>
      </c>
      <c r="E52" s="3" t="s">
        <v>32</v>
      </c>
      <c r="F52" s="3" t="s">
        <v>39</v>
      </c>
      <c r="G52" s="3" t="s">
        <v>16</v>
      </c>
      <c r="H52" s="3" t="s">
        <v>17</v>
      </c>
      <c r="I52" s="3" t="s">
        <v>28</v>
      </c>
      <c r="J52" s="3" t="s">
        <v>19</v>
      </c>
      <c r="K52" s="3" t="s">
        <v>20</v>
      </c>
      <c r="L52" s="3" t="s">
        <v>21</v>
      </c>
      <c r="M52" s="3" t="s">
        <v>22</v>
      </c>
      <c r="N52" s="5" t="s">
        <v>40</v>
      </c>
      <c r="O52" s="5" t="s">
        <v>24</v>
      </c>
    </row>
    <row r="53" spans="1:15" ht="12.5" x14ac:dyDescent="0.25">
      <c r="A53" s="2">
        <v>43763.887208101849</v>
      </c>
      <c r="B53" s="3" t="s">
        <v>252</v>
      </c>
      <c r="C53" s="3" t="s">
        <v>12</v>
      </c>
      <c r="D53" s="3" t="s">
        <v>41</v>
      </c>
      <c r="E53" s="3" t="s">
        <v>135</v>
      </c>
      <c r="F53" s="3" t="s">
        <v>15</v>
      </c>
      <c r="G53" s="3" t="s">
        <v>136</v>
      </c>
      <c r="H53" s="3" t="s">
        <v>17</v>
      </c>
      <c r="I53" s="3" t="s">
        <v>18</v>
      </c>
      <c r="J53" s="3" t="s">
        <v>19</v>
      </c>
      <c r="K53" s="3" t="s">
        <v>20</v>
      </c>
      <c r="L53" s="3" t="s">
        <v>36</v>
      </c>
      <c r="M53" s="3" t="s">
        <v>22</v>
      </c>
      <c r="N53" s="5" t="s">
        <v>40</v>
      </c>
      <c r="O53" s="5" t="s">
        <v>24</v>
      </c>
    </row>
    <row r="54" spans="1:15" ht="12.5" x14ac:dyDescent="0.25">
      <c r="A54" s="2">
        <v>43763.888901331018</v>
      </c>
      <c r="B54" s="3" t="s">
        <v>252</v>
      </c>
      <c r="C54" s="3" t="s">
        <v>67</v>
      </c>
      <c r="D54" s="3" t="s">
        <v>137</v>
      </c>
      <c r="E54" s="3" t="s">
        <v>116</v>
      </c>
      <c r="F54" s="3" t="s">
        <v>27</v>
      </c>
      <c r="G54" s="3" t="s">
        <v>16</v>
      </c>
      <c r="H54" s="3" t="s">
        <v>17</v>
      </c>
      <c r="I54" s="3" t="s">
        <v>28</v>
      </c>
      <c r="J54" s="3" t="s">
        <v>19</v>
      </c>
      <c r="K54" s="3" t="s">
        <v>20</v>
      </c>
      <c r="L54" s="3" t="s">
        <v>21</v>
      </c>
      <c r="M54" s="3" t="s">
        <v>93</v>
      </c>
      <c r="N54" s="5" t="s">
        <v>127</v>
      </c>
      <c r="O54" s="5" t="s">
        <v>24</v>
      </c>
    </row>
    <row r="55" spans="1:15" ht="12.5" x14ac:dyDescent="0.25">
      <c r="A55" s="2">
        <v>43763.890281423606</v>
      </c>
      <c r="B55" s="3" t="s">
        <v>252</v>
      </c>
      <c r="C55" s="3" t="s">
        <v>12</v>
      </c>
      <c r="D55" s="3" t="s">
        <v>57</v>
      </c>
      <c r="E55" s="3" t="s">
        <v>129</v>
      </c>
      <c r="F55" s="3" t="s">
        <v>15</v>
      </c>
      <c r="G55" s="3" t="s">
        <v>16</v>
      </c>
      <c r="H55" s="3" t="s">
        <v>17</v>
      </c>
      <c r="I55" s="3" t="s">
        <v>28</v>
      </c>
      <c r="J55" s="3" t="s">
        <v>19</v>
      </c>
      <c r="K55" s="3" t="s">
        <v>20</v>
      </c>
      <c r="L55" s="3" t="s">
        <v>21</v>
      </c>
      <c r="M55" s="3" t="s">
        <v>29</v>
      </c>
      <c r="N55" s="5" t="s">
        <v>47</v>
      </c>
      <c r="O55" s="5" t="s">
        <v>89</v>
      </c>
    </row>
    <row r="56" spans="1:15" ht="12.5" x14ac:dyDescent="0.25">
      <c r="A56" s="2">
        <v>43763.892851550925</v>
      </c>
    </row>
    <row r="57" spans="1:15" ht="12.5" x14ac:dyDescent="0.25">
      <c r="A57" s="2">
        <v>43763.895265347222</v>
      </c>
    </row>
    <row r="58" spans="1:15" ht="12.5" x14ac:dyDescent="0.25">
      <c r="A58" s="2">
        <v>43763.895288912041</v>
      </c>
      <c r="B58" s="3" t="s">
        <v>254</v>
      </c>
      <c r="C58" s="3" t="s">
        <v>12</v>
      </c>
      <c r="D58" s="3" t="s">
        <v>138</v>
      </c>
      <c r="E58" s="3" t="s">
        <v>32</v>
      </c>
      <c r="F58" s="3" t="s">
        <v>27</v>
      </c>
      <c r="G58" s="3" t="s">
        <v>35</v>
      </c>
      <c r="H58" s="3" t="s">
        <v>17</v>
      </c>
      <c r="I58" s="3" t="s">
        <v>28</v>
      </c>
      <c r="J58" s="3" t="s">
        <v>19</v>
      </c>
      <c r="K58" s="3" t="s">
        <v>20</v>
      </c>
      <c r="L58" s="3" t="s">
        <v>21</v>
      </c>
      <c r="M58" s="3" t="s">
        <v>22</v>
      </c>
      <c r="N58" s="5" t="s">
        <v>33</v>
      </c>
      <c r="O58" s="5" t="s">
        <v>100</v>
      </c>
    </row>
    <row r="59" spans="1:15" ht="12.5" x14ac:dyDescent="0.25">
      <c r="A59" s="2">
        <v>43763.897106168981</v>
      </c>
      <c r="B59" s="3" t="s">
        <v>252</v>
      </c>
      <c r="C59" s="3" t="s">
        <v>12</v>
      </c>
      <c r="D59" s="3" t="s">
        <v>134</v>
      </c>
      <c r="E59" s="3" t="s">
        <v>139</v>
      </c>
      <c r="F59" s="3" t="s">
        <v>140</v>
      </c>
      <c r="G59" s="3" t="s">
        <v>35</v>
      </c>
      <c r="H59" s="3" t="s">
        <v>17</v>
      </c>
      <c r="I59" s="3" t="s">
        <v>28</v>
      </c>
      <c r="J59" s="3" t="s">
        <v>19</v>
      </c>
      <c r="K59" s="3" t="s">
        <v>20</v>
      </c>
      <c r="L59" s="3" t="s">
        <v>21</v>
      </c>
      <c r="M59" s="3" t="s">
        <v>22</v>
      </c>
      <c r="N59" s="5" t="s">
        <v>33</v>
      </c>
      <c r="O59" s="5" t="s">
        <v>24</v>
      </c>
    </row>
    <row r="60" spans="1:15" ht="12.5" x14ac:dyDescent="0.25">
      <c r="A60" s="2">
        <v>43763.89734354167</v>
      </c>
      <c r="B60" s="3" t="s">
        <v>254</v>
      </c>
      <c r="C60" s="3" t="s">
        <v>43</v>
      </c>
      <c r="D60" s="3" t="s">
        <v>75</v>
      </c>
      <c r="E60" s="3" t="s">
        <v>141</v>
      </c>
      <c r="F60" s="3" t="s">
        <v>77</v>
      </c>
      <c r="G60" s="3" t="s">
        <v>16</v>
      </c>
      <c r="H60" s="3" t="s">
        <v>17</v>
      </c>
      <c r="I60" s="3" t="s">
        <v>18</v>
      </c>
      <c r="J60" s="3" t="s">
        <v>19</v>
      </c>
      <c r="K60" s="3" t="s">
        <v>20</v>
      </c>
      <c r="L60" s="3" t="s">
        <v>36</v>
      </c>
      <c r="M60" s="3" t="s">
        <v>46</v>
      </c>
      <c r="N60" s="5" t="s">
        <v>33</v>
      </c>
      <c r="O60" s="5" t="s">
        <v>106</v>
      </c>
    </row>
    <row r="61" spans="1:15" ht="12.5" x14ac:dyDescent="0.25">
      <c r="A61" s="2">
        <v>43763.90023856482</v>
      </c>
      <c r="B61" s="3" t="s">
        <v>253</v>
      </c>
      <c r="C61" s="3" t="s">
        <v>67</v>
      </c>
      <c r="D61" s="3" t="s">
        <v>142</v>
      </c>
      <c r="E61" s="3" t="s">
        <v>32</v>
      </c>
      <c r="F61" s="3" t="s">
        <v>27</v>
      </c>
      <c r="G61" s="3" t="s">
        <v>16</v>
      </c>
      <c r="H61" s="3" t="s">
        <v>17</v>
      </c>
      <c r="I61" s="3" t="s">
        <v>28</v>
      </c>
      <c r="J61" s="3" t="s">
        <v>19</v>
      </c>
      <c r="K61" s="3" t="s">
        <v>20</v>
      </c>
      <c r="L61" s="3" t="s">
        <v>21</v>
      </c>
      <c r="M61" s="3" t="s">
        <v>29</v>
      </c>
      <c r="N61" s="5" t="s">
        <v>40</v>
      </c>
      <c r="O61" s="5" t="s">
        <v>24</v>
      </c>
    </row>
    <row r="62" spans="1:15" ht="12.5" x14ac:dyDescent="0.25">
      <c r="A62" s="2">
        <v>43763.9008850463</v>
      </c>
      <c r="B62" s="3" t="s">
        <v>252</v>
      </c>
      <c r="C62" s="3" t="s">
        <v>12</v>
      </c>
      <c r="D62" s="3" t="s">
        <v>128</v>
      </c>
      <c r="E62" s="3" t="s">
        <v>105</v>
      </c>
      <c r="F62" s="3" t="s">
        <v>15</v>
      </c>
      <c r="G62" s="3" t="s">
        <v>35</v>
      </c>
      <c r="H62" s="3" t="s">
        <v>17</v>
      </c>
      <c r="I62" s="3" t="s">
        <v>28</v>
      </c>
      <c r="J62" s="3" t="s">
        <v>19</v>
      </c>
      <c r="K62" s="3" t="s">
        <v>20</v>
      </c>
      <c r="L62" s="3" t="s">
        <v>21</v>
      </c>
      <c r="M62" s="3" t="s">
        <v>93</v>
      </c>
      <c r="N62" s="5" t="s">
        <v>33</v>
      </c>
      <c r="O62" s="5" t="s">
        <v>60</v>
      </c>
    </row>
    <row r="63" spans="1:15" ht="12.5" x14ac:dyDescent="0.25">
      <c r="A63" s="2">
        <v>43763.901243206019</v>
      </c>
      <c r="B63" s="3" t="s">
        <v>252</v>
      </c>
      <c r="C63" s="3" t="s">
        <v>107</v>
      </c>
      <c r="D63" s="3" t="s">
        <v>143</v>
      </c>
      <c r="E63" s="3" t="s">
        <v>144</v>
      </c>
      <c r="F63" s="3" t="s">
        <v>99</v>
      </c>
      <c r="G63" s="3" t="s">
        <v>16</v>
      </c>
      <c r="H63" s="3" t="s">
        <v>17</v>
      </c>
      <c r="I63" s="3" t="s">
        <v>28</v>
      </c>
      <c r="J63" s="3" t="s">
        <v>19</v>
      </c>
      <c r="K63" s="3" t="s">
        <v>70</v>
      </c>
      <c r="L63" s="3" t="s">
        <v>92</v>
      </c>
      <c r="M63" s="3" t="s">
        <v>93</v>
      </c>
      <c r="N63" s="5" t="s">
        <v>127</v>
      </c>
      <c r="O63" s="5" t="s">
        <v>24</v>
      </c>
    </row>
    <row r="64" spans="1:15" ht="12.5" x14ac:dyDescent="0.25">
      <c r="A64" s="2">
        <v>43763.901453587961</v>
      </c>
      <c r="B64" s="3" t="s">
        <v>254</v>
      </c>
      <c r="C64" s="3" t="s">
        <v>43</v>
      </c>
      <c r="D64" s="3" t="s">
        <v>143</v>
      </c>
      <c r="E64" s="3" t="s">
        <v>76</v>
      </c>
      <c r="F64" s="3" t="s">
        <v>77</v>
      </c>
      <c r="G64" s="3" t="s">
        <v>145</v>
      </c>
      <c r="H64" s="3" t="s">
        <v>17</v>
      </c>
      <c r="I64" s="3" t="s">
        <v>28</v>
      </c>
      <c r="J64" s="3" t="s">
        <v>120</v>
      </c>
      <c r="K64" s="3" t="s">
        <v>111</v>
      </c>
      <c r="L64" s="3" t="s">
        <v>21</v>
      </c>
      <c r="M64" s="3" t="s">
        <v>22</v>
      </c>
      <c r="N64" s="5" t="s">
        <v>33</v>
      </c>
      <c r="O64" s="5" t="s">
        <v>24</v>
      </c>
    </row>
    <row r="65" spans="1:15" ht="12.5" x14ac:dyDescent="0.25">
      <c r="A65" s="2">
        <v>43763.901628576394</v>
      </c>
      <c r="B65" s="3" t="s">
        <v>252</v>
      </c>
      <c r="C65" s="3" t="s">
        <v>12</v>
      </c>
      <c r="D65" s="3" t="s">
        <v>146</v>
      </c>
      <c r="E65" s="3" t="s">
        <v>144</v>
      </c>
      <c r="F65" s="3" t="s">
        <v>39</v>
      </c>
      <c r="G65" s="3" t="s">
        <v>35</v>
      </c>
      <c r="H65" s="3" t="s">
        <v>17</v>
      </c>
      <c r="I65" s="3" t="s">
        <v>18</v>
      </c>
      <c r="J65" s="3" t="s">
        <v>19</v>
      </c>
      <c r="K65" s="3" t="s">
        <v>20</v>
      </c>
      <c r="L65" s="3" t="s">
        <v>21</v>
      </c>
      <c r="M65" s="3" t="s">
        <v>22</v>
      </c>
      <c r="N65" s="5" t="s">
        <v>127</v>
      </c>
    </row>
    <row r="66" spans="1:15" ht="12.5" x14ac:dyDescent="0.25">
      <c r="A66" s="2">
        <v>43763.902143287036</v>
      </c>
      <c r="B66" s="3" t="s">
        <v>252</v>
      </c>
      <c r="C66" s="3" t="s">
        <v>67</v>
      </c>
      <c r="D66" s="3" t="s">
        <v>75</v>
      </c>
      <c r="E66" s="3" t="s">
        <v>85</v>
      </c>
      <c r="F66" s="3" t="s">
        <v>99</v>
      </c>
      <c r="G66" s="3" t="s">
        <v>16</v>
      </c>
      <c r="H66" s="3" t="s">
        <v>17</v>
      </c>
      <c r="I66" s="3" t="s">
        <v>18</v>
      </c>
      <c r="J66" s="3" t="s">
        <v>19</v>
      </c>
      <c r="K66" s="3" t="s">
        <v>20</v>
      </c>
      <c r="L66" s="3" t="s">
        <v>21</v>
      </c>
      <c r="M66" s="3" t="s">
        <v>22</v>
      </c>
      <c r="N66" s="5" t="s">
        <v>33</v>
      </c>
      <c r="O66" s="5" t="s">
        <v>24</v>
      </c>
    </row>
    <row r="67" spans="1:15" ht="12.5" x14ac:dyDescent="0.25">
      <c r="A67" s="2">
        <v>43763.902451122689</v>
      </c>
      <c r="B67" s="3" t="s">
        <v>253</v>
      </c>
      <c r="C67" s="3" t="s">
        <v>43</v>
      </c>
      <c r="D67" s="3" t="s">
        <v>147</v>
      </c>
      <c r="E67" s="3" t="s">
        <v>148</v>
      </c>
      <c r="F67" s="3" t="s">
        <v>39</v>
      </c>
      <c r="G67" s="3" t="s">
        <v>16</v>
      </c>
      <c r="H67" s="3" t="s">
        <v>17</v>
      </c>
      <c r="I67" s="3" t="s">
        <v>28</v>
      </c>
      <c r="J67" s="3" t="s">
        <v>19</v>
      </c>
      <c r="K67" s="3" t="s">
        <v>70</v>
      </c>
      <c r="L67" s="3" t="s">
        <v>21</v>
      </c>
      <c r="M67" s="3" t="s">
        <v>22</v>
      </c>
      <c r="N67" s="5" t="s">
        <v>40</v>
      </c>
      <c r="O67" s="5" t="s">
        <v>24</v>
      </c>
    </row>
    <row r="68" spans="1:15" ht="12.5" x14ac:dyDescent="0.25">
      <c r="A68" s="2">
        <v>43763.902500601849</v>
      </c>
      <c r="B68" s="3" t="s">
        <v>253</v>
      </c>
      <c r="C68" s="3" t="s">
        <v>43</v>
      </c>
      <c r="D68" s="3" t="s">
        <v>49</v>
      </c>
      <c r="E68" s="3" t="s">
        <v>32</v>
      </c>
      <c r="F68" s="3" t="s">
        <v>27</v>
      </c>
      <c r="G68" s="3" t="s">
        <v>16</v>
      </c>
      <c r="H68" s="3" t="s">
        <v>17</v>
      </c>
      <c r="I68" s="3" t="s">
        <v>18</v>
      </c>
      <c r="J68" s="3" t="s">
        <v>19</v>
      </c>
      <c r="K68" s="3" t="s">
        <v>20</v>
      </c>
      <c r="L68" s="3" t="s">
        <v>21</v>
      </c>
      <c r="M68" s="3" t="s">
        <v>46</v>
      </c>
      <c r="N68" s="5" t="s">
        <v>47</v>
      </c>
      <c r="O68" s="5" t="s">
        <v>60</v>
      </c>
    </row>
    <row r="69" spans="1:15" ht="12.5" x14ac:dyDescent="0.25">
      <c r="A69" s="2">
        <v>43763.902511006949</v>
      </c>
      <c r="B69" s="3" t="s">
        <v>252</v>
      </c>
      <c r="C69" s="3" t="s">
        <v>12</v>
      </c>
      <c r="D69" s="3" t="s">
        <v>149</v>
      </c>
      <c r="E69" s="3" t="s">
        <v>150</v>
      </c>
      <c r="F69" s="3" t="s">
        <v>27</v>
      </c>
      <c r="G69" s="3" t="s">
        <v>35</v>
      </c>
      <c r="H69" s="3" t="s">
        <v>17</v>
      </c>
      <c r="I69" s="3" t="s">
        <v>28</v>
      </c>
      <c r="J69" s="3" t="s">
        <v>19</v>
      </c>
      <c r="K69" s="3" t="s">
        <v>20</v>
      </c>
      <c r="L69" s="3" t="s">
        <v>21</v>
      </c>
      <c r="M69" s="3" t="s">
        <v>22</v>
      </c>
      <c r="N69" s="5" t="s">
        <v>40</v>
      </c>
      <c r="O69" s="5" t="s">
        <v>24</v>
      </c>
    </row>
    <row r="70" spans="1:15" ht="12.5" x14ac:dyDescent="0.25">
      <c r="A70" s="2">
        <v>43763.902684351851</v>
      </c>
      <c r="B70" s="3" t="s">
        <v>252</v>
      </c>
      <c r="C70" s="3" t="s">
        <v>43</v>
      </c>
      <c r="D70" s="3" t="s">
        <v>113</v>
      </c>
      <c r="E70" s="3" t="s">
        <v>151</v>
      </c>
      <c r="F70" s="3" t="s">
        <v>39</v>
      </c>
      <c r="G70" s="3" t="s">
        <v>16</v>
      </c>
      <c r="H70" s="3" t="s">
        <v>17</v>
      </c>
      <c r="I70" s="3" t="s">
        <v>28</v>
      </c>
      <c r="J70" s="3" t="s">
        <v>120</v>
      </c>
      <c r="K70" s="3" t="s">
        <v>111</v>
      </c>
      <c r="L70" s="3" t="s">
        <v>21</v>
      </c>
      <c r="M70" s="3" t="s">
        <v>22</v>
      </c>
      <c r="N70" s="5" t="s">
        <v>23</v>
      </c>
      <c r="O70" s="5" t="s">
        <v>24</v>
      </c>
    </row>
    <row r="71" spans="1:15" ht="12.5" x14ac:dyDescent="0.25">
      <c r="A71" s="2">
        <v>43763.904744432875</v>
      </c>
      <c r="B71" s="3" t="s">
        <v>252</v>
      </c>
      <c r="C71" s="3" t="s">
        <v>12</v>
      </c>
      <c r="D71" s="3" t="s">
        <v>128</v>
      </c>
      <c r="E71" s="3" t="s">
        <v>32</v>
      </c>
      <c r="F71" s="3" t="s">
        <v>15</v>
      </c>
      <c r="G71" s="3" t="s">
        <v>16</v>
      </c>
      <c r="H71" s="3" t="s">
        <v>17</v>
      </c>
      <c r="I71" s="3" t="s">
        <v>28</v>
      </c>
      <c r="J71" s="3" t="s">
        <v>19</v>
      </c>
      <c r="K71" s="3" t="s">
        <v>20</v>
      </c>
      <c r="L71" s="3" t="s">
        <v>21</v>
      </c>
      <c r="M71" s="3" t="s">
        <v>22</v>
      </c>
      <c r="N71" s="5" t="s">
        <v>40</v>
      </c>
      <c r="O71" s="5" t="s">
        <v>100</v>
      </c>
    </row>
    <row r="72" spans="1:15" ht="12.5" x14ac:dyDescent="0.25">
      <c r="A72" s="2">
        <v>43763.905237858795</v>
      </c>
      <c r="B72" s="3" t="s">
        <v>252</v>
      </c>
      <c r="C72" s="3" t="s">
        <v>12</v>
      </c>
      <c r="D72" s="3" t="s">
        <v>101</v>
      </c>
      <c r="E72" s="3" t="s">
        <v>32</v>
      </c>
      <c r="F72" s="3" t="s">
        <v>27</v>
      </c>
      <c r="G72" s="3" t="s">
        <v>35</v>
      </c>
      <c r="H72" s="3" t="s">
        <v>51</v>
      </c>
      <c r="I72" s="3" t="s">
        <v>28</v>
      </c>
      <c r="J72" s="3" t="s">
        <v>19</v>
      </c>
      <c r="K72" s="3" t="s">
        <v>20</v>
      </c>
      <c r="L72" s="3" t="s">
        <v>36</v>
      </c>
      <c r="M72" s="3" t="s">
        <v>22</v>
      </c>
      <c r="N72" s="5" t="s">
        <v>40</v>
      </c>
    </row>
    <row r="73" spans="1:15" ht="12.5" x14ac:dyDescent="0.25">
      <c r="A73" s="2">
        <v>43763.906378240739</v>
      </c>
      <c r="B73" s="3" t="s">
        <v>254</v>
      </c>
      <c r="C73" s="3" t="s">
        <v>43</v>
      </c>
      <c r="D73" s="3" t="s">
        <v>101</v>
      </c>
      <c r="E73" s="3" t="s">
        <v>152</v>
      </c>
      <c r="F73" s="3" t="s">
        <v>39</v>
      </c>
      <c r="G73" s="3" t="s">
        <v>16</v>
      </c>
      <c r="H73" s="3" t="s">
        <v>17</v>
      </c>
      <c r="I73" s="3" t="s">
        <v>18</v>
      </c>
      <c r="J73" s="3" t="s">
        <v>19</v>
      </c>
      <c r="K73" s="3" t="s">
        <v>20</v>
      </c>
      <c r="L73" s="3" t="s">
        <v>36</v>
      </c>
      <c r="M73" s="3" t="s">
        <v>22</v>
      </c>
      <c r="N73" s="5" t="s">
        <v>33</v>
      </c>
      <c r="O73" s="5" t="s">
        <v>89</v>
      </c>
    </row>
    <row r="74" spans="1:15" ht="12.5" x14ac:dyDescent="0.25">
      <c r="A74" s="2">
        <v>43763.906722245374</v>
      </c>
      <c r="B74" s="3" t="s">
        <v>253</v>
      </c>
      <c r="C74" s="3" t="s">
        <v>67</v>
      </c>
      <c r="D74" s="3" t="s">
        <v>101</v>
      </c>
      <c r="E74" s="3" t="s">
        <v>32</v>
      </c>
      <c r="F74" s="3" t="s">
        <v>39</v>
      </c>
      <c r="H74" s="3" t="s">
        <v>17</v>
      </c>
      <c r="I74" s="3" t="s">
        <v>28</v>
      </c>
      <c r="J74" s="3" t="s">
        <v>19</v>
      </c>
      <c r="K74" s="3" t="s">
        <v>20</v>
      </c>
      <c r="L74" s="3" t="s">
        <v>21</v>
      </c>
      <c r="M74" s="3" t="s">
        <v>22</v>
      </c>
      <c r="N74" s="5" t="s">
        <v>40</v>
      </c>
      <c r="O74" s="5" t="s">
        <v>89</v>
      </c>
    </row>
    <row r="75" spans="1:15" ht="12.5" x14ac:dyDescent="0.25">
      <c r="A75" s="2">
        <v>43763.907174594904</v>
      </c>
      <c r="B75" s="3" t="s">
        <v>252</v>
      </c>
      <c r="C75" s="3" t="s">
        <v>107</v>
      </c>
      <c r="D75" s="3" t="s">
        <v>101</v>
      </c>
      <c r="E75" s="3" t="s">
        <v>32</v>
      </c>
      <c r="F75" s="3" t="s">
        <v>27</v>
      </c>
      <c r="G75" s="3" t="s">
        <v>16</v>
      </c>
      <c r="H75" s="3" t="s">
        <v>17</v>
      </c>
      <c r="I75" s="3" t="s">
        <v>28</v>
      </c>
      <c r="J75" s="3" t="s">
        <v>19</v>
      </c>
      <c r="K75" s="3" t="s">
        <v>20</v>
      </c>
      <c r="L75" s="3" t="s">
        <v>21</v>
      </c>
      <c r="M75" s="3" t="s">
        <v>22</v>
      </c>
      <c r="N75" s="5" t="s">
        <v>40</v>
      </c>
      <c r="O75" s="5" t="s">
        <v>24</v>
      </c>
    </row>
    <row r="76" spans="1:15" ht="12.5" x14ac:dyDescent="0.25">
      <c r="A76" s="2">
        <v>43763.907641006939</v>
      </c>
      <c r="B76" s="3" t="s">
        <v>254</v>
      </c>
      <c r="C76" s="3" t="s">
        <v>43</v>
      </c>
      <c r="D76" s="3" t="s">
        <v>44</v>
      </c>
      <c r="E76" s="3" t="s">
        <v>153</v>
      </c>
      <c r="F76" s="3" t="s">
        <v>62</v>
      </c>
      <c r="G76" s="3" t="s">
        <v>16</v>
      </c>
      <c r="H76" s="3" t="s">
        <v>17</v>
      </c>
      <c r="I76" s="3" t="s">
        <v>28</v>
      </c>
      <c r="J76" s="3" t="s">
        <v>19</v>
      </c>
      <c r="K76" s="3" t="s">
        <v>20</v>
      </c>
      <c r="L76" s="3" t="s">
        <v>21</v>
      </c>
      <c r="M76" s="3" t="s">
        <v>22</v>
      </c>
      <c r="N76" s="5" t="s">
        <v>23</v>
      </c>
      <c r="O76" s="5" t="s">
        <v>24</v>
      </c>
    </row>
    <row r="77" spans="1:15" ht="12.5" x14ac:dyDescent="0.25">
      <c r="A77" s="2">
        <v>43763.90777701389</v>
      </c>
      <c r="B77" s="3" t="s">
        <v>252</v>
      </c>
      <c r="C77" s="3" t="s">
        <v>43</v>
      </c>
      <c r="D77" s="3" t="s">
        <v>94</v>
      </c>
      <c r="E77" s="3" t="s">
        <v>154</v>
      </c>
      <c r="F77" s="3" t="s">
        <v>155</v>
      </c>
      <c r="G77" s="3" t="s">
        <v>16</v>
      </c>
      <c r="H77" s="3" t="s">
        <v>17</v>
      </c>
      <c r="I77" s="3" t="s">
        <v>18</v>
      </c>
      <c r="J77" s="3" t="s">
        <v>19</v>
      </c>
      <c r="K77" s="3" t="s">
        <v>20</v>
      </c>
      <c r="L77" s="3" t="s">
        <v>21</v>
      </c>
      <c r="M77" s="3" t="s">
        <v>46</v>
      </c>
      <c r="N77" s="5" t="s">
        <v>33</v>
      </c>
      <c r="O77" s="5" t="s">
        <v>89</v>
      </c>
    </row>
    <row r="78" spans="1:15" ht="12.5" x14ac:dyDescent="0.25">
      <c r="A78" s="2">
        <v>43763.908007754631</v>
      </c>
      <c r="B78" s="3" t="s">
        <v>252</v>
      </c>
      <c r="C78" s="3" t="s">
        <v>12</v>
      </c>
      <c r="D78" s="3" t="s">
        <v>156</v>
      </c>
      <c r="E78" s="3" t="s">
        <v>157</v>
      </c>
      <c r="F78" s="3" t="s">
        <v>15</v>
      </c>
      <c r="G78" s="3" t="s">
        <v>35</v>
      </c>
      <c r="H78" s="3" t="s">
        <v>17</v>
      </c>
      <c r="I78" s="3" t="s">
        <v>18</v>
      </c>
      <c r="J78" s="3" t="s">
        <v>19</v>
      </c>
      <c r="K78" s="3" t="s">
        <v>20</v>
      </c>
      <c r="L78" s="3" t="s">
        <v>92</v>
      </c>
      <c r="M78" s="3" t="s">
        <v>22</v>
      </c>
      <c r="N78" s="5" t="s">
        <v>23</v>
      </c>
      <c r="O78" s="5" t="s">
        <v>24</v>
      </c>
    </row>
    <row r="79" spans="1:15" ht="12.5" x14ac:dyDescent="0.25">
      <c r="A79" s="2">
        <v>43763.908999201391</v>
      </c>
      <c r="B79" s="3" t="s">
        <v>252</v>
      </c>
      <c r="D79" s="3" t="s">
        <v>158</v>
      </c>
      <c r="E79" s="3" t="s">
        <v>32</v>
      </c>
      <c r="F79" s="3" t="s">
        <v>159</v>
      </c>
      <c r="H79" s="3" t="s">
        <v>17</v>
      </c>
      <c r="I79" s="3" t="s">
        <v>28</v>
      </c>
      <c r="L79" s="3" t="s">
        <v>92</v>
      </c>
      <c r="M79" s="3" t="s">
        <v>93</v>
      </c>
      <c r="N79" s="5" t="s">
        <v>127</v>
      </c>
      <c r="O79" s="5" t="s">
        <v>24</v>
      </c>
    </row>
    <row r="80" spans="1:15" ht="12.5" x14ac:dyDescent="0.25">
      <c r="A80" s="2">
        <v>43763.909625983797</v>
      </c>
      <c r="B80" s="3" t="s">
        <v>252</v>
      </c>
      <c r="C80" s="3" t="s">
        <v>12</v>
      </c>
      <c r="D80" s="3" t="s">
        <v>72</v>
      </c>
      <c r="E80" s="3" t="s">
        <v>32</v>
      </c>
      <c r="F80" s="3" t="s">
        <v>39</v>
      </c>
      <c r="G80" s="3" t="s">
        <v>35</v>
      </c>
      <c r="H80" s="3" t="s">
        <v>17</v>
      </c>
      <c r="I80" s="3" t="s">
        <v>18</v>
      </c>
      <c r="J80" s="3" t="s">
        <v>19</v>
      </c>
      <c r="K80" s="3" t="s">
        <v>20</v>
      </c>
      <c r="L80" s="3" t="s">
        <v>36</v>
      </c>
      <c r="M80" s="3" t="s">
        <v>22</v>
      </c>
      <c r="N80" s="5" t="s">
        <v>33</v>
      </c>
    </row>
    <row r="81" spans="1:15" ht="12.5" x14ac:dyDescent="0.25">
      <c r="A81" s="2">
        <v>43763.909708368054</v>
      </c>
      <c r="B81" s="3" t="s">
        <v>254</v>
      </c>
      <c r="C81" s="3" t="s">
        <v>43</v>
      </c>
      <c r="D81" s="3" t="s">
        <v>160</v>
      </c>
      <c r="E81" s="3" t="s">
        <v>91</v>
      </c>
      <c r="F81" s="3" t="s">
        <v>15</v>
      </c>
      <c r="G81" s="3" t="s">
        <v>35</v>
      </c>
      <c r="H81" s="3" t="s">
        <v>17</v>
      </c>
      <c r="I81" s="3" t="s">
        <v>18</v>
      </c>
      <c r="J81" s="3" t="s">
        <v>19</v>
      </c>
      <c r="K81" s="3" t="s">
        <v>20</v>
      </c>
      <c r="L81" s="3" t="s">
        <v>21</v>
      </c>
      <c r="M81" s="3" t="s">
        <v>29</v>
      </c>
      <c r="N81" s="5" t="s">
        <v>127</v>
      </c>
      <c r="O81" s="5" t="s">
        <v>24</v>
      </c>
    </row>
    <row r="82" spans="1:15" ht="12.5" x14ac:dyDescent="0.25">
      <c r="A82" s="2">
        <v>43763.910169849536</v>
      </c>
      <c r="B82" s="3" t="s">
        <v>252</v>
      </c>
      <c r="C82" s="3" t="s">
        <v>12</v>
      </c>
      <c r="D82" s="3" t="s">
        <v>88</v>
      </c>
      <c r="E82" s="3" t="s">
        <v>14</v>
      </c>
      <c r="F82" s="3" t="s">
        <v>99</v>
      </c>
      <c r="G82" s="3" t="s">
        <v>16</v>
      </c>
      <c r="H82" s="3" t="s">
        <v>17</v>
      </c>
      <c r="I82" s="3" t="s">
        <v>28</v>
      </c>
      <c r="J82" s="3" t="s">
        <v>19</v>
      </c>
      <c r="K82" s="3" t="s">
        <v>20</v>
      </c>
      <c r="L82" s="3" t="s">
        <v>21</v>
      </c>
      <c r="M82" s="3" t="s">
        <v>22</v>
      </c>
      <c r="N82" s="5" t="s">
        <v>40</v>
      </c>
      <c r="O82" s="5" t="s">
        <v>24</v>
      </c>
    </row>
    <row r="83" spans="1:15" ht="12.5" x14ac:dyDescent="0.25">
      <c r="A83" s="2">
        <v>43763.911249756944</v>
      </c>
      <c r="B83" s="3" t="s">
        <v>252</v>
      </c>
      <c r="C83" s="3" t="s">
        <v>67</v>
      </c>
      <c r="D83" s="3" t="s">
        <v>101</v>
      </c>
      <c r="E83" s="3" t="s">
        <v>55</v>
      </c>
      <c r="F83" s="3" t="s">
        <v>39</v>
      </c>
      <c r="G83" s="3" t="s">
        <v>35</v>
      </c>
      <c r="H83" s="3" t="s">
        <v>17</v>
      </c>
      <c r="I83" s="3" t="s">
        <v>18</v>
      </c>
      <c r="J83" s="3" t="s">
        <v>19</v>
      </c>
      <c r="K83" s="3" t="s">
        <v>20</v>
      </c>
      <c r="L83" s="3" t="s">
        <v>21</v>
      </c>
      <c r="M83" s="3" t="s">
        <v>93</v>
      </c>
      <c r="O83" s="5" t="s">
        <v>161</v>
      </c>
    </row>
    <row r="84" spans="1:15" ht="12.5" x14ac:dyDescent="0.25">
      <c r="A84" s="2">
        <v>43763.912021180557</v>
      </c>
      <c r="B84" s="3" t="s">
        <v>252</v>
      </c>
      <c r="C84" s="3" t="s">
        <v>12</v>
      </c>
      <c r="D84" s="3" t="s">
        <v>49</v>
      </c>
      <c r="E84" s="3" t="s">
        <v>32</v>
      </c>
      <c r="F84" s="3" t="s">
        <v>39</v>
      </c>
      <c r="G84" s="3" t="s">
        <v>16</v>
      </c>
      <c r="H84" s="3" t="s">
        <v>17</v>
      </c>
      <c r="I84" s="3" t="s">
        <v>18</v>
      </c>
      <c r="J84" s="3" t="s">
        <v>19</v>
      </c>
      <c r="K84" s="3" t="s">
        <v>20</v>
      </c>
      <c r="L84" s="3" t="s">
        <v>36</v>
      </c>
      <c r="M84" s="3" t="s">
        <v>22</v>
      </c>
      <c r="N84" s="5" t="s">
        <v>40</v>
      </c>
      <c r="O84" s="5" t="s">
        <v>24</v>
      </c>
    </row>
    <row r="85" spans="1:15" ht="12.5" x14ac:dyDescent="0.25">
      <c r="A85" s="2">
        <v>43763.912065370372</v>
      </c>
      <c r="B85" s="3" t="s">
        <v>254</v>
      </c>
      <c r="C85" s="3" t="s">
        <v>67</v>
      </c>
      <c r="D85" s="3" t="s">
        <v>160</v>
      </c>
      <c r="E85" s="3" t="s">
        <v>86</v>
      </c>
      <c r="F85" s="3" t="s">
        <v>39</v>
      </c>
      <c r="G85" s="3" t="s">
        <v>35</v>
      </c>
      <c r="H85" s="3" t="s">
        <v>17</v>
      </c>
      <c r="I85" s="3" t="s">
        <v>18</v>
      </c>
      <c r="J85" s="3" t="s">
        <v>19</v>
      </c>
      <c r="K85" s="3" t="s">
        <v>20</v>
      </c>
      <c r="L85" s="3" t="s">
        <v>162</v>
      </c>
      <c r="M85" s="3" t="s">
        <v>82</v>
      </c>
      <c r="N85" s="5" t="s">
        <v>127</v>
      </c>
    </row>
    <row r="86" spans="1:15" ht="12.5" x14ac:dyDescent="0.25">
      <c r="A86" s="2">
        <v>43763.912179733801</v>
      </c>
      <c r="B86" s="3" t="s">
        <v>253</v>
      </c>
      <c r="C86" s="3" t="s">
        <v>12</v>
      </c>
      <c r="E86" s="3" t="s">
        <v>141</v>
      </c>
      <c r="F86" s="3" t="s">
        <v>77</v>
      </c>
      <c r="G86" s="3" t="s">
        <v>35</v>
      </c>
      <c r="H86" s="3" t="s">
        <v>17</v>
      </c>
      <c r="I86" s="3" t="s">
        <v>28</v>
      </c>
      <c r="J86" s="3" t="s">
        <v>19</v>
      </c>
      <c r="K86" s="3" t="s">
        <v>20</v>
      </c>
      <c r="L86" s="3" t="s">
        <v>36</v>
      </c>
      <c r="M86" s="3" t="s">
        <v>93</v>
      </c>
      <c r="N86" s="5" t="s">
        <v>33</v>
      </c>
    </row>
    <row r="87" spans="1:15" ht="12.5" x14ac:dyDescent="0.25">
      <c r="A87" s="2">
        <v>43763.912251956019</v>
      </c>
      <c r="B87" s="3" t="s">
        <v>252</v>
      </c>
      <c r="C87" s="3" t="s">
        <v>67</v>
      </c>
      <c r="D87" s="3" t="s">
        <v>101</v>
      </c>
      <c r="E87" s="3" t="s">
        <v>32</v>
      </c>
      <c r="F87" s="3" t="s">
        <v>39</v>
      </c>
      <c r="G87" s="3" t="s">
        <v>35</v>
      </c>
      <c r="H87" s="3" t="s">
        <v>17</v>
      </c>
      <c r="I87" s="3" t="s">
        <v>28</v>
      </c>
      <c r="J87" s="3" t="s">
        <v>19</v>
      </c>
      <c r="K87" s="3" t="s">
        <v>20</v>
      </c>
      <c r="L87" s="3" t="s">
        <v>92</v>
      </c>
      <c r="M87" s="3" t="s">
        <v>93</v>
      </c>
      <c r="N87" s="5" t="s">
        <v>127</v>
      </c>
      <c r="O87" s="5" t="s">
        <v>89</v>
      </c>
    </row>
    <row r="88" spans="1:15" ht="12.5" x14ac:dyDescent="0.25">
      <c r="A88" s="2">
        <v>43763.91237100694</v>
      </c>
      <c r="B88" s="3" t="s">
        <v>252</v>
      </c>
      <c r="C88" s="3" t="s">
        <v>43</v>
      </c>
      <c r="D88" s="3" t="s">
        <v>163</v>
      </c>
      <c r="E88" s="3" t="s">
        <v>164</v>
      </c>
      <c r="F88" s="3" t="s">
        <v>62</v>
      </c>
      <c r="G88" s="3" t="s">
        <v>16</v>
      </c>
      <c r="H88" s="3" t="s">
        <v>17</v>
      </c>
      <c r="I88" s="3" t="s">
        <v>18</v>
      </c>
      <c r="J88" s="3" t="s">
        <v>19</v>
      </c>
      <c r="K88" s="3" t="s">
        <v>20</v>
      </c>
      <c r="L88" s="3" t="s">
        <v>36</v>
      </c>
      <c r="M88" s="3" t="s">
        <v>46</v>
      </c>
      <c r="N88" s="5" t="s">
        <v>33</v>
      </c>
      <c r="O88" s="5" t="s">
        <v>24</v>
      </c>
    </row>
    <row r="89" spans="1:15" ht="12.5" x14ac:dyDescent="0.25">
      <c r="A89" s="2">
        <v>43763.912698252316</v>
      </c>
      <c r="B89" s="3" t="s">
        <v>252</v>
      </c>
      <c r="C89" s="3" t="s">
        <v>12</v>
      </c>
      <c r="D89" s="3" t="s">
        <v>101</v>
      </c>
      <c r="E89" s="3" t="s">
        <v>165</v>
      </c>
      <c r="F89" s="3" t="s">
        <v>39</v>
      </c>
      <c r="G89" s="3" t="s">
        <v>35</v>
      </c>
      <c r="H89" s="3" t="s">
        <v>166</v>
      </c>
      <c r="J89" s="3" t="s">
        <v>19</v>
      </c>
      <c r="K89" s="3" t="s">
        <v>20</v>
      </c>
      <c r="L89" s="3" t="s">
        <v>92</v>
      </c>
      <c r="M89" s="3" t="s">
        <v>46</v>
      </c>
      <c r="N89" s="5" t="s">
        <v>47</v>
      </c>
      <c r="O89" s="5" t="s">
        <v>66</v>
      </c>
    </row>
    <row r="90" spans="1:15" ht="12.5" x14ac:dyDescent="0.25">
      <c r="A90" s="2">
        <v>43763.912951469909</v>
      </c>
      <c r="B90" s="3" t="s">
        <v>252</v>
      </c>
      <c r="C90" s="3" t="s">
        <v>107</v>
      </c>
      <c r="D90" s="3" t="s">
        <v>75</v>
      </c>
      <c r="E90" s="3" t="s">
        <v>167</v>
      </c>
      <c r="F90" s="3" t="s">
        <v>39</v>
      </c>
      <c r="G90" s="3" t="s">
        <v>16</v>
      </c>
      <c r="H90" s="3" t="s">
        <v>17</v>
      </c>
      <c r="I90" s="3" t="s">
        <v>18</v>
      </c>
      <c r="J90" s="3" t="s">
        <v>19</v>
      </c>
      <c r="K90" s="3" t="s">
        <v>20</v>
      </c>
      <c r="L90" s="3" t="s">
        <v>21</v>
      </c>
      <c r="M90" s="3" t="s">
        <v>22</v>
      </c>
      <c r="N90" s="5" t="s">
        <v>33</v>
      </c>
      <c r="O90" s="5" t="s">
        <v>24</v>
      </c>
    </row>
    <row r="91" spans="1:15" ht="12.5" x14ac:dyDescent="0.25">
      <c r="A91" s="2">
        <v>43763.91329892361</v>
      </c>
      <c r="B91" s="3" t="s">
        <v>252</v>
      </c>
      <c r="C91" s="3" t="s">
        <v>12</v>
      </c>
      <c r="D91" s="3" t="s">
        <v>168</v>
      </c>
      <c r="E91" s="3" t="s">
        <v>32</v>
      </c>
      <c r="F91" s="3" t="s">
        <v>169</v>
      </c>
      <c r="G91" s="3" t="s">
        <v>170</v>
      </c>
      <c r="H91" s="3" t="s">
        <v>17</v>
      </c>
      <c r="I91" s="3" t="s">
        <v>28</v>
      </c>
      <c r="J91" s="3" t="s">
        <v>19</v>
      </c>
      <c r="K91" s="3" t="s">
        <v>20</v>
      </c>
      <c r="L91" s="3" t="s">
        <v>171</v>
      </c>
      <c r="M91" s="3" t="s">
        <v>93</v>
      </c>
      <c r="N91" s="5" t="s">
        <v>127</v>
      </c>
      <c r="O91" s="5" t="s">
        <v>89</v>
      </c>
    </row>
    <row r="92" spans="1:15" ht="12.5" x14ac:dyDescent="0.25">
      <c r="A92" s="2">
        <v>43763.913614490739</v>
      </c>
      <c r="B92" s="3" t="s">
        <v>252</v>
      </c>
      <c r="C92" s="3" t="s">
        <v>12</v>
      </c>
      <c r="D92" s="3" t="s">
        <v>31</v>
      </c>
      <c r="E92" s="3" t="s">
        <v>85</v>
      </c>
      <c r="F92" s="3" t="s">
        <v>77</v>
      </c>
      <c r="G92" s="3" t="s">
        <v>16</v>
      </c>
      <c r="H92" s="3" t="s">
        <v>17</v>
      </c>
      <c r="I92" s="3" t="s">
        <v>28</v>
      </c>
      <c r="J92" s="3" t="s">
        <v>19</v>
      </c>
      <c r="K92" s="3" t="s">
        <v>20</v>
      </c>
      <c r="L92" s="3" t="s">
        <v>21</v>
      </c>
      <c r="M92" s="3" t="s">
        <v>82</v>
      </c>
      <c r="N92" s="5" t="s">
        <v>23</v>
      </c>
      <c r="O92" s="5" t="s">
        <v>89</v>
      </c>
    </row>
    <row r="93" spans="1:15" ht="12.5" x14ac:dyDescent="0.25">
      <c r="A93" s="2">
        <v>43763.913771817126</v>
      </c>
      <c r="B93" s="3" t="s">
        <v>252</v>
      </c>
      <c r="C93" s="3" t="s">
        <v>43</v>
      </c>
      <c r="D93" s="3" t="s">
        <v>101</v>
      </c>
      <c r="E93" s="3" t="s">
        <v>32</v>
      </c>
      <c r="F93" s="3" t="s">
        <v>39</v>
      </c>
      <c r="G93" s="3" t="s">
        <v>42</v>
      </c>
      <c r="H93" s="3" t="s">
        <v>17</v>
      </c>
      <c r="I93" s="3" t="s">
        <v>28</v>
      </c>
      <c r="J93" s="3" t="s">
        <v>19</v>
      </c>
      <c r="K93" s="3" t="s">
        <v>20</v>
      </c>
      <c r="L93" s="3" t="s">
        <v>21</v>
      </c>
      <c r="M93" s="3" t="s">
        <v>93</v>
      </c>
      <c r="N93" s="5" t="s">
        <v>127</v>
      </c>
      <c r="O93" s="5" t="s">
        <v>66</v>
      </c>
    </row>
    <row r="94" spans="1:15" ht="12.5" x14ac:dyDescent="0.25">
      <c r="A94" s="2">
        <v>43763.913916631944</v>
      </c>
      <c r="B94" s="3" t="s">
        <v>252</v>
      </c>
      <c r="C94" s="3" t="s">
        <v>67</v>
      </c>
      <c r="D94" s="3" t="s">
        <v>172</v>
      </c>
      <c r="E94" s="3" t="s">
        <v>173</v>
      </c>
      <c r="F94" s="3" t="s">
        <v>39</v>
      </c>
      <c r="G94" s="3" t="s">
        <v>174</v>
      </c>
      <c r="H94" s="3" t="s">
        <v>17</v>
      </c>
      <c r="I94" s="3" t="s">
        <v>28</v>
      </c>
      <c r="J94" s="3" t="s">
        <v>19</v>
      </c>
      <c r="K94" s="3" t="s">
        <v>20</v>
      </c>
      <c r="L94" s="3" t="s">
        <v>21</v>
      </c>
      <c r="M94" s="3" t="s">
        <v>22</v>
      </c>
      <c r="N94" s="5" t="s">
        <v>40</v>
      </c>
      <c r="O94" s="5" t="s">
        <v>24</v>
      </c>
    </row>
    <row r="95" spans="1:15" ht="12.5" x14ac:dyDescent="0.25">
      <c r="A95" s="2">
        <v>43763.914768553237</v>
      </c>
      <c r="B95" s="3" t="s">
        <v>253</v>
      </c>
      <c r="C95" s="3" t="s">
        <v>12</v>
      </c>
      <c r="D95" s="3" t="s">
        <v>31</v>
      </c>
      <c r="E95" s="3" t="s">
        <v>76</v>
      </c>
      <c r="F95" s="3" t="s">
        <v>99</v>
      </c>
      <c r="G95" s="3" t="s">
        <v>16</v>
      </c>
      <c r="H95" s="3" t="s">
        <v>17</v>
      </c>
      <c r="I95" s="3" t="s">
        <v>28</v>
      </c>
      <c r="J95" s="3" t="s">
        <v>19</v>
      </c>
      <c r="K95" s="3" t="s">
        <v>20</v>
      </c>
      <c r="L95" s="3" t="s">
        <v>21</v>
      </c>
      <c r="M95" s="3" t="s">
        <v>93</v>
      </c>
      <c r="N95" s="5" t="s">
        <v>127</v>
      </c>
      <c r="O95" s="5" t="s">
        <v>24</v>
      </c>
    </row>
    <row r="96" spans="1:15" ht="12.5" x14ac:dyDescent="0.25">
      <c r="A96" s="2">
        <v>43763.915832361112</v>
      </c>
      <c r="B96" s="3" t="s">
        <v>252</v>
      </c>
      <c r="C96" s="3" t="s">
        <v>107</v>
      </c>
      <c r="D96" s="3" t="s">
        <v>101</v>
      </c>
      <c r="E96" s="3" t="s">
        <v>32</v>
      </c>
      <c r="F96" s="3" t="s">
        <v>39</v>
      </c>
      <c r="G96" s="3" t="s">
        <v>16</v>
      </c>
      <c r="H96" s="3" t="s">
        <v>17</v>
      </c>
      <c r="I96" s="3" t="s">
        <v>28</v>
      </c>
      <c r="J96" s="3" t="s">
        <v>19</v>
      </c>
      <c r="K96" s="3" t="s">
        <v>20</v>
      </c>
      <c r="L96" s="3" t="s">
        <v>21</v>
      </c>
      <c r="M96" s="3" t="s">
        <v>93</v>
      </c>
      <c r="N96" s="5" t="s">
        <v>23</v>
      </c>
      <c r="O96" s="5" t="s">
        <v>24</v>
      </c>
    </row>
    <row r="97" spans="1:15" ht="12.5" x14ac:dyDescent="0.25">
      <c r="A97" s="2">
        <v>43763.916224398148</v>
      </c>
      <c r="B97" s="3" t="s">
        <v>252</v>
      </c>
      <c r="C97" s="3" t="s">
        <v>107</v>
      </c>
      <c r="D97" s="3" t="s">
        <v>175</v>
      </c>
      <c r="E97" s="3" t="s">
        <v>176</v>
      </c>
      <c r="F97" s="3" t="s">
        <v>39</v>
      </c>
      <c r="G97" s="3" t="s">
        <v>16</v>
      </c>
      <c r="H97" s="3" t="s">
        <v>17</v>
      </c>
      <c r="I97" s="3" t="s">
        <v>18</v>
      </c>
      <c r="J97" s="3" t="s">
        <v>19</v>
      </c>
      <c r="K97" s="3" t="s">
        <v>70</v>
      </c>
      <c r="L97" s="3" t="s">
        <v>92</v>
      </c>
      <c r="M97" s="3" t="s">
        <v>22</v>
      </c>
      <c r="N97" s="5" t="s">
        <v>33</v>
      </c>
      <c r="O97" s="5" t="s">
        <v>24</v>
      </c>
    </row>
    <row r="98" spans="1:15" ht="12.5" x14ac:dyDescent="0.25">
      <c r="A98" s="2">
        <v>43763.916561550926</v>
      </c>
      <c r="B98" s="3" t="s">
        <v>252</v>
      </c>
      <c r="C98" s="3" t="s">
        <v>67</v>
      </c>
      <c r="D98" s="3" t="s">
        <v>177</v>
      </c>
      <c r="E98" s="3" t="s">
        <v>178</v>
      </c>
      <c r="F98" s="3" t="s">
        <v>155</v>
      </c>
      <c r="G98" s="3" t="s">
        <v>16</v>
      </c>
      <c r="H98" s="3" t="s">
        <v>17</v>
      </c>
      <c r="I98" s="3" t="s">
        <v>28</v>
      </c>
      <c r="J98" s="3" t="s">
        <v>19</v>
      </c>
      <c r="K98" s="3" t="s">
        <v>20</v>
      </c>
      <c r="L98" s="3" t="s">
        <v>21</v>
      </c>
      <c r="M98" s="3" t="s">
        <v>22</v>
      </c>
      <c r="N98" s="5" t="s">
        <v>33</v>
      </c>
      <c r="O98" s="5" t="s">
        <v>52</v>
      </c>
    </row>
    <row r="99" spans="1:15" ht="12.5" x14ac:dyDescent="0.25">
      <c r="A99" s="2">
        <v>43763.917761747682</v>
      </c>
      <c r="B99" s="3" t="s">
        <v>252</v>
      </c>
      <c r="C99" s="3" t="s">
        <v>12</v>
      </c>
      <c r="D99" s="3" t="s">
        <v>101</v>
      </c>
      <c r="E99" s="3" t="s">
        <v>32</v>
      </c>
      <c r="F99" s="3" t="s">
        <v>39</v>
      </c>
      <c r="G99" s="3" t="s">
        <v>35</v>
      </c>
      <c r="H99" s="3" t="s">
        <v>17</v>
      </c>
      <c r="I99" s="3" t="s">
        <v>28</v>
      </c>
      <c r="J99" s="3" t="s">
        <v>19</v>
      </c>
      <c r="K99" s="3" t="s">
        <v>20</v>
      </c>
      <c r="L99" s="3" t="s">
        <v>92</v>
      </c>
      <c r="M99" s="3" t="s">
        <v>93</v>
      </c>
      <c r="N99" s="5" t="s">
        <v>47</v>
      </c>
      <c r="O99" s="5" t="s">
        <v>24</v>
      </c>
    </row>
    <row r="100" spans="1:15" ht="12.5" x14ac:dyDescent="0.25">
      <c r="A100" s="2">
        <v>43763.918409039354</v>
      </c>
      <c r="B100" s="3" t="s">
        <v>253</v>
      </c>
      <c r="C100" s="3" t="s">
        <v>67</v>
      </c>
      <c r="D100" s="3" t="s">
        <v>102</v>
      </c>
      <c r="E100" s="3" t="s">
        <v>32</v>
      </c>
      <c r="F100" s="3" t="s">
        <v>27</v>
      </c>
      <c r="G100" s="3" t="s">
        <v>16</v>
      </c>
      <c r="H100" s="3" t="s">
        <v>17</v>
      </c>
      <c r="I100" s="3" t="s">
        <v>28</v>
      </c>
      <c r="J100" s="3" t="s">
        <v>19</v>
      </c>
      <c r="K100" s="3" t="s">
        <v>20</v>
      </c>
      <c r="L100" s="3" t="s">
        <v>21</v>
      </c>
      <c r="M100" s="3" t="s">
        <v>22</v>
      </c>
      <c r="N100" s="5" t="s">
        <v>40</v>
      </c>
      <c r="O100" s="5" t="s">
        <v>24</v>
      </c>
    </row>
    <row r="101" spans="1:15" ht="12.5" x14ac:dyDescent="0.25">
      <c r="A101" s="2">
        <v>43763.919024710645</v>
      </c>
      <c r="B101" s="3" t="s">
        <v>252</v>
      </c>
      <c r="C101" s="3" t="s">
        <v>67</v>
      </c>
      <c r="D101" s="3" t="s">
        <v>101</v>
      </c>
      <c r="E101" s="3" t="s">
        <v>32</v>
      </c>
      <c r="F101" s="3" t="s">
        <v>39</v>
      </c>
      <c r="G101" s="3" t="s">
        <v>16</v>
      </c>
      <c r="H101" s="3" t="s">
        <v>17</v>
      </c>
      <c r="I101" s="3" t="s">
        <v>18</v>
      </c>
      <c r="J101" s="3" t="s">
        <v>19</v>
      </c>
      <c r="K101" s="3" t="s">
        <v>20</v>
      </c>
      <c r="L101" s="3" t="s">
        <v>21</v>
      </c>
      <c r="M101" s="3" t="s">
        <v>22</v>
      </c>
      <c r="N101" s="5" t="s">
        <v>33</v>
      </c>
      <c r="O101" s="5" t="s">
        <v>24</v>
      </c>
    </row>
    <row r="102" spans="1:15" ht="12.5" x14ac:dyDescent="0.25">
      <c r="A102" s="2">
        <v>43763.919464386578</v>
      </c>
      <c r="B102" s="3" t="s">
        <v>254</v>
      </c>
      <c r="C102" s="3" t="s">
        <v>12</v>
      </c>
      <c r="D102" s="3" t="s">
        <v>179</v>
      </c>
      <c r="E102" s="3" t="s">
        <v>164</v>
      </c>
      <c r="F102" s="3" t="s">
        <v>27</v>
      </c>
      <c r="G102" s="3" t="s">
        <v>16</v>
      </c>
      <c r="H102" s="3" t="s">
        <v>17</v>
      </c>
      <c r="I102" s="3" t="s">
        <v>28</v>
      </c>
      <c r="J102" s="3" t="s">
        <v>19</v>
      </c>
      <c r="K102" s="3" t="s">
        <v>20</v>
      </c>
      <c r="L102" s="3" t="s">
        <v>21</v>
      </c>
      <c r="M102" s="3" t="s">
        <v>46</v>
      </c>
      <c r="N102" s="5" t="s">
        <v>47</v>
      </c>
      <c r="O102" s="5" t="s">
        <v>66</v>
      </c>
    </row>
    <row r="103" spans="1:15" s="9" customFormat="1" ht="12.5" x14ac:dyDescent="0.25">
      <c r="A103" s="7">
        <v>43763.919831180552</v>
      </c>
      <c r="B103" s="8" t="s">
        <v>254</v>
      </c>
      <c r="C103" s="8" t="s">
        <v>180</v>
      </c>
      <c r="D103" s="8" t="s">
        <v>73</v>
      </c>
      <c r="E103" s="8" t="s">
        <v>32</v>
      </c>
      <c r="F103" s="8" t="s">
        <v>39</v>
      </c>
      <c r="G103" s="8" t="s">
        <v>35</v>
      </c>
      <c r="H103" s="8" t="s">
        <v>17</v>
      </c>
      <c r="I103" s="8" t="s">
        <v>18</v>
      </c>
      <c r="J103" s="8" t="s">
        <v>19</v>
      </c>
      <c r="K103" s="8" t="s">
        <v>20</v>
      </c>
      <c r="L103" s="8" t="s">
        <v>36</v>
      </c>
      <c r="M103" s="8" t="s">
        <v>22</v>
      </c>
      <c r="N103" s="8" t="s">
        <v>33</v>
      </c>
      <c r="O103" s="8" t="s">
        <v>89</v>
      </c>
    </row>
    <row r="104" spans="1:15" ht="12.5" x14ac:dyDescent="0.25">
      <c r="A104" s="2">
        <v>43763.920468807875</v>
      </c>
      <c r="B104" s="3" t="s">
        <v>252</v>
      </c>
      <c r="C104" s="3" t="s">
        <v>12</v>
      </c>
      <c r="D104" s="3" t="s">
        <v>181</v>
      </c>
      <c r="E104" s="3" t="s">
        <v>182</v>
      </c>
      <c r="F104" s="3" t="s">
        <v>15</v>
      </c>
      <c r="G104" s="3" t="s">
        <v>16</v>
      </c>
      <c r="H104" s="3" t="s">
        <v>17</v>
      </c>
      <c r="I104" s="3" t="s">
        <v>28</v>
      </c>
      <c r="J104" s="3" t="s">
        <v>19</v>
      </c>
      <c r="K104" s="3" t="s">
        <v>20</v>
      </c>
      <c r="L104" s="3" t="s">
        <v>21</v>
      </c>
      <c r="M104" s="3" t="s">
        <v>93</v>
      </c>
      <c r="N104" s="5" t="s">
        <v>127</v>
      </c>
      <c r="O104" s="5" t="s">
        <v>183</v>
      </c>
    </row>
    <row r="105" spans="1:15" ht="12.5" x14ac:dyDescent="0.25">
      <c r="A105" s="2">
        <v>43763.922461064816</v>
      </c>
      <c r="B105" s="3" t="s">
        <v>252</v>
      </c>
      <c r="D105" s="3" t="s">
        <v>49</v>
      </c>
      <c r="E105" s="3" t="s">
        <v>32</v>
      </c>
      <c r="F105" s="3" t="s">
        <v>27</v>
      </c>
      <c r="G105" s="3" t="s">
        <v>16</v>
      </c>
      <c r="H105" s="3" t="s">
        <v>17</v>
      </c>
      <c r="I105" s="3" t="s">
        <v>28</v>
      </c>
      <c r="J105" s="3" t="s">
        <v>19</v>
      </c>
      <c r="K105" s="3" t="s">
        <v>20</v>
      </c>
      <c r="L105" s="3" t="s">
        <v>21</v>
      </c>
      <c r="M105" s="3" t="s">
        <v>22</v>
      </c>
      <c r="N105" s="5" t="s">
        <v>40</v>
      </c>
      <c r="O105" s="5" t="s">
        <v>89</v>
      </c>
    </row>
    <row r="106" spans="1:15" ht="12.5" x14ac:dyDescent="0.25">
      <c r="A106" s="2">
        <v>43763.923426620371</v>
      </c>
      <c r="B106" s="3" t="s">
        <v>252</v>
      </c>
      <c r="C106" s="3" t="s">
        <v>12</v>
      </c>
      <c r="D106" s="3" t="s">
        <v>184</v>
      </c>
      <c r="E106" s="3" t="s">
        <v>32</v>
      </c>
      <c r="F106" s="3" t="s">
        <v>39</v>
      </c>
      <c r="G106" s="3" t="s">
        <v>16</v>
      </c>
      <c r="H106" s="3" t="s">
        <v>17</v>
      </c>
      <c r="I106" s="3" t="s">
        <v>28</v>
      </c>
      <c r="J106" s="3" t="s">
        <v>19</v>
      </c>
      <c r="K106" s="3" t="s">
        <v>20</v>
      </c>
      <c r="L106" s="3" t="s">
        <v>21</v>
      </c>
      <c r="M106" s="3" t="s">
        <v>22</v>
      </c>
      <c r="N106" s="5" t="s">
        <v>40</v>
      </c>
      <c r="O106" s="5" t="s">
        <v>89</v>
      </c>
    </row>
    <row r="107" spans="1:15" ht="12.5" x14ac:dyDescent="0.25">
      <c r="A107" s="2">
        <v>43763.923639305554</v>
      </c>
      <c r="B107" s="3" t="s">
        <v>253</v>
      </c>
      <c r="C107" s="3" t="s">
        <v>67</v>
      </c>
      <c r="D107" s="3" t="s">
        <v>185</v>
      </c>
      <c r="E107" s="3" t="s">
        <v>32</v>
      </c>
      <c r="F107" s="3" t="s">
        <v>39</v>
      </c>
      <c r="G107" s="3" t="s">
        <v>16</v>
      </c>
      <c r="H107" s="3" t="s">
        <v>17</v>
      </c>
      <c r="I107" s="3" t="s">
        <v>28</v>
      </c>
      <c r="K107" s="3" t="s">
        <v>20</v>
      </c>
      <c r="L107" s="3" t="s">
        <v>21</v>
      </c>
      <c r="M107" s="3" t="s">
        <v>93</v>
      </c>
      <c r="N107" s="5" t="s">
        <v>127</v>
      </c>
      <c r="O107" s="5" t="s">
        <v>161</v>
      </c>
    </row>
    <row r="108" spans="1:15" ht="12.5" x14ac:dyDescent="0.25">
      <c r="A108" s="2">
        <v>43763.923970405092</v>
      </c>
      <c r="B108" s="3" t="s">
        <v>252</v>
      </c>
      <c r="C108" s="3" t="s">
        <v>12</v>
      </c>
      <c r="D108" s="3" t="s">
        <v>186</v>
      </c>
      <c r="E108" s="3" t="s">
        <v>187</v>
      </c>
      <c r="F108" s="3" t="s">
        <v>27</v>
      </c>
      <c r="G108" s="3" t="s">
        <v>35</v>
      </c>
      <c r="H108" s="3" t="s">
        <v>17</v>
      </c>
      <c r="I108" s="3" t="s">
        <v>28</v>
      </c>
      <c r="J108" s="3" t="s">
        <v>19</v>
      </c>
      <c r="K108" s="3" t="s">
        <v>20</v>
      </c>
      <c r="L108" s="3" t="s">
        <v>92</v>
      </c>
      <c r="M108" s="3" t="s">
        <v>93</v>
      </c>
      <c r="O108" s="5" t="s">
        <v>161</v>
      </c>
    </row>
    <row r="109" spans="1:15" ht="12.5" x14ac:dyDescent="0.25">
      <c r="A109" s="2">
        <v>43763.924660277778</v>
      </c>
      <c r="B109" s="3" t="s">
        <v>252</v>
      </c>
      <c r="C109" s="3" t="s">
        <v>63</v>
      </c>
      <c r="D109" s="3" t="s">
        <v>188</v>
      </c>
      <c r="E109" s="3" t="s">
        <v>116</v>
      </c>
      <c r="F109" s="3" t="s">
        <v>39</v>
      </c>
      <c r="G109" s="3" t="s">
        <v>16</v>
      </c>
      <c r="H109" s="3" t="s">
        <v>17</v>
      </c>
      <c r="I109" s="3" t="s">
        <v>28</v>
      </c>
      <c r="J109" s="3" t="s">
        <v>189</v>
      </c>
      <c r="K109" s="3" t="s">
        <v>20</v>
      </c>
      <c r="L109" s="3" t="s">
        <v>92</v>
      </c>
      <c r="M109" s="3" t="s">
        <v>93</v>
      </c>
      <c r="N109" s="5" t="s">
        <v>127</v>
      </c>
      <c r="O109" s="5" t="s">
        <v>161</v>
      </c>
    </row>
    <row r="110" spans="1:15" ht="12.5" x14ac:dyDescent="0.25">
      <c r="A110" s="2">
        <v>43763.927337106477</v>
      </c>
      <c r="B110" s="3" t="s">
        <v>252</v>
      </c>
      <c r="C110" s="3" t="s">
        <v>12</v>
      </c>
      <c r="D110" s="3" t="s">
        <v>88</v>
      </c>
      <c r="E110" s="3" t="s">
        <v>190</v>
      </c>
      <c r="F110" s="3" t="s">
        <v>15</v>
      </c>
      <c r="G110" s="3" t="s">
        <v>35</v>
      </c>
      <c r="H110" s="3" t="s">
        <v>17</v>
      </c>
      <c r="I110" s="3" t="s">
        <v>18</v>
      </c>
      <c r="J110" s="3" t="s">
        <v>19</v>
      </c>
      <c r="K110" s="3" t="s">
        <v>20</v>
      </c>
      <c r="L110" s="3" t="s">
        <v>92</v>
      </c>
      <c r="M110" s="3" t="s">
        <v>93</v>
      </c>
      <c r="N110" s="5" t="s">
        <v>127</v>
      </c>
      <c r="O110" s="5" t="s">
        <v>24</v>
      </c>
    </row>
    <row r="111" spans="1:15" ht="12.5" x14ac:dyDescent="0.25">
      <c r="A111" s="2">
        <v>43763.930649895832</v>
      </c>
      <c r="B111" s="3" t="s">
        <v>252</v>
      </c>
      <c r="C111" s="3" t="s">
        <v>43</v>
      </c>
      <c r="D111" s="3" t="s">
        <v>101</v>
      </c>
      <c r="E111" s="3" t="s">
        <v>69</v>
      </c>
      <c r="F111" s="3" t="s">
        <v>15</v>
      </c>
      <c r="H111" s="3" t="s">
        <v>17</v>
      </c>
      <c r="I111" s="3" t="s">
        <v>18</v>
      </c>
      <c r="J111" s="3" t="s">
        <v>19</v>
      </c>
      <c r="K111" s="3" t="s">
        <v>20</v>
      </c>
      <c r="L111" s="3" t="s">
        <v>21</v>
      </c>
      <c r="M111" s="3" t="s">
        <v>82</v>
      </c>
      <c r="O111" s="5" t="s">
        <v>89</v>
      </c>
    </row>
    <row r="112" spans="1:15" ht="12.5" x14ac:dyDescent="0.25">
      <c r="A112" s="2">
        <v>43763.931659629627</v>
      </c>
      <c r="B112" s="3" t="s">
        <v>252</v>
      </c>
      <c r="D112" s="3" t="s">
        <v>186</v>
      </c>
      <c r="E112" s="3" t="s">
        <v>191</v>
      </c>
      <c r="F112" s="3" t="s">
        <v>27</v>
      </c>
      <c r="G112" s="3" t="s">
        <v>35</v>
      </c>
      <c r="H112" s="3" t="s">
        <v>17</v>
      </c>
      <c r="I112" s="3" t="s">
        <v>28</v>
      </c>
      <c r="J112" s="3" t="s">
        <v>19</v>
      </c>
      <c r="K112" s="3" t="s">
        <v>20</v>
      </c>
      <c r="L112" s="3" t="s">
        <v>21</v>
      </c>
      <c r="M112" s="3" t="s">
        <v>93</v>
      </c>
      <c r="N112" s="5" t="s">
        <v>127</v>
      </c>
      <c r="O112" s="5" t="s">
        <v>60</v>
      </c>
    </row>
    <row r="113" spans="1:15" ht="12.5" x14ac:dyDescent="0.25">
      <c r="A113" s="2">
        <v>43763.933072523148</v>
      </c>
      <c r="B113" s="3" t="s">
        <v>252</v>
      </c>
      <c r="C113" s="3" t="s">
        <v>67</v>
      </c>
      <c r="D113" s="3" t="s">
        <v>192</v>
      </c>
      <c r="E113" s="3" t="s">
        <v>129</v>
      </c>
      <c r="F113" s="3" t="s">
        <v>39</v>
      </c>
      <c r="G113" s="3" t="s">
        <v>35</v>
      </c>
      <c r="H113" s="3" t="s">
        <v>17</v>
      </c>
      <c r="I113" s="3" t="s">
        <v>28</v>
      </c>
      <c r="J113" s="3" t="s">
        <v>19</v>
      </c>
      <c r="K113" s="3" t="s">
        <v>20</v>
      </c>
      <c r="L113" s="3" t="s">
        <v>21</v>
      </c>
      <c r="M113" s="3" t="s">
        <v>93</v>
      </c>
      <c r="N113" s="5" t="s">
        <v>127</v>
      </c>
      <c r="O113" s="5" t="s">
        <v>106</v>
      </c>
    </row>
    <row r="114" spans="1:15" ht="12.5" x14ac:dyDescent="0.25">
      <c r="A114" s="2">
        <v>43763.933095231478</v>
      </c>
      <c r="B114" s="3" t="s">
        <v>252</v>
      </c>
      <c r="C114" s="3" t="s">
        <v>12</v>
      </c>
      <c r="D114" s="3" t="s">
        <v>41</v>
      </c>
      <c r="E114" s="3" t="s">
        <v>193</v>
      </c>
      <c r="F114" s="3" t="s">
        <v>87</v>
      </c>
      <c r="G114" s="3" t="s">
        <v>16</v>
      </c>
      <c r="H114" s="3" t="s">
        <v>17</v>
      </c>
      <c r="I114" s="3" t="s">
        <v>28</v>
      </c>
      <c r="J114" s="3" t="s">
        <v>19</v>
      </c>
      <c r="K114" s="3" t="s">
        <v>20</v>
      </c>
      <c r="L114" s="3" t="s">
        <v>92</v>
      </c>
      <c r="M114" s="3" t="s">
        <v>93</v>
      </c>
      <c r="N114" s="5" t="s">
        <v>127</v>
      </c>
      <c r="O114" s="5" t="s">
        <v>24</v>
      </c>
    </row>
    <row r="115" spans="1:15" ht="12.5" x14ac:dyDescent="0.25">
      <c r="A115" s="2">
        <v>43763.937397557871</v>
      </c>
      <c r="B115" s="3" t="s">
        <v>254</v>
      </c>
      <c r="C115" s="3" t="s">
        <v>43</v>
      </c>
      <c r="D115" s="3" t="s">
        <v>194</v>
      </c>
      <c r="E115" s="3" t="s">
        <v>182</v>
      </c>
      <c r="F115" s="3" t="s">
        <v>39</v>
      </c>
      <c r="G115" s="3" t="s">
        <v>16</v>
      </c>
      <c r="H115" s="3" t="s">
        <v>17</v>
      </c>
      <c r="I115" s="3" t="s">
        <v>28</v>
      </c>
      <c r="J115" s="3" t="s">
        <v>19</v>
      </c>
      <c r="K115" s="3" t="s">
        <v>20</v>
      </c>
      <c r="L115" s="3" t="s">
        <v>92</v>
      </c>
      <c r="M115" s="3" t="s">
        <v>93</v>
      </c>
      <c r="O115" s="5" t="s">
        <v>24</v>
      </c>
    </row>
    <row r="116" spans="1:15" ht="12.5" x14ac:dyDescent="0.25">
      <c r="A116" s="2">
        <v>43763.937514178237</v>
      </c>
      <c r="B116" s="3" t="s">
        <v>252</v>
      </c>
      <c r="C116" s="3" t="s">
        <v>12</v>
      </c>
      <c r="D116" s="3" t="s">
        <v>101</v>
      </c>
      <c r="E116" s="3" t="s">
        <v>32</v>
      </c>
      <c r="F116" s="3" t="s">
        <v>27</v>
      </c>
      <c r="G116" s="3" t="s">
        <v>195</v>
      </c>
      <c r="H116" s="3" t="s">
        <v>17</v>
      </c>
      <c r="I116" s="3" t="s">
        <v>28</v>
      </c>
      <c r="J116" s="3" t="s">
        <v>19</v>
      </c>
      <c r="K116" s="3" t="s">
        <v>20</v>
      </c>
      <c r="L116" s="3" t="s">
        <v>36</v>
      </c>
      <c r="M116" s="3" t="s">
        <v>22</v>
      </c>
      <c r="N116" s="5" t="s">
        <v>40</v>
      </c>
      <c r="O116" s="5" t="s">
        <v>24</v>
      </c>
    </row>
    <row r="117" spans="1:15" ht="12.5" x14ac:dyDescent="0.25">
      <c r="A117" s="2">
        <v>43763.937953101849</v>
      </c>
      <c r="B117" s="3" t="s">
        <v>252</v>
      </c>
      <c r="C117" s="3" t="s">
        <v>12</v>
      </c>
      <c r="D117" s="3" t="s">
        <v>101</v>
      </c>
      <c r="E117" s="3" t="s">
        <v>86</v>
      </c>
      <c r="F117" s="3" t="s">
        <v>39</v>
      </c>
      <c r="G117" s="3" t="s">
        <v>35</v>
      </c>
      <c r="H117" s="3" t="s">
        <v>17</v>
      </c>
      <c r="I117" s="3" t="s">
        <v>18</v>
      </c>
      <c r="J117" s="3" t="s">
        <v>19</v>
      </c>
      <c r="K117" s="3" t="s">
        <v>20</v>
      </c>
      <c r="L117" s="3" t="s">
        <v>21</v>
      </c>
      <c r="M117" s="3" t="s">
        <v>22</v>
      </c>
      <c r="N117" s="5" t="s">
        <v>47</v>
      </c>
      <c r="O117" s="5" t="s">
        <v>89</v>
      </c>
    </row>
    <row r="118" spans="1:15" ht="12.5" x14ac:dyDescent="0.25">
      <c r="A118" s="2">
        <v>43763.937992997686</v>
      </c>
      <c r="B118" s="3" t="s">
        <v>252</v>
      </c>
      <c r="C118" s="3" t="s">
        <v>12</v>
      </c>
      <c r="D118" s="3" t="s">
        <v>101</v>
      </c>
      <c r="E118" s="3" t="s">
        <v>32</v>
      </c>
      <c r="F118" s="3" t="s">
        <v>39</v>
      </c>
      <c r="G118" s="3" t="s">
        <v>35</v>
      </c>
      <c r="H118" s="3" t="s">
        <v>51</v>
      </c>
      <c r="I118" s="3" t="s">
        <v>18</v>
      </c>
      <c r="J118" s="3" t="s">
        <v>19</v>
      </c>
      <c r="K118" s="3" t="s">
        <v>20</v>
      </c>
      <c r="L118" s="3" t="s">
        <v>21</v>
      </c>
      <c r="M118" s="3" t="s">
        <v>22</v>
      </c>
      <c r="N118" s="5" t="s">
        <v>23</v>
      </c>
      <c r="O118" s="5" t="s">
        <v>24</v>
      </c>
    </row>
    <row r="119" spans="1:15" ht="12.5" x14ac:dyDescent="0.25">
      <c r="A119" s="2">
        <v>43763.938580694448</v>
      </c>
      <c r="B119" s="3" t="s">
        <v>253</v>
      </c>
      <c r="C119" s="3" t="s">
        <v>107</v>
      </c>
      <c r="D119" s="3" t="s">
        <v>196</v>
      </c>
      <c r="E119" s="3" t="s">
        <v>85</v>
      </c>
      <c r="F119" s="3" t="s">
        <v>77</v>
      </c>
      <c r="G119" s="3" t="s">
        <v>16</v>
      </c>
      <c r="H119" s="3" t="s">
        <v>17</v>
      </c>
      <c r="I119" s="3" t="s">
        <v>28</v>
      </c>
      <c r="J119" s="3" t="s">
        <v>19</v>
      </c>
      <c r="K119" s="3" t="s">
        <v>20</v>
      </c>
      <c r="L119" s="3" t="s">
        <v>21</v>
      </c>
      <c r="M119" s="3" t="s">
        <v>22</v>
      </c>
      <c r="N119" s="5" t="s">
        <v>47</v>
      </c>
      <c r="O119" s="5" t="s">
        <v>60</v>
      </c>
    </row>
    <row r="120" spans="1:15" ht="12.5" x14ac:dyDescent="0.25">
      <c r="A120" s="2">
        <v>43763.939315173615</v>
      </c>
      <c r="B120" s="3" t="s">
        <v>254</v>
      </c>
      <c r="C120" s="3" t="s">
        <v>43</v>
      </c>
      <c r="D120" s="3" t="s">
        <v>101</v>
      </c>
      <c r="E120" s="3" t="s">
        <v>178</v>
      </c>
      <c r="F120" s="3" t="s">
        <v>15</v>
      </c>
      <c r="G120" s="3" t="s">
        <v>197</v>
      </c>
      <c r="H120" s="3" t="s">
        <v>17</v>
      </c>
      <c r="I120" s="3" t="s">
        <v>18</v>
      </c>
      <c r="J120" s="3" t="s">
        <v>19</v>
      </c>
      <c r="K120" s="3" t="s">
        <v>20</v>
      </c>
      <c r="L120" s="3" t="s">
        <v>198</v>
      </c>
      <c r="M120" s="3" t="s">
        <v>93</v>
      </c>
      <c r="O120" s="5" t="s">
        <v>89</v>
      </c>
    </row>
    <row r="121" spans="1:15" ht="12.5" x14ac:dyDescent="0.25">
      <c r="A121" s="2">
        <v>43763.939464328709</v>
      </c>
      <c r="B121" s="3" t="s">
        <v>252</v>
      </c>
      <c r="C121" s="3" t="s">
        <v>12</v>
      </c>
      <c r="D121" s="3" t="s">
        <v>101</v>
      </c>
      <c r="E121" s="3" t="s">
        <v>76</v>
      </c>
      <c r="F121" s="3" t="s">
        <v>15</v>
      </c>
      <c r="G121" s="3" t="s">
        <v>35</v>
      </c>
      <c r="H121" s="3" t="s">
        <v>51</v>
      </c>
      <c r="I121" s="3" t="s">
        <v>18</v>
      </c>
      <c r="J121" s="3" t="s">
        <v>19</v>
      </c>
      <c r="K121" s="3" t="s">
        <v>20</v>
      </c>
      <c r="L121" s="3" t="s">
        <v>199</v>
      </c>
      <c r="M121" s="3" t="s">
        <v>82</v>
      </c>
      <c r="O121" s="5" t="s">
        <v>24</v>
      </c>
    </row>
    <row r="122" spans="1:15" ht="12.5" x14ac:dyDescent="0.25">
      <c r="A122" s="2">
        <v>43763.939516099534</v>
      </c>
      <c r="B122" s="3" t="s">
        <v>252</v>
      </c>
      <c r="C122" s="3" t="s">
        <v>12</v>
      </c>
      <c r="D122" s="3" t="s">
        <v>31</v>
      </c>
      <c r="E122" s="3" t="s">
        <v>141</v>
      </c>
      <c r="F122" s="3" t="s">
        <v>99</v>
      </c>
      <c r="G122" s="3" t="s">
        <v>16</v>
      </c>
      <c r="H122" s="3" t="s">
        <v>17</v>
      </c>
      <c r="I122" s="3" t="s">
        <v>18</v>
      </c>
      <c r="J122" s="3" t="s">
        <v>19</v>
      </c>
      <c r="K122" s="3" t="s">
        <v>20</v>
      </c>
      <c r="L122" s="3" t="s">
        <v>171</v>
      </c>
      <c r="M122" s="3" t="s">
        <v>93</v>
      </c>
      <c r="N122" s="5" t="s">
        <v>127</v>
      </c>
      <c r="O122" s="5" t="s">
        <v>24</v>
      </c>
    </row>
    <row r="123" spans="1:15" ht="12.5" x14ac:dyDescent="0.25">
      <c r="A123" s="2">
        <v>43763.939885092594</v>
      </c>
      <c r="B123" s="3" t="s">
        <v>252</v>
      </c>
      <c r="C123" s="3" t="s">
        <v>12</v>
      </c>
      <c r="D123" s="3" t="s">
        <v>31</v>
      </c>
      <c r="E123" s="3" t="s">
        <v>141</v>
      </c>
      <c r="F123" s="3" t="s">
        <v>77</v>
      </c>
      <c r="G123" s="3" t="s">
        <v>35</v>
      </c>
      <c r="H123" s="3" t="s">
        <v>17</v>
      </c>
      <c r="I123" s="3" t="s">
        <v>18</v>
      </c>
      <c r="J123" s="3" t="s">
        <v>19</v>
      </c>
      <c r="K123" s="3" t="s">
        <v>20</v>
      </c>
      <c r="L123" s="3" t="s">
        <v>21</v>
      </c>
      <c r="M123" s="3" t="s">
        <v>82</v>
      </c>
      <c r="N123" s="5" t="s">
        <v>47</v>
      </c>
      <c r="O123" s="5" t="s">
        <v>66</v>
      </c>
    </row>
    <row r="124" spans="1:15" ht="12.5" x14ac:dyDescent="0.25">
      <c r="A124" s="2">
        <v>43763.940266469908</v>
      </c>
      <c r="B124" s="3" t="s">
        <v>252</v>
      </c>
      <c r="C124" s="3" t="s">
        <v>12</v>
      </c>
      <c r="D124" s="3" t="s">
        <v>64</v>
      </c>
      <c r="E124" s="3" t="s">
        <v>200</v>
      </c>
      <c r="F124" s="3" t="s">
        <v>39</v>
      </c>
      <c r="G124" s="3" t="s">
        <v>35</v>
      </c>
      <c r="H124" s="3" t="s">
        <v>51</v>
      </c>
      <c r="I124" s="3" t="s">
        <v>28</v>
      </c>
      <c r="J124" s="3" t="s">
        <v>19</v>
      </c>
      <c r="K124" s="3" t="s">
        <v>20</v>
      </c>
      <c r="L124" s="3" t="s">
        <v>201</v>
      </c>
      <c r="M124" s="3" t="s">
        <v>22</v>
      </c>
      <c r="N124" s="5" t="s">
        <v>47</v>
      </c>
      <c r="O124" s="5" t="s">
        <v>24</v>
      </c>
    </row>
    <row r="125" spans="1:15" ht="12.5" x14ac:dyDescent="0.25">
      <c r="A125" s="2">
        <v>43763.941300231483</v>
      </c>
      <c r="B125" s="3" t="s">
        <v>253</v>
      </c>
      <c r="C125" s="3" t="s">
        <v>12</v>
      </c>
      <c r="D125" s="3" t="s">
        <v>75</v>
      </c>
      <c r="E125" s="3" t="s">
        <v>141</v>
      </c>
      <c r="F125" s="3" t="s">
        <v>99</v>
      </c>
      <c r="G125" s="3" t="s">
        <v>202</v>
      </c>
      <c r="H125" s="3" t="s">
        <v>17</v>
      </c>
      <c r="I125" s="3" t="s">
        <v>18</v>
      </c>
      <c r="J125" s="3" t="s">
        <v>19</v>
      </c>
      <c r="K125" s="3" t="s">
        <v>20</v>
      </c>
      <c r="L125" s="3" t="s">
        <v>198</v>
      </c>
      <c r="M125" s="3" t="s">
        <v>93</v>
      </c>
      <c r="N125" s="5" t="s">
        <v>127</v>
      </c>
      <c r="O125" s="5" t="s">
        <v>66</v>
      </c>
    </row>
    <row r="126" spans="1:15" ht="12.5" x14ac:dyDescent="0.25">
      <c r="A126" s="2">
        <v>43763.942737847217</v>
      </c>
      <c r="B126" s="3" t="s">
        <v>252</v>
      </c>
      <c r="C126" s="3" t="s">
        <v>12</v>
      </c>
      <c r="D126" s="3" t="s">
        <v>184</v>
      </c>
      <c r="E126" s="3" t="s">
        <v>124</v>
      </c>
      <c r="F126" s="3" t="s">
        <v>87</v>
      </c>
      <c r="G126" s="3" t="s">
        <v>35</v>
      </c>
      <c r="H126" s="3" t="s">
        <v>166</v>
      </c>
      <c r="I126" s="3" t="s">
        <v>28</v>
      </c>
      <c r="J126" s="3" t="s">
        <v>19</v>
      </c>
      <c r="K126" s="3" t="s">
        <v>203</v>
      </c>
      <c r="L126" s="3" t="s">
        <v>36</v>
      </c>
      <c r="M126" s="3" t="s">
        <v>204</v>
      </c>
      <c r="N126" s="5" t="s">
        <v>33</v>
      </c>
      <c r="O126" s="5" t="s">
        <v>66</v>
      </c>
    </row>
    <row r="127" spans="1:15" ht="12.5" x14ac:dyDescent="0.25">
      <c r="A127" s="2">
        <v>43763.949661585648</v>
      </c>
      <c r="B127" s="3" t="s">
        <v>252</v>
      </c>
      <c r="C127" s="3" t="s">
        <v>12</v>
      </c>
      <c r="D127" s="3" t="s">
        <v>205</v>
      </c>
      <c r="E127" s="3" t="s">
        <v>32</v>
      </c>
      <c r="F127" s="3" t="s">
        <v>15</v>
      </c>
      <c r="G127" s="3" t="s">
        <v>16</v>
      </c>
      <c r="H127" s="3" t="s">
        <v>17</v>
      </c>
      <c r="I127" s="3" t="s">
        <v>28</v>
      </c>
      <c r="J127" s="3" t="s">
        <v>19</v>
      </c>
      <c r="K127" s="3" t="s">
        <v>20</v>
      </c>
      <c r="L127" s="3" t="s">
        <v>21</v>
      </c>
      <c r="M127" s="3" t="s">
        <v>22</v>
      </c>
      <c r="N127" s="5" t="s">
        <v>40</v>
      </c>
      <c r="O127" s="5" t="s">
        <v>24</v>
      </c>
    </row>
    <row r="128" spans="1:15" ht="12.5" x14ac:dyDescent="0.25">
      <c r="A128" s="2">
        <v>43763.949713530092</v>
      </c>
      <c r="B128" s="3" t="s">
        <v>252</v>
      </c>
      <c r="C128" s="3" t="s">
        <v>12</v>
      </c>
      <c r="D128" s="3" t="s">
        <v>156</v>
      </c>
      <c r="E128" s="3" t="s">
        <v>32</v>
      </c>
      <c r="F128" s="3" t="s">
        <v>39</v>
      </c>
      <c r="G128" s="3" t="s">
        <v>35</v>
      </c>
      <c r="H128" s="3" t="s">
        <v>17</v>
      </c>
      <c r="I128" s="3" t="s">
        <v>18</v>
      </c>
      <c r="J128" s="3" t="s">
        <v>19</v>
      </c>
      <c r="K128" s="3" t="s">
        <v>20</v>
      </c>
      <c r="L128" s="3" t="s">
        <v>21</v>
      </c>
      <c r="M128" s="3" t="s">
        <v>22</v>
      </c>
      <c r="N128" s="5" t="s">
        <v>40</v>
      </c>
      <c r="O128" s="5" t="s">
        <v>24</v>
      </c>
    </row>
    <row r="129" spans="1:15" ht="12.5" x14ac:dyDescent="0.25">
      <c r="A129" s="2">
        <v>43763.954423750001</v>
      </c>
      <c r="B129" s="3" t="s">
        <v>253</v>
      </c>
      <c r="C129" s="3" t="s">
        <v>12</v>
      </c>
      <c r="D129" s="3" t="s">
        <v>156</v>
      </c>
      <c r="E129" s="3" t="s">
        <v>61</v>
      </c>
      <c r="F129" s="3" t="s">
        <v>99</v>
      </c>
      <c r="G129" s="3" t="s">
        <v>16</v>
      </c>
      <c r="H129" s="3" t="s">
        <v>17</v>
      </c>
      <c r="I129" s="3" t="s">
        <v>18</v>
      </c>
      <c r="J129" s="3" t="s">
        <v>19</v>
      </c>
      <c r="K129" s="3" t="s">
        <v>20</v>
      </c>
      <c r="L129" s="3" t="s">
        <v>21</v>
      </c>
      <c r="M129" s="3" t="s">
        <v>93</v>
      </c>
      <c r="N129" s="5" t="s">
        <v>127</v>
      </c>
      <c r="O129" s="5" t="s">
        <v>24</v>
      </c>
    </row>
    <row r="130" spans="1:15" ht="12.5" x14ac:dyDescent="0.25">
      <c r="A130" s="2">
        <v>43763.95459775463</v>
      </c>
      <c r="B130" s="3" t="s">
        <v>253</v>
      </c>
      <c r="C130" s="3" t="s">
        <v>43</v>
      </c>
      <c r="D130" s="3" t="s">
        <v>101</v>
      </c>
      <c r="E130" s="3" t="s">
        <v>32</v>
      </c>
      <c r="F130" s="3" t="s">
        <v>39</v>
      </c>
      <c r="H130" s="3" t="s">
        <v>17</v>
      </c>
      <c r="I130" s="3" t="s">
        <v>18</v>
      </c>
      <c r="J130" s="3" t="s">
        <v>19</v>
      </c>
      <c r="K130" s="3" t="s">
        <v>20</v>
      </c>
      <c r="L130" s="3" t="s">
        <v>21</v>
      </c>
      <c r="M130" s="3" t="s">
        <v>93</v>
      </c>
      <c r="N130" s="5" t="s">
        <v>127</v>
      </c>
      <c r="O130" s="5" t="s">
        <v>100</v>
      </c>
    </row>
    <row r="131" spans="1:15" ht="12.5" x14ac:dyDescent="0.25">
      <c r="A131" s="2">
        <v>43763.954720416667</v>
      </c>
      <c r="B131" s="3" t="s">
        <v>253</v>
      </c>
      <c r="C131" s="3" t="s">
        <v>43</v>
      </c>
      <c r="D131" s="3" t="s">
        <v>206</v>
      </c>
      <c r="E131" s="3" t="s">
        <v>207</v>
      </c>
      <c r="F131" s="3" t="s">
        <v>15</v>
      </c>
      <c r="G131" s="3" t="s">
        <v>16</v>
      </c>
      <c r="H131" s="3" t="s">
        <v>17</v>
      </c>
      <c r="I131" s="3" t="s">
        <v>18</v>
      </c>
      <c r="J131" s="3" t="s">
        <v>19</v>
      </c>
      <c r="K131" s="3" t="s">
        <v>20</v>
      </c>
      <c r="L131" s="3" t="s">
        <v>21</v>
      </c>
      <c r="M131" s="3" t="s">
        <v>93</v>
      </c>
      <c r="O131" s="5" t="s">
        <v>24</v>
      </c>
    </row>
    <row r="132" spans="1:15" ht="12.5" x14ac:dyDescent="0.25">
      <c r="A132" s="2">
        <v>43763.956030370369</v>
      </c>
      <c r="B132" s="3" t="s">
        <v>252</v>
      </c>
      <c r="C132" s="3" t="s">
        <v>12</v>
      </c>
      <c r="D132" s="3" t="s">
        <v>88</v>
      </c>
      <c r="E132" s="3" t="s">
        <v>208</v>
      </c>
      <c r="F132" s="3" t="s">
        <v>39</v>
      </c>
      <c r="G132" s="3" t="s">
        <v>35</v>
      </c>
      <c r="H132" s="3" t="s">
        <v>17</v>
      </c>
      <c r="I132" s="3" t="s">
        <v>18</v>
      </c>
      <c r="J132" s="3" t="s">
        <v>19</v>
      </c>
      <c r="K132" s="3" t="s">
        <v>20</v>
      </c>
      <c r="L132" s="3" t="s">
        <v>21</v>
      </c>
      <c r="M132" s="3" t="s">
        <v>22</v>
      </c>
      <c r="N132" s="5" t="s">
        <v>33</v>
      </c>
      <c r="O132" s="5" t="s">
        <v>100</v>
      </c>
    </row>
    <row r="133" spans="1:15" ht="12.5" x14ac:dyDescent="0.25">
      <c r="A133" s="2">
        <v>43763.958553946759</v>
      </c>
      <c r="B133" s="3" t="s">
        <v>252</v>
      </c>
      <c r="C133" s="3" t="s">
        <v>67</v>
      </c>
      <c r="D133" s="3" t="s">
        <v>41</v>
      </c>
      <c r="E133" s="3" t="s">
        <v>209</v>
      </c>
      <c r="F133" s="3" t="s">
        <v>84</v>
      </c>
      <c r="G133" s="3" t="s">
        <v>16</v>
      </c>
      <c r="H133" s="3" t="s">
        <v>17</v>
      </c>
      <c r="I133" s="3" t="s">
        <v>28</v>
      </c>
      <c r="J133" s="3" t="s">
        <v>19</v>
      </c>
      <c r="K133" s="3" t="s">
        <v>20</v>
      </c>
      <c r="L133" s="3" t="s">
        <v>21</v>
      </c>
      <c r="M133" s="3" t="s">
        <v>22</v>
      </c>
      <c r="N133" s="5" t="s">
        <v>47</v>
      </c>
      <c r="O133" s="5" t="s">
        <v>24</v>
      </c>
    </row>
    <row r="134" spans="1:15" ht="12.5" x14ac:dyDescent="0.25">
      <c r="A134" s="2">
        <v>43763.959548136569</v>
      </c>
      <c r="B134" s="3" t="s">
        <v>252</v>
      </c>
      <c r="C134" s="3" t="s">
        <v>67</v>
      </c>
      <c r="D134" s="3" t="s">
        <v>122</v>
      </c>
      <c r="E134" s="3" t="s">
        <v>32</v>
      </c>
      <c r="F134" s="3" t="s">
        <v>84</v>
      </c>
      <c r="G134" s="3" t="s">
        <v>16</v>
      </c>
      <c r="H134" s="3" t="s">
        <v>17</v>
      </c>
      <c r="I134" s="3" t="s">
        <v>18</v>
      </c>
      <c r="J134" s="3" t="s">
        <v>19</v>
      </c>
      <c r="K134" s="3" t="s">
        <v>20</v>
      </c>
      <c r="L134" s="3" t="s">
        <v>92</v>
      </c>
      <c r="M134" s="3" t="s">
        <v>93</v>
      </c>
      <c r="N134" s="5" t="s">
        <v>127</v>
      </c>
      <c r="O134" s="5" t="s">
        <v>24</v>
      </c>
    </row>
    <row r="135" spans="1:15" ht="12.5" x14ac:dyDescent="0.25">
      <c r="A135" s="2">
        <v>43763.959719166669</v>
      </c>
      <c r="B135" s="3" t="s">
        <v>252</v>
      </c>
      <c r="C135" s="3" t="s">
        <v>67</v>
      </c>
      <c r="D135" s="3" t="s">
        <v>101</v>
      </c>
      <c r="E135" s="3" t="s">
        <v>32</v>
      </c>
      <c r="F135" s="3" t="s">
        <v>39</v>
      </c>
      <c r="G135" s="3" t="s">
        <v>35</v>
      </c>
      <c r="H135" s="3" t="s">
        <v>17</v>
      </c>
      <c r="I135" s="3" t="s">
        <v>28</v>
      </c>
      <c r="J135" s="3" t="s">
        <v>19</v>
      </c>
      <c r="K135" s="3" t="s">
        <v>20</v>
      </c>
      <c r="L135" s="3" t="s">
        <v>21</v>
      </c>
      <c r="M135" s="3" t="s">
        <v>93</v>
      </c>
      <c r="N135" s="5" t="s">
        <v>127</v>
      </c>
      <c r="O135" s="5" t="s">
        <v>100</v>
      </c>
    </row>
    <row r="136" spans="1:15" ht="12.5" x14ac:dyDescent="0.25">
      <c r="A136" s="2">
        <v>43763.961629201389</v>
      </c>
      <c r="B136" s="3" t="s">
        <v>252</v>
      </c>
      <c r="C136" s="3" t="s">
        <v>43</v>
      </c>
      <c r="D136" s="3" t="s">
        <v>101</v>
      </c>
      <c r="E136" s="3" t="s">
        <v>32</v>
      </c>
      <c r="F136" s="3" t="s">
        <v>39</v>
      </c>
      <c r="G136" s="3" t="s">
        <v>16</v>
      </c>
      <c r="H136" s="3" t="s">
        <v>17</v>
      </c>
      <c r="I136" s="3" t="s">
        <v>18</v>
      </c>
      <c r="J136" s="3" t="s">
        <v>19</v>
      </c>
      <c r="K136" s="3" t="s">
        <v>20</v>
      </c>
      <c r="L136" s="3" t="s">
        <v>21</v>
      </c>
      <c r="M136" s="3" t="s">
        <v>46</v>
      </c>
      <c r="N136" s="5" t="s">
        <v>47</v>
      </c>
      <c r="O136" s="5" t="s">
        <v>66</v>
      </c>
    </row>
    <row r="137" spans="1:15" ht="12.5" x14ac:dyDescent="0.25">
      <c r="A137" s="2">
        <v>43763.961703865745</v>
      </c>
      <c r="B137" s="3" t="s">
        <v>252</v>
      </c>
      <c r="C137" s="3" t="s">
        <v>12</v>
      </c>
      <c r="D137" s="3" t="s">
        <v>31</v>
      </c>
      <c r="E137" s="3" t="s">
        <v>144</v>
      </c>
      <c r="F137" s="3" t="s">
        <v>99</v>
      </c>
      <c r="G137" s="3" t="s">
        <v>16</v>
      </c>
      <c r="H137" s="3" t="s">
        <v>17</v>
      </c>
      <c r="I137" s="3" t="s">
        <v>28</v>
      </c>
      <c r="J137" s="3" t="s">
        <v>19</v>
      </c>
      <c r="K137" s="3" t="s">
        <v>20</v>
      </c>
      <c r="L137" s="3" t="s">
        <v>36</v>
      </c>
      <c r="M137" s="3" t="s">
        <v>22</v>
      </c>
      <c r="N137" s="5" t="s">
        <v>47</v>
      </c>
      <c r="O137" s="5" t="s">
        <v>66</v>
      </c>
    </row>
    <row r="138" spans="1:15" ht="12.5" x14ac:dyDescent="0.25">
      <c r="A138" s="2">
        <v>43763.962512175931</v>
      </c>
      <c r="B138" s="3" t="s">
        <v>252</v>
      </c>
      <c r="C138" s="3" t="s">
        <v>63</v>
      </c>
      <c r="D138" s="3" t="s">
        <v>101</v>
      </c>
      <c r="E138" s="3" t="s">
        <v>32</v>
      </c>
      <c r="F138" s="3" t="s">
        <v>39</v>
      </c>
      <c r="G138" s="3" t="s">
        <v>16</v>
      </c>
      <c r="H138" s="3" t="s">
        <v>17</v>
      </c>
      <c r="I138" s="3" t="s">
        <v>18</v>
      </c>
      <c r="J138" s="3" t="s">
        <v>19</v>
      </c>
      <c r="K138" s="3" t="s">
        <v>20</v>
      </c>
      <c r="L138" s="3" t="s">
        <v>21</v>
      </c>
      <c r="M138" s="3" t="s">
        <v>82</v>
      </c>
      <c r="O138" s="5" t="s">
        <v>106</v>
      </c>
    </row>
    <row r="139" spans="1:15" ht="12.5" x14ac:dyDescent="0.25">
      <c r="A139" s="2">
        <v>43763.963168969909</v>
      </c>
      <c r="B139" s="3" t="s">
        <v>252</v>
      </c>
      <c r="C139" s="3" t="s">
        <v>12</v>
      </c>
      <c r="D139" s="3" t="s">
        <v>102</v>
      </c>
      <c r="E139" s="3" t="s">
        <v>182</v>
      </c>
      <c r="F139" s="3" t="s">
        <v>39</v>
      </c>
      <c r="G139" s="3" t="s">
        <v>16</v>
      </c>
      <c r="H139" s="3" t="s">
        <v>17</v>
      </c>
      <c r="I139" s="3" t="s">
        <v>18</v>
      </c>
      <c r="J139" s="3" t="s">
        <v>19</v>
      </c>
      <c r="K139" s="3" t="s">
        <v>20</v>
      </c>
      <c r="L139" s="3" t="s">
        <v>92</v>
      </c>
      <c r="M139" s="3" t="s">
        <v>93</v>
      </c>
      <c r="N139" s="5" t="s">
        <v>40</v>
      </c>
      <c r="O139" s="5" t="s">
        <v>24</v>
      </c>
    </row>
    <row r="140" spans="1:15" ht="12.5" x14ac:dyDescent="0.25">
      <c r="A140" s="2">
        <v>43763.963382337963</v>
      </c>
      <c r="B140" s="3" t="s">
        <v>252</v>
      </c>
      <c r="C140" s="3" t="s">
        <v>67</v>
      </c>
      <c r="D140" s="3" t="s">
        <v>101</v>
      </c>
      <c r="E140" s="3" t="s">
        <v>32</v>
      </c>
      <c r="F140" s="3" t="s">
        <v>39</v>
      </c>
      <c r="G140" s="3" t="s">
        <v>16</v>
      </c>
      <c r="H140" s="3" t="s">
        <v>17</v>
      </c>
      <c r="I140" s="3" t="s">
        <v>28</v>
      </c>
      <c r="J140" s="3" t="s">
        <v>19</v>
      </c>
      <c r="K140" s="3" t="s">
        <v>20</v>
      </c>
      <c r="L140" s="3" t="s">
        <v>36</v>
      </c>
      <c r="M140" s="3" t="s">
        <v>46</v>
      </c>
      <c r="N140" s="5" t="s">
        <v>33</v>
      </c>
      <c r="O140" s="5" t="s">
        <v>80</v>
      </c>
    </row>
    <row r="141" spans="1:15" ht="12.5" x14ac:dyDescent="0.25">
      <c r="A141" s="2">
        <v>43763.964475787041</v>
      </c>
      <c r="B141" s="3" t="s">
        <v>252</v>
      </c>
      <c r="C141" s="3" t="s">
        <v>12</v>
      </c>
      <c r="D141" s="3" t="s">
        <v>210</v>
      </c>
      <c r="E141" s="3" t="s">
        <v>32</v>
      </c>
      <c r="F141" s="3" t="s">
        <v>27</v>
      </c>
      <c r="G141" s="3" t="s">
        <v>16</v>
      </c>
      <c r="H141" s="3" t="s">
        <v>51</v>
      </c>
      <c r="I141" s="3" t="s">
        <v>18</v>
      </c>
      <c r="J141" s="3" t="s">
        <v>19</v>
      </c>
      <c r="K141" s="3" t="s">
        <v>20</v>
      </c>
      <c r="L141" s="3" t="s">
        <v>21</v>
      </c>
      <c r="M141" s="3" t="s">
        <v>46</v>
      </c>
      <c r="N141" s="5" t="s">
        <v>47</v>
      </c>
      <c r="O141" s="5" t="s">
        <v>89</v>
      </c>
    </row>
    <row r="142" spans="1:15" ht="12.5" x14ac:dyDescent="0.25">
      <c r="A142" s="2">
        <v>43763.967615138885</v>
      </c>
      <c r="B142" s="3" t="s">
        <v>252</v>
      </c>
      <c r="C142" s="3" t="s">
        <v>12</v>
      </c>
      <c r="D142" s="3" t="s">
        <v>101</v>
      </c>
      <c r="E142" s="3" t="s">
        <v>32</v>
      </c>
      <c r="F142" s="3" t="s">
        <v>39</v>
      </c>
      <c r="G142" s="3" t="s">
        <v>16</v>
      </c>
      <c r="H142" s="3" t="s">
        <v>51</v>
      </c>
      <c r="I142" s="3" t="s">
        <v>28</v>
      </c>
      <c r="J142" s="3" t="s">
        <v>19</v>
      </c>
      <c r="K142" s="3" t="s">
        <v>70</v>
      </c>
      <c r="L142" s="3" t="s">
        <v>92</v>
      </c>
      <c r="M142" s="3" t="s">
        <v>22</v>
      </c>
      <c r="N142" s="5" t="s">
        <v>33</v>
      </c>
      <c r="O142" s="5" t="s">
        <v>24</v>
      </c>
    </row>
    <row r="143" spans="1:15" ht="12.5" x14ac:dyDescent="0.25">
      <c r="A143" s="2">
        <v>43763.968126712964</v>
      </c>
      <c r="B143" s="3" t="s">
        <v>254</v>
      </c>
      <c r="C143" s="3" t="s">
        <v>43</v>
      </c>
      <c r="D143" s="3" t="s">
        <v>31</v>
      </c>
      <c r="E143" s="3" t="s">
        <v>211</v>
      </c>
      <c r="F143" s="3" t="s">
        <v>77</v>
      </c>
      <c r="G143" s="3" t="s">
        <v>16</v>
      </c>
      <c r="H143" s="3" t="s">
        <v>17</v>
      </c>
      <c r="I143" s="3" t="s">
        <v>28</v>
      </c>
      <c r="J143" s="3" t="s">
        <v>19</v>
      </c>
      <c r="K143" s="3" t="s">
        <v>20</v>
      </c>
      <c r="L143" s="3" t="s">
        <v>21</v>
      </c>
      <c r="M143" s="3" t="s">
        <v>93</v>
      </c>
      <c r="N143" s="5" t="s">
        <v>127</v>
      </c>
      <c r="O143" s="5" t="s">
        <v>89</v>
      </c>
    </row>
    <row r="144" spans="1:15" ht="12.5" x14ac:dyDescent="0.25">
      <c r="A144" s="2">
        <v>43763.969617997689</v>
      </c>
      <c r="B144" s="3" t="s">
        <v>252</v>
      </c>
      <c r="C144" s="3" t="s">
        <v>12</v>
      </c>
      <c r="D144" s="3" t="s">
        <v>101</v>
      </c>
      <c r="E144" s="3" t="s">
        <v>32</v>
      </c>
      <c r="F144" s="3" t="s">
        <v>39</v>
      </c>
      <c r="G144" s="3" t="s">
        <v>35</v>
      </c>
      <c r="H144" s="3" t="s">
        <v>17</v>
      </c>
      <c r="I144" s="3" t="s">
        <v>28</v>
      </c>
      <c r="J144" s="3" t="s">
        <v>19</v>
      </c>
      <c r="K144" s="3" t="s">
        <v>20</v>
      </c>
      <c r="L144" s="3" t="s">
        <v>36</v>
      </c>
      <c r="M144" s="3" t="s">
        <v>22</v>
      </c>
      <c r="N144" s="5" t="s">
        <v>23</v>
      </c>
      <c r="O144" s="5" t="s">
        <v>24</v>
      </c>
    </row>
    <row r="145" spans="1:15" ht="12.5" x14ac:dyDescent="0.25">
      <c r="A145" s="2">
        <v>43763.969720856483</v>
      </c>
      <c r="B145" s="3" t="s">
        <v>252</v>
      </c>
      <c r="C145" s="3" t="s">
        <v>12</v>
      </c>
      <c r="D145" s="3" t="s">
        <v>101</v>
      </c>
      <c r="E145" s="3" t="s">
        <v>32</v>
      </c>
      <c r="F145" s="3" t="s">
        <v>39</v>
      </c>
      <c r="G145" s="3" t="s">
        <v>35</v>
      </c>
      <c r="H145" s="3" t="s">
        <v>17</v>
      </c>
      <c r="I145" s="3" t="s">
        <v>28</v>
      </c>
      <c r="J145" s="3" t="s">
        <v>19</v>
      </c>
      <c r="K145" s="3" t="s">
        <v>20</v>
      </c>
      <c r="L145" s="3" t="s">
        <v>21</v>
      </c>
      <c r="M145" s="3" t="s">
        <v>22</v>
      </c>
      <c r="N145" s="5" t="s">
        <v>40</v>
      </c>
      <c r="O145" s="5" t="s">
        <v>24</v>
      </c>
    </row>
    <row r="146" spans="1:15" ht="12.5" x14ac:dyDescent="0.25">
      <c r="A146" s="2">
        <v>43763.970168865737</v>
      </c>
      <c r="B146" s="3" t="s">
        <v>254</v>
      </c>
      <c r="C146" s="3" t="s">
        <v>67</v>
      </c>
      <c r="D146" s="3" t="s">
        <v>101</v>
      </c>
      <c r="E146" s="3" t="s">
        <v>32</v>
      </c>
      <c r="F146" s="3" t="s">
        <v>15</v>
      </c>
      <c r="G146" s="3" t="s">
        <v>35</v>
      </c>
      <c r="H146" s="3" t="s">
        <v>17</v>
      </c>
      <c r="I146" s="3" t="s">
        <v>28</v>
      </c>
      <c r="J146" s="3" t="s">
        <v>19</v>
      </c>
      <c r="K146" s="3" t="s">
        <v>20</v>
      </c>
      <c r="L146" s="3" t="s">
        <v>21</v>
      </c>
      <c r="M146" s="3" t="s">
        <v>22</v>
      </c>
      <c r="N146" s="5" t="s">
        <v>40</v>
      </c>
      <c r="O146" s="5" t="s">
        <v>100</v>
      </c>
    </row>
    <row r="147" spans="1:15" ht="12.5" x14ac:dyDescent="0.25">
      <c r="A147" s="2">
        <v>43763.971299594908</v>
      </c>
      <c r="B147" s="3" t="s">
        <v>252</v>
      </c>
      <c r="C147" s="3" t="s">
        <v>12</v>
      </c>
      <c r="D147" s="3" t="s">
        <v>212</v>
      </c>
      <c r="E147" s="3" t="s">
        <v>32</v>
      </c>
      <c r="F147" s="3" t="s">
        <v>39</v>
      </c>
      <c r="G147" s="3" t="s">
        <v>35</v>
      </c>
      <c r="H147" s="3" t="s">
        <v>17</v>
      </c>
      <c r="I147" s="3" t="s">
        <v>18</v>
      </c>
      <c r="J147" s="3" t="s">
        <v>19</v>
      </c>
      <c r="K147" s="3" t="s">
        <v>20</v>
      </c>
      <c r="L147" s="3" t="s">
        <v>21</v>
      </c>
      <c r="M147" s="3" t="s">
        <v>93</v>
      </c>
      <c r="N147" s="5" t="s">
        <v>127</v>
      </c>
      <c r="O147" s="5" t="s">
        <v>161</v>
      </c>
    </row>
    <row r="148" spans="1:15" ht="12.5" x14ac:dyDescent="0.25">
      <c r="A148" s="2">
        <v>43763.975202453701</v>
      </c>
      <c r="B148" s="3" t="s">
        <v>253</v>
      </c>
      <c r="C148" s="3" t="s">
        <v>43</v>
      </c>
      <c r="D148" s="3" t="s">
        <v>213</v>
      </c>
      <c r="E148" s="3" t="s">
        <v>214</v>
      </c>
      <c r="F148" s="3" t="s">
        <v>39</v>
      </c>
      <c r="G148" s="3" t="s">
        <v>16</v>
      </c>
      <c r="H148" s="3" t="s">
        <v>17</v>
      </c>
      <c r="I148" s="3" t="s">
        <v>28</v>
      </c>
      <c r="J148" s="3" t="s">
        <v>19</v>
      </c>
      <c r="K148" s="3" t="s">
        <v>20</v>
      </c>
      <c r="L148" s="3" t="s">
        <v>21</v>
      </c>
      <c r="M148" s="3" t="s">
        <v>46</v>
      </c>
      <c r="N148" s="5" t="s">
        <v>33</v>
      </c>
      <c r="O148" s="5" t="s">
        <v>60</v>
      </c>
    </row>
    <row r="149" spans="1:15" ht="12.5" x14ac:dyDescent="0.25">
      <c r="A149" s="2">
        <v>43763.975553668977</v>
      </c>
      <c r="B149" s="3" t="s">
        <v>252</v>
      </c>
      <c r="C149" s="3" t="s">
        <v>12</v>
      </c>
      <c r="D149" s="3" t="s">
        <v>31</v>
      </c>
      <c r="E149" s="3" t="s">
        <v>85</v>
      </c>
      <c r="F149" s="3" t="s">
        <v>77</v>
      </c>
      <c r="G149" s="3" t="s">
        <v>35</v>
      </c>
      <c r="H149" s="3" t="s">
        <v>51</v>
      </c>
      <c r="I149" s="3" t="s">
        <v>28</v>
      </c>
      <c r="J149" s="3" t="s">
        <v>19</v>
      </c>
      <c r="K149" s="3" t="s">
        <v>20</v>
      </c>
      <c r="L149" s="3" t="s">
        <v>36</v>
      </c>
      <c r="M149" s="3" t="s">
        <v>22</v>
      </c>
      <c r="N149" s="5" t="s">
        <v>40</v>
      </c>
      <c r="O149" s="5" t="s">
        <v>60</v>
      </c>
    </row>
    <row r="150" spans="1:15" ht="12.5" x14ac:dyDescent="0.25">
      <c r="A150" s="2">
        <v>43763.979046747685</v>
      </c>
      <c r="B150" s="3" t="s">
        <v>253</v>
      </c>
      <c r="C150" s="3" t="s">
        <v>67</v>
      </c>
      <c r="D150" s="3" t="s">
        <v>72</v>
      </c>
      <c r="E150" s="3" t="s">
        <v>32</v>
      </c>
      <c r="F150" s="3" t="s">
        <v>39</v>
      </c>
      <c r="G150" s="3" t="s">
        <v>16</v>
      </c>
      <c r="H150" s="3" t="s">
        <v>17</v>
      </c>
      <c r="I150" s="3" t="s">
        <v>28</v>
      </c>
      <c r="J150" s="3" t="s">
        <v>19</v>
      </c>
      <c r="K150" s="3" t="s">
        <v>20</v>
      </c>
      <c r="L150" s="3" t="s">
        <v>21</v>
      </c>
      <c r="M150" s="3" t="s">
        <v>46</v>
      </c>
      <c r="N150" s="5" t="s">
        <v>47</v>
      </c>
    </row>
    <row r="151" spans="1:15" ht="12.5" x14ac:dyDescent="0.25">
      <c r="A151" s="2">
        <v>43763.985180381947</v>
      </c>
      <c r="B151" s="3" t="s">
        <v>252</v>
      </c>
      <c r="C151" s="3" t="s">
        <v>12</v>
      </c>
      <c r="D151" s="3" t="s">
        <v>123</v>
      </c>
      <c r="E151" s="3" t="s">
        <v>152</v>
      </c>
      <c r="F151" s="3" t="s">
        <v>27</v>
      </c>
      <c r="G151" s="3" t="s">
        <v>35</v>
      </c>
      <c r="H151" s="3" t="s">
        <v>17</v>
      </c>
      <c r="I151" s="3" t="s">
        <v>18</v>
      </c>
      <c r="J151" s="3" t="s">
        <v>19</v>
      </c>
      <c r="K151" s="3" t="s">
        <v>20</v>
      </c>
      <c r="L151" s="3" t="s">
        <v>21</v>
      </c>
      <c r="M151" s="3" t="s">
        <v>22</v>
      </c>
      <c r="N151" s="5" t="s">
        <v>33</v>
      </c>
      <c r="O151" s="5" t="s">
        <v>56</v>
      </c>
    </row>
    <row r="152" spans="1:15" ht="12.5" x14ac:dyDescent="0.25">
      <c r="A152" s="2">
        <v>43763.988505416666</v>
      </c>
      <c r="B152" s="3" t="s">
        <v>252</v>
      </c>
      <c r="C152" s="3" t="s">
        <v>63</v>
      </c>
      <c r="D152" s="3" t="s">
        <v>101</v>
      </c>
      <c r="E152" s="3" t="s">
        <v>32</v>
      </c>
      <c r="F152" s="3" t="s">
        <v>39</v>
      </c>
      <c r="G152" s="3" t="s">
        <v>16</v>
      </c>
      <c r="H152" s="3" t="s">
        <v>17</v>
      </c>
      <c r="I152" s="3" t="s">
        <v>28</v>
      </c>
      <c r="J152" s="3" t="s">
        <v>19</v>
      </c>
      <c r="K152" s="3" t="s">
        <v>20</v>
      </c>
      <c r="L152" s="3" t="s">
        <v>21</v>
      </c>
      <c r="M152" s="3" t="s">
        <v>22</v>
      </c>
      <c r="N152" s="5" t="s">
        <v>23</v>
      </c>
      <c r="O152" s="5" t="s">
        <v>60</v>
      </c>
    </row>
    <row r="153" spans="1:15" ht="12.5" x14ac:dyDescent="0.25">
      <c r="A153" s="2">
        <v>43763.99311372685</v>
      </c>
      <c r="B153" s="3" t="s">
        <v>252</v>
      </c>
      <c r="C153" s="3" t="s">
        <v>12</v>
      </c>
      <c r="D153" s="3" t="s">
        <v>102</v>
      </c>
      <c r="E153" s="3" t="s">
        <v>215</v>
      </c>
      <c r="F153" s="3" t="s">
        <v>39</v>
      </c>
      <c r="G153" s="3" t="s">
        <v>35</v>
      </c>
      <c r="H153" s="3" t="s">
        <v>166</v>
      </c>
      <c r="I153" s="3" t="s">
        <v>18</v>
      </c>
      <c r="J153" s="3" t="s">
        <v>19</v>
      </c>
      <c r="K153" s="3" t="s">
        <v>20</v>
      </c>
      <c r="L153" s="3" t="s">
        <v>21</v>
      </c>
      <c r="M153" s="3" t="s">
        <v>46</v>
      </c>
      <c r="N153" s="5" t="s">
        <v>47</v>
      </c>
      <c r="O153" s="5" t="s">
        <v>66</v>
      </c>
    </row>
    <row r="154" spans="1:15" ht="12.5" x14ac:dyDescent="0.25">
      <c r="A154" s="2">
        <v>43763.994291898147</v>
      </c>
      <c r="B154" s="3" t="s">
        <v>252</v>
      </c>
      <c r="C154" s="3" t="s">
        <v>12</v>
      </c>
      <c r="D154" s="3" t="s">
        <v>102</v>
      </c>
      <c r="E154" s="3" t="s">
        <v>95</v>
      </c>
      <c r="F154" s="3" t="s">
        <v>39</v>
      </c>
      <c r="G154" s="3" t="s">
        <v>35</v>
      </c>
      <c r="H154" s="3" t="s">
        <v>216</v>
      </c>
      <c r="I154" s="3" t="s">
        <v>28</v>
      </c>
      <c r="J154" s="3" t="s">
        <v>19</v>
      </c>
      <c r="K154" s="3" t="s">
        <v>20</v>
      </c>
      <c r="L154" s="3" t="s">
        <v>92</v>
      </c>
      <c r="M154" s="3" t="s">
        <v>46</v>
      </c>
      <c r="N154" s="5" t="s">
        <v>23</v>
      </c>
    </row>
    <row r="155" spans="1:15" ht="12.5" x14ac:dyDescent="0.25">
      <c r="A155" s="2">
        <v>43763.996353726849</v>
      </c>
      <c r="B155" s="3" t="s">
        <v>252</v>
      </c>
      <c r="C155" s="3" t="s">
        <v>12</v>
      </c>
      <c r="D155" s="3" t="s">
        <v>101</v>
      </c>
      <c r="E155" s="3" t="s">
        <v>32</v>
      </c>
      <c r="F155" s="3" t="s">
        <v>27</v>
      </c>
      <c r="G155" s="3" t="s">
        <v>16</v>
      </c>
      <c r="H155" s="3" t="s">
        <v>17</v>
      </c>
      <c r="I155" s="3" t="s">
        <v>18</v>
      </c>
      <c r="J155" s="3" t="s">
        <v>19</v>
      </c>
      <c r="K155" s="3" t="s">
        <v>20</v>
      </c>
      <c r="L155" s="3" t="s">
        <v>36</v>
      </c>
      <c r="M155" s="3" t="s">
        <v>22</v>
      </c>
      <c r="N155" s="5" t="s">
        <v>33</v>
      </c>
      <c r="O155" s="5" t="s">
        <v>24</v>
      </c>
    </row>
    <row r="156" spans="1:15" ht="12.5" x14ac:dyDescent="0.25">
      <c r="A156" s="2">
        <v>43763.996620034726</v>
      </c>
      <c r="B156" s="3" t="s">
        <v>252</v>
      </c>
      <c r="C156" s="3" t="s">
        <v>107</v>
      </c>
      <c r="D156" s="3" t="s">
        <v>217</v>
      </c>
      <c r="E156" s="3" t="s">
        <v>86</v>
      </c>
      <c r="F156" s="3" t="s">
        <v>39</v>
      </c>
      <c r="G156" s="3" t="s">
        <v>16</v>
      </c>
      <c r="H156" s="3" t="s">
        <v>17</v>
      </c>
      <c r="I156" s="3" t="s">
        <v>28</v>
      </c>
      <c r="J156" s="3" t="s">
        <v>19</v>
      </c>
      <c r="K156" s="3" t="s">
        <v>20</v>
      </c>
      <c r="L156" s="3" t="s">
        <v>21</v>
      </c>
      <c r="M156" s="3" t="s">
        <v>82</v>
      </c>
      <c r="N156" s="5" t="s">
        <v>127</v>
      </c>
      <c r="O156" s="5" t="s">
        <v>24</v>
      </c>
    </row>
    <row r="157" spans="1:15" ht="12.5" x14ac:dyDescent="0.25">
      <c r="A157" s="2">
        <v>43763.999283553239</v>
      </c>
      <c r="B157" s="3" t="s">
        <v>252</v>
      </c>
      <c r="D157" s="3" t="s">
        <v>218</v>
      </c>
      <c r="E157" s="3" t="s">
        <v>219</v>
      </c>
      <c r="F157" s="3" t="s">
        <v>96</v>
      </c>
      <c r="G157" s="3" t="s">
        <v>16</v>
      </c>
      <c r="H157" s="3" t="s">
        <v>17</v>
      </c>
      <c r="I157" s="3" t="s">
        <v>28</v>
      </c>
      <c r="J157" s="3" t="s">
        <v>19</v>
      </c>
      <c r="K157" s="3" t="s">
        <v>20</v>
      </c>
      <c r="L157" s="3" t="s">
        <v>92</v>
      </c>
      <c r="M157" s="3" t="s">
        <v>22</v>
      </c>
      <c r="N157" s="5" t="s">
        <v>127</v>
      </c>
      <c r="O157" s="5" t="s">
        <v>24</v>
      </c>
    </row>
    <row r="158" spans="1:15" ht="12.5" x14ac:dyDescent="0.25">
      <c r="A158" s="2">
        <v>43764.001059016198</v>
      </c>
      <c r="B158" s="3" t="s">
        <v>252</v>
      </c>
      <c r="C158" s="3" t="s">
        <v>63</v>
      </c>
      <c r="D158" s="3" t="s">
        <v>101</v>
      </c>
      <c r="E158" s="3" t="s">
        <v>148</v>
      </c>
      <c r="F158" s="3" t="s">
        <v>87</v>
      </c>
      <c r="G158" s="3" t="s">
        <v>16</v>
      </c>
      <c r="H158" s="3" t="s">
        <v>17</v>
      </c>
      <c r="I158" s="3" t="s">
        <v>28</v>
      </c>
      <c r="J158" s="3" t="s">
        <v>19</v>
      </c>
      <c r="K158" s="3" t="s">
        <v>20</v>
      </c>
      <c r="L158" s="3" t="s">
        <v>21</v>
      </c>
      <c r="M158" s="3" t="s">
        <v>22</v>
      </c>
      <c r="N158" s="5" t="s">
        <v>33</v>
      </c>
      <c r="O158" s="5" t="s">
        <v>89</v>
      </c>
    </row>
    <row r="159" spans="1:15" ht="12.5" x14ac:dyDescent="0.25">
      <c r="A159" s="2">
        <v>43764.003300983793</v>
      </c>
      <c r="B159" s="3" t="s">
        <v>252</v>
      </c>
      <c r="C159" s="3" t="s">
        <v>12</v>
      </c>
      <c r="D159" s="3" t="s">
        <v>220</v>
      </c>
      <c r="E159" s="3" t="s">
        <v>32</v>
      </c>
      <c r="F159" s="3" t="s">
        <v>39</v>
      </c>
      <c r="G159" s="3" t="s">
        <v>35</v>
      </c>
      <c r="H159" s="3" t="s">
        <v>17</v>
      </c>
      <c r="I159" s="3" t="s">
        <v>18</v>
      </c>
      <c r="J159" s="3" t="s">
        <v>19</v>
      </c>
      <c r="K159" s="3" t="s">
        <v>20</v>
      </c>
      <c r="L159" s="3" t="s">
        <v>21</v>
      </c>
      <c r="M159" s="3" t="s">
        <v>22</v>
      </c>
      <c r="N159" s="5" t="s">
        <v>47</v>
      </c>
    </row>
    <row r="160" spans="1:15" ht="12.5" x14ac:dyDescent="0.25">
      <c r="A160" s="2">
        <v>43764.006991898146</v>
      </c>
      <c r="B160" s="3" t="s">
        <v>252</v>
      </c>
      <c r="C160" s="3" t="s">
        <v>12</v>
      </c>
      <c r="D160" s="3" t="s">
        <v>177</v>
      </c>
      <c r="E160" s="3" t="s">
        <v>74</v>
      </c>
      <c r="F160" s="3" t="s">
        <v>15</v>
      </c>
      <c r="G160" s="3" t="s">
        <v>16</v>
      </c>
      <c r="H160" s="3" t="s">
        <v>17</v>
      </c>
      <c r="I160" s="3" t="s">
        <v>18</v>
      </c>
      <c r="J160" s="3" t="s">
        <v>19</v>
      </c>
      <c r="K160" s="3" t="s">
        <v>20</v>
      </c>
      <c r="L160" s="3" t="s">
        <v>92</v>
      </c>
      <c r="M160" s="3" t="s">
        <v>93</v>
      </c>
      <c r="N160" s="5" t="s">
        <v>127</v>
      </c>
      <c r="O160" s="5" t="s">
        <v>89</v>
      </c>
    </row>
    <row r="161" spans="1:15" ht="12.5" x14ac:dyDescent="0.25">
      <c r="A161" s="2">
        <v>43764.008514155095</v>
      </c>
      <c r="B161" s="3" t="s">
        <v>252</v>
      </c>
      <c r="C161" s="3" t="s">
        <v>12</v>
      </c>
      <c r="D161" s="3" t="s">
        <v>31</v>
      </c>
      <c r="E161" s="3" t="s">
        <v>32</v>
      </c>
      <c r="F161" s="3" t="s">
        <v>39</v>
      </c>
      <c r="G161" s="3" t="s">
        <v>42</v>
      </c>
      <c r="H161" s="3" t="s">
        <v>17</v>
      </c>
      <c r="I161" s="3" t="s">
        <v>18</v>
      </c>
      <c r="J161" s="3" t="s">
        <v>19</v>
      </c>
      <c r="K161" s="3" t="s">
        <v>20</v>
      </c>
      <c r="L161" s="3" t="s">
        <v>36</v>
      </c>
      <c r="M161" s="3" t="s">
        <v>22</v>
      </c>
      <c r="N161" s="5" t="s">
        <v>23</v>
      </c>
      <c r="O161" s="5" t="s">
        <v>161</v>
      </c>
    </row>
    <row r="162" spans="1:15" ht="12.5" x14ac:dyDescent="0.25">
      <c r="A162" s="2">
        <v>43764.017817615742</v>
      </c>
      <c r="B162" s="3" t="s">
        <v>252</v>
      </c>
      <c r="C162" s="3" t="s">
        <v>12</v>
      </c>
      <c r="D162" s="3" t="s">
        <v>72</v>
      </c>
      <c r="E162" s="3" t="s">
        <v>32</v>
      </c>
      <c r="F162" s="3" t="s">
        <v>39</v>
      </c>
      <c r="G162" s="3" t="s">
        <v>16</v>
      </c>
      <c r="H162" s="3" t="s">
        <v>51</v>
      </c>
      <c r="I162" s="3" t="s">
        <v>28</v>
      </c>
      <c r="J162" s="3" t="s">
        <v>19</v>
      </c>
      <c r="K162" s="3" t="s">
        <v>20</v>
      </c>
      <c r="L162" s="3" t="s">
        <v>201</v>
      </c>
      <c r="M162" s="3" t="s">
        <v>22</v>
      </c>
      <c r="N162" s="5" t="s">
        <v>127</v>
      </c>
      <c r="O162" s="5" t="s">
        <v>100</v>
      </c>
    </row>
    <row r="163" spans="1:15" ht="12.5" x14ac:dyDescent="0.25">
      <c r="A163" s="2">
        <v>43764.060274363423</v>
      </c>
      <c r="B163" s="3" t="s">
        <v>252</v>
      </c>
      <c r="C163" s="3" t="s">
        <v>12</v>
      </c>
      <c r="D163" s="3" t="s">
        <v>64</v>
      </c>
      <c r="E163" s="3" t="s">
        <v>32</v>
      </c>
      <c r="F163" s="3" t="s">
        <v>27</v>
      </c>
      <c r="G163" s="3" t="s">
        <v>16</v>
      </c>
      <c r="H163" s="3" t="s">
        <v>166</v>
      </c>
      <c r="I163" s="3" t="s">
        <v>28</v>
      </c>
      <c r="J163" s="3" t="s">
        <v>19</v>
      </c>
      <c r="K163" s="3" t="s">
        <v>20</v>
      </c>
      <c r="L163" s="3" t="s">
        <v>36</v>
      </c>
      <c r="M163" s="3" t="s">
        <v>29</v>
      </c>
      <c r="N163" s="5" t="s">
        <v>40</v>
      </c>
      <c r="O163" s="5" t="s">
        <v>24</v>
      </c>
    </row>
    <row r="164" spans="1:15" ht="12.5" x14ac:dyDescent="0.25">
      <c r="A164" s="2">
        <v>43764.062991307874</v>
      </c>
      <c r="B164" s="3" t="s">
        <v>254</v>
      </c>
      <c r="C164" s="3" t="s">
        <v>12</v>
      </c>
      <c r="D164" s="3" t="s">
        <v>102</v>
      </c>
      <c r="E164" s="3" t="s">
        <v>32</v>
      </c>
      <c r="F164" s="3" t="s">
        <v>27</v>
      </c>
      <c r="G164" s="3" t="s">
        <v>35</v>
      </c>
      <c r="H164" s="3" t="s">
        <v>51</v>
      </c>
      <c r="I164" s="3" t="s">
        <v>28</v>
      </c>
      <c r="J164" s="3" t="s">
        <v>19</v>
      </c>
      <c r="K164" s="3" t="s">
        <v>20</v>
      </c>
      <c r="L164" s="3" t="s">
        <v>36</v>
      </c>
      <c r="M164" s="3" t="s">
        <v>22</v>
      </c>
      <c r="N164" s="5" t="s">
        <v>40</v>
      </c>
      <c r="O164" s="5" t="s">
        <v>60</v>
      </c>
    </row>
    <row r="165" spans="1:15" ht="12.5" x14ac:dyDescent="0.25">
      <c r="A165" s="2">
        <v>43764.069920960646</v>
      </c>
      <c r="B165" s="3" t="s">
        <v>252</v>
      </c>
      <c r="C165" s="3" t="s">
        <v>12</v>
      </c>
      <c r="D165" s="3" t="s">
        <v>221</v>
      </c>
      <c r="E165" s="3" t="s">
        <v>32</v>
      </c>
      <c r="F165" s="3" t="s">
        <v>39</v>
      </c>
      <c r="G165" s="3" t="s">
        <v>35</v>
      </c>
      <c r="H165" s="3" t="s">
        <v>17</v>
      </c>
      <c r="I165" s="3" t="s">
        <v>28</v>
      </c>
      <c r="J165" s="3" t="s">
        <v>19</v>
      </c>
      <c r="K165" s="3" t="s">
        <v>20</v>
      </c>
      <c r="L165" s="3" t="s">
        <v>21</v>
      </c>
      <c r="M165" s="3" t="s">
        <v>22</v>
      </c>
      <c r="N165" s="5" t="s">
        <v>40</v>
      </c>
      <c r="O165" s="5" t="s">
        <v>24</v>
      </c>
    </row>
    <row r="166" spans="1:15" ht="12.5" x14ac:dyDescent="0.25">
      <c r="A166" s="2">
        <v>43764.078910509255</v>
      </c>
      <c r="B166" s="3" t="s">
        <v>252</v>
      </c>
      <c r="C166" s="3" t="s">
        <v>107</v>
      </c>
      <c r="D166" s="3" t="s">
        <v>196</v>
      </c>
      <c r="E166" s="3" t="s">
        <v>222</v>
      </c>
      <c r="F166" s="3" t="s">
        <v>99</v>
      </c>
      <c r="G166" s="3" t="s">
        <v>16</v>
      </c>
      <c r="H166" s="3" t="s">
        <v>17</v>
      </c>
      <c r="I166" s="3" t="s">
        <v>28</v>
      </c>
      <c r="J166" s="3" t="s">
        <v>223</v>
      </c>
      <c r="K166" s="3" t="s">
        <v>224</v>
      </c>
      <c r="L166" s="3" t="s">
        <v>21</v>
      </c>
      <c r="M166" s="3" t="s">
        <v>22</v>
      </c>
      <c r="N166" s="5" t="s">
        <v>127</v>
      </c>
    </row>
    <row r="167" spans="1:15" ht="12.5" x14ac:dyDescent="0.25">
      <c r="A167" s="2">
        <v>43764.116509988424</v>
      </c>
      <c r="B167" s="3" t="s">
        <v>255</v>
      </c>
      <c r="C167" s="3" t="s">
        <v>12</v>
      </c>
      <c r="D167" s="3" t="s">
        <v>73</v>
      </c>
      <c r="E167" s="3" t="s">
        <v>32</v>
      </c>
      <c r="F167" s="3" t="s">
        <v>39</v>
      </c>
      <c r="G167" s="3" t="s">
        <v>35</v>
      </c>
      <c r="H167" s="3" t="s">
        <v>17</v>
      </c>
      <c r="I167" s="3" t="s">
        <v>18</v>
      </c>
      <c r="J167" s="3" t="s">
        <v>19</v>
      </c>
      <c r="K167" s="3" t="s">
        <v>20</v>
      </c>
      <c r="L167" s="3" t="s">
        <v>36</v>
      </c>
      <c r="M167" s="3" t="s">
        <v>93</v>
      </c>
      <c r="N167" s="5" t="s">
        <v>40</v>
      </c>
      <c r="O167" s="5" t="s">
        <v>89</v>
      </c>
    </row>
    <row r="168" spans="1:15" s="9" customFormat="1" ht="12.5" x14ac:dyDescent="0.25">
      <c r="A168" s="7">
        <v>43764.117286284723</v>
      </c>
      <c r="B168" s="8" t="s">
        <v>254</v>
      </c>
      <c r="C168" s="8" t="s">
        <v>225</v>
      </c>
      <c r="D168" s="8" t="s">
        <v>101</v>
      </c>
      <c r="E168" s="8" t="s">
        <v>32</v>
      </c>
      <c r="F168" s="8" t="s">
        <v>39</v>
      </c>
      <c r="G168" s="8" t="s">
        <v>226</v>
      </c>
      <c r="H168" s="8" t="s">
        <v>17</v>
      </c>
      <c r="I168" s="8" t="s">
        <v>18</v>
      </c>
      <c r="J168" s="8" t="s">
        <v>19</v>
      </c>
      <c r="K168" s="8" t="s">
        <v>20</v>
      </c>
      <c r="L168" s="8" t="s">
        <v>36</v>
      </c>
      <c r="M168" s="8" t="s">
        <v>93</v>
      </c>
      <c r="N168" s="8" t="s">
        <v>47</v>
      </c>
      <c r="O168" s="8" t="s">
        <v>24</v>
      </c>
    </row>
    <row r="169" spans="1:15" ht="12.5" x14ac:dyDescent="0.25">
      <c r="A169" s="2">
        <v>43764.118243900462</v>
      </c>
      <c r="B169" s="3" t="s">
        <v>253</v>
      </c>
      <c r="C169" s="3" t="s">
        <v>12</v>
      </c>
      <c r="D169" s="3" t="s">
        <v>227</v>
      </c>
      <c r="E169" s="3" t="s">
        <v>50</v>
      </c>
      <c r="F169" s="3" t="s">
        <v>27</v>
      </c>
      <c r="G169" s="3" t="s">
        <v>35</v>
      </c>
      <c r="H169" s="3" t="s">
        <v>17</v>
      </c>
      <c r="I169" s="3" t="s">
        <v>28</v>
      </c>
      <c r="J169" s="3" t="s">
        <v>19</v>
      </c>
      <c r="K169" s="3" t="s">
        <v>20</v>
      </c>
      <c r="L169" s="3" t="s">
        <v>21</v>
      </c>
      <c r="M169" s="3" t="s">
        <v>22</v>
      </c>
      <c r="N169" s="5" t="s">
        <v>40</v>
      </c>
      <c r="O169" s="5" t="s">
        <v>89</v>
      </c>
    </row>
    <row r="170" spans="1:15" ht="12.5" x14ac:dyDescent="0.25">
      <c r="A170" s="2">
        <v>43764.12234991898</v>
      </c>
      <c r="B170" s="3" t="s">
        <v>254</v>
      </c>
      <c r="C170" s="3" t="s">
        <v>12</v>
      </c>
      <c r="D170" s="3" t="s">
        <v>101</v>
      </c>
      <c r="E170" s="3" t="s">
        <v>32</v>
      </c>
      <c r="F170" s="3" t="s">
        <v>39</v>
      </c>
      <c r="G170" s="3" t="s">
        <v>35</v>
      </c>
      <c r="H170" s="3" t="s">
        <v>17</v>
      </c>
      <c r="I170" s="3" t="s">
        <v>28</v>
      </c>
      <c r="J170" s="3" t="s">
        <v>19</v>
      </c>
      <c r="K170" s="3" t="s">
        <v>20</v>
      </c>
      <c r="L170" s="3" t="s">
        <v>21</v>
      </c>
      <c r="M170" s="3" t="s">
        <v>93</v>
      </c>
      <c r="N170" s="5" t="s">
        <v>33</v>
      </c>
      <c r="O170" s="5" t="s">
        <v>52</v>
      </c>
    </row>
    <row r="171" spans="1:15" ht="12.5" x14ac:dyDescent="0.25">
      <c r="A171" s="2">
        <v>43764.122564004632</v>
      </c>
      <c r="B171" s="3" t="s">
        <v>252</v>
      </c>
      <c r="C171" s="3" t="s">
        <v>12</v>
      </c>
      <c r="D171" s="3" t="s">
        <v>101</v>
      </c>
      <c r="E171" s="3" t="s">
        <v>228</v>
      </c>
      <c r="F171" s="3" t="s">
        <v>27</v>
      </c>
      <c r="G171" s="3" t="s">
        <v>35</v>
      </c>
      <c r="H171" s="3" t="s">
        <v>51</v>
      </c>
      <c r="I171" s="3" t="s">
        <v>28</v>
      </c>
      <c r="J171" s="3" t="s">
        <v>19</v>
      </c>
      <c r="K171" s="3" t="s">
        <v>20</v>
      </c>
      <c r="L171" s="3" t="s">
        <v>21</v>
      </c>
      <c r="M171" s="3" t="s">
        <v>22</v>
      </c>
    </row>
    <row r="172" spans="1:15" ht="12.5" x14ac:dyDescent="0.25">
      <c r="A172" s="2">
        <v>43764.129958599537</v>
      </c>
      <c r="B172" s="3" t="s">
        <v>252</v>
      </c>
      <c r="C172" s="3" t="s">
        <v>12</v>
      </c>
      <c r="D172" s="3" t="s">
        <v>160</v>
      </c>
      <c r="E172" s="3" t="s">
        <v>55</v>
      </c>
      <c r="F172" s="3" t="s">
        <v>84</v>
      </c>
      <c r="G172" s="3" t="s">
        <v>35</v>
      </c>
      <c r="H172" s="3" t="s">
        <v>17</v>
      </c>
      <c r="I172" s="3" t="s">
        <v>28</v>
      </c>
      <c r="J172" s="3" t="s">
        <v>19</v>
      </c>
      <c r="K172" s="3" t="s">
        <v>20</v>
      </c>
      <c r="L172" s="3" t="s">
        <v>21</v>
      </c>
      <c r="M172" s="3" t="s">
        <v>93</v>
      </c>
      <c r="N172" s="5" t="s">
        <v>40</v>
      </c>
      <c r="O172" s="5" t="s">
        <v>24</v>
      </c>
    </row>
    <row r="173" spans="1:15" ht="12.5" x14ac:dyDescent="0.25">
      <c r="A173" s="2">
        <v>43764.158465358792</v>
      </c>
      <c r="B173" s="3" t="s">
        <v>252</v>
      </c>
      <c r="C173" s="3" t="s">
        <v>12</v>
      </c>
      <c r="D173" s="3" t="s">
        <v>181</v>
      </c>
      <c r="E173" s="3" t="s">
        <v>103</v>
      </c>
      <c r="F173" s="3" t="s">
        <v>15</v>
      </c>
      <c r="G173" s="3" t="s">
        <v>35</v>
      </c>
      <c r="H173" s="3" t="s">
        <v>17</v>
      </c>
      <c r="I173" s="3" t="s">
        <v>28</v>
      </c>
      <c r="J173" s="3" t="s">
        <v>19</v>
      </c>
      <c r="K173" s="3" t="s">
        <v>20</v>
      </c>
      <c r="L173" s="3" t="s">
        <v>21</v>
      </c>
      <c r="M173" s="3" t="s">
        <v>22</v>
      </c>
      <c r="N173" s="5" t="s">
        <v>23</v>
      </c>
      <c r="O173" s="5" t="s">
        <v>60</v>
      </c>
    </row>
    <row r="174" spans="1:15" s="9" customFormat="1" ht="12.5" x14ac:dyDescent="0.25">
      <c r="A174" s="7">
        <v>43764.22155263889</v>
      </c>
      <c r="B174" s="8" t="s">
        <v>252</v>
      </c>
      <c r="C174" s="8" t="s">
        <v>229</v>
      </c>
      <c r="D174" s="8" t="s">
        <v>101</v>
      </c>
      <c r="E174" s="8" t="s">
        <v>32</v>
      </c>
      <c r="F174" s="8" t="s">
        <v>230</v>
      </c>
      <c r="G174" s="8" t="s">
        <v>231</v>
      </c>
      <c r="H174" s="8" t="s">
        <v>17</v>
      </c>
      <c r="I174" s="8" t="s">
        <v>18</v>
      </c>
      <c r="J174" s="8" t="s">
        <v>19</v>
      </c>
      <c r="K174" s="8" t="s">
        <v>20</v>
      </c>
      <c r="L174" s="8" t="s">
        <v>21</v>
      </c>
      <c r="M174" s="8" t="s">
        <v>22</v>
      </c>
      <c r="N174" s="8" t="s">
        <v>33</v>
      </c>
      <c r="O174" s="8" t="s">
        <v>100</v>
      </c>
    </row>
    <row r="175" spans="1:15" ht="12.5" x14ac:dyDescent="0.25">
      <c r="A175" s="2">
        <v>43764.22517075231</v>
      </c>
      <c r="B175" s="3" t="s">
        <v>253</v>
      </c>
      <c r="C175" s="3" t="s">
        <v>63</v>
      </c>
      <c r="D175" s="3" t="s">
        <v>232</v>
      </c>
      <c r="E175" s="3" t="s">
        <v>32</v>
      </c>
      <c r="F175" s="3" t="s">
        <v>39</v>
      </c>
      <c r="G175" s="3" t="s">
        <v>16</v>
      </c>
      <c r="H175" s="3" t="s">
        <v>51</v>
      </c>
      <c r="I175" s="3" t="s">
        <v>28</v>
      </c>
      <c r="J175" s="3" t="s">
        <v>19</v>
      </c>
      <c r="K175" s="3" t="s">
        <v>20</v>
      </c>
      <c r="L175" s="3" t="s">
        <v>36</v>
      </c>
      <c r="M175" s="3" t="s">
        <v>46</v>
      </c>
      <c r="N175" s="5" t="s">
        <v>40</v>
      </c>
      <c r="O175" s="5" t="s">
        <v>24</v>
      </c>
    </row>
    <row r="176" spans="1:15" ht="12.5" x14ac:dyDescent="0.25">
      <c r="A176" s="2">
        <v>43764.226156307872</v>
      </c>
      <c r="B176" s="3" t="s">
        <v>254</v>
      </c>
      <c r="C176" s="3" t="s">
        <v>43</v>
      </c>
      <c r="E176" s="3" t="s">
        <v>14</v>
      </c>
      <c r="F176" s="3" t="s">
        <v>39</v>
      </c>
      <c r="G176" s="3" t="s">
        <v>16</v>
      </c>
      <c r="H176" s="3" t="s">
        <v>17</v>
      </c>
      <c r="I176" s="3" t="s">
        <v>28</v>
      </c>
      <c r="J176" s="3" t="s">
        <v>19</v>
      </c>
      <c r="K176" s="3" t="s">
        <v>20</v>
      </c>
      <c r="L176" s="3" t="s">
        <v>21</v>
      </c>
      <c r="M176" s="3" t="s">
        <v>22</v>
      </c>
      <c r="N176" s="5" t="s">
        <v>47</v>
      </c>
    </row>
    <row r="177" spans="1:15" ht="12.5" x14ac:dyDescent="0.25">
      <c r="A177" s="2">
        <v>43764.228361469912</v>
      </c>
      <c r="B177" s="3" t="s">
        <v>252</v>
      </c>
      <c r="C177" s="3" t="s">
        <v>12</v>
      </c>
      <c r="D177" s="3" t="s">
        <v>41</v>
      </c>
      <c r="E177" s="3" t="s">
        <v>233</v>
      </c>
      <c r="F177" s="3" t="s">
        <v>39</v>
      </c>
      <c r="G177" s="3" t="s">
        <v>35</v>
      </c>
      <c r="H177" s="3" t="s">
        <v>17</v>
      </c>
      <c r="I177" s="3" t="s">
        <v>28</v>
      </c>
      <c r="J177" s="3" t="s">
        <v>19</v>
      </c>
      <c r="K177" s="3" t="s">
        <v>20</v>
      </c>
      <c r="L177" s="3" t="s">
        <v>21</v>
      </c>
      <c r="M177" s="3" t="s">
        <v>22</v>
      </c>
      <c r="N177" s="5" t="s">
        <v>47</v>
      </c>
      <c r="O177" s="5" t="s">
        <v>100</v>
      </c>
    </row>
    <row r="178" spans="1:15" ht="12.5" x14ac:dyDescent="0.25">
      <c r="A178" s="2">
        <v>43764.242280266204</v>
      </c>
      <c r="B178" s="3" t="s">
        <v>252</v>
      </c>
      <c r="C178" s="3" t="s">
        <v>107</v>
      </c>
      <c r="D178" s="3" t="s">
        <v>234</v>
      </c>
      <c r="E178" s="3" t="s">
        <v>235</v>
      </c>
      <c r="F178" s="3" t="s">
        <v>15</v>
      </c>
      <c r="G178" s="3" t="s">
        <v>16</v>
      </c>
      <c r="H178" s="3" t="s">
        <v>17</v>
      </c>
      <c r="I178" s="3" t="s">
        <v>28</v>
      </c>
      <c r="J178" s="3" t="s">
        <v>19</v>
      </c>
      <c r="K178" s="3" t="s">
        <v>20</v>
      </c>
      <c r="L178" s="3" t="s">
        <v>36</v>
      </c>
      <c r="M178" s="3" t="s">
        <v>93</v>
      </c>
      <c r="N178" s="5" t="s">
        <v>47</v>
      </c>
    </row>
    <row r="179" spans="1:15" ht="12.5" x14ac:dyDescent="0.25">
      <c r="A179" s="2">
        <v>43764.249859074072</v>
      </c>
      <c r="B179" s="3" t="s">
        <v>252</v>
      </c>
      <c r="C179" s="3" t="s">
        <v>12</v>
      </c>
      <c r="D179" s="3" t="s">
        <v>122</v>
      </c>
      <c r="E179" s="3" t="s">
        <v>55</v>
      </c>
      <c r="F179" s="3" t="s">
        <v>27</v>
      </c>
      <c r="G179" s="3" t="s">
        <v>35</v>
      </c>
      <c r="H179" s="3" t="s">
        <v>17</v>
      </c>
      <c r="I179" s="3" t="s">
        <v>18</v>
      </c>
      <c r="J179" s="3" t="s">
        <v>19</v>
      </c>
      <c r="K179" s="3" t="s">
        <v>20</v>
      </c>
      <c r="L179" s="3" t="s">
        <v>21</v>
      </c>
      <c r="M179" s="3" t="s">
        <v>236</v>
      </c>
      <c r="N179" s="5" t="s">
        <v>23</v>
      </c>
      <c r="O179" s="5" t="s">
        <v>24</v>
      </c>
    </row>
    <row r="180" spans="1:15" ht="12.5" x14ac:dyDescent="0.25">
      <c r="A180" s="2">
        <v>43764.258267256941</v>
      </c>
      <c r="B180" s="3" t="s">
        <v>254</v>
      </c>
      <c r="C180" s="3" t="s">
        <v>53</v>
      </c>
      <c r="D180" s="3" t="s">
        <v>227</v>
      </c>
      <c r="E180" s="3" t="s">
        <v>76</v>
      </c>
      <c r="G180" s="3" t="s">
        <v>16</v>
      </c>
      <c r="H180" s="3" t="s">
        <v>51</v>
      </c>
      <c r="I180" s="3" t="s">
        <v>28</v>
      </c>
      <c r="J180" s="3" t="s">
        <v>19</v>
      </c>
      <c r="K180" s="3" t="s">
        <v>20</v>
      </c>
      <c r="L180" s="3" t="s">
        <v>36</v>
      </c>
      <c r="M180" s="3" t="s">
        <v>93</v>
      </c>
      <c r="N180" s="5" t="s">
        <v>40</v>
      </c>
      <c r="O180" s="5" t="s">
        <v>89</v>
      </c>
    </row>
    <row r="181" spans="1:15" ht="12.5" x14ac:dyDescent="0.25">
      <c r="A181" s="2">
        <v>43764.258354317135</v>
      </c>
      <c r="B181" s="3" t="s">
        <v>252</v>
      </c>
      <c r="C181" s="3" t="s">
        <v>43</v>
      </c>
      <c r="D181" s="3" t="s">
        <v>101</v>
      </c>
      <c r="E181" s="3" t="s">
        <v>32</v>
      </c>
      <c r="F181" s="3" t="s">
        <v>39</v>
      </c>
      <c r="G181" s="3" t="s">
        <v>16</v>
      </c>
      <c r="H181" s="3" t="s">
        <v>17</v>
      </c>
      <c r="I181" s="3" t="s">
        <v>18</v>
      </c>
      <c r="J181" s="3" t="s">
        <v>19</v>
      </c>
      <c r="K181" s="3" t="s">
        <v>20</v>
      </c>
      <c r="L181" s="3" t="s">
        <v>21</v>
      </c>
      <c r="M181" s="3" t="s">
        <v>22</v>
      </c>
      <c r="N181" s="5" t="s">
        <v>23</v>
      </c>
      <c r="O181" s="5" t="s">
        <v>89</v>
      </c>
    </row>
    <row r="182" spans="1:15" ht="12.5" x14ac:dyDescent="0.25">
      <c r="A182" s="2">
        <v>43764.263403460645</v>
      </c>
      <c r="B182" s="3" t="s">
        <v>253</v>
      </c>
      <c r="C182" s="3" t="s">
        <v>12</v>
      </c>
      <c r="D182" s="3" t="s">
        <v>31</v>
      </c>
      <c r="E182" s="3" t="s">
        <v>141</v>
      </c>
      <c r="F182" s="3" t="s">
        <v>237</v>
      </c>
      <c r="G182" s="3" t="s">
        <v>35</v>
      </c>
      <c r="H182" s="3" t="s">
        <v>17</v>
      </c>
      <c r="I182" s="3" t="s">
        <v>28</v>
      </c>
      <c r="J182" s="3" t="s">
        <v>19</v>
      </c>
      <c r="K182" s="3" t="s">
        <v>20</v>
      </c>
      <c r="L182" s="3" t="s">
        <v>21</v>
      </c>
      <c r="M182" s="3" t="s">
        <v>46</v>
      </c>
      <c r="N182" s="5" t="s">
        <v>33</v>
      </c>
      <c r="O182" s="5" t="s">
        <v>24</v>
      </c>
    </row>
    <row r="183" spans="1:15" ht="12.5" x14ac:dyDescent="0.25">
      <c r="A183" s="2">
        <v>43764.269547511576</v>
      </c>
      <c r="B183" s="3" t="s">
        <v>252</v>
      </c>
      <c r="C183" s="3" t="s">
        <v>12</v>
      </c>
      <c r="D183" s="3" t="s">
        <v>238</v>
      </c>
      <c r="E183" s="3" t="s">
        <v>32</v>
      </c>
      <c r="F183" s="3" t="s">
        <v>39</v>
      </c>
      <c r="G183" s="3" t="s">
        <v>16</v>
      </c>
      <c r="H183" s="3" t="s">
        <v>17</v>
      </c>
      <c r="I183" s="3" t="s">
        <v>18</v>
      </c>
      <c r="J183" s="3" t="s">
        <v>19</v>
      </c>
      <c r="K183" s="3" t="s">
        <v>20</v>
      </c>
      <c r="L183" s="3" t="s">
        <v>21</v>
      </c>
      <c r="M183" s="3" t="s">
        <v>22</v>
      </c>
      <c r="N183" s="5" t="s">
        <v>47</v>
      </c>
      <c r="O183" s="5" t="s">
        <v>89</v>
      </c>
    </row>
    <row r="184" spans="1:15" ht="12.5" x14ac:dyDescent="0.25">
      <c r="A184" s="2">
        <v>43764.270134918981</v>
      </c>
      <c r="B184" s="3" t="s">
        <v>252</v>
      </c>
      <c r="C184" s="3" t="s">
        <v>107</v>
      </c>
      <c r="D184" s="3" t="s">
        <v>196</v>
      </c>
      <c r="E184" s="3" t="s">
        <v>32</v>
      </c>
      <c r="F184" s="3" t="s">
        <v>99</v>
      </c>
      <c r="G184" s="3" t="s">
        <v>16</v>
      </c>
      <c r="H184" s="3" t="s">
        <v>51</v>
      </c>
      <c r="I184" s="3" t="s">
        <v>28</v>
      </c>
      <c r="J184" s="3" t="s">
        <v>223</v>
      </c>
      <c r="L184" s="3" t="s">
        <v>21</v>
      </c>
      <c r="M184" s="3" t="s">
        <v>22</v>
      </c>
      <c r="N184" s="5" t="s">
        <v>40</v>
      </c>
    </row>
    <row r="185" spans="1:15" ht="12.5" x14ac:dyDescent="0.25">
      <c r="A185" s="2">
        <v>43764.271976793985</v>
      </c>
      <c r="B185" s="3" t="s">
        <v>254</v>
      </c>
      <c r="C185" s="3" t="s">
        <v>12</v>
      </c>
      <c r="D185" s="3" t="s">
        <v>122</v>
      </c>
      <c r="E185" s="3" t="s">
        <v>209</v>
      </c>
      <c r="F185" s="3" t="s">
        <v>39</v>
      </c>
      <c r="G185" s="3" t="s">
        <v>35</v>
      </c>
      <c r="H185" s="3" t="s">
        <v>17</v>
      </c>
      <c r="I185" s="3" t="s">
        <v>18</v>
      </c>
      <c r="J185" s="3" t="s">
        <v>19</v>
      </c>
      <c r="K185" s="3" t="s">
        <v>20</v>
      </c>
      <c r="L185" s="3" t="s">
        <v>36</v>
      </c>
      <c r="M185" s="3" t="s">
        <v>93</v>
      </c>
      <c r="N185" s="5" t="s">
        <v>40</v>
      </c>
      <c r="O185" s="5" t="s">
        <v>89</v>
      </c>
    </row>
    <row r="186" spans="1:15" ht="12.5" x14ac:dyDescent="0.25">
      <c r="A186" s="2">
        <v>43764.284032210649</v>
      </c>
      <c r="B186" s="3" t="s">
        <v>252</v>
      </c>
      <c r="C186" s="3" t="s">
        <v>12</v>
      </c>
      <c r="D186" s="3" t="s">
        <v>31</v>
      </c>
      <c r="E186" s="3" t="s">
        <v>86</v>
      </c>
      <c r="F186" s="3" t="s">
        <v>15</v>
      </c>
      <c r="G186" s="3" t="s">
        <v>35</v>
      </c>
      <c r="H186" s="3" t="s">
        <v>51</v>
      </c>
      <c r="I186" s="3" t="s">
        <v>28</v>
      </c>
      <c r="J186" s="3" t="s">
        <v>19</v>
      </c>
      <c r="K186" s="3" t="s">
        <v>20</v>
      </c>
      <c r="L186" s="3" t="s">
        <v>36</v>
      </c>
      <c r="M186" s="3" t="s">
        <v>22</v>
      </c>
      <c r="N186" s="5" t="s">
        <v>33</v>
      </c>
      <c r="O186" s="5" t="s">
        <v>60</v>
      </c>
    </row>
    <row r="187" spans="1:15" ht="12.5" x14ac:dyDescent="0.25">
      <c r="A187" s="2">
        <v>43764.29488559028</v>
      </c>
      <c r="B187" s="3" t="s">
        <v>254</v>
      </c>
      <c r="C187" s="3" t="s">
        <v>43</v>
      </c>
      <c r="D187" s="3" t="s">
        <v>142</v>
      </c>
      <c r="E187" s="3" t="s">
        <v>32</v>
      </c>
      <c r="F187" s="3" t="s">
        <v>27</v>
      </c>
      <c r="G187" s="3" t="s">
        <v>16</v>
      </c>
      <c r="H187" s="3" t="s">
        <v>17</v>
      </c>
      <c r="I187" s="3" t="s">
        <v>18</v>
      </c>
      <c r="J187" s="3" t="s">
        <v>19</v>
      </c>
      <c r="K187" s="3" t="s">
        <v>20</v>
      </c>
      <c r="L187" s="3" t="s">
        <v>21</v>
      </c>
      <c r="M187" s="3" t="s">
        <v>93</v>
      </c>
      <c r="N187" s="5" t="s">
        <v>127</v>
      </c>
      <c r="O187" s="5" t="s">
        <v>24</v>
      </c>
    </row>
    <row r="188" spans="1:15" ht="12.5" x14ac:dyDescent="0.25">
      <c r="A188" s="2">
        <v>43764.297166435186</v>
      </c>
      <c r="B188" s="3" t="s">
        <v>252</v>
      </c>
      <c r="C188" s="3" t="s">
        <v>12</v>
      </c>
      <c r="D188" s="3" t="s">
        <v>101</v>
      </c>
      <c r="E188" s="3" t="s">
        <v>32</v>
      </c>
      <c r="F188" s="3" t="s">
        <v>27</v>
      </c>
      <c r="G188" s="3" t="s">
        <v>16</v>
      </c>
      <c r="H188" s="3" t="s">
        <v>17</v>
      </c>
      <c r="I188" s="3" t="s">
        <v>28</v>
      </c>
      <c r="J188" s="3" t="s">
        <v>19</v>
      </c>
      <c r="K188" s="3" t="s">
        <v>20</v>
      </c>
      <c r="L188" s="3" t="s">
        <v>21</v>
      </c>
      <c r="M188" s="3" t="s">
        <v>93</v>
      </c>
      <c r="N188" s="5" t="s">
        <v>127</v>
      </c>
      <c r="O188" s="5" t="s">
        <v>89</v>
      </c>
    </row>
    <row r="189" spans="1:15" ht="12.5" x14ac:dyDescent="0.25">
      <c r="A189" s="2">
        <v>43764.299314780088</v>
      </c>
      <c r="B189" s="3" t="s">
        <v>254</v>
      </c>
      <c r="C189" s="3" t="s">
        <v>43</v>
      </c>
      <c r="D189" s="3" t="s">
        <v>31</v>
      </c>
      <c r="E189" s="3" t="s">
        <v>239</v>
      </c>
      <c r="F189" s="3" t="s">
        <v>87</v>
      </c>
      <c r="G189" s="3" t="s">
        <v>16</v>
      </c>
      <c r="H189" s="3" t="s">
        <v>17</v>
      </c>
      <c r="I189" s="3" t="s">
        <v>18</v>
      </c>
      <c r="J189" s="3" t="s">
        <v>19</v>
      </c>
      <c r="K189" s="3" t="s">
        <v>20</v>
      </c>
      <c r="L189" s="3" t="s">
        <v>21</v>
      </c>
      <c r="M189" s="3" t="s">
        <v>22</v>
      </c>
      <c r="N189" s="5" t="s">
        <v>127</v>
      </c>
      <c r="O189" s="5" t="s">
        <v>100</v>
      </c>
    </row>
    <row r="190" spans="1:15" ht="12.5" x14ac:dyDescent="0.25">
      <c r="A190" s="2">
        <v>43764.305197199079</v>
      </c>
      <c r="B190" s="3" t="s">
        <v>253</v>
      </c>
      <c r="C190" s="3" t="s">
        <v>12</v>
      </c>
      <c r="D190" s="3" t="s">
        <v>31</v>
      </c>
      <c r="E190" s="3" t="s">
        <v>141</v>
      </c>
      <c r="F190" s="3" t="s">
        <v>77</v>
      </c>
      <c r="G190" s="3" t="s">
        <v>145</v>
      </c>
      <c r="H190" s="3" t="s">
        <v>17</v>
      </c>
      <c r="I190" s="3" t="s">
        <v>28</v>
      </c>
      <c r="J190" s="3" t="s">
        <v>19</v>
      </c>
      <c r="K190" s="3" t="s">
        <v>20</v>
      </c>
      <c r="L190" s="3" t="s">
        <v>21</v>
      </c>
      <c r="M190" s="3" t="s">
        <v>93</v>
      </c>
      <c r="N190" s="5" t="s">
        <v>127</v>
      </c>
      <c r="O190" s="5" t="s">
        <v>24</v>
      </c>
    </row>
    <row r="191" spans="1:15" ht="12.5" x14ac:dyDescent="0.25">
      <c r="A191" s="2">
        <v>43764.30630246528</v>
      </c>
      <c r="B191" s="3" t="s">
        <v>252</v>
      </c>
      <c r="C191" s="3" t="s">
        <v>12</v>
      </c>
      <c r="D191" s="3" t="s">
        <v>88</v>
      </c>
      <c r="E191" s="3" t="s">
        <v>124</v>
      </c>
      <c r="F191" s="3" t="s">
        <v>15</v>
      </c>
      <c r="G191" s="3" t="s">
        <v>35</v>
      </c>
      <c r="H191" s="3" t="s">
        <v>17</v>
      </c>
      <c r="I191" s="3" t="s">
        <v>18</v>
      </c>
      <c r="J191" s="3" t="s">
        <v>19</v>
      </c>
      <c r="K191" s="3" t="s">
        <v>20</v>
      </c>
      <c r="L191" s="3" t="s">
        <v>21</v>
      </c>
      <c r="M191" s="3" t="s">
        <v>22</v>
      </c>
      <c r="N191" s="5" t="s">
        <v>33</v>
      </c>
      <c r="O191" s="5" t="s">
        <v>106</v>
      </c>
    </row>
    <row r="192" spans="1:15" ht="12.5" x14ac:dyDescent="0.25">
      <c r="A192" s="2">
        <v>43764.30822082176</v>
      </c>
      <c r="B192" s="3" t="s">
        <v>254</v>
      </c>
      <c r="C192" s="3" t="s">
        <v>12</v>
      </c>
      <c r="D192" s="3" t="s">
        <v>101</v>
      </c>
      <c r="E192" s="3" t="s">
        <v>50</v>
      </c>
      <c r="F192" s="3" t="s">
        <v>39</v>
      </c>
      <c r="G192" s="3" t="s">
        <v>35</v>
      </c>
      <c r="H192" s="3" t="s">
        <v>17</v>
      </c>
      <c r="I192" s="3" t="s">
        <v>18</v>
      </c>
      <c r="J192" s="3" t="s">
        <v>19</v>
      </c>
      <c r="K192" s="3" t="s">
        <v>20</v>
      </c>
      <c r="L192" s="3" t="s">
        <v>36</v>
      </c>
      <c r="M192" s="3" t="s">
        <v>22</v>
      </c>
      <c r="N192" s="5" t="s">
        <v>23</v>
      </c>
      <c r="O192" s="5" t="s">
        <v>89</v>
      </c>
    </row>
    <row r="193" spans="1:15" ht="12.5" x14ac:dyDescent="0.25">
      <c r="A193" s="2">
        <v>43764.314785995375</v>
      </c>
      <c r="B193" s="3" t="s">
        <v>254</v>
      </c>
      <c r="C193" s="3" t="s">
        <v>43</v>
      </c>
      <c r="D193" s="3" t="s">
        <v>101</v>
      </c>
      <c r="E193" s="3" t="s">
        <v>32</v>
      </c>
      <c r="F193" s="3" t="s">
        <v>27</v>
      </c>
      <c r="G193" s="3" t="s">
        <v>16</v>
      </c>
      <c r="H193" s="3" t="s">
        <v>17</v>
      </c>
      <c r="I193" s="3" t="s">
        <v>18</v>
      </c>
      <c r="J193" s="3" t="s">
        <v>19</v>
      </c>
      <c r="K193" s="3" t="s">
        <v>70</v>
      </c>
      <c r="L193" s="3" t="s">
        <v>21</v>
      </c>
      <c r="M193" s="3" t="s">
        <v>198</v>
      </c>
      <c r="N193" s="5" t="s">
        <v>127</v>
      </c>
      <c r="O193" s="5" t="s">
        <v>66</v>
      </c>
    </row>
    <row r="194" spans="1:15" ht="12.5" x14ac:dyDescent="0.25">
      <c r="A194" s="2">
        <v>43764.31682792824</v>
      </c>
      <c r="B194" s="3" t="s">
        <v>252</v>
      </c>
      <c r="C194" s="3" t="s">
        <v>63</v>
      </c>
      <c r="D194" s="3" t="s">
        <v>142</v>
      </c>
      <c r="E194" s="3" t="s">
        <v>103</v>
      </c>
      <c r="F194" s="3" t="s">
        <v>84</v>
      </c>
      <c r="H194" s="3" t="s">
        <v>216</v>
      </c>
      <c r="I194" s="3" t="s">
        <v>28</v>
      </c>
      <c r="J194" s="3" t="s">
        <v>19</v>
      </c>
      <c r="K194" s="3" t="s">
        <v>20</v>
      </c>
      <c r="L194" s="3" t="s">
        <v>36</v>
      </c>
      <c r="M194" s="3" t="s">
        <v>46</v>
      </c>
      <c r="N194" s="5" t="s">
        <v>40</v>
      </c>
      <c r="O194" s="5" t="s">
        <v>80</v>
      </c>
    </row>
    <row r="195" spans="1:15" ht="12.5" x14ac:dyDescent="0.25">
      <c r="A195" s="2">
        <v>43764.325327615741</v>
      </c>
      <c r="B195" s="3" t="s">
        <v>252</v>
      </c>
      <c r="C195" s="3" t="s">
        <v>12</v>
      </c>
      <c r="D195" s="3" t="s">
        <v>240</v>
      </c>
      <c r="E195" s="3" t="s">
        <v>191</v>
      </c>
      <c r="F195" s="3" t="s">
        <v>27</v>
      </c>
      <c r="G195" s="3" t="s">
        <v>16</v>
      </c>
      <c r="H195" s="3" t="s">
        <v>17</v>
      </c>
      <c r="I195" s="3" t="s">
        <v>28</v>
      </c>
      <c r="J195" s="3" t="s">
        <v>19</v>
      </c>
      <c r="K195" s="3" t="s">
        <v>70</v>
      </c>
      <c r="L195" s="3" t="s">
        <v>21</v>
      </c>
      <c r="M195" s="3" t="s">
        <v>22</v>
      </c>
      <c r="N195" s="5" t="s">
        <v>40</v>
      </c>
      <c r="O195" s="5" t="s">
        <v>89</v>
      </c>
    </row>
    <row r="196" spans="1:15" ht="12.5" x14ac:dyDescent="0.25">
      <c r="A196" s="2">
        <v>43764.327824236112</v>
      </c>
      <c r="B196" s="3" t="s">
        <v>252</v>
      </c>
      <c r="C196" s="3" t="s">
        <v>12</v>
      </c>
      <c r="D196" s="3" t="s">
        <v>205</v>
      </c>
      <c r="E196" s="3" t="s">
        <v>32</v>
      </c>
      <c r="F196" s="3" t="s">
        <v>39</v>
      </c>
      <c r="G196" s="3" t="s">
        <v>16</v>
      </c>
      <c r="H196" s="3" t="s">
        <v>17</v>
      </c>
      <c r="I196" s="3" t="s">
        <v>28</v>
      </c>
      <c r="J196" s="3" t="s">
        <v>19</v>
      </c>
      <c r="K196" s="3" t="s">
        <v>20</v>
      </c>
      <c r="L196" s="3" t="s">
        <v>21</v>
      </c>
      <c r="M196" s="3" t="s">
        <v>22</v>
      </c>
      <c r="N196" s="5" t="s">
        <v>40</v>
      </c>
      <c r="O196" s="5" t="s">
        <v>52</v>
      </c>
    </row>
    <row r="197" spans="1:15" ht="12.5" x14ac:dyDescent="0.25">
      <c r="A197" s="2">
        <v>43764.328721493061</v>
      </c>
      <c r="B197" s="3" t="s">
        <v>254</v>
      </c>
      <c r="C197" s="3" t="s">
        <v>43</v>
      </c>
      <c r="D197" s="3" t="s">
        <v>101</v>
      </c>
      <c r="E197" s="3" t="s">
        <v>32</v>
      </c>
      <c r="F197" s="3" t="s">
        <v>39</v>
      </c>
      <c r="G197" s="3" t="s">
        <v>16</v>
      </c>
      <c r="H197" s="3" t="s">
        <v>17</v>
      </c>
      <c r="I197" s="3" t="s">
        <v>28</v>
      </c>
      <c r="J197" s="3" t="s">
        <v>45</v>
      </c>
      <c r="K197" s="3" t="s">
        <v>111</v>
      </c>
      <c r="L197" s="3" t="s">
        <v>92</v>
      </c>
      <c r="M197" s="3" t="s">
        <v>22</v>
      </c>
      <c r="N197" s="5" t="s">
        <v>47</v>
      </c>
      <c r="O197" s="5" t="s">
        <v>241</v>
      </c>
    </row>
    <row r="198" spans="1:15" ht="12.5" x14ac:dyDescent="0.25">
      <c r="A198" s="2">
        <v>43764.334270891202</v>
      </c>
      <c r="B198" s="3" t="s">
        <v>253</v>
      </c>
      <c r="C198" s="3" t="s">
        <v>12</v>
      </c>
      <c r="D198" s="3" t="s">
        <v>242</v>
      </c>
      <c r="E198" s="3" t="s">
        <v>243</v>
      </c>
      <c r="F198" s="3" t="s">
        <v>243</v>
      </c>
      <c r="G198" s="3" t="s">
        <v>244</v>
      </c>
      <c r="H198" s="3" t="s">
        <v>51</v>
      </c>
      <c r="I198" s="3" t="s">
        <v>18</v>
      </c>
      <c r="J198" s="3" t="s">
        <v>19</v>
      </c>
      <c r="K198" s="3" t="s">
        <v>20</v>
      </c>
      <c r="L198" s="3" t="s">
        <v>21</v>
      </c>
      <c r="M198" s="3" t="s">
        <v>22</v>
      </c>
      <c r="N198" s="5" t="s">
        <v>33</v>
      </c>
      <c r="O198" s="5" t="s">
        <v>100</v>
      </c>
    </row>
    <row r="199" spans="1:15" ht="12.5" x14ac:dyDescent="0.25">
      <c r="A199" s="2">
        <v>43764.33945756944</v>
      </c>
      <c r="B199" s="3" t="s">
        <v>254</v>
      </c>
      <c r="C199" s="3" t="s">
        <v>43</v>
      </c>
      <c r="D199" s="3" t="s">
        <v>149</v>
      </c>
      <c r="E199" s="3" t="s">
        <v>32</v>
      </c>
      <c r="F199" s="3" t="s">
        <v>39</v>
      </c>
      <c r="G199" s="3" t="s">
        <v>16</v>
      </c>
      <c r="H199" s="3" t="s">
        <v>17</v>
      </c>
      <c r="I199" s="3" t="s">
        <v>18</v>
      </c>
      <c r="J199" s="3" t="s">
        <v>19</v>
      </c>
      <c r="K199" s="3" t="s">
        <v>20</v>
      </c>
      <c r="L199" s="3" t="s">
        <v>21</v>
      </c>
      <c r="M199" s="3" t="s">
        <v>22</v>
      </c>
      <c r="N199" s="5" t="s">
        <v>23</v>
      </c>
      <c r="O199" s="5" t="s">
        <v>24</v>
      </c>
    </row>
    <row r="200" spans="1:15" ht="12.5" x14ac:dyDescent="0.25">
      <c r="A200" s="2">
        <v>43764.340928449077</v>
      </c>
      <c r="B200" s="3" t="s">
        <v>254</v>
      </c>
      <c r="C200" s="3" t="s">
        <v>12</v>
      </c>
      <c r="D200" s="3" t="s">
        <v>101</v>
      </c>
      <c r="E200" s="3" t="s">
        <v>32</v>
      </c>
      <c r="F200" s="3" t="s">
        <v>39</v>
      </c>
      <c r="G200" s="3" t="s">
        <v>245</v>
      </c>
      <c r="H200" s="3" t="s">
        <v>51</v>
      </c>
      <c r="I200" s="3" t="s">
        <v>18</v>
      </c>
      <c r="J200" s="3" t="s">
        <v>19</v>
      </c>
      <c r="K200" s="3" t="s">
        <v>20</v>
      </c>
      <c r="L200" s="3" t="s">
        <v>36</v>
      </c>
      <c r="M200" s="3" t="s">
        <v>22</v>
      </c>
      <c r="N200" s="5" t="s">
        <v>40</v>
      </c>
      <c r="O200" s="5" t="s">
        <v>100</v>
      </c>
    </row>
    <row r="201" spans="1:15" ht="12.5" x14ac:dyDescent="0.25">
      <c r="A201" s="2">
        <v>43764.341378495374</v>
      </c>
      <c r="B201" s="3" t="s">
        <v>254</v>
      </c>
      <c r="C201" s="3" t="s">
        <v>67</v>
      </c>
      <c r="D201" s="3" t="s">
        <v>49</v>
      </c>
      <c r="E201" s="3" t="s">
        <v>32</v>
      </c>
      <c r="F201" s="3" t="s">
        <v>27</v>
      </c>
      <c r="G201" s="3" t="s">
        <v>16</v>
      </c>
      <c r="H201" s="3" t="s">
        <v>17</v>
      </c>
      <c r="I201" s="3" t="s">
        <v>28</v>
      </c>
      <c r="J201" s="3" t="s">
        <v>19</v>
      </c>
      <c r="K201" s="3" t="s">
        <v>20</v>
      </c>
      <c r="L201" s="3" t="s">
        <v>21</v>
      </c>
      <c r="M201" s="3" t="s">
        <v>22</v>
      </c>
      <c r="N201" s="5" t="s">
        <v>127</v>
      </c>
      <c r="O201" s="5" t="s">
        <v>24</v>
      </c>
    </row>
    <row r="202" spans="1:15" ht="12.5" x14ac:dyDescent="0.25">
      <c r="A202" s="2">
        <v>43764.342624953701</v>
      </c>
      <c r="B202" s="3" t="s">
        <v>254</v>
      </c>
      <c r="C202" s="3" t="s">
        <v>43</v>
      </c>
      <c r="D202" s="3" t="s">
        <v>101</v>
      </c>
      <c r="E202" s="3" t="s">
        <v>32</v>
      </c>
      <c r="F202" s="3" t="s">
        <v>39</v>
      </c>
      <c r="G202" s="3" t="s">
        <v>16</v>
      </c>
      <c r="H202" s="3" t="s">
        <v>17</v>
      </c>
      <c r="I202" s="3" t="s">
        <v>18</v>
      </c>
      <c r="J202" s="3" t="s">
        <v>19</v>
      </c>
      <c r="K202" s="3" t="s">
        <v>20</v>
      </c>
      <c r="L202" s="3" t="s">
        <v>21</v>
      </c>
      <c r="M202" s="3" t="s">
        <v>93</v>
      </c>
      <c r="O202" s="5" t="s">
        <v>24</v>
      </c>
    </row>
    <row r="203" spans="1:15" ht="12.5" x14ac:dyDescent="0.25">
      <c r="A203" s="2">
        <v>43764.343139317134</v>
      </c>
      <c r="B203" s="3" t="s">
        <v>253</v>
      </c>
      <c r="C203" s="3" t="s">
        <v>43</v>
      </c>
      <c r="D203" s="3" t="s">
        <v>88</v>
      </c>
      <c r="E203" s="3" t="s">
        <v>32</v>
      </c>
      <c r="F203" s="3" t="s">
        <v>27</v>
      </c>
      <c r="G203" s="3" t="s">
        <v>16</v>
      </c>
      <c r="H203" s="3" t="s">
        <v>17</v>
      </c>
      <c r="I203" s="3" t="s">
        <v>18</v>
      </c>
      <c r="J203" s="3" t="s">
        <v>19</v>
      </c>
      <c r="K203" s="3" t="s">
        <v>20</v>
      </c>
      <c r="L203" s="3" t="s">
        <v>21</v>
      </c>
      <c r="M203" s="3" t="s">
        <v>22</v>
      </c>
      <c r="N203" s="5" t="s">
        <v>40</v>
      </c>
      <c r="O203" s="5" t="s">
        <v>24</v>
      </c>
    </row>
    <row r="204" spans="1:15" ht="12.5" x14ac:dyDescent="0.25">
      <c r="A204" s="2">
        <v>43764.346268182868</v>
      </c>
      <c r="B204" s="3" t="s">
        <v>252</v>
      </c>
      <c r="C204" s="3" t="s">
        <v>43</v>
      </c>
      <c r="D204" s="3" t="s">
        <v>101</v>
      </c>
      <c r="E204" s="3" t="s">
        <v>246</v>
      </c>
      <c r="F204" s="3" t="s">
        <v>39</v>
      </c>
      <c r="H204" s="3" t="s">
        <v>51</v>
      </c>
      <c r="I204" s="3" t="s">
        <v>28</v>
      </c>
      <c r="J204" s="3" t="s">
        <v>19</v>
      </c>
      <c r="K204" s="3" t="s">
        <v>70</v>
      </c>
      <c r="L204" s="3" t="s">
        <v>36</v>
      </c>
      <c r="M204" s="3" t="s">
        <v>22</v>
      </c>
      <c r="N204" s="5" t="s">
        <v>127</v>
      </c>
      <c r="O204" s="5" t="s">
        <v>89</v>
      </c>
    </row>
    <row r="205" spans="1:15" ht="12.5" x14ac:dyDescent="0.25">
      <c r="A205" s="2">
        <v>43767.542947361115</v>
      </c>
      <c r="B205" s="3" t="s">
        <v>252</v>
      </c>
      <c r="C205" s="3" t="s">
        <v>67</v>
      </c>
      <c r="D205" s="3" t="s">
        <v>101</v>
      </c>
      <c r="E205" s="3" t="s">
        <v>32</v>
      </c>
      <c r="F205" s="3" t="s">
        <v>39</v>
      </c>
      <c r="G205" s="3" t="s">
        <v>16</v>
      </c>
      <c r="H205" s="3" t="s">
        <v>17</v>
      </c>
      <c r="I205" s="3" t="s">
        <v>18</v>
      </c>
      <c r="J205" s="3" t="s">
        <v>19</v>
      </c>
      <c r="K205" s="3" t="s">
        <v>20</v>
      </c>
      <c r="L205" s="3" t="s">
        <v>21</v>
      </c>
      <c r="M205" s="3" t="s">
        <v>22</v>
      </c>
      <c r="N205" s="5" t="s">
        <v>33</v>
      </c>
      <c r="O205" s="5" t="s">
        <v>66</v>
      </c>
    </row>
    <row r="206" spans="1:15" ht="12.5" x14ac:dyDescent="0.25">
      <c r="A206" s="2">
        <v>43768.862396655095</v>
      </c>
      <c r="B206" s="3" t="s">
        <v>252</v>
      </c>
      <c r="C206" s="3" t="s">
        <v>12</v>
      </c>
      <c r="D206" s="3" t="s">
        <v>101</v>
      </c>
      <c r="E206" s="3" t="s">
        <v>152</v>
      </c>
      <c r="F206" s="3" t="s">
        <v>27</v>
      </c>
      <c r="G206" s="3" t="s">
        <v>35</v>
      </c>
      <c r="H206" s="3" t="s">
        <v>17</v>
      </c>
      <c r="I206" s="3" t="s">
        <v>28</v>
      </c>
      <c r="J206" s="3" t="s">
        <v>19</v>
      </c>
      <c r="K206" s="3" t="s">
        <v>20</v>
      </c>
      <c r="L206" s="3" t="s">
        <v>21</v>
      </c>
      <c r="M206" s="3" t="s">
        <v>46</v>
      </c>
      <c r="N206" s="5" t="s">
        <v>47</v>
      </c>
      <c r="O206" s="5" t="s">
        <v>24</v>
      </c>
    </row>
    <row r="207" spans="1:15" ht="12.5" x14ac:dyDescent="0.25">
      <c r="A207" s="2">
        <v>43768.864155763891</v>
      </c>
      <c r="B207" s="3" t="s">
        <v>253</v>
      </c>
      <c r="C207" s="3" t="s">
        <v>43</v>
      </c>
      <c r="D207" s="3" t="s">
        <v>143</v>
      </c>
      <c r="E207" s="3" t="s">
        <v>76</v>
      </c>
      <c r="F207" s="3" t="s">
        <v>99</v>
      </c>
      <c r="H207" s="3" t="s">
        <v>17</v>
      </c>
      <c r="I207" s="3" t="s">
        <v>28</v>
      </c>
      <c r="J207" s="3" t="s">
        <v>19</v>
      </c>
      <c r="K207" s="3" t="s">
        <v>70</v>
      </c>
      <c r="L207" s="3" t="s">
        <v>92</v>
      </c>
      <c r="M207" s="3" t="s">
        <v>93</v>
      </c>
      <c r="O207" s="5" t="s">
        <v>52</v>
      </c>
    </row>
    <row r="208" spans="1:15" ht="12.5" x14ac:dyDescent="0.25">
      <c r="A208" s="2">
        <v>43768.8651374537</v>
      </c>
      <c r="B208" s="3" t="s">
        <v>253</v>
      </c>
      <c r="C208" s="3" t="s">
        <v>67</v>
      </c>
      <c r="D208" s="3" t="s">
        <v>75</v>
      </c>
      <c r="E208" s="3" t="s">
        <v>85</v>
      </c>
      <c r="F208" s="3" t="s">
        <v>99</v>
      </c>
      <c r="G208" s="3" t="s">
        <v>16</v>
      </c>
      <c r="H208" s="3" t="s">
        <v>17</v>
      </c>
      <c r="I208" s="3" t="s">
        <v>18</v>
      </c>
      <c r="J208" s="3" t="s">
        <v>19</v>
      </c>
      <c r="K208" s="3" t="s">
        <v>70</v>
      </c>
      <c r="L208" s="3" t="s">
        <v>21</v>
      </c>
      <c r="M208" s="3" t="s">
        <v>93</v>
      </c>
      <c r="O208" s="5" t="s">
        <v>89</v>
      </c>
    </row>
    <row r="209" spans="1:15" ht="12.5" x14ac:dyDescent="0.25">
      <c r="A209" s="2">
        <v>43768.868547418984</v>
      </c>
      <c r="B209" s="3" t="s">
        <v>254</v>
      </c>
      <c r="C209" s="3" t="s">
        <v>43</v>
      </c>
      <c r="D209" s="3" t="s">
        <v>97</v>
      </c>
      <c r="E209" s="3" t="s">
        <v>32</v>
      </c>
      <c r="F209" s="3" t="s">
        <v>27</v>
      </c>
      <c r="G209" s="3" t="s">
        <v>16</v>
      </c>
      <c r="H209" s="3" t="s">
        <v>17</v>
      </c>
      <c r="I209" s="3" t="s">
        <v>18</v>
      </c>
      <c r="J209" s="3" t="s">
        <v>19</v>
      </c>
      <c r="K209" s="3" t="s">
        <v>70</v>
      </c>
      <c r="L209" s="3" t="s">
        <v>21</v>
      </c>
      <c r="M209" s="3" t="s">
        <v>22</v>
      </c>
      <c r="N209" s="5" t="s">
        <v>47</v>
      </c>
      <c r="O209" s="5" t="s">
        <v>183</v>
      </c>
    </row>
    <row r="210" spans="1:15" ht="12.5" x14ac:dyDescent="0.25">
      <c r="A210" s="2">
        <v>43768.873845486116</v>
      </c>
      <c r="B210" s="3" t="s">
        <v>252</v>
      </c>
      <c r="C210" s="3" t="s">
        <v>43</v>
      </c>
      <c r="D210" s="3" t="s">
        <v>101</v>
      </c>
      <c r="E210" s="3" t="s">
        <v>32</v>
      </c>
      <c r="F210" s="3" t="s">
        <v>39</v>
      </c>
      <c r="G210" s="3" t="s">
        <v>35</v>
      </c>
      <c r="H210" s="3" t="s">
        <v>17</v>
      </c>
      <c r="I210" s="3" t="s">
        <v>18</v>
      </c>
      <c r="J210" s="3" t="s">
        <v>19</v>
      </c>
      <c r="K210" s="3" t="s">
        <v>70</v>
      </c>
      <c r="L210" s="3" t="s">
        <v>21</v>
      </c>
      <c r="M210" s="3" t="s">
        <v>93</v>
      </c>
      <c r="N210" s="5" t="s">
        <v>127</v>
      </c>
      <c r="O210" s="5" t="s">
        <v>89</v>
      </c>
    </row>
    <row r="211" spans="1:15" ht="12.5" x14ac:dyDescent="0.25">
      <c r="A211" s="2">
        <v>43768.878784791668</v>
      </c>
      <c r="B211" s="3" t="s">
        <v>254</v>
      </c>
      <c r="C211" s="3" t="s">
        <v>43</v>
      </c>
      <c r="D211" s="3" t="s">
        <v>101</v>
      </c>
      <c r="F211" s="3" t="s">
        <v>27</v>
      </c>
      <c r="H211" s="3" t="s">
        <v>17</v>
      </c>
      <c r="I211" s="3" t="s">
        <v>28</v>
      </c>
      <c r="J211" s="3" t="s">
        <v>19</v>
      </c>
      <c r="K211" s="3" t="s">
        <v>70</v>
      </c>
      <c r="L211" s="3" t="s">
        <v>21</v>
      </c>
      <c r="M211" s="3" t="s">
        <v>22</v>
      </c>
      <c r="N211" s="5" t="s">
        <v>47</v>
      </c>
      <c r="O211" s="5" t="s">
        <v>52</v>
      </c>
    </row>
    <row r="212" spans="1:15" ht="12.5" x14ac:dyDescent="0.25">
      <c r="A212" s="2">
        <v>43768.909160625</v>
      </c>
      <c r="B212" s="3" t="s">
        <v>252</v>
      </c>
      <c r="C212" s="3" t="s">
        <v>12</v>
      </c>
      <c r="D212" s="3" t="s">
        <v>128</v>
      </c>
      <c r="E212" s="3" t="s">
        <v>32</v>
      </c>
      <c r="F212" s="3" t="s">
        <v>27</v>
      </c>
      <c r="G212" s="3" t="s">
        <v>16</v>
      </c>
      <c r="H212" s="3" t="s">
        <v>17</v>
      </c>
      <c r="I212" s="3" t="s">
        <v>28</v>
      </c>
      <c r="J212" s="3" t="s">
        <v>19</v>
      </c>
      <c r="K212" s="3" t="s">
        <v>20</v>
      </c>
      <c r="L212" s="3" t="s">
        <v>21</v>
      </c>
      <c r="M212" s="3" t="s">
        <v>46</v>
      </c>
      <c r="N212" s="5" t="s">
        <v>40</v>
      </c>
      <c r="O212" s="5" t="s">
        <v>89</v>
      </c>
    </row>
    <row r="213" spans="1:15" ht="12.5" x14ac:dyDescent="0.25">
      <c r="A213" s="2">
        <v>43768.919574826388</v>
      </c>
      <c r="B213" s="3" t="s">
        <v>252</v>
      </c>
      <c r="C213" s="3" t="s">
        <v>12</v>
      </c>
      <c r="D213" s="3" t="s">
        <v>88</v>
      </c>
      <c r="E213" s="3" t="s">
        <v>61</v>
      </c>
      <c r="F213" s="3" t="s">
        <v>15</v>
      </c>
      <c r="G213" s="3" t="s">
        <v>35</v>
      </c>
      <c r="H213" s="3" t="s">
        <v>51</v>
      </c>
      <c r="I213" s="3" t="s">
        <v>18</v>
      </c>
      <c r="J213" s="3" t="s">
        <v>19</v>
      </c>
      <c r="K213" s="3" t="s">
        <v>20</v>
      </c>
      <c r="L213" s="3" t="s">
        <v>36</v>
      </c>
      <c r="M213" s="3" t="s">
        <v>22</v>
      </c>
      <c r="N213" s="5" t="s">
        <v>40</v>
      </c>
      <c r="O213" s="5" t="s">
        <v>60</v>
      </c>
    </row>
    <row r="214" spans="1:15" ht="12.5" x14ac:dyDescent="0.25">
      <c r="A214" s="2">
        <v>43768.956592650458</v>
      </c>
      <c r="B214" s="3" t="s">
        <v>252</v>
      </c>
      <c r="C214" s="3" t="s">
        <v>43</v>
      </c>
      <c r="D214" s="3" t="s">
        <v>101</v>
      </c>
      <c r="E214" s="3" t="s">
        <v>32</v>
      </c>
      <c r="F214" s="3" t="s">
        <v>39</v>
      </c>
      <c r="G214" s="3" t="s">
        <v>35</v>
      </c>
      <c r="H214" s="3" t="s">
        <v>17</v>
      </c>
      <c r="I214" s="3" t="s">
        <v>18</v>
      </c>
      <c r="J214" s="3" t="s">
        <v>19</v>
      </c>
      <c r="K214" s="3" t="s">
        <v>70</v>
      </c>
      <c r="L214" s="3" t="s">
        <v>21</v>
      </c>
      <c r="M214" s="3" t="s">
        <v>93</v>
      </c>
      <c r="N214" s="5" t="s">
        <v>127</v>
      </c>
      <c r="O214" s="5" t="s">
        <v>89</v>
      </c>
    </row>
    <row r="215" spans="1:15" ht="12.5" x14ac:dyDescent="0.25">
      <c r="A215" s="2">
        <v>43769.380835300923</v>
      </c>
      <c r="B215" s="3" t="s">
        <v>252</v>
      </c>
      <c r="C215" s="3" t="s">
        <v>67</v>
      </c>
      <c r="D215" s="3" t="s">
        <v>101</v>
      </c>
      <c r="E215" s="3" t="s">
        <v>32</v>
      </c>
      <c r="F215" s="3" t="s">
        <v>39</v>
      </c>
      <c r="G215" s="3" t="s">
        <v>16</v>
      </c>
      <c r="H215" s="3" t="s">
        <v>17</v>
      </c>
      <c r="I215" s="3" t="s">
        <v>28</v>
      </c>
      <c r="J215" s="3" t="s">
        <v>19</v>
      </c>
      <c r="K215" s="3" t="s">
        <v>70</v>
      </c>
      <c r="L215" s="3" t="s">
        <v>21</v>
      </c>
      <c r="M215" s="3" t="s">
        <v>22</v>
      </c>
      <c r="N215" s="5" t="s">
        <v>47</v>
      </c>
      <c r="O215" s="5" t="s">
        <v>183</v>
      </c>
    </row>
    <row r="216" spans="1:15" ht="12.5" x14ac:dyDescent="0.25">
      <c r="A216" s="2">
        <v>43769.481623425927</v>
      </c>
      <c r="B216" s="3" t="s">
        <v>252</v>
      </c>
      <c r="C216" s="3" t="s">
        <v>12</v>
      </c>
      <c r="D216" s="3" t="s">
        <v>122</v>
      </c>
      <c r="E216" s="3" t="s">
        <v>247</v>
      </c>
      <c r="F216" s="3" t="s">
        <v>39</v>
      </c>
      <c r="G216" s="3" t="s">
        <v>42</v>
      </c>
      <c r="H216" s="3" t="s">
        <v>17</v>
      </c>
      <c r="I216" s="3" t="s">
        <v>18</v>
      </c>
      <c r="J216" s="3" t="s">
        <v>19</v>
      </c>
      <c r="K216" s="3" t="s">
        <v>20</v>
      </c>
      <c r="L216" s="3" t="s">
        <v>21</v>
      </c>
      <c r="M216" s="3" t="s">
        <v>93</v>
      </c>
      <c r="N216" s="5" t="s">
        <v>127</v>
      </c>
    </row>
    <row r="217" spans="1:15" ht="12.5" x14ac:dyDescent="0.25">
      <c r="A217" s="2">
        <v>43769.561550694445</v>
      </c>
      <c r="B217" s="3" t="s">
        <v>252</v>
      </c>
      <c r="C217" s="3" t="s">
        <v>43</v>
      </c>
      <c r="D217" s="3" t="s">
        <v>248</v>
      </c>
      <c r="E217" s="3" t="s">
        <v>103</v>
      </c>
      <c r="F217" s="3" t="s">
        <v>15</v>
      </c>
      <c r="G217" s="3" t="s">
        <v>16</v>
      </c>
      <c r="H217" s="3" t="s">
        <v>17</v>
      </c>
      <c r="I217" s="3" t="s">
        <v>18</v>
      </c>
      <c r="J217" s="3" t="s">
        <v>19</v>
      </c>
      <c r="K217" s="3" t="s">
        <v>20</v>
      </c>
      <c r="L217" s="3" t="s">
        <v>21</v>
      </c>
      <c r="M217" s="3" t="s">
        <v>46</v>
      </c>
      <c r="N217" s="5" t="s">
        <v>47</v>
      </c>
      <c r="O217" s="5" t="s">
        <v>60</v>
      </c>
    </row>
    <row r="218" spans="1:15" ht="12.5" x14ac:dyDescent="0.25">
      <c r="A218" s="2">
        <v>43769.643177939812</v>
      </c>
      <c r="B218" s="3" t="s">
        <v>254</v>
      </c>
      <c r="C218" s="3" t="s">
        <v>12</v>
      </c>
      <c r="D218" s="3" t="s">
        <v>210</v>
      </c>
      <c r="E218" s="3" t="s">
        <v>32</v>
      </c>
      <c r="F218" s="3" t="s">
        <v>39</v>
      </c>
      <c r="G218" s="3" t="s">
        <v>16</v>
      </c>
      <c r="H218" s="3" t="s">
        <v>17</v>
      </c>
      <c r="I218" s="3" t="s">
        <v>28</v>
      </c>
      <c r="J218" s="3" t="s">
        <v>19</v>
      </c>
      <c r="K218" s="3" t="s">
        <v>20</v>
      </c>
      <c r="L218" s="3" t="s">
        <v>21</v>
      </c>
      <c r="M218" s="3" t="s">
        <v>22</v>
      </c>
      <c r="N218" s="5" t="s">
        <v>40</v>
      </c>
      <c r="O218" s="5" t="s">
        <v>60</v>
      </c>
    </row>
    <row r="219" spans="1:15" ht="12.5" x14ac:dyDescent="0.25">
      <c r="A219" s="2">
        <v>43769.903210011573</v>
      </c>
      <c r="B219" s="3" t="s">
        <v>253</v>
      </c>
      <c r="C219" s="3" t="s">
        <v>67</v>
      </c>
      <c r="D219" s="3" t="s">
        <v>31</v>
      </c>
      <c r="E219" s="3" t="s">
        <v>249</v>
      </c>
      <c r="F219" s="3" t="s">
        <v>99</v>
      </c>
      <c r="G219" s="3" t="s">
        <v>16</v>
      </c>
      <c r="H219" s="3" t="s">
        <v>17</v>
      </c>
      <c r="I219" s="3" t="s">
        <v>18</v>
      </c>
      <c r="J219" s="3" t="s">
        <v>19</v>
      </c>
      <c r="K219" s="3" t="s">
        <v>20</v>
      </c>
      <c r="L219" s="3" t="s">
        <v>36</v>
      </c>
      <c r="M219" s="3" t="s">
        <v>22</v>
      </c>
      <c r="N219" s="5" t="s">
        <v>40</v>
      </c>
      <c r="O219" s="5" t="s">
        <v>24</v>
      </c>
    </row>
    <row r="220" spans="1:15" ht="12.5" x14ac:dyDescent="0.25">
      <c r="A220" s="2">
        <v>43770.365768993055</v>
      </c>
      <c r="B220" s="3" t="s">
        <v>255</v>
      </c>
      <c r="C220" s="3" t="s">
        <v>43</v>
      </c>
      <c r="D220" s="3" t="s">
        <v>101</v>
      </c>
      <c r="E220" s="3" t="s">
        <v>32</v>
      </c>
      <c r="F220" s="3" t="s">
        <v>39</v>
      </c>
      <c r="G220" s="3" t="s">
        <v>16</v>
      </c>
      <c r="H220" s="3" t="s">
        <v>17</v>
      </c>
      <c r="I220" s="3" t="s">
        <v>28</v>
      </c>
      <c r="J220" s="3" t="s">
        <v>19</v>
      </c>
      <c r="K220" s="3" t="s">
        <v>70</v>
      </c>
      <c r="L220" s="3" t="s">
        <v>21</v>
      </c>
      <c r="M220" s="3" t="s">
        <v>93</v>
      </c>
      <c r="N220" s="5" t="s">
        <v>127</v>
      </c>
      <c r="O220" s="5" t="s">
        <v>89</v>
      </c>
    </row>
    <row r="221" spans="1:15" ht="12.5" x14ac:dyDescent="0.25">
      <c r="A221" s="2">
        <v>43770.419771412038</v>
      </c>
      <c r="B221" s="3" t="s">
        <v>252</v>
      </c>
      <c r="C221" s="3" t="s">
        <v>12</v>
      </c>
      <c r="D221" s="3" t="s">
        <v>31</v>
      </c>
      <c r="E221" s="3" t="s">
        <v>105</v>
      </c>
      <c r="F221" s="3" t="s">
        <v>99</v>
      </c>
      <c r="G221" s="3" t="s">
        <v>35</v>
      </c>
      <c r="H221" s="3" t="s">
        <v>17</v>
      </c>
      <c r="I221" s="3" t="s">
        <v>28</v>
      </c>
      <c r="J221" s="3" t="s">
        <v>19</v>
      </c>
      <c r="K221" s="3" t="s">
        <v>20</v>
      </c>
      <c r="L221" s="3" t="s">
        <v>21</v>
      </c>
      <c r="M221" s="3" t="s">
        <v>22</v>
      </c>
      <c r="N221" s="5" t="s">
        <v>47</v>
      </c>
      <c r="O221" s="5" t="s">
        <v>24</v>
      </c>
    </row>
    <row r="222" spans="1:15" ht="12.5" x14ac:dyDescent="0.25">
      <c r="A222" s="2">
        <v>43771.673841180556</v>
      </c>
      <c r="B222" s="3" t="s">
        <v>252</v>
      </c>
      <c r="C222" s="3" t="s">
        <v>107</v>
      </c>
      <c r="D222" s="3" t="s">
        <v>73</v>
      </c>
      <c r="E222" s="3" t="s">
        <v>250</v>
      </c>
      <c r="F222" s="3" t="s">
        <v>27</v>
      </c>
      <c r="G222" s="3" t="s">
        <v>174</v>
      </c>
      <c r="H222" s="3" t="s">
        <v>51</v>
      </c>
      <c r="I222" s="3" t="s">
        <v>28</v>
      </c>
      <c r="J222" s="3" t="s">
        <v>45</v>
      </c>
      <c r="K222" s="3" t="s">
        <v>70</v>
      </c>
      <c r="L222" s="3" t="s">
        <v>36</v>
      </c>
      <c r="M222" s="3" t="s">
        <v>22</v>
      </c>
      <c r="N222" s="5" t="s">
        <v>40</v>
      </c>
      <c r="O222" s="5" t="s">
        <v>24</v>
      </c>
    </row>
    <row r="223" spans="1:15" ht="12.5" x14ac:dyDescent="0.25">
      <c r="A223" s="2">
        <v>43772.434763460653</v>
      </c>
      <c r="B223" s="3" t="s">
        <v>252</v>
      </c>
      <c r="C223" s="3" t="s">
        <v>12</v>
      </c>
      <c r="D223" s="3" t="s">
        <v>41</v>
      </c>
      <c r="E223" s="3" t="s">
        <v>176</v>
      </c>
      <c r="F223" s="3" t="s">
        <v>84</v>
      </c>
      <c r="G223" s="3" t="s">
        <v>35</v>
      </c>
      <c r="H223" s="3" t="s">
        <v>17</v>
      </c>
      <c r="I223" s="3" t="s">
        <v>18</v>
      </c>
      <c r="J223" s="3" t="s">
        <v>19</v>
      </c>
      <c r="K223" s="3" t="s">
        <v>20</v>
      </c>
      <c r="L223" s="3" t="s">
        <v>36</v>
      </c>
      <c r="M223" s="3" t="s">
        <v>22</v>
      </c>
      <c r="N223" s="5" t="s">
        <v>23</v>
      </c>
      <c r="O223" s="5" t="s">
        <v>24</v>
      </c>
    </row>
    <row r="224" spans="1:15" ht="12.5" x14ac:dyDescent="0.25">
      <c r="A224" s="2">
        <v>43772.583061412035</v>
      </c>
      <c r="B224" s="3" t="s">
        <v>252</v>
      </c>
      <c r="C224" s="3" t="s">
        <v>107</v>
      </c>
      <c r="D224" s="3" t="s">
        <v>101</v>
      </c>
      <c r="E224" s="3" t="s">
        <v>32</v>
      </c>
      <c r="F224" s="3" t="s">
        <v>39</v>
      </c>
      <c r="G224" s="3" t="s">
        <v>16</v>
      </c>
      <c r="H224" s="3" t="s">
        <v>17</v>
      </c>
      <c r="I224" s="3" t="s">
        <v>28</v>
      </c>
      <c r="J224" s="3" t="s">
        <v>45</v>
      </c>
      <c r="K224" s="3" t="s">
        <v>111</v>
      </c>
      <c r="L224" s="3" t="s">
        <v>21</v>
      </c>
      <c r="M224" s="3" t="s">
        <v>22</v>
      </c>
      <c r="N224" s="5" t="s">
        <v>47</v>
      </c>
      <c r="O224" s="5"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0"/>
  <sheetViews>
    <sheetView workbookViewId="0">
      <selection activeCell="E1" sqref="E1:G1048576"/>
    </sheetView>
  </sheetViews>
  <sheetFormatPr defaultRowHeight="12.5" x14ac:dyDescent="0.25"/>
  <cols>
    <col min="1" max="1" width="4.81640625" customWidth="1"/>
    <col min="4" max="4" width="28.453125" customWidth="1"/>
    <col min="5" max="7" width="8.7265625" style="9"/>
    <col min="8" max="8" width="22" style="6" customWidth="1"/>
    <col min="9" max="13" width="8.7265625" style="6"/>
    <col min="14" max="14" width="19.7265625" style="6" customWidth="1"/>
  </cols>
  <sheetData>
    <row r="1" spans="1:34" ht="12.65" customHeight="1" x14ac:dyDescent="0.3">
      <c r="Q1" s="35" t="s">
        <v>302</v>
      </c>
      <c r="R1" s="35"/>
      <c r="S1" s="35"/>
      <c r="T1" s="35"/>
      <c r="U1" s="35"/>
      <c r="V1" s="35"/>
      <c r="W1" s="35"/>
      <c r="X1" s="36" t="s">
        <v>310</v>
      </c>
      <c r="Y1" s="36"/>
      <c r="Z1" s="36"/>
      <c r="AA1" s="36"/>
      <c r="AB1" s="36"/>
      <c r="AC1" s="36"/>
      <c r="AD1" s="36"/>
      <c r="AE1" s="35" t="s">
        <v>315</v>
      </c>
      <c r="AF1" s="35"/>
      <c r="AG1" s="35"/>
      <c r="AH1" s="35"/>
    </row>
    <row r="2" spans="1:34" x14ac:dyDescent="0.25">
      <c r="A2" t="s">
        <v>301</v>
      </c>
      <c r="B2" s="1" t="s">
        <v>251</v>
      </c>
      <c r="C2" s="1" t="s">
        <v>1</v>
      </c>
      <c r="D2" s="1" t="s">
        <v>264</v>
      </c>
      <c r="E2" s="10" t="s">
        <v>2</v>
      </c>
      <c r="F2" s="10" t="s">
        <v>3</v>
      </c>
      <c r="G2" s="10" t="s">
        <v>4</v>
      </c>
      <c r="H2" s="4" t="s">
        <v>268</v>
      </c>
      <c r="I2" s="4" t="s">
        <v>269</v>
      </c>
      <c r="J2" s="4" t="s">
        <v>270</v>
      </c>
      <c r="K2" s="4" t="s">
        <v>277</v>
      </c>
      <c r="L2" s="4" t="s">
        <v>282</v>
      </c>
      <c r="M2" s="4" t="s">
        <v>287</v>
      </c>
      <c r="N2" s="4" t="s">
        <v>293</v>
      </c>
      <c r="O2" s="4" t="s">
        <v>256</v>
      </c>
      <c r="P2" s="4" t="s">
        <v>257</v>
      </c>
      <c r="Q2" s="11" t="s">
        <v>294</v>
      </c>
      <c r="R2" s="11" t="s">
        <v>295</v>
      </c>
      <c r="S2" s="11" t="s">
        <v>296</v>
      </c>
      <c r="T2" s="11" t="s">
        <v>297</v>
      </c>
      <c r="U2" s="11" t="s">
        <v>298</v>
      </c>
      <c r="V2" s="11" t="s">
        <v>299</v>
      </c>
      <c r="W2" s="11" t="s">
        <v>300</v>
      </c>
      <c r="X2" s="12" t="s">
        <v>303</v>
      </c>
      <c r="Y2" s="12" t="s">
        <v>304</v>
      </c>
      <c r="Z2" s="12" t="s">
        <v>305</v>
      </c>
      <c r="AA2" s="12" t="s">
        <v>306</v>
      </c>
      <c r="AB2" s="12" t="s">
        <v>307</v>
      </c>
      <c r="AC2" s="12" t="s">
        <v>308</v>
      </c>
      <c r="AD2" s="12" t="s">
        <v>309</v>
      </c>
      <c r="AE2" s="13" t="s">
        <v>311</v>
      </c>
      <c r="AF2" s="13" t="s">
        <v>312</v>
      </c>
      <c r="AG2" s="13" t="s">
        <v>313</v>
      </c>
      <c r="AH2" s="13" t="s">
        <v>314</v>
      </c>
    </row>
    <row r="3" spans="1:34" x14ac:dyDescent="0.25">
      <c r="A3">
        <v>1</v>
      </c>
      <c r="B3" s="3" t="s">
        <v>252</v>
      </c>
      <c r="C3" s="3" t="s">
        <v>12</v>
      </c>
      <c r="D3" s="3" t="s">
        <v>258</v>
      </c>
      <c r="E3" s="8" t="s">
        <v>13</v>
      </c>
      <c r="F3" s="8" t="s">
        <v>14</v>
      </c>
      <c r="G3" s="8" t="s">
        <v>15</v>
      </c>
      <c r="H3" s="5" t="s">
        <v>265</v>
      </c>
      <c r="I3" s="5" t="s">
        <v>17</v>
      </c>
      <c r="J3" s="5" t="s">
        <v>272</v>
      </c>
      <c r="K3" s="5" t="s">
        <v>273</v>
      </c>
      <c r="L3" s="5" t="s">
        <v>278</v>
      </c>
      <c r="M3" s="5" t="s">
        <v>283</v>
      </c>
      <c r="N3" s="5" t="s">
        <v>288</v>
      </c>
      <c r="O3" s="5" t="s">
        <v>23</v>
      </c>
      <c r="P3" s="5" t="s">
        <v>24</v>
      </c>
      <c r="Q3" s="11">
        <v>1</v>
      </c>
      <c r="R3" s="11">
        <v>1</v>
      </c>
      <c r="S3" s="11">
        <v>0</v>
      </c>
      <c r="T3" s="11">
        <v>0</v>
      </c>
      <c r="U3" s="11">
        <v>0</v>
      </c>
      <c r="V3" s="11">
        <v>1</v>
      </c>
      <c r="W3" s="11">
        <v>0</v>
      </c>
      <c r="X3" s="12">
        <v>1</v>
      </c>
      <c r="Y3" s="12">
        <v>1</v>
      </c>
      <c r="Z3" s="12">
        <v>0</v>
      </c>
      <c r="AA3" s="12">
        <v>0</v>
      </c>
      <c r="AB3" s="12">
        <v>0</v>
      </c>
      <c r="AC3" s="12">
        <v>0</v>
      </c>
      <c r="AD3" s="12">
        <v>0</v>
      </c>
      <c r="AE3" s="13">
        <v>1</v>
      </c>
      <c r="AF3" s="13">
        <v>0</v>
      </c>
      <c r="AG3" s="13">
        <v>0</v>
      </c>
      <c r="AH3" s="13">
        <v>1</v>
      </c>
    </row>
    <row r="4" spans="1:34" x14ac:dyDescent="0.25">
      <c r="A4">
        <v>2</v>
      </c>
      <c r="B4" s="3" t="s">
        <v>252</v>
      </c>
      <c r="C4" s="3" t="s">
        <v>12</v>
      </c>
      <c r="D4" s="3" t="s">
        <v>258</v>
      </c>
      <c r="E4" s="8" t="s">
        <v>25</v>
      </c>
      <c r="F4" s="8" t="s">
        <v>26</v>
      </c>
      <c r="G4" s="8" t="s">
        <v>27</v>
      </c>
      <c r="H4" s="5" t="s">
        <v>265</v>
      </c>
      <c r="I4" s="5" t="s">
        <v>17</v>
      </c>
      <c r="J4" s="5" t="s">
        <v>271</v>
      </c>
      <c r="K4" s="5" t="s">
        <v>273</v>
      </c>
      <c r="L4" s="5" t="s">
        <v>278</v>
      </c>
      <c r="M4" s="5" t="s">
        <v>283</v>
      </c>
      <c r="N4" s="5" t="s">
        <v>289</v>
      </c>
      <c r="O4" s="5" t="s">
        <v>23</v>
      </c>
      <c r="P4" s="5" t="s">
        <v>30</v>
      </c>
      <c r="Q4" s="11">
        <v>1</v>
      </c>
      <c r="R4" s="11">
        <v>0</v>
      </c>
      <c r="S4" s="11">
        <v>0</v>
      </c>
      <c r="T4" s="11">
        <v>1</v>
      </c>
      <c r="U4" s="11">
        <v>0</v>
      </c>
      <c r="V4" s="11">
        <v>1</v>
      </c>
      <c r="W4" s="11">
        <v>0</v>
      </c>
      <c r="X4" s="12">
        <v>1</v>
      </c>
      <c r="Y4" s="12">
        <v>1</v>
      </c>
      <c r="Z4" s="12">
        <v>0</v>
      </c>
      <c r="AA4" s="12">
        <v>1</v>
      </c>
      <c r="AB4" s="12">
        <v>1</v>
      </c>
      <c r="AC4" s="12">
        <v>1</v>
      </c>
      <c r="AD4" s="12">
        <v>0</v>
      </c>
      <c r="AE4" s="13">
        <v>1</v>
      </c>
      <c r="AF4" s="13">
        <v>0</v>
      </c>
      <c r="AG4" s="13">
        <v>1</v>
      </c>
      <c r="AH4" s="13">
        <v>1</v>
      </c>
    </row>
    <row r="5" spans="1:34" x14ac:dyDescent="0.25">
      <c r="A5">
        <v>3</v>
      </c>
      <c r="B5" s="3" t="s">
        <v>253</v>
      </c>
      <c r="C5" s="3" t="s">
        <v>12</v>
      </c>
      <c r="D5" s="3" t="s">
        <v>258</v>
      </c>
      <c r="E5" s="8" t="s">
        <v>31</v>
      </c>
      <c r="F5" s="8" t="s">
        <v>32</v>
      </c>
      <c r="G5" s="8" t="s">
        <v>15</v>
      </c>
      <c r="H5" s="5" t="s">
        <v>265</v>
      </c>
      <c r="I5" s="5" t="s">
        <v>17</v>
      </c>
      <c r="J5" s="5" t="s">
        <v>271</v>
      </c>
      <c r="K5" s="5" t="s">
        <v>273</v>
      </c>
      <c r="L5" s="5" t="s">
        <v>278</v>
      </c>
      <c r="M5" s="5" t="s">
        <v>283</v>
      </c>
      <c r="N5" s="5" t="s">
        <v>288</v>
      </c>
      <c r="O5" s="5" t="s">
        <v>33</v>
      </c>
      <c r="P5" s="5" t="s">
        <v>24</v>
      </c>
      <c r="Q5" s="11">
        <v>1</v>
      </c>
      <c r="R5" s="11">
        <v>0</v>
      </c>
      <c r="S5" s="11">
        <v>0</v>
      </c>
      <c r="T5" s="11">
        <v>0</v>
      </c>
      <c r="U5" s="11">
        <v>0</v>
      </c>
      <c r="V5" s="11">
        <v>0</v>
      </c>
      <c r="W5" s="11">
        <v>0</v>
      </c>
      <c r="X5" s="12">
        <v>1</v>
      </c>
      <c r="Y5" s="12">
        <v>1</v>
      </c>
      <c r="Z5" s="12">
        <v>1</v>
      </c>
      <c r="AA5" s="12">
        <v>1</v>
      </c>
      <c r="AB5" s="12">
        <v>1</v>
      </c>
      <c r="AC5" s="12">
        <v>1</v>
      </c>
      <c r="AD5" s="12">
        <v>1</v>
      </c>
      <c r="AE5" s="13">
        <v>1</v>
      </c>
      <c r="AF5" s="13">
        <v>0</v>
      </c>
      <c r="AG5" s="13">
        <v>0</v>
      </c>
      <c r="AH5" s="13">
        <v>1</v>
      </c>
    </row>
    <row r="6" spans="1:34" x14ac:dyDescent="0.25">
      <c r="A6">
        <v>4</v>
      </c>
      <c r="B6" s="3" t="s">
        <v>252</v>
      </c>
      <c r="C6" s="3" t="s">
        <v>12</v>
      </c>
      <c r="D6" s="3" t="s">
        <v>258</v>
      </c>
      <c r="E6" s="8" t="s">
        <v>34</v>
      </c>
      <c r="F6" s="8" t="s">
        <v>32</v>
      </c>
      <c r="G6" s="8" t="s">
        <v>27</v>
      </c>
      <c r="H6" s="5" t="s">
        <v>266</v>
      </c>
      <c r="I6" s="5" t="s">
        <v>17</v>
      </c>
      <c r="J6" s="5" t="s">
        <v>272</v>
      </c>
      <c r="K6" s="5" t="s">
        <v>273</v>
      </c>
      <c r="L6" s="5" t="s">
        <v>278</v>
      </c>
      <c r="M6" s="5" t="s">
        <v>284</v>
      </c>
      <c r="N6" s="5" t="s">
        <v>288</v>
      </c>
      <c r="O6" s="5" t="s">
        <v>33</v>
      </c>
      <c r="P6" s="5" t="s">
        <v>24</v>
      </c>
      <c r="Q6" s="11">
        <v>1</v>
      </c>
      <c r="R6" s="11">
        <v>1</v>
      </c>
      <c r="S6" s="11">
        <v>1</v>
      </c>
      <c r="T6" s="11">
        <v>0</v>
      </c>
      <c r="U6" s="11">
        <v>0</v>
      </c>
      <c r="V6" s="11">
        <v>0</v>
      </c>
      <c r="W6" s="11">
        <v>1</v>
      </c>
      <c r="X6" s="12">
        <v>1</v>
      </c>
      <c r="Y6" s="12">
        <v>1</v>
      </c>
      <c r="Z6" s="12">
        <v>1</v>
      </c>
      <c r="AA6" s="12">
        <v>1</v>
      </c>
      <c r="AB6" s="12">
        <v>1</v>
      </c>
      <c r="AC6" s="12">
        <v>1</v>
      </c>
      <c r="AD6" s="12">
        <v>1</v>
      </c>
      <c r="AE6" s="13">
        <v>1</v>
      </c>
      <c r="AF6" s="13">
        <v>0</v>
      </c>
      <c r="AG6" s="13">
        <v>1</v>
      </c>
      <c r="AH6" s="13">
        <v>1</v>
      </c>
    </row>
    <row r="7" spans="1:34" x14ac:dyDescent="0.25">
      <c r="A7">
        <v>5</v>
      </c>
      <c r="B7" s="3" t="s">
        <v>254</v>
      </c>
      <c r="C7" s="3" t="s">
        <v>12</v>
      </c>
      <c r="D7" s="3" t="s">
        <v>258</v>
      </c>
      <c r="E7" s="8" t="s">
        <v>41</v>
      </c>
      <c r="F7" s="8" t="s">
        <v>32</v>
      </c>
      <c r="G7" s="8" t="s">
        <v>15</v>
      </c>
      <c r="H7" s="5" t="s">
        <v>267</v>
      </c>
      <c r="I7" s="5" t="s">
        <v>17</v>
      </c>
      <c r="J7" s="5" t="s">
        <v>271</v>
      </c>
      <c r="K7" s="5" t="s">
        <v>273</v>
      </c>
      <c r="L7" s="5" t="s">
        <v>278</v>
      </c>
      <c r="M7" s="5" t="s">
        <v>283</v>
      </c>
      <c r="N7" s="5" t="s">
        <v>289</v>
      </c>
      <c r="O7" s="5" t="s">
        <v>23</v>
      </c>
      <c r="P7" s="5" t="s">
        <v>24</v>
      </c>
      <c r="Q7" s="11">
        <v>1</v>
      </c>
      <c r="R7" s="11">
        <v>0</v>
      </c>
      <c r="S7" s="11">
        <v>1</v>
      </c>
      <c r="T7" s="11">
        <v>1</v>
      </c>
      <c r="U7" s="11">
        <v>0</v>
      </c>
      <c r="V7" s="11">
        <v>0</v>
      </c>
      <c r="W7" s="11">
        <v>0</v>
      </c>
      <c r="X7" s="12">
        <v>1</v>
      </c>
      <c r="Y7" s="12">
        <v>1</v>
      </c>
      <c r="Z7" s="12">
        <v>1</v>
      </c>
      <c r="AA7" s="12">
        <v>1</v>
      </c>
      <c r="AB7" s="12">
        <v>1</v>
      </c>
      <c r="AC7" s="12">
        <v>1</v>
      </c>
      <c r="AD7" s="12">
        <v>1</v>
      </c>
      <c r="AE7" s="13">
        <v>1</v>
      </c>
      <c r="AF7" s="13">
        <v>0</v>
      </c>
      <c r="AG7" s="13">
        <v>0</v>
      </c>
      <c r="AH7" s="13">
        <v>1</v>
      </c>
    </row>
    <row r="8" spans="1:34" x14ac:dyDescent="0.25">
      <c r="A8">
        <v>6</v>
      </c>
      <c r="B8" s="3" t="s">
        <v>253</v>
      </c>
      <c r="C8" s="3" t="s">
        <v>43</v>
      </c>
      <c r="D8" s="3" t="s">
        <v>263</v>
      </c>
      <c r="E8" s="8" t="s">
        <v>44</v>
      </c>
      <c r="F8" s="8" t="s">
        <v>32</v>
      </c>
      <c r="G8" s="8" t="s">
        <v>39</v>
      </c>
      <c r="H8" s="5" t="s">
        <v>265</v>
      </c>
      <c r="I8" s="5" t="s">
        <v>17</v>
      </c>
      <c r="J8" s="5" t="s">
        <v>271</v>
      </c>
      <c r="K8" s="5" t="s">
        <v>274</v>
      </c>
      <c r="L8" s="5"/>
      <c r="M8" s="5" t="s">
        <v>283</v>
      </c>
      <c r="N8" s="5" t="s">
        <v>290</v>
      </c>
      <c r="O8" s="5" t="s">
        <v>47</v>
      </c>
      <c r="P8" s="5" t="s">
        <v>48</v>
      </c>
      <c r="Q8" s="11">
        <v>0</v>
      </c>
      <c r="R8" s="11">
        <v>0</v>
      </c>
      <c r="S8" s="11">
        <v>1</v>
      </c>
      <c r="T8" s="11">
        <v>0</v>
      </c>
      <c r="U8" s="11">
        <v>0</v>
      </c>
      <c r="V8" s="11">
        <v>1</v>
      </c>
      <c r="W8" s="11">
        <v>0</v>
      </c>
      <c r="X8" s="12">
        <v>1</v>
      </c>
      <c r="Y8" s="12">
        <v>1</v>
      </c>
      <c r="Z8" s="12">
        <v>1</v>
      </c>
      <c r="AA8" s="12">
        <v>1</v>
      </c>
      <c r="AB8" s="12">
        <v>1</v>
      </c>
      <c r="AC8" s="12">
        <v>1</v>
      </c>
      <c r="AD8" s="12">
        <v>1</v>
      </c>
      <c r="AE8" s="13">
        <v>1</v>
      </c>
      <c r="AF8" s="13">
        <v>1</v>
      </c>
      <c r="AG8" s="13">
        <v>1</v>
      </c>
      <c r="AH8" s="13">
        <v>1</v>
      </c>
    </row>
    <row r="9" spans="1:34" x14ac:dyDescent="0.25">
      <c r="A9">
        <v>7</v>
      </c>
      <c r="B9" s="3" t="s">
        <v>252</v>
      </c>
      <c r="C9" s="3" t="s">
        <v>12</v>
      </c>
      <c r="D9" s="3" t="s">
        <v>258</v>
      </c>
      <c r="E9" s="8" t="s">
        <v>49</v>
      </c>
      <c r="F9" s="8" t="s">
        <v>50</v>
      </c>
      <c r="G9" s="8" t="s">
        <v>27</v>
      </c>
      <c r="H9" s="5" t="s">
        <v>266</v>
      </c>
      <c r="I9" s="5" t="s">
        <v>51</v>
      </c>
      <c r="J9" s="5" t="s">
        <v>271</v>
      </c>
      <c r="K9" s="5" t="s">
        <v>273</v>
      </c>
      <c r="L9" s="5" t="s">
        <v>278</v>
      </c>
      <c r="M9" s="5" t="s">
        <v>284</v>
      </c>
      <c r="N9" s="5" t="s">
        <v>288</v>
      </c>
      <c r="O9" s="5" t="s">
        <v>40</v>
      </c>
      <c r="P9" s="5" t="s">
        <v>52</v>
      </c>
      <c r="Q9" s="11">
        <v>1</v>
      </c>
      <c r="R9" s="11">
        <v>0</v>
      </c>
      <c r="S9" s="11">
        <v>1</v>
      </c>
      <c r="T9" s="11">
        <v>1</v>
      </c>
      <c r="U9" s="11">
        <v>0</v>
      </c>
      <c r="V9" s="11">
        <v>1</v>
      </c>
      <c r="W9" s="11">
        <v>0</v>
      </c>
      <c r="X9" s="12">
        <v>1</v>
      </c>
      <c r="Y9" s="12">
        <v>1</v>
      </c>
      <c r="Z9" s="12">
        <v>0</v>
      </c>
      <c r="AA9" s="12">
        <v>1</v>
      </c>
      <c r="AB9" s="12">
        <v>1</v>
      </c>
      <c r="AC9" s="12">
        <v>1</v>
      </c>
      <c r="AD9" s="12">
        <v>1</v>
      </c>
      <c r="AE9" s="13">
        <v>1</v>
      </c>
      <c r="AF9" s="13">
        <v>0</v>
      </c>
      <c r="AG9" s="13">
        <v>1</v>
      </c>
      <c r="AH9" s="13">
        <v>1</v>
      </c>
    </row>
    <row r="10" spans="1:34" x14ac:dyDescent="0.25">
      <c r="A10">
        <v>8</v>
      </c>
      <c r="B10" s="3" t="s">
        <v>252</v>
      </c>
      <c r="C10" s="3" t="s">
        <v>53</v>
      </c>
      <c r="D10" s="3" t="s">
        <v>259</v>
      </c>
      <c r="E10" s="8" t="s">
        <v>54</v>
      </c>
      <c r="F10" s="8" t="s">
        <v>55</v>
      </c>
      <c r="G10" s="8" t="s">
        <v>39</v>
      </c>
      <c r="H10" s="5" t="s">
        <v>265</v>
      </c>
      <c r="I10" s="5" t="s">
        <v>17</v>
      </c>
      <c r="J10" s="5" t="s">
        <v>272</v>
      </c>
      <c r="K10" s="5" t="s">
        <v>273</v>
      </c>
      <c r="L10" s="5" t="s">
        <v>278</v>
      </c>
      <c r="M10" s="5" t="s">
        <v>284</v>
      </c>
      <c r="N10" s="5" t="s">
        <v>288</v>
      </c>
      <c r="O10" s="5" t="s">
        <v>33</v>
      </c>
      <c r="P10" s="5" t="s">
        <v>56</v>
      </c>
      <c r="Q10" s="11">
        <v>0</v>
      </c>
      <c r="R10" s="11">
        <v>1</v>
      </c>
      <c r="S10" s="11">
        <v>1</v>
      </c>
      <c r="T10" s="11">
        <v>0</v>
      </c>
      <c r="U10" s="11">
        <v>0</v>
      </c>
      <c r="V10" s="11">
        <v>1</v>
      </c>
      <c r="W10" s="11">
        <v>1</v>
      </c>
      <c r="X10" s="12">
        <v>1</v>
      </c>
      <c r="Y10" s="12">
        <v>0</v>
      </c>
      <c r="Z10" s="12">
        <v>1</v>
      </c>
      <c r="AA10" s="12">
        <v>1</v>
      </c>
      <c r="AB10" s="12">
        <v>1</v>
      </c>
      <c r="AC10" s="12">
        <v>1</v>
      </c>
      <c r="AD10" s="12">
        <v>1</v>
      </c>
      <c r="AE10" s="13">
        <v>1</v>
      </c>
      <c r="AF10" s="13">
        <v>1</v>
      </c>
      <c r="AG10" s="13">
        <v>1</v>
      </c>
      <c r="AH10" s="13">
        <v>1</v>
      </c>
    </row>
    <row r="11" spans="1:34" x14ac:dyDescent="0.25">
      <c r="A11">
        <v>9</v>
      </c>
      <c r="B11" s="3" t="s">
        <v>253</v>
      </c>
      <c r="C11" s="3" t="s">
        <v>53</v>
      </c>
      <c r="D11" s="3" t="s">
        <v>259</v>
      </c>
      <c r="E11" s="8" t="s">
        <v>57</v>
      </c>
      <c r="F11" s="8" t="s">
        <v>58</v>
      </c>
      <c r="G11" s="8" t="s">
        <v>59</v>
      </c>
      <c r="H11" s="5" t="s">
        <v>265</v>
      </c>
      <c r="I11" s="5" t="s">
        <v>17</v>
      </c>
      <c r="J11" s="5" t="s">
        <v>272</v>
      </c>
      <c r="K11" s="5" t="s">
        <v>273</v>
      </c>
      <c r="L11" s="5" t="s">
        <v>278</v>
      </c>
      <c r="M11" s="5" t="s">
        <v>283</v>
      </c>
      <c r="N11" s="5" t="s">
        <v>288</v>
      </c>
      <c r="O11" s="5" t="s">
        <v>40</v>
      </c>
      <c r="P11" s="5" t="s">
        <v>60</v>
      </c>
      <c r="Q11" s="11">
        <v>1</v>
      </c>
      <c r="R11" s="11">
        <v>0</v>
      </c>
      <c r="S11" s="11">
        <v>1</v>
      </c>
      <c r="T11" s="11">
        <v>0</v>
      </c>
      <c r="U11" s="11">
        <v>0</v>
      </c>
      <c r="V11" s="11">
        <v>1</v>
      </c>
      <c r="W11" s="11">
        <v>0</v>
      </c>
      <c r="X11" s="12">
        <v>1</v>
      </c>
      <c r="Y11" s="12">
        <v>1</v>
      </c>
      <c r="Z11" s="12">
        <v>0</v>
      </c>
      <c r="AA11" s="12">
        <v>0</v>
      </c>
      <c r="AB11" s="12">
        <v>1</v>
      </c>
      <c r="AC11" s="12">
        <v>1</v>
      </c>
      <c r="AD11" s="12">
        <v>0</v>
      </c>
      <c r="AE11" s="13">
        <v>1</v>
      </c>
      <c r="AF11" s="13">
        <v>0</v>
      </c>
      <c r="AG11" s="13">
        <v>1</v>
      </c>
      <c r="AH11" s="13">
        <v>1</v>
      </c>
    </row>
    <row r="12" spans="1:34" x14ac:dyDescent="0.25">
      <c r="A12">
        <v>10</v>
      </c>
      <c r="B12" s="3" t="s">
        <v>252</v>
      </c>
      <c r="C12" s="3" t="s">
        <v>12</v>
      </c>
      <c r="D12" s="3" t="s">
        <v>258</v>
      </c>
      <c r="E12" s="8" t="s">
        <v>31</v>
      </c>
      <c r="F12" s="8" t="s">
        <v>61</v>
      </c>
      <c r="G12" s="8" t="s">
        <v>62</v>
      </c>
      <c r="H12" s="5" t="s">
        <v>266</v>
      </c>
      <c r="I12" s="5" t="s">
        <v>17</v>
      </c>
      <c r="J12" s="5" t="s">
        <v>272</v>
      </c>
      <c r="K12" s="5" t="s">
        <v>273</v>
      </c>
      <c r="L12" s="5" t="s">
        <v>278</v>
      </c>
      <c r="M12" s="5" t="s">
        <v>283</v>
      </c>
      <c r="N12" s="5" t="s">
        <v>288</v>
      </c>
      <c r="O12" s="5" t="s">
        <v>33</v>
      </c>
      <c r="P12" s="5" t="s">
        <v>24</v>
      </c>
      <c r="Q12" s="11">
        <v>1</v>
      </c>
      <c r="R12" s="11">
        <v>0</v>
      </c>
      <c r="S12" s="11">
        <v>0</v>
      </c>
      <c r="T12" s="11">
        <v>0</v>
      </c>
      <c r="U12" s="11">
        <v>0</v>
      </c>
      <c r="V12" s="11">
        <v>0</v>
      </c>
      <c r="W12" s="11">
        <v>0</v>
      </c>
      <c r="X12" s="12">
        <v>1</v>
      </c>
      <c r="Y12" s="12">
        <v>0</v>
      </c>
      <c r="Z12" s="12">
        <v>0</v>
      </c>
      <c r="AA12" s="12">
        <v>0</v>
      </c>
      <c r="AB12" s="12">
        <v>1</v>
      </c>
      <c r="AC12" s="12">
        <v>0</v>
      </c>
      <c r="AD12" s="12">
        <v>0</v>
      </c>
      <c r="AE12" s="13">
        <v>0</v>
      </c>
      <c r="AF12" s="13">
        <v>0</v>
      </c>
      <c r="AG12" s="13">
        <v>1</v>
      </c>
      <c r="AH12" s="13">
        <v>1</v>
      </c>
    </row>
    <row r="13" spans="1:34" x14ac:dyDescent="0.25">
      <c r="A13">
        <v>11</v>
      </c>
      <c r="B13" s="3" t="s">
        <v>254</v>
      </c>
      <c r="C13" s="3" t="s">
        <v>63</v>
      </c>
      <c r="D13" s="3" t="s">
        <v>261</v>
      </c>
      <c r="E13" s="8" t="s">
        <v>64</v>
      </c>
      <c r="F13" s="8" t="s">
        <v>65</v>
      </c>
      <c r="G13" s="8" t="s">
        <v>27</v>
      </c>
      <c r="H13" s="5" t="s">
        <v>265</v>
      </c>
      <c r="I13" s="5" t="s">
        <v>17</v>
      </c>
      <c r="J13" s="5" t="s">
        <v>271</v>
      </c>
      <c r="K13" s="5" t="s">
        <v>273</v>
      </c>
      <c r="L13" s="5" t="s">
        <v>278</v>
      </c>
      <c r="M13" s="5" t="s">
        <v>283</v>
      </c>
      <c r="N13" s="5" t="s">
        <v>288</v>
      </c>
      <c r="O13" s="5" t="s">
        <v>40</v>
      </c>
      <c r="P13" s="5" t="s">
        <v>66</v>
      </c>
      <c r="Q13" s="11">
        <v>1</v>
      </c>
      <c r="R13" s="11">
        <v>0</v>
      </c>
      <c r="S13" s="11">
        <v>1</v>
      </c>
      <c r="T13" s="11">
        <v>1</v>
      </c>
      <c r="U13" s="11">
        <v>0</v>
      </c>
      <c r="V13" s="11">
        <v>1</v>
      </c>
      <c r="W13" s="11">
        <v>1</v>
      </c>
      <c r="X13" s="12">
        <v>1</v>
      </c>
      <c r="Y13" s="12">
        <v>0</v>
      </c>
      <c r="Z13" s="12">
        <v>0</v>
      </c>
      <c r="AA13" s="12">
        <v>1</v>
      </c>
      <c r="AB13" s="12">
        <v>1</v>
      </c>
      <c r="AC13" s="12">
        <v>1</v>
      </c>
      <c r="AD13" s="12">
        <v>1</v>
      </c>
      <c r="AE13" s="13">
        <v>1</v>
      </c>
      <c r="AF13" s="13">
        <v>0</v>
      </c>
      <c r="AG13" s="13">
        <v>1</v>
      </c>
      <c r="AH13" s="13">
        <v>1</v>
      </c>
    </row>
    <row r="14" spans="1:34" x14ac:dyDescent="0.25">
      <c r="A14">
        <v>12</v>
      </c>
      <c r="B14" s="3" t="s">
        <v>252</v>
      </c>
      <c r="C14" s="3" t="s">
        <v>67</v>
      </c>
      <c r="D14" s="3" t="s">
        <v>260</v>
      </c>
      <c r="E14" s="8" t="s">
        <v>68</v>
      </c>
      <c r="F14" s="8" t="s">
        <v>69</v>
      </c>
      <c r="G14" s="8" t="s">
        <v>27</v>
      </c>
      <c r="H14" s="5" t="s">
        <v>266</v>
      </c>
      <c r="I14" s="5" t="s">
        <v>17</v>
      </c>
      <c r="J14" s="5" t="s">
        <v>272</v>
      </c>
      <c r="K14" s="5" t="s">
        <v>273</v>
      </c>
      <c r="L14" s="5" t="s">
        <v>279</v>
      </c>
      <c r="M14" s="5" t="s">
        <v>283</v>
      </c>
      <c r="N14" s="5" t="s">
        <v>288</v>
      </c>
      <c r="O14" s="5" t="s">
        <v>40</v>
      </c>
      <c r="P14" s="5" t="s">
        <v>60</v>
      </c>
      <c r="Q14" s="11">
        <v>1</v>
      </c>
      <c r="R14" s="11">
        <v>1</v>
      </c>
      <c r="S14" s="11">
        <v>1</v>
      </c>
      <c r="T14" s="11">
        <v>0</v>
      </c>
      <c r="U14" s="11">
        <v>0</v>
      </c>
      <c r="V14" s="11">
        <v>0</v>
      </c>
      <c r="W14" s="11">
        <v>0</v>
      </c>
      <c r="X14" s="12">
        <v>1</v>
      </c>
      <c r="Y14" s="12">
        <v>1</v>
      </c>
      <c r="Z14" s="12">
        <v>1</v>
      </c>
      <c r="AA14" s="12">
        <v>1</v>
      </c>
      <c r="AB14" s="12">
        <v>0</v>
      </c>
      <c r="AC14" s="12">
        <v>0</v>
      </c>
      <c r="AD14" s="12">
        <v>0</v>
      </c>
      <c r="AE14" s="13">
        <v>1</v>
      </c>
      <c r="AF14" s="13">
        <v>0</v>
      </c>
      <c r="AG14" s="13">
        <v>1</v>
      </c>
      <c r="AH14" s="13">
        <v>1</v>
      </c>
    </row>
    <row r="15" spans="1:34" x14ac:dyDescent="0.25">
      <c r="A15">
        <v>13</v>
      </c>
      <c r="B15" s="3" t="s">
        <v>252</v>
      </c>
      <c r="C15" s="3" t="s">
        <v>12</v>
      </c>
      <c r="D15" s="3" t="s">
        <v>258</v>
      </c>
      <c r="E15" s="8" t="s">
        <v>73</v>
      </c>
      <c r="F15" s="8" t="s">
        <v>74</v>
      </c>
      <c r="G15" s="8" t="s">
        <v>39</v>
      </c>
      <c r="H15" s="5" t="s">
        <v>267</v>
      </c>
      <c r="I15" s="5" t="s">
        <v>17</v>
      </c>
      <c r="J15" s="5" t="s">
        <v>271</v>
      </c>
      <c r="K15" s="5" t="s">
        <v>273</v>
      </c>
      <c r="L15" s="5" t="s">
        <v>278</v>
      </c>
      <c r="M15" s="5" t="s">
        <v>283</v>
      </c>
      <c r="N15" s="5" t="s">
        <v>288</v>
      </c>
      <c r="O15" s="5" t="s">
        <v>40</v>
      </c>
      <c r="P15" s="5" t="s">
        <v>24</v>
      </c>
      <c r="Q15" s="11">
        <v>1</v>
      </c>
      <c r="R15" s="11">
        <v>1</v>
      </c>
      <c r="S15" s="11">
        <v>1</v>
      </c>
      <c r="T15" s="11">
        <v>1</v>
      </c>
      <c r="U15" s="11">
        <v>0</v>
      </c>
      <c r="V15" s="11">
        <v>1</v>
      </c>
      <c r="W15" s="11">
        <v>0</v>
      </c>
      <c r="X15" s="12">
        <v>1</v>
      </c>
      <c r="Y15" s="12">
        <v>1</v>
      </c>
      <c r="Z15" s="12">
        <v>1</v>
      </c>
      <c r="AA15" s="12">
        <v>0</v>
      </c>
      <c r="AB15" s="12">
        <v>1</v>
      </c>
      <c r="AC15" s="12">
        <v>0</v>
      </c>
      <c r="AD15" s="12">
        <v>0</v>
      </c>
      <c r="AE15" s="13">
        <v>1</v>
      </c>
      <c r="AF15" s="13">
        <v>1</v>
      </c>
      <c r="AG15" s="13">
        <v>1</v>
      </c>
      <c r="AH15" s="13">
        <v>1</v>
      </c>
    </row>
    <row r="16" spans="1:34" x14ac:dyDescent="0.25">
      <c r="A16">
        <v>14</v>
      </c>
      <c r="B16" s="3" t="s">
        <v>254</v>
      </c>
      <c r="C16" s="3" t="s">
        <v>43</v>
      </c>
      <c r="D16" s="3" t="s">
        <v>263</v>
      </c>
      <c r="E16" s="8" t="s">
        <v>75</v>
      </c>
      <c r="F16" s="8" t="s">
        <v>76</v>
      </c>
      <c r="G16" s="8" t="s">
        <v>77</v>
      </c>
      <c r="H16" s="5" t="s">
        <v>267</v>
      </c>
      <c r="I16" s="5" t="s">
        <v>17</v>
      </c>
      <c r="J16" s="5" t="s">
        <v>272</v>
      </c>
      <c r="K16" s="5" t="s">
        <v>273</v>
      </c>
      <c r="L16" s="5" t="s">
        <v>278</v>
      </c>
      <c r="M16" s="5" t="s">
        <v>283</v>
      </c>
      <c r="N16" s="5" t="s">
        <v>290</v>
      </c>
      <c r="O16" s="5" t="s">
        <v>47</v>
      </c>
      <c r="P16" s="5" t="s">
        <v>60</v>
      </c>
      <c r="Q16" s="11">
        <v>0</v>
      </c>
      <c r="R16" s="11">
        <v>0</v>
      </c>
      <c r="S16" s="11">
        <v>1</v>
      </c>
      <c r="T16" s="11">
        <v>0</v>
      </c>
      <c r="U16" s="11">
        <v>0</v>
      </c>
      <c r="V16" s="11">
        <v>0</v>
      </c>
      <c r="W16" s="11">
        <v>0</v>
      </c>
      <c r="X16" s="12">
        <v>1</v>
      </c>
      <c r="Y16" s="12">
        <v>0</v>
      </c>
      <c r="Z16" s="12">
        <v>0</v>
      </c>
      <c r="AA16" s="12">
        <v>0</v>
      </c>
      <c r="AB16" s="12">
        <v>0</v>
      </c>
      <c r="AC16" s="12">
        <v>0</v>
      </c>
      <c r="AD16" s="12">
        <v>0</v>
      </c>
      <c r="AE16" s="13">
        <v>0</v>
      </c>
      <c r="AF16" s="13">
        <v>0</v>
      </c>
      <c r="AG16" s="13">
        <v>0</v>
      </c>
      <c r="AH16" s="13">
        <v>1</v>
      </c>
    </row>
    <row r="17" spans="1:34" x14ac:dyDescent="0.25">
      <c r="A17">
        <v>15</v>
      </c>
      <c r="B17" s="3" t="s">
        <v>252</v>
      </c>
      <c r="C17" s="3" t="s">
        <v>12</v>
      </c>
      <c r="D17" s="3" t="s">
        <v>258</v>
      </c>
      <c r="E17" s="8" t="s">
        <v>73</v>
      </c>
      <c r="F17" s="8" t="s">
        <v>78</v>
      </c>
      <c r="G17" s="8" t="s">
        <v>79</v>
      </c>
      <c r="H17" s="5" t="s">
        <v>265</v>
      </c>
      <c r="I17" s="5" t="s">
        <v>51</v>
      </c>
      <c r="J17" s="5" t="s">
        <v>272</v>
      </c>
      <c r="K17" s="5" t="s">
        <v>273</v>
      </c>
      <c r="L17" s="5" t="s">
        <v>278</v>
      </c>
      <c r="M17" s="5" t="s">
        <v>284</v>
      </c>
      <c r="N17" s="5" t="s">
        <v>290</v>
      </c>
      <c r="O17" s="5" t="s">
        <v>33</v>
      </c>
      <c r="P17" s="5" t="s">
        <v>80</v>
      </c>
      <c r="Q17" s="11">
        <v>1</v>
      </c>
      <c r="R17" s="11">
        <v>1</v>
      </c>
      <c r="S17" s="11">
        <v>1</v>
      </c>
      <c r="T17" s="11">
        <v>1</v>
      </c>
      <c r="U17" s="11">
        <v>0</v>
      </c>
      <c r="V17" s="11">
        <v>1</v>
      </c>
      <c r="W17" s="11">
        <v>0</v>
      </c>
      <c r="X17" s="12">
        <v>1</v>
      </c>
      <c r="Y17" s="12">
        <v>1</v>
      </c>
      <c r="Z17" s="12">
        <v>1</v>
      </c>
      <c r="AA17" s="12">
        <v>1</v>
      </c>
      <c r="AB17" s="12">
        <v>1</v>
      </c>
      <c r="AC17" s="12">
        <v>1</v>
      </c>
      <c r="AD17" s="12">
        <v>1</v>
      </c>
      <c r="AE17" s="13">
        <v>1</v>
      </c>
      <c r="AF17" s="13">
        <v>1</v>
      </c>
      <c r="AG17" s="13">
        <v>1</v>
      </c>
      <c r="AH17" s="13">
        <v>1</v>
      </c>
    </row>
    <row r="18" spans="1:34" x14ac:dyDescent="0.25">
      <c r="A18">
        <v>16</v>
      </c>
      <c r="B18" s="3" t="s">
        <v>252</v>
      </c>
      <c r="C18" s="3" t="s">
        <v>12</v>
      </c>
      <c r="D18" s="3" t="s">
        <v>258</v>
      </c>
      <c r="E18" s="8" t="s">
        <v>31</v>
      </c>
      <c r="F18" s="8" t="s">
        <v>81</v>
      </c>
      <c r="G18" s="8" t="s">
        <v>15</v>
      </c>
      <c r="H18" s="5" t="s">
        <v>266</v>
      </c>
      <c r="I18" s="5" t="s">
        <v>17</v>
      </c>
      <c r="J18" s="5" t="s">
        <v>272</v>
      </c>
      <c r="K18" s="5" t="s">
        <v>273</v>
      </c>
      <c r="L18" s="5" t="s">
        <v>278</v>
      </c>
      <c r="M18" s="5" t="s">
        <v>283</v>
      </c>
      <c r="N18" s="5" t="s">
        <v>291</v>
      </c>
      <c r="O18" s="5" t="s">
        <v>40</v>
      </c>
      <c r="P18" s="5" t="s">
        <v>24</v>
      </c>
      <c r="Q18" s="11">
        <v>1</v>
      </c>
      <c r="R18" s="11">
        <v>0</v>
      </c>
      <c r="S18" s="11">
        <v>0</v>
      </c>
      <c r="T18" s="11">
        <v>0</v>
      </c>
      <c r="U18" s="11">
        <v>0</v>
      </c>
      <c r="V18" s="11">
        <v>0</v>
      </c>
      <c r="W18" s="11">
        <v>0</v>
      </c>
      <c r="X18" s="12">
        <v>1</v>
      </c>
      <c r="Y18" s="12">
        <v>0</v>
      </c>
      <c r="Z18" s="12">
        <v>1</v>
      </c>
      <c r="AA18" s="12">
        <v>0</v>
      </c>
      <c r="AB18" s="12">
        <v>1</v>
      </c>
      <c r="AC18" s="12">
        <v>1</v>
      </c>
      <c r="AD18" s="12">
        <v>1</v>
      </c>
      <c r="AE18" s="13">
        <v>1</v>
      </c>
      <c r="AF18" s="13">
        <v>0</v>
      </c>
      <c r="AG18" s="13">
        <v>0</v>
      </c>
      <c r="AH18" s="13">
        <v>1</v>
      </c>
    </row>
    <row r="19" spans="1:34" x14ac:dyDescent="0.25">
      <c r="A19">
        <v>17</v>
      </c>
      <c r="B19" s="3" t="s">
        <v>252</v>
      </c>
      <c r="C19" s="3" t="s">
        <v>12</v>
      </c>
      <c r="D19" s="3" t="s">
        <v>258</v>
      </c>
      <c r="E19" s="8" t="s">
        <v>49</v>
      </c>
      <c r="F19" s="8" t="s">
        <v>83</v>
      </c>
      <c r="G19" s="8" t="s">
        <v>84</v>
      </c>
      <c r="H19" s="5" t="s">
        <v>266</v>
      </c>
      <c r="I19" s="5" t="s">
        <v>17</v>
      </c>
      <c r="J19" s="5" t="s">
        <v>271</v>
      </c>
      <c r="K19" s="5" t="s">
        <v>273</v>
      </c>
      <c r="L19" s="5" t="s">
        <v>278</v>
      </c>
      <c r="M19" s="5" t="s">
        <v>283</v>
      </c>
      <c r="N19" s="5" t="s">
        <v>288</v>
      </c>
      <c r="O19" s="5" t="s">
        <v>33</v>
      </c>
      <c r="P19" s="5" t="s">
        <v>60</v>
      </c>
      <c r="Q19" s="11">
        <v>1</v>
      </c>
      <c r="R19" s="11">
        <v>0</v>
      </c>
      <c r="S19" s="11">
        <v>1</v>
      </c>
      <c r="T19" s="11">
        <v>1</v>
      </c>
      <c r="U19" s="11">
        <v>0</v>
      </c>
      <c r="V19" s="11">
        <v>1</v>
      </c>
      <c r="W19" s="11">
        <v>0</v>
      </c>
      <c r="X19" s="12">
        <v>1</v>
      </c>
      <c r="Y19" s="12">
        <v>1</v>
      </c>
      <c r="Z19" s="12">
        <v>1</v>
      </c>
      <c r="AA19" s="12">
        <v>0</v>
      </c>
      <c r="AB19" s="12">
        <v>0</v>
      </c>
      <c r="AC19" s="12">
        <v>0</v>
      </c>
      <c r="AD19" s="12">
        <v>0</v>
      </c>
      <c r="AE19" s="13">
        <v>1</v>
      </c>
      <c r="AF19" s="13">
        <v>1</v>
      </c>
      <c r="AG19" s="13">
        <v>0</v>
      </c>
      <c r="AH19" s="13">
        <v>1</v>
      </c>
    </row>
    <row r="20" spans="1:34" x14ac:dyDescent="0.25">
      <c r="A20">
        <v>18</v>
      </c>
      <c r="B20" s="3" t="s">
        <v>252</v>
      </c>
      <c r="C20" s="3" t="s">
        <v>63</v>
      </c>
      <c r="D20" s="3" t="s">
        <v>261</v>
      </c>
      <c r="E20" s="8" t="s">
        <v>31</v>
      </c>
      <c r="F20" s="8" t="s">
        <v>85</v>
      </c>
      <c r="G20" s="8" t="s">
        <v>77</v>
      </c>
      <c r="H20" s="5" t="s">
        <v>265</v>
      </c>
      <c r="I20" s="5" t="s">
        <v>17</v>
      </c>
      <c r="J20" s="5" t="s">
        <v>272</v>
      </c>
      <c r="K20" s="5" t="s">
        <v>273</v>
      </c>
      <c r="L20" s="5" t="s">
        <v>278</v>
      </c>
      <c r="M20" s="5" t="s">
        <v>283</v>
      </c>
      <c r="N20" s="5" t="s">
        <v>290</v>
      </c>
      <c r="O20" s="5" t="s">
        <v>40</v>
      </c>
      <c r="P20" s="5" t="s">
        <v>24</v>
      </c>
      <c r="Q20" s="11">
        <v>1</v>
      </c>
      <c r="R20" s="11">
        <v>0</v>
      </c>
      <c r="S20" s="11">
        <v>0</v>
      </c>
      <c r="T20" s="11">
        <v>0</v>
      </c>
      <c r="U20" s="11">
        <v>0</v>
      </c>
      <c r="V20" s="11">
        <v>0</v>
      </c>
      <c r="W20" s="11">
        <v>0</v>
      </c>
      <c r="X20" s="12">
        <v>0</v>
      </c>
      <c r="Y20" s="12">
        <v>0</v>
      </c>
      <c r="Z20" s="12">
        <v>0</v>
      </c>
      <c r="AA20" s="12">
        <v>0</v>
      </c>
      <c r="AB20" s="12">
        <v>1</v>
      </c>
      <c r="AC20" s="12">
        <v>0</v>
      </c>
      <c r="AD20" s="12">
        <v>0</v>
      </c>
      <c r="AE20" s="13">
        <v>0</v>
      </c>
      <c r="AF20" s="13">
        <v>0</v>
      </c>
      <c r="AG20" s="13">
        <v>0</v>
      </c>
      <c r="AH20" s="13">
        <v>1</v>
      </c>
    </row>
    <row r="21" spans="1:34" x14ac:dyDescent="0.25">
      <c r="A21">
        <v>19</v>
      </c>
      <c r="B21" s="3" t="s">
        <v>252</v>
      </c>
      <c r="C21" s="3" t="s">
        <v>43</v>
      </c>
      <c r="D21" s="3" t="s">
        <v>263</v>
      </c>
      <c r="F21" s="8" t="s">
        <v>86</v>
      </c>
      <c r="G21" s="8" t="s">
        <v>87</v>
      </c>
      <c r="H21" s="5" t="s">
        <v>265</v>
      </c>
      <c r="I21" s="5" t="s">
        <v>51</v>
      </c>
      <c r="J21" s="5" t="s">
        <v>272</v>
      </c>
      <c r="K21" s="5" t="s">
        <v>273</v>
      </c>
      <c r="L21" s="5" t="s">
        <v>278</v>
      </c>
      <c r="M21" s="5" t="s">
        <v>283</v>
      </c>
      <c r="N21" s="5" t="s">
        <v>290</v>
      </c>
      <c r="O21" s="5" t="s">
        <v>47</v>
      </c>
      <c r="P21" s="5" t="s">
        <v>60</v>
      </c>
      <c r="Q21" s="11">
        <v>0</v>
      </c>
      <c r="R21" s="11">
        <v>0</v>
      </c>
      <c r="S21" s="11">
        <v>0</v>
      </c>
      <c r="T21" s="11">
        <v>0</v>
      </c>
      <c r="U21" s="11">
        <v>0</v>
      </c>
      <c r="V21" s="11">
        <v>0</v>
      </c>
      <c r="W21" s="11">
        <v>0</v>
      </c>
      <c r="X21" s="12">
        <v>1</v>
      </c>
      <c r="Y21" s="12">
        <v>1</v>
      </c>
      <c r="Z21" s="12">
        <v>1</v>
      </c>
      <c r="AA21" s="12">
        <v>1</v>
      </c>
      <c r="AB21" s="12">
        <v>1</v>
      </c>
      <c r="AC21" s="12">
        <v>1</v>
      </c>
      <c r="AD21" s="12">
        <v>0</v>
      </c>
      <c r="AE21" s="13">
        <v>1</v>
      </c>
      <c r="AF21" s="13">
        <v>0</v>
      </c>
      <c r="AG21" s="13">
        <v>1</v>
      </c>
      <c r="AH21" s="13">
        <v>0</v>
      </c>
    </row>
    <row r="22" spans="1:34" x14ac:dyDescent="0.25">
      <c r="A22">
        <v>20</v>
      </c>
      <c r="B22" s="3" t="s">
        <v>252</v>
      </c>
      <c r="C22" s="3" t="s">
        <v>12</v>
      </c>
      <c r="D22" s="3" t="s">
        <v>258</v>
      </c>
      <c r="E22" s="8" t="s">
        <v>88</v>
      </c>
      <c r="F22" s="8" t="s">
        <v>32</v>
      </c>
      <c r="G22" s="8" t="s">
        <v>15</v>
      </c>
      <c r="H22" s="5" t="s">
        <v>266</v>
      </c>
      <c r="I22" s="5" t="s">
        <v>17</v>
      </c>
      <c r="J22" s="5" t="s">
        <v>272</v>
      </c>
      <c r="K22" s="5" t="s">
        <v>273</v>
      </c>
      <c r="L22" s="5" t="s">
        <v>278</v>
      </c>
      <c r="M22" s="5" t="s">
        <v>283</v>
      </c>
      <c r="N22" s="5" t="s">
        <v>290</v>
      </c>
      <c r="O22" s="5" t="s">
        <v>47</v>
      </c>
      <c r="P22" s="5" t="s">
        <v>89</v>
      </c>
      <c r="Q22" s="11">
        <v>1</v>
      </c>
      <c r="R22" s="11">
        <v>0</v>
      </c>
      <c r="S22" s="11">
        <v>0</v>
      </c>
      <c r="T22" s="11">
        <v>1</v>
      </c>
      <c r="U22" s="11">
        <v>0</v>
      </c>
      <c r="V22" s="11">
        <v>0</v>
      </c>
      <c r="W22" s="11">
        <v>0</v>
      </c>
      <c r="X22" s="12">
        <v>1</v>
      </c>
      <c r="Y22" s="12">
        <v>1</v>
      </c>
      <c r="Z22" s="12">
        <v>1</v>
      </c>
      <c r="AA22" s="12">
        <v>1</v>
      </c>
      <c r="AB22" s="12">
        <v>1</v>
      </c>
      <c r="AC22" s="12">
        <v>1</v>
      </c>
      <c r="AD22" s="12">
        <v>1</v>
      </c>
      <c r="AE22" s="13">
        <v>1</v>
      </c>
      <c r="AF22" s="13">
        <v>0</v>
      </c>
      <c r="AG22" s="13">
        <v>0</v>
      </c>
      <c r="AH22" s="13">
        <v>1</v>
      </c>
    </row>
    <row r="23" spans="1:34" x14ac:dyDescent="0.25">
      <c r="A23">
        <v>21</v>
      </c>
      <c r="B23" s="3" t="s">
        <v>252</v>
      </c>
      <c r="C23" s="3" t="s">
        <v>43</v>
      </c>
      <c r="D23" s="3" t="s">
        <v>263</v>
      </c>
      <c r="E23" s="8" t="s">
        <v>90</v>
      </c>
      <c r="F23" s="8" t="s">
        <v>91</v>
      </c>
      <c r="G23" s="8" t="s">
        <v>15</v>
      </c>
      <c r="H23" s="5" t="s">
        <v>267</v>
      </c>
      <c r="I23" s="5" t="s">
        <v>17</v>
      </c>
      <c r="J23" s="5" t="s">
        <v>272</v>
      </c>
      <c r="K23" s="5" t="s">
        <v>273</v>
      </c>
      <c r="L23" s="5" t="s">
        <v>278</v>
      </c>
      <c r="M23" s="5" t="s">
        <v>285</v>
      </c>
      <c r="N23" s="5" t="s">
        <v>292</v>
      </c>
      <c r="O23" s="6"/>
      <c r="P23" s="5" t="s">
        <v>24</v>
      </c>
      <c r="Q23" s="11">
        <v>1</v>
      </c>
      <c r="R23" s="11">
        <v>1</v>
      </c>
      <c r="S23" s="11">
        <v>1</v>
      </c>
      <c r="T23" s="11">
        <v>1</v>
      </c>
      <c r="U23" s="11">
        <v>1</v>
      </c>
      <c r="V23" s="11">
        <v>1</v>
      </c>
      <c r="W23" s="11">
        <v>1</v>
      </c>
      <c r="X23" s="12">
        <v>1</v>
      </c>
      <c r="Y23" s="12">
        <v>0</v>
      </c>
      <c r="Z23" s="12">
        <v>1</v>
      </c>
      <c r="AA23" s="12">
        <v>1</v>
      </c>
      <c r="AB23" s="12">
        <v>1</v>
      </c>
      <c r="AC23" s="12">
        <v>0</v>
      </c>
      <c r="AD23" s="12">
        <v>1</v>
      </c>
      <c r="AE23" s="13">
        <v>1</v>
      </c>
      <c r="AF23" s="13">
        <v>0</v>
      </c>
      <c r="AG23" s="13">
        <v>0</v>
      </c>
      <c r="AH23" s="13">
        <v>1</v>
      </c>
    </row>
    <row r="24" spans="1:34" x14ac:dyDescent="0.25">
      <c r="A24">
        <v>22</v>
      </c>
      <c r="B24" s="3" t="s">
        <v>252</v>
      </c>
      <c r="C24" s="3" t="s">
        <v>12</v>
      </c>
      <c r="D24" s="3" t="s">
        <v>258</v>
      </c>
      <c r="E24" s="8" t="s">
        <v>57</v>
      </c>
      <c r="F24" s="8" t="s">
        <v>32</v>
      </c>
      <c r="G24" s="8" t="s">
        <v>39</v>
      </c>
      <c r="H24" s="5" t="s">
        <v>266</v>
      </c>
      <c r="I24" s="5" t="s">
        <v>17</v>
      </c>
      <c r="J24" s="5" t="s">
        <v>272</v>
      </c>
      <c r="K24" s="5" t="s">
        <v>273</v>
      </c>
      <c r="L24" s="5" t="s">
        <v>278</v>
      </c>
      <c r="M24" s="5" t="s">
        <v>283</v>
      </c>
      <c r="N24" s="5" t="s">
        <v>288</v>
      </c>
      <c r="O24" s="5" t="s">
        <v>40</v>
      </c>
      <c r="P24" s="5" t="s">
        <v>24</v>
      </c>
      <c r="Q24" s="11">
        <v>1</v>
      </c>
      <c r="R24" s="11">
        <v>0</v>
      </c>
      <c r="S24" s="11">
        <v>1</v>
      </c>
      <c r="T24" s="11">
        <v>0</v>
      </c>
      <c r="U24" s="11">
        <v>0</v>
      </c>
      <c r="V24" s="11">
        <v>1</v>
      </c>
      <c r="W24" s="11">
        <v>0</v>
      </c>
      <c r="X24" s="12">
        <v>1</v>
      </c>
      <c r="Y24" s="12">
        <v>1</v>
      </c>
      <c r="Z24" s="12">
        <v>1</v>
      </c>
      <c r="AA24" s="12">
        <v>1</v>
      </c>
      <c r="AB24" s="12">
        <v>1</v>
      </c>
      <c r="AC24" s="12">
        <v>1</v>
      </c>
      <c r="AD24" s="12">
        <v>1</v>
      </c>
      <c r="AE24" s="13">
        <v>1</v>
      </c>
      <c r="AF24" s="13">
        <v>1</v>
      </c>
      <c r="AG24" s="13">
        <v>1</v>
      </c>
      <c r="AH24" s="13">
        <v>1</v>
      </c>
    </row>
    <row r="25" spans="1:34" x14ac:dyDescent="0.25">
      <c r="A25">
        <v>23</v>
      </c>
      <c r="B25" s="3" t="s">
        <v>252</v>
      </c>
      <c r="C25" s="3" t="s">
        <v>43</v>
      </c>
      <c r="D25" s="3" t="s">
        <v>263</v>
      </c>
      <c r="E25" s="8" t="s">
        <v>94</v>
      </c>
      <c r="F25" s="8" t="s">
        <v>95</v>
      </c>
      <c r="G25" s="8" t="s">
        <v>96</v>
      </c>
      <c r="H25" s="5" t="s">
        <v>265</v>
      </c>
      <c r="I25" s="5" t="s">
        <v>17</v>
      </c>
      <c r="J25" s="5" t="s">
        <v>271</v>
      </c>
      <c r="K25" s="5" t="s">
        <v>273</v>
      </c>
      <c r="L25" s="5" t="s">
        <v>279</v>
      </c>
      <c r="M25" s="5" t="s">
        <v>283</v>
      </c>
      <c r="N25" s="5" t="s">
        <v>288</v>
      </c>
      <c r="O25" s="5" t="s">
        <v>47</v>
      </c>
      <c r="P25" s="5" t="s">
        <v>89</v>
      </c>
      <c r="Q25" s="11">
        <v>0</v>
      </c>
      <c r="R25" s="11">
        <v>0</v>
      </c>
      <c r="S25" s="11">
        <v>1</v>
      </c>
      <c r="T25" s="11">
        <v>1</v>
      </c>
      <c r="U25" s="11">
        <v>0</v>
      </c>
      <c r="V25" s="11">
        <v>1</v>
      </c>
      <c r="W25" s="11">
        <v>1</v>
      </c>
      <c r="X25" s="12">
        <v>1</v>
      </c>
      <c r="Y25" s="12">
        <v>1</v>
      </c>
      <c r="Z25" s="12">
        <v>1</v>
      </c>
      <c r="AA25" s="12">
        <v>1</v>
      </c>
      <c r="AB25" s="12">
        <v>0</v>
      </c>
      <c r="AC25" s="12">
        <v>0</v>
      </c>
      <c r="AD25" s="12">
        <v>1</v>
      </c>
      <c r="AE25" s="13">
        <v>1</v>
      </c>
      <c r="AF25" s="13">
        <v>1</v>
      </c>
      <c r="AG25" s="13">
        <v>1</v>
      </c>
      <c r="AH25" s="13">
        <v>0</v>
      </c>
    </row>
    <row r="26" spans="1:34" x14ac:dyDescent="0.25">
      <c r="A26">
        <v>24</v>
      </c>
      <c r="B26" s="3" t="s">
        <v>252</v>
      </c>
      <c r="C26" s="3" t="s">
        <v>63</v>
      </c>
      <c r="D26" s="3" t="s">
        <v>261</v>
      </c>
      <c r="E26" s="8" t="s">
        <v>97</v>
      </c>
      <c r="F26" s="8" t="s">
        <v>98</v>
      </c>
      <c r="G26" s="8" t="s">
        <v>39</v>
      </c>
      <c r="H26" s="5" t="s">
        <v>265</v>
      </c>
      <c r="I26" s="5" t="s">
        <v>17</v>
      </c>
      <c r="J26" s="5" t="s">
        <v>271</v>
      </c>
      <c r="K26" s="5" t="s">
        <v>273</v>
      </c>
      <c r="L26" s="5" t="s">
        <v>278</v>
      </c>
      <c r="M26" s="5" t="s">
        <v>283</v>
      </c>
      <c r="N26" s="5" t="s">
        <v>290</v>
      </c>
      <c r="O26" s="5" t="s">
        <v>23</v>
      </c>
      <c r="P26" s="5" t="s">
        <v>60</v>
      </c>
      <c r="Q26" s="11">
        <v>1</v>
      </c>
      <c r="R26" s="11">
        <v>0</v>
      </c>
      <c r="S26" s="11">
        <v>1</v>
      </c>
      <c r="T26" s="11">
        <v>0</v>
      </c>
      <c r="U26" s="11">
        <v>0</v>
      </c>
      <c r="V26" s="11">
        <v>1</v>
      </c>
      <c r="W26" s="11">
        <v>1</v>
      </c>
      <c r="X26" s="12">
        <v>1</v>
      </c>
      <c r="Y26" s="12">
        <v>1</v>
      </c>
      <c r="Z26" s="12">
        <v>0</v>
      </c>
      <c r="AA26" s="12">
        <v>0</v>
      </c>
      <c r="AB26" s="12">
        <v>1</v>
      </c>
      <c r="AC26" s="12">
        <v>0</v>
      </c>
      <c r="AD26" s="12">
        <v>1</v>
      </c>
      <c r="AE26" s="13">
        <v>1</v>
      </c>
      <c r="AF26" s="13">
        <v>1</v>
      </c>
      <c r="AG26" s="13">
        <v>1</v>
      </c>
      <c r="AH26" s="13">
        <v>1</v>
      </c>
    </row>
    <row r="27" spans="1:34" x14ac:dyDescent="0.25">
      <c r="A27">
        <v>25</v>
      </c>
      <c r="B27" s="3" t="s">
        <v>254</v>
      </c>
      <c r="C27" s="3" t="s">
        <v>43</v>
      </c>
      <c r="D27" s="3" t="s">
        <v>263</v>
      </c>
      <c r="G27" s="8" t="s">
        <v>99</v>
      </c>
      <c r="H27" s="5" t="s">
        <v>265</v>
      </c>
      <c r="I27" s="5" t="s">
        <v>17</v>
      </c>
      <c r="J27" s="5" t="s">
        <v>272</v>
      </c>
      <c r="K27" s="5" t="s">
        <v>273</v>
      </c>
      <c r="L27" s="5" t="s">
        <v>278</v>
      </c>
      <c r="M27" s="5" t="s">
        <v>283</v>
      </c>
      <c r="N27" s="5" t="s">
        <v>288</v>
      </c>
      <c r="O27" s="5" t="s">
        <v>33</v>
      </c>
      <c r="P27" s="5" t="s">
        <v>100</v>
      </c>
      <c r="Q27" s="11">
        <v>0</v>
      </c>
      <c r="R27" s="11">
        <v>0</v>
      </c>
      <c r="S27" s="11">
        <v>0</v>
      </c>
      <c r="T27" s="11">
        <v>0</v>
      </c>
      <c r="U27" s="11">
        <v>0</v>
      </c>
      <c r="V27" s="11">
        <v>0</v>
      </c>
      <c r="W27" s="11">
        <v>0</v>
      </c>
      <c r="X27" s="12">
        <v>0</v>
      </c>
      <c r="Y27" s="12">
        <v>0</v>
      </c>
      <c r="Z27" s="12">
        <v>0</v>
      </c>
      <c r="AA27" s="12">
        <v>0</v>
      </c>
      <c r="AB27" s="12">
        <v>0</v>
      </c>
      <c r="AC27" s="12">
        <v>0</v>
      </c>
      <c r="AD27" s="12">
        <v>0</v>
      </c>
      <c r="AE27" s="13">
        <v>1</v>
      </c>
      <c r="AF27" s="13">
        <v>0</v>
      </c>
      <c r="AG27" s="13">
        <v>0</v>
      </c>
      <c r="AH27" s="13">
        <v>0</v>
      </c>
    </row>
    <row r="28" spans="1:34" x14ac:dyDescent="0.25">
      <c r="A28">
        <v>26</v>
      </c>
      <c r="B28" s="3" t="s">
        <v>252</v>
      </c>
      <c r="C28" s="3" t="s">
        <v>12</v>
      </c>
      <c r="D28" s="3" t="s">
        <v>258</v>
      </c>
      <c r="E28" s="8" t="s">
        <v>49</v>
      </c>
      <c r="F28" s="8" t="s">
        <v>32</v>
      </c>
      <c r="G28" s="8" t="s">
        <v>27</v>
      </c>
      <c r="H28" s="5" t="s">
        <v>266</v>
      </c>
      <c r="I28" s="5" t="s">
        <v>17</v>
      </c>
      <c r="J28" s="5" t="s">
        <v>271</v>
      </c>
      <c r="K28" s="5" t="s">
        <v>273</v>
      </c>
      <c r="L28" s="5" t="s">
        <v>278</v>
      </c>
      <c r="M28" s="5" t="s">
        <v>284</v>
      </c>
      <c r="N28" s="5" t="s">
        <v>290</v>
      </c>
      <c r="O28" s="5" t="s">
        <v>33</v>
      </c>
      <c r="P28" s="5" t="s">
        <v>24</v>
      </c>
      <c r="Q28" s="11">
        <v>1</v>
      </c>
      <c r="R28" s="11">
        <v>0</v>
      </c>
      <c r="S28" s="11">
        <v>1</v>
      </c>
      <c r="T28" s="11">
        <v>1</v>
      </c>
      <c r="U28" s="11">
        <v>0</v>
      </c>
      <c r="V28" s="11">
        <v>1</v>
      </c>
      <c r="W28" s="11">
        <v>0</v>
      </c>
      <c r="X28" s="12">
        <v>1</v>
      </c>
      <c r="Y28" s="12">
        <v>1</v>
      </c>
      <c r="Z28" s="12">
        <v>1</v>
      </c>
      <c r="AA28" s="12">
        <v>1</v>
      </c>
      <c r="AB28" s="12">
        <v>1</v>
      </c>
      <c r="AC28" s="12">
        <v>1</v>
      </c>
      <c r="AD28" s="12">
        <v>1</v>
      </c>
      <c r="AE28" s="13">
        <v>1</v>
      </c>
      <c r="AF28" s="13">
        <v>0</v>
      </c>
      <c r="AG28" s="13">
        <v>1</v>
      </c>
      <c r="AH28" s="13">
        <v>1</v>
      </c>
    </row>
    <row r="29" spans="1:34" x14ac:dyDescent="0.25">
      <c r="A29">
        <v>27</v>
      </c>
      <c r="B29" s="3" t="s">
        <v>252</v>
      </c>
      <c r="C29" s="3" t="s">
        <v>12</v>
      </c>
      <c r="D29" s="3" t="s">
        <v>258</v>
      </c>
      <c r="E29" s="8" t="s">
        <v>101</v>
      </c>
      <c r="F29" s="8" t="s">
        <v>32</v>
      </c>
      <c r="G29" s="8" t="s">
        <v>39</v>
      </c>
      <c r="H29" s="5" t="s">
        <v>265</v>
      </c>
      <c r="I29" s="5" t="s">
        <v>17</v>
      </c>
      <c r="J29" s="5" t="s">
        <v>272</v>
      </c>
      <c r="K29" s="5" t="s">
        <v>273</v>
      </c>
      <c r="L29" s="5" t="s">
        <v>278</v>
      </c>
      <c r="M29" s="5" t="s">
        <v>283</v>
      </c>
      <c r="N29" s="5" t="s">
        <v>288</v>
      </c>
      <c r="O29" s="5" t="s">
        <v>47</v>
      </c>
      <c r="P29" s="5" t="s">
        <v>24</v>
      </c>
      <c r="Q29" s="11">
        <v>1</v>
      </c>
      <c r="R29" s="11">
        <v>1</v>
      </c>
      <c r="S29" s="11">
        <v>1</v>
      </c>
      <c r="T29" s="11">
        <v>1</v>
      </c>
      <c r="U29" s="11">
        <v>1</v>
      </c>
      <c r="V29" s="11">
        <v>1</v>
      </c>
      <c r="W29" s="11">
        <v>1</v>
      </c>
      <c r="X29" s="12">
        <v>1</v>
      </c>
      <c r="Y29" s="12">
        <v>1</v>
      </c>
      <c r="Z29" s="12">
        <v>1</v>
      </c>
      <c r="AA29" s="12">
        <v>1</v>
      </c>
      <c r="AB29" s="12">
        <v>1</v>
      </c>
      <c r="AC29" s="12">
        <v>1</v>
      </c>
      <c r="AD29" s="12">
        <v>1</v>
      </c>
      <c r="AE29" s="13">
        <v>1</v>
      </c>
      <c r="AF29" s="13">
        <v>1</v>
      </c>
      <c r="AG29" s="13">
        <v>1</v>
      </c>
      <c r="AH29" s="13">
        <v>1</v>
      </c>
    </row>
    <row r="30" spans="1:34" x14ac:dyDescent="0.25">
      <c r="A30">
        <v>28</v>
      </c>
      <c r="B30" s="3" t="s">
        <v>253</v>
      </c>
      <c r="C30" s="3" t="s">
        <v>43</v>
      </c>
      <c r="D30" s="3" t="s">
        <v>263</v>
      </c>
      <c r="E30" s="8" t="s">
        <v>102</v>
      </c>
      <c r="F30" s="8" t="s">
        <v>103</v>
      </c>
      <c r="G30" s="8" t="s">
        <v>27</v>
      </c>
      <c r="H30" s="5" t="s">
        <v>265</v>
      </c>
      <c r="I30" s="5" t="s">
        <v>17</v>
      </c>
      <c r="J30" s="5" t="s">
        <v>272</v>
      </c>
      <c r="K30" s="5" t="s">
        <v>273</v>
      </c>
      <c r="L30" s="5" t="s">
        <v>278</v>
      </c>
      <c r="M30" s="5" t="s">
        <v>283</v>
      </c>
      <c r="N30" s="5" t="s">
        <v>288</v>
      </c>
      <c r="O30" s="5" t="s">
        <v>40</v>
      </c>
      <c r="P30" s="5" t="s">
        <v>24</v>
      </c>
      <c r="Q30" s="11">
        <v>1</v>
      </c>
      <c r="R30" s="11">
        <v>1</v>
      </c>
      <c r="S30" s="11">
        <v>1</v>
      </c>
      <c r="T30" s="11">
        <v>1</v>
      </c>
      <c r="U30" s="11">
        <v>1</v>
      </c>
      <c r="V30" s="11">
        <v>1</v>
      </c>
      <c r="W30" s="11">
        <v>0</v>
      </c>
      <c r="X30" s="12">
        <v>1</v>
      </c>
      <c r="Y30" s="12">
        <v>1</v>
      </c>
      <c r="Z30" s="12">
        <v>1</v>
      </c>
      <c r="AA30" s="12">
        <v>0</v>
      </c>
      <c r="AB30" s="12">
        <v>1</v>
      </c>
      <c r="AC30" s="12">
        <v>1</v>
      </c>
      <c r="AD30" s="12">
        <v>1</v>
      </c>
      <c r="AE30" s="13">
        <v>1</v>
      </c>
      <c r="AF30" s="13">
        <v>0</v>
      </c>
      <c r="AG30" s="13">
        <v>1</v>
      </c>
      <c r="AH30" s="13">
        <v>1</v>
      </c>
    </row>
    <row r="31" spans="1:34" x14ac:dyDescent="0.25">
      <c r="A31">
        <v>29</v>
      </c>
      <c r="B31" s="3" t="s">
        <v>254</v>
      </c>
      <c r="C31" s="3" t="s">
        <v>12</v>
      </c>
      <c r="D31" s="3" t="s">
        <v>258</v>
      </c>
      <c r="E31" s="8" t="s">
        <v>104</v>
      </c>
      <c r="F31" s="8" t="s">
        <v>105</v>
      </c>
      <c r="G31" s="8" t="s">
        <v>15</v>
      </c>
      <c r="H31" s="5" t="s">
        <v>266</v>
      </c>
      <c r="I31" s="5" t="s">
        <v>17</v>
      </c>
      <c r="J31" s="5" t="s">
        <v>272</v>
      </c>
      <c r="K31" s="5" t="s">
        <v>273</v>
      </c>
      <c r="L31" s="5" t="s">
        <v>278</v>
      </c>
      <c r="M31" s="5" t="s">
        <v>283</v>
      </c>
      <c r="N31" s="5" t="s">
        <v>288</v>
      </c>
      <c r="O31" s="5" t="s">
        <v>23</v>
      </c>
      <c r="P31" s="5" t="s">
        <v>106</v>
      </c>
      <c r="Q31" s="11">
        <v>1</v>
      </c>
      <c r="R31" s="11">
        <v>1</v>
      </c>
      <c r="S31" s="11">
        <v>0</v>
      </c>
      <c r="T31" s="11">
        <v>0</v>
      </c>
      <c r="U31" s="11">
        <v>1</v>
      </c>
      <c r="V31" s="11">
        <v>0</v>
      </c>
      <c r="W31" s="11">
        <v>0</v>
      </c>
      <c r="X31" s="12">
        <v>1</v>
      </c>
      <c r="Y31" s="12">
        <v>1</v>
      </c>
      <c r="Z31" s="12">
        <v>0</v>
      </c>
      <c r="AA31" s="12">
        <v>1</v>
      </c>
      <c r="AB31" s="12">
        <v>0</v>
      </c>
      <c r="AC31" s="12">
        <v>0</v>
      </c>
      <c r="AD31" s="12">
        <v>0</v>
      </c>
      <c r="AE31" s="13">
        <v>1</v>
      </c>
      <c r="AF31" s="13">
        <v>0</v>
      </c>
      <c r="AG31" s="13">
        <v>0</v>
      </c>
      <c r="AH31" s="13">
        <v>1</v>
      </c>
    </row>
    <row r="32" spans="1:34" x14ac:dyDescent="0.25">
      <c r="A32">
        <v>30</v>
      </c>
      <c r="B32" s="3" t="s">
        <v>252</v>
      </c>
      <c r="C32" s="3" t="s">
        <v>107</v>
      </c>
      <c r="D32" s="3" t="s">
        <v>262</v>
      </c>
      <c r="E32" s="8" t="s">
        <v>72</v>
      </c>
      <c r="F32" s="8" t="s">
        <v>108</v>
      </c>
      <c r="G32" s="8" t="s">
        <v>109</v>
      </c>
      <c r="H32" s="5" t="s">
        <v>265</v>
      </c>
      <c r="I32" s="5" t="s">
        <v>51</v>
      </c>
      <c r="J32" s="5" t="s">
        <v>271</v>
      </c>
      <c r="K32" s="5" t="s">
        <v>273</v>
      </c>
      <c r="L32" s="5" t="s">
        <v>278</v>
      </c>
      <c r="M32" s="5" t="s">
        <v>284</v>
      </c>
      <c r="N32" s="5" t="s">
        <v>290</v>
      </c>
      <c r="O32" s="5" t="s">
        <v>40</v>
      </c>
      <c r="P32" s="5" t="s">
        <v>30</v>
      </c>
      <c r="Q32" s="11">
        <v>1</v>
      </c>
      <c r="R32" s="11">
        <v>1</v>
      </c>
      <c r="S32" s="11">
        <v>1</v>
      </c>
      <c r="T32" s="11">
        <v>1</v>
      </c>
      <c r="U32" s="11">
        <v>0</v>
      </c>
      <c r="V32" s="11">
        <v>1</v>
      </c>
      <c r="W32" s="11">
        <v>1</v>
      </c>
      <c r="X32" s="12">
        <v>1</v>
      </c>
      <c r="Y32" s="12">
        <v>1</v>
      </c>
      <c r="Z32" s="12">
        <v>1</v>
      </c>
      <c r="AA32" s="12">
        <v>1</v>
      </c>
      <c r="AB32" s="12">
        <v>1</v>
      </c>
      <c r="AC32" s="12">
        <v>1</v>
      </c>
      <c r="AD32" s="12">
        <v>1</v>
      </c>
      <c r="AE32" s="13">
        <v>1</v>
      </c>
      <c r="AF32" s="13">
        <v>0</v>
      </c>
      <c r="AG32" s="13">
        <v>1</v>
      </c>
      <c r="AH32" s="13">
        <v>1</v>
      </c>
    </row>
    <row r="33" spans="1:34" x14ac:dyDescent="0.25">
      <c r="A33">
        <v>31</v>
      </c>
      <c r="B33" s="3" t="s">
        <v>252</v>
      </c>
      <c r="C33" s="3" t="s">
        <v>107</v>
      </c>
      <c r="D33" s="3" t="s">
        <v>262</v>
      </c>
      <c r="E33" s="8" t="s">
        <v>102</v>
      </c>
      <c r="F33" s="8" t="s">
        <v>110</v>
      </c>
      <c r="G33" s="8" t="s">
        <v>87</v>
      </c>
      <c r="H33" s="5" t="s">
        <v>265</v>
      </c>
      <c r="I33" s="5" t="s">
        <v>17</v>
      </c>
      <c r="J33" s="5" t="s">
        <v>271</v>
      </c>
      <c r="K33" s="5" t="s">
        <v>274</v>
      </c>
      <c r="L33" s="5" t="s">
        <v>280</v>
      </c>
      <c r="M33" s="5" t="s">
        <v>283</v>
      </c>
      <c r="N33" s="5" t="s">
        <v>288</v>
      </c>
      <c r="O33" s="5" t="s">
        <v>40</v>
      </c>
      <c r="P33" s="5" t="s">
        <v>112</v>
      </c>
      <c r="Q33" s="11">
        <v>1</v>
      </c>
      <c r="R33" s="11">
        <v>1</v>
      </c>
      <c r="S33" s="11">
        <v>1</v>
      </c>
      <c r="T33" s="11">
        <v>1</v>
      </c>
      <c r="U33" s="11">
        <v>1</v>
      </c>
      <c r="V33" s="11">
        <v>1</v>
      </c>
      <c r="W33" s="11">
        <v>0</v>
      </c>
      <c r="X33" s="12">
        <v>0</v>
      </c>
      <c r="Y33" s="12">
        <v>0</v>
      </c>
      <c r="Z33" s="12">
        <v>0</v>
      </c>
      <c r="AA33" s="12">
        <v>1</v>
      </c>
      <c r="AB33" s="12">
        <v>1</v>
      </c>
      <c r="AC33" s="12">
        <v>1</v>
      </c>
      <c r="AD33" s="12">
        <v>1</v>
      </c>
      <c r="AE33" s="13">
        <v>1</v>
      </c>
      <c r="AF33" s="13">
        <v>0</v>
      </c>
      <c r="AG33" s="13">
        <v>1</v>
      </c>
      <c r="AH33" s="13">
        <v>0</v>
      </c>
    </row>
    <row r="34" spans="1:34" x14ac:dyDescent="0.25">
      <c r="A34">
        <v>32</v>
      </c>
      <c r="B34" s="3" t="s">
        <v>252</v>
      </c>
      <c r="C34" s="3" t="s">
        <v>12</v>
      </c>
      <c r="D34" s="3" t="s">
        <v>258</v>
      </c>
      <c r="E34" s="8" t="s">
        <v>68</v>
      </c>
      <c r="F34" s="8" t="s">
        <v>32</v>
      </c>
      <c r="G34" s="8" t="s">
        <v>15</v>
      </c>
      <c r="H34" s="5" t="s">
        <v>265</v>
      </c>
      <c r="I34" s="5" t="s">
        <v>17</v>
      </c>
      <c r="J34" s="5" t="s">
        <v>271</v>
      </c>
      <c r="K34" s="5" t="s">
        <v>273</v>
      </c>
      <c r="L34" s="5" t="s">
        <v>278</v>
      </c>
      <c r="M34" s="5" t="s">
        <v>283</v>
      </c>
      <c r="N34" s="5" t="s">
        <v>288</v>
      </c>
      <c r="O34" s="5" t="s">
        <v>40</v>
      </c>
      <c r="P34" s="5" t="s">
        <v>52</v>
      </c>
      <c r="Q34" s="11">
        <v>1</v>
      </c>
      <c r="R34" s="11">
        <v>1</v>
      </c>
      <c r="S34" s="11">
        <v>1</v>
      </c>
      <c r="T34" s="11">
        <v>0</v>
      </c>
      <c r="U34" s="11">
        <v>0</v>
      </c>
      <c r="V34" s="11">
        <v>0</v>
      </c>
      <c r="W34" s="11">
        <v>0</v>
      </c>
      <c r="X34" s="12">
        <v>1</v>
      </c>
      <c r="Y34" s="12">
        <v>1</v>
      </c>
      <c r="Z34" s="12">
        <v>1</v>
      </c>
      <c r="AA34" s="12">
        <v>1</v>
      </c>
      <c r="AB34" s="12">
        <v>1</v>
      </c>
      <c r="AC34" s="12">
        <v>1</v>
      </c>
      <c r="AD34" s="12">
        <v>1</v>
      </c>
      <c r="AE34" s="13">
        <v>1</v>
      </c>
      <c r="AF34" s="13">
        <v>0</v>
      </c>
      <c r="AG34" s="13">
        <v>0</v>
      </c>
      <c r="AH34" s="13">
        <v>1</v>
      </c>
    </row>
    <row r="35" spans="1:34" x14ac:dyDescent="0.25">
      <c r="A35">
        <v>33</v>
      </c>
      <c r="B35" s="3" t="s">
        <v>252</v>
      </c>
      <c r="C35" s="3" t="s">
        <v>12</v>
      </c>
      <c r="D35" s="3" t="s">
        <v>258</v>
      </c>
      <c r="E35" s="8" t="s">
        <v>113</v>
      </c>
      <c r="F35" s="8" t="s">
        <v>114</v>
      </c>
      <c r="G35" s="8" t="s">
        <v>15</v>
      </c>
      <c r="H35" s="5" t="s">
        <v>266</v>
      </c>
      <c r="I35" s="5" t="s">
        <v>17</v>
      </c>
      <c r="J35" s="5" t="s">
        <v>271</v>
      </c>
      <c r="K35" s="5" t="s">
        <v>273</v>
      </c>
      <c r="L35" s="5" t="s">
        <v>278</v>
      </c>
      <c r="M35" s="5" t="s">
        <v>284</v>
      </c>
      <c r="N35" s="5" t="s">
        <v>288</v>
      </c>
      <c r="O35" s="5" t="s">
        <v>40</v>
      </c>
      <c r="P35" s="5" t="s">
        <v>106</v>
      </c>
      <c r="Q35" s="11">
        <v>0</v>
      </c>
      <c r="R35" s="11">
        <v>0</v>
      </c>
      <c r="S35" s="11">
        <v>1</v>
      </c>
      <c r="T35" s="11">
        <v>1</v>
      </c>
      <c r="U35" s="11">
        <v>0</v>
      </c>
      <c r="V35" s="11">
        <v>0</v>
      </c>
      <c r="W35" s="11">
        <v>0</v>
      </c>
      <c r="X35" s="12">
        <v>1</v>
      </c>
      <c r="Y35" s="12">
        <v>0</v>
      </c>
      <c r="Z35" s="12">
        <v>1</v>
      </c>
      <c r="AA35" s="12">
        <v>1</v>
      </c>
      <c r="AB35" s="12">
        <v>0</v>
      </c>
      <c r="AC35" s="12">
        <v>1</v>
      </c>
      <c r="AD35" s="12">
        <v>0</v>
      </c>
      <c r="AE35" s="13">
        <v>1</v>
      </c>
      <c r="AF35" s="13">
        <v>0</v>
      </c>
      <c r="AG35" s="13">
        <v>0</v>
      </c>
      <c r="AH35" s="13">
        <v>1</v>
      </c>
    </row>
    <row r="36" spans="1:34" x14ac:dyDescent="0.25">
      <c r="A36">
        <v>34</v>
      </c>
      <c r="B36" s="3" t="s">
        <v>252</v>
      </c>
      <c r="C36" s="3" t="s">
        <v>12</v>
      </c>
      <c r="D36" s="3" t="s">
        <v>258</v>
      </c>
      <c r="E36" s="8" t="s">
        <v>101</v>
      </c>
      <c r="F36" s="8" t="s">
        <v>32</v>
      </c>
      <c r="G36" s="8" t="s">
        <v>39</v>
      </c>
      <c r="H36" s="5" t="s">
        <v>266</v>
      </c>
      <c r="I36" s="5" t="s">
        <v>17</v>
      </c>
      <c r="J36" s="5" t="s">
        <v>271</v>
      </c>
      <c r="K36" s="5" t="s">
        <v>273</v>
      </c>
      <c r="L36" s="5" t="s">
        <v>278</v>
      </c>
      <c r="M36" s="5" t="s">
        <v>285</v>
      </c>
      <c r="N36" s="5" t="s">
        <v>288</v>
      </c>
      <c r="O36" s="5" t="s">
        <v>40</v>
      </c>
      <c r="P36" s="5" t="s">
        <v>24</v>
      </c>
      <c r="Q36" s="11">
        <v>1</v>
      </c>
      <c r="R36" s="11">
        <v>1</v>
      </c>
      <c r="S36" s="11">
        <v>1</v>
      </c>
      <c r="T36" s="11">
        <v>1</v>
      </c>
      <c r="U36" s="11">
        <v>1</v>
      </c>
      <c r="V36" s="11">
        <v>1</v>
      </c>
      <c r="W36" s="11">
        <v>1</v>
      </c>
      <c r="X36" s="12">
        <v>1</v>
      </c>
      <c r="Y36" s="12">
        <v>1</v>
      </c>
      <c r="Z36" s="12">
        <v>1</v>
      </c>
      <c r="AA36" s="12">
        <v>1</v>
      </c>
      <c r="AB36" s="12">
        <v>1</v>
      </c>
      <c r="AC36" s="12">
        <v>1</v>
      </c>
      <c r="AD36" s="12">
        <v>1</v>
      </c>
      <c r="AE36" s="13">
        <v>1</v>
      </c>
      <c r="AF36" s="13">
        <v>1</v>
      </c>
      <c r="AG36" s="13">
        <v>1</v>
      </c>
      <c r="AH36" s="13">
        <v>1</v>
      </c>
    </row>
    <row r="37" spans="1:34" x14ac:dyDescent="0.25">
      <c r="A37">
        <v>35</v>
      </c>
      <c r="B37" s="3" t="s">
        <v>252</v>
      </c>
      <c r="C37" s="3" t="s">
        <v>43</v>
      </c>
      <c r="D37" s="3" t="s">
        <v>263</v>
      </c>
      <c r="E37" s="8" t="s">
        <v>115</v>
      </c>
      <c r="F37" s="8" t="s">
        <v>116</v>
      </c>
      <c r="G37" s="8" t="s">
        <v>117</v>
      </c>
      <c r="H37" s="5" t="s">
        <v>265</v>
      </c>
      <c r="I37" s="5" t="s">
        <v>17</v>
      </c>
      <c r="J37" s="5" t="s">
        <v>271</v>
      </c>
      <c r="K37" s="5" t="s">
        <v>273</v>
      </c>
      <c r="L37" s="5" t="s">
        <v>278</v>
      </c>
      <c r="M37" s="5" t="s">
        <v>284</v>
      </c>
      <c r="N37" s="5" t="s">
        <v>288</v>
      </c>
      <c r="O37" s="5" t="s">
        <v>23</v>
      </c>
      <c r="P37" s="5" t="s">
        <v>24</v>
      </c>
      <c r="Q37" s="11">
        <v>1</v>
      </c>
      <c r="R37" s="11">
        <v>1</v>
      </c>
      <c r="S37" s="11">
        <v>0</v>
      </c>
      <c r="T37" s="11">
        <v>1</v>
      </c>
      <c r="U37" s="11">
        <v>1</v>
      </c>
      <c r="V37" s="11">
        <v>0</v>
      </c>
      <c r="W37" s="11">
        <v>0</v>
      </c>
      <c r="X37" s="12">
        <v>1</v>
      </c>
      <c r="Y37" s="12">
        <v>0</v>
      </c>
      <c r="Z37" s="12">
        <v>1</v>
      </c>
      <c r="AA37" s="12">
        <v>1</v>
      </c>
      <c r="AB37" s="12">
        <v>1</v>
      </c>
      <c r="AC37" s="12">
        <v>1</v>
      </c>
      <c r="AD37" s="12">
        <v>0</v>
      </c>
      <c r="AE37" s="13">
        <v>1</v>
      </c>
      <c r="AF37" s="13">
        <v>1</v>
      </c>
      <c r="AG37" s="13">
        <v>1</v>
      </c>
      <c r="AH37" s="13">
        <v>1</v>
      </c>
    </row>
    <row r="38" spans="1:34" x14ac:dyDescent="0.25">
      <c r="A38">
        <v>36</v>
      </c>
      <c r="B38" s="3" t="s">
        <v>252</v>
      </c>
      <c r="C38" s="3" t="s">
        <v>12</v>
      </c>
      <c r="D38" s="3" t="s">
        <v>258</v>
      </c>
      <c r="E38" s="8" t="s">
        <v>101</v>
      </c>
      <c r="F38" s="8" t="s">
        <v>32</v>
      </c>
      <c r="G38" s="8" t="s">
        <v>39</v>
      </c>
      <c r="H38" s="5" t="s">
        <v>265</v>
      </c>
      <c r="I38" s="5" t="s">
        <v>17</v>
      </c>
      <c r="J38" s="5" t="s">
        <v>271</v>
      </c>
      <c r="K38" s="5" t="s">
        <v>273</v>
      </c>
      <c r="L38" s="5" t="s">
        <v>279</v>
      </c>
      <c r="M38" s="5" t="s">
        <v>283</v>
      </c>
      <c r="N38" s="5" t="s">
        <v>288</v>
      </c>
      <c r="O38" s="5" t="s">
        <v>40</v>
      </c>
      <c r="P38" s="5" t="s">
        <v>24</v>
      </c>
      <c r="Q38" s="11">
        <v>1</v>
      </c>
      <c r="R38" s="11">
        <v>1</v>
      </c>
      <c r="S38" s="11">
        <v>1</v>
      </c>
      <c r="T38" s="11">
        <v>1</v>
      </c>
      <c r="U38" s="11">
        <v>1</v>
      </c>
      <c r="V38" s="11">
        <v>1</v>
      </c>
      <c r="W38" s="11">
        <v>1</v>
      </c>
      <c r="X38" s="12">
        <v>1</v>
      </c>
      <c r="Y38" s="12">
        <v>1</v>
      </c>
      <c r="Z38" s="12">
        <v>1</v>
      </c>
      <c r="AA38" s="12">
        <v>1</v>
      </c>
      <c r="AB38" s="12">
        <v>1</v>
      </c>
      <c r="AC38" s="12">
        <v>1</v>
      </c>
      <c r="AD38" s="12">
        <v>1</v>
      </c>
      <c r="AE38" s="13">
        <v>1</v>
      </c>
      <c r="AF38" s="13">
        <v>1</v>
      </c>
      <c r="AG38" s="13">
        <v>1</v>
      </c>
      <c r="AH38" s="13">
        <v>1</v>
      </c>
    </row>
    <row r="39" spans="1:34" x14ac:dyDescent="0.25">
      <c r="A39">
        <v>37</v>
      </c>
      <c r="B39" s="3" t="s">
        <v>252</v>
      </c>
      <c r="C39" s="3" t="s">
        <v>12</v>
      </c>
      <c r="D39" s="3" t="s">
        <v>258</v>
      </c>
      <c r="E39" s="8" t="s">
        <v>118</v>
      </c>
      <c r="F39" s="8" t="s">
        <v>119</v>
      </c>
      <c r="G39" s="8" t="s">
        <v>27</v>
      </c>
      <c r="H39" s="5" t="s">
        <v>265</v>
      </c>
      <c r="I39" s="5" t="s">
        <v>17</v>
      </c>
      <c r="J39" s="5" t="s">
        <v>271</v>
      </c>
      <c r="K39" s="5" t="s">
        <v>275</v>
      </c>
      <c r="L39" s="5" t="s">
        <v>280</v>
      </c>
      <c r="M39" s="5" t="s">
        <v>284</v>
      </c>
      <c r="N39" s="5" t="s">
        <v>288</v>
      </c>
      <c r="O39" s="5" t="s">
        <v>40</v>
      </c>
      <c r="P39" s="5" t="s">
        <v>24</v>
      </c>
      <c r="Q39" s="11">
        <v>1</v>
      </c>
      <c r="R39" s="11">
        <v>0</v>
      </c>
      <c r="S39" s="11">
        <v>0</v>
      </c>
      <c r="T39" s="11">
        <v>1</v>
      </c>
      <c r="U39" s="11">
        <v>0</v>
      </c>
      <c r="V39" s="11">
        <v>0</v>
      </c>
      <c r="W39" s="11">
        <v>1</v>
      </c>
      <c r="X39" s="12">
        <v>1</v>
      </c>
      <c r="Y39" s="12">
        <v>1</v>
      </c>
      <c r="Z39" s="12">
        <v>0</v>
      </c>
      <c r="AA39" s="12">
        <v>0</v>
      </c>
      <c r="AB39" s="12">
        <v>0</v>
      </c>
      <c r="AC39" s="12">
        <v>0</v>
      </c>
      <c r="AD39" s="12">
        <v>1</v>
      </c>
      <c r="AE39" s="13">
        <v>1</v>
      </c>
      <c r="AF39" s="13">
        <v>0</v>
      </c>
      <c r="AG39" s="13">
        <v>1</v>
      </c>
      <c r="AH39" s="13">
        <v>1</v>
      </c>
    </row>
    <row r="40" spans="1:34" x14ac:dyDescent="0.25">
      <c r="A40">
        <v>38</v>
      </c>
      <c r="B40" s="3" t="s">
        <v>252</v>
      </c>
      <c r="C40" s="3" t="s">
        <v>67</v>
      </c>
      <c r="D40" s="3" t="s">
        <v>260</v>
      </c>
      <c r="E40" s="8" t="s">
        <v>57</v>
      </c>
      <c r="F40" s="8" t="s">
        <v>121</v>
      </c>
      <c r="G40" s="8" t="s">
        <v>27</v>
      </c>
      <c r="H40" s="5" t="s">
        <v>265</v>
      </c>
      <c r="I40" s="5" t="s">
        <v>17</v>
      </c>
      <c r="J40" s="5" t="s">
        <v>272</v>
      </c>
      <c r="K40" s="5" t="s">
        <v>273</v>
      </c>
      <c r="L40" s="5" t="s">
        <v>278</v>
      </c>
      <c r="M40" s="5" t="s">
        <v>283</v>
      </c>
      <c r="N40" s="5" t="s">
        <v>288</v>
      </c>
      <c r="O40" s="5" t="s">
        <v>40</v>
      </c>
      <c r="P40" s="5" t="s">
        <v>60</v>
      </c>
      <c r="Q40" s="11">
        <v>1</v>
      </c>
      <c r="R40" s="11">
        <v>0</v>
      </c>
      <c r="S40" s="11">
        <v>1</v>
      </c>
      <c r="T40" s="11">
        <v>0</v>
      </c>
      <c r="U40" s="11">
        <v>0</v>
      </c>
      <c r="V40" s="11">
        <v>1</v>
      </c>
      <c r="W40" s="11">
        <v>0</v>
      </c>
      <c r="X40" s="12">
        <v>1</v>
      </c>
      <c r="Y40" s="12">
        <v>0</v>
      </c>
      <c r="Z40" s="12">
        <v>0</v>
      </c>
      <c r="AA40" s="12">
        <v>1</v>
      </c>
      <c r="AB40" s="12">
        <v>0</v>
      </c>
      <c r="AC40" s="12">
        <v>0</v>
      </c>
      <c r="AD40" s="12">
        <v>1</v>
      </c>
      <c r="AE40" s="13">
        <v>1</v>
      </c>
      <c r="AF40" s="13">
        <v>0</v>
      </c>
      <c r="AG40" s="13">
        <v>1</v>
      </c>
      <c r="AH40" s="13">
        <v>1</v>
      </c>
    </row>
    <row r="41" spans="1:34" x14ac:dyDescent="0.25">
      <c r="A41">
        <v>39</v>
      </c>
      <c r="B41" s="3" t="s">
        <v>252</v>
      </c>
      <c r="C41" s="3" t="s">
        <v>12</v>
      </c>
      <c r="D41" s="3" t="s">
        <v>258</v>
      </c>
      <c r="E41" s="8" t="s">
        <v>49</v>
      </c>
      <c r="F41" s="8" t="s">
        <v>74</v>
      </c>
      <c r="G41" s="8" t="s">
        <v>27</v>
      </c>
      <c r="H41" s="5" t="s">
        <v>265</v>
      </c>
      <c r="I41" s="5" t="s">
        <v>17</v>
      </c>
      <c r="J41" s="5" t="s">
        <v>271</v>
      </c>
      <c r="K41" s="5" t="s">
        <v>273</v>
      </c>
      <c r="L41" s="5" t="s">
        <v>278</v>
      </c>
      <c r="M41" s="5" t="s">
        <v>283</v>
      </c>
      <c r="N41" s="5" t="s">
        <v>288</v>
      </c>
      <c r="O41" s="5" t="s">
        <v>40</v>
      </c>
      <c r="P41" s="5" t="s">
        <v>80</v>
      </c>
      <c r="Q41" s="11">
        <v>1</v>
      </c>
      <c r="R41" s="11">
        <v>0</v>
      </c>
      <c r="S41" s="11">
        <v>1</v>
      </c>
      <c r="T41" s="11">
        <v>1</v>
      </c>
      <c r="U41" s="11">
        <v>0</v>
      </c>
      <c r="V41" s="11">
        <v>1</v>
      </c>
      <c r="W41" s="11">
        <v>0</v>
      </c>
      <c r="X41" s="12">
        <v>1</v>
      </c>
      <c r="Y41" s="12">
        <v>1</v>
      </c>
      <c r="Z41" s="12">
        <v>1</v>
      </c>
      <c r="AA41" s="12">
        <v>0</v>
      </c>
      <c r="AB41" s="12">
        <v>1</v>
      </c>
      <c r="AC41" s="12">
        <v>0</v>
      </c>
      <c r="AD41" s="12">
        <v>0</v>
      </c>
      <c r="AE41" s="13">
        <v>1</v>
      </c>
      <c r="AF41" s="13">
        <v>0</v>
      </c>
      <c r="AG41" s="13">
        <v>1</v>
      </c>
      <c r="AH41" s="13">
        <v>1</v>
      </c>
    </row>
    <row r="42" spans="1:34" x14ac:dyDescent="0.25">
      <c r="A42">
        <v>40</v>
      </c>
      <c r="B42" s="3" t="s">
        <v>252</v>
      </c>
      <c r="C42" s="3" t="s">
        <v>12</v>
      </c>
      <c r="D42" s="3" t="s">
        <v>258</v>
      </c>
      <c r="E42" s="8" t="s">
        <v>122</v>
      </c>
      <c r="F42" s="8" t="s">
        <v>74</v>
      </c>
      <c r="G42" s="8" t="s">
        <v>27</v>
      </c>
      <c r="H42" s="5" t="s">
        <v>266</v>
      </c>
      <c r="I42" s="5" t="s">
        <v>17</v>
      </c>
      <c r="J42" s="5" t="s">
        <v>271</v>
      </c>
      <c r="K42" s="5" t="s">
        <v>273</v>
      </c>
      <c r="L42" s="5" t="s">
        <v>278</v>
      </c>
      <c r="M42" s="5" t="s">
        <v>283</v>
      </c>
      <c r="N42" s="5" t="s">
        <v>290</v>
      </c>
      <c r="O42" s="5" t="s">
        <v>47</v>
      </c>
      <c r="P42" s="5" t="s">
        <v>24</v>
      </c>
      <c r="Q42" s="11">
        <v>1</v>
      </c>
      <c r="R42" s="11">
        <v>1</v>
      </c>
      <c r="S42" s="11">
        <v>1</v>
      </c>
      <c r="T42" s="11">
        <v>1</v>
      </c>
      <c r="U42" s="11">
        <v>0</v>
      </c>
      <c r="V42" s="11">
        <v>0</v>
      </c>
      <c r="W42" s="11">
        <v>0</v>
      </c>
      <c r="X42" s="12">
        <v>1</v>
      </c>
      <c r="Y42" s="12">
        <v>1</v>
      </c>
      <c r="Z42" s="12">
        <v>1</v>
      </c>
      <c r="AA42" s="12">
        <v>0</v>
      </c>
      <c r="AB42" s="12">
        <v>1</v>
      </c>
      <c r="AC42" s="12">
        <v>0</v>
      </c>
      <c r="AD42" s="12">
        <v>0</v>
      </c>
      <c r="AE42" s="13">
        <v>1</v>
      </c>
      <c r="AF42" s="13">
        <v>0</v>
      </c>
      <c r="AG42" s="13">
        <v>1</v>
      </c>
      <c r="AH42" s="13">
        <v>1</v>
      </c>
    </row>
    <row r="43" spans="1:34" x14ac:dyDescent="0.25">
      <c r="A43">
        <v>41</v>
      </c>
      <c r="B43" s="3" t="s">
        <v>252</v>
      </c>
      <c r="C43" s="3" t="s">
        <v>12</v>
      </c>
      <c r="D43" s="3" t="s">
        <v>258</v>
      </c>
      <c r="E43" s="8" t="s">
        <v>122</v>
      </c>
      <c r="F43" s="8" t="s">
        <v>74</v>
      </c>
      <c r="G43" s="8" t="s">
        <v>27</v>
      </c>
      <c r="H43" s="5" t="s">
        <v>266</v>
      </c>
      <c r="I43" s="5" t="s">
        <v>17</v>
      </c>
      <c r="J43" s="5" t="s">
        <v>271</v>
      </c>
      <c r="K43" s="5" t="s">
        <v>273</v>
      </c>
      <c r="L43" s="5" t="s">
        <v>278</v>
      </c>
      <c r="M43" s="5" t="s">
        <v>283</v>
      </c>
      <c r="N43" s="5" t="s">
        <v>290</v>
      </c>
      <c r="O43" s="5" t="s">
        <v>47</v>
      </c>
      <c r="P43" s="5" t="s">
        <v>24</v>
      </c>
      <c r="Q43" s="11">
        <v>1</v>
      </c>
      <c r="R43" s="11">
        <v>1</v>
      </c>
      <c r="S43" s="11">
        <v>1</v>
      </c>
      <c r="T43" s="11">
        <v>1</v>
      </c>
      <c r="U43" s="11">
        <v>0</v>
      </c>
      <c r="V43" s="11">
        <v>0</v>
      </c>
      <c r="W43" s="11">
        <v>0</v>
      </c>
      <c r="X43" s="12">
        <v>1</v>
      </c>
      <c r="Y43" s="12">
        <v>1</v>
      </c>
      <c r="Z43" s="12">
        <v>1</v>
      </c>
      <c r="AA43" s="12">
        <v>0</v>
      </c>
      <c r="AB43" s="12">
        <v>1</v>
      </c>
      <c r="AC43" s="12">
        <v>0</v>
      </c>
      <c r="AD43" s="12">
        <v>0</v>
      </c>
      <c r="AE43" s="13">
        <v>1</v>
      </c>
      <c r="AF43" s="13">
        <v>0</v>
      </c>
      <c r="AG43" s="13">
        <v>1</v>
      </c>
      <c r="AH43" s="13">
        <v>1</v>
      </c>
    </row>
    <row r="44" spans="1:34" x14ac:dyDescent="0.25">
      <c r="A44">
        <v>42</v>
      </c>
      <c r="B44" s="3" t="s">
        <v>252</v>
      </c>
      <c r="C44" s="3" t="s">
        <v>43</v>
      </c>
      <c r="D44" s="3" t="s">
        <v>263</v>
      </c>
      <c r="E44" s="8" t="s">
        <v>123</v>
      </c>
      <c r="F44" s="8" t="s">
        <v>124</v>
      </c>
      <c r="G44" s="8" t="s">
        <v>39</v>
      </c>
      <c r="H44" s="5" t="s">
        <v>266</v>
      </c>
      <c r="I44" s="5" t="s">
        <v>17</v>
      </c>
      <c r="J44" s="5" t="s">
        <v>272</v>
      </c>
      <c r="K44" s="5" t="s">
        <v>273</v>
      </c>
      <c r="L44" s="5"/>
      <c r="M44" s="5" t="s">
        <v>283</v>
      </c>
      <c r="N44" s="5" t="s">
        <v>288</v>
      </c>
      <c r="O44" s="5" t="s">
        <v>23</v>
      </c>
      <c r="P44" s="5" t="s">
        <v>24</v>
      </c>
      <c r="Q44" s="11">
        <v>1</v>
      </c>
      <c r="R44" s="11">
        <v>0</v>
      </c>
      <c r="S44" s="11">
        <v>1</v>
      </c>
      <c r="T44" s="11">
        <v>1</v>
      </c>
      <c r="U44" s="11">
        <v>0</v>
      </c>
      <c r="V44" s="11">
        <v>0</v>
      </c>
      <c r="W44" s="11">
        <v>1</v>
      </c>
      <c r="X44" s="12">
        <v>1</v>
      </c>
      <c r="Y44" s="12">
        <v>1</v>
      </c>
      <c r="Z44" s="12">
        <v>1</v>
      </c>
      <c r="AA44" s="12">
        <v>0</v>
      </c>
      <c r="AB44" s="12">
        <v>0</v>
      </c>
      <c r="AC44" s="12">
        <v>0</v>
      </c>
      <c r="AD44" s="12">
        <v>1</v>
      </c>
      <c r="AE44" s="13">
        <v>1</v>
      </c>
      <c r="AF44" s="13">
        <v>1</v>
      </c>
      <c r="AG44" s="13">
        <v>1</v>
      </c>
      <c r="AH44" s="13">
        <v>1</v>
      </c>
    </row>
    <row r="45" spans="1:34" x14ac:dyDescent="0.25">
      <c r="A45">
        <v>43</v>
      </c>
      <c r="B45" s="3" t="s">
        <v>252</v>
      </c>
      <c r="C45" s="3" t="s">
        <v>12</v>
      </c>
      <c r="D45" s="3" t="s">
        <v>258</v>
      </c>
      <c r="E45" s="8" t="s">
        <v>31</v>
      </c>
      <c r="F45" s="8" t="s">
        <v>69</v>
      </c>
      <c r="G45" s="8" t="s">
        <v>99</v>
      </c>
      <c r="H45" s="5" t="s">
        <v>267</v>
      </c>
      <c r="I45" s="5" t="s">
        <v>17</v>
      </c>
      <c r="J45" s="5" t="s">
        <v>271</v>
      </c>
      <c r="K45" s="5" t="s">
        <v>273</v>
      </c>
      <c r="L45" s="5" t="s">
        <v>278</v>
      </c>
      <c r="M45" s="5" t="s">
        <v>285</v>
      </c>
      <c r="N45" s="5" t="s">
        <v>288</v>
      </c>
      <c r="O45" s="5" t="s">
        <v>127</v>
      </c>
      <c r="P45" s="5" t="s">
        <v>66</v>
      </c>
      <c r="Q45" s="11">
        <v>1</v>
      </c>
      <c r="R45" s="11">
        <v>0</v>
      </c>
      <c r="S45" s="11">
        <v>0</v>
      </c>
      <c r="T45" s="11">
        <v>0</v>
      </c>
      <c r="U45" s="11">
        <v>0</v>
      </c>
      <c r="V45" s="11">
        <v>0</v>
      </c>
      <c r="W45" s="11">
        <v>0</v>
      </c>
      <c r="X45" s="12">
        <v>1</v>
      </c>
      <c r="Y45" s="12">
        <v>1</v>
      </c>
      <c r="Z45" s="12">
        <v>1</v>
      </c>
      <c r="AA45" s="12">
        <v>1</v>
      </c>
      <c r="AB45" s="12">
        <v>0</v>
      </c>
      <c r="AC45" s="12">
        <v>0</v>
      </c>
      <c r="AD45" s="12">
        <v>0</v>
      </c>
      <c r="AE45" s="13">
        <v>1</v>
      </c>
      <c r="AF45" s="13">
        <v>0</v>
      </c>
      <c r="AG45" s="13">
        <v>0</v>
      </c>
      <c r="AH45" s="13">
        <v>0</v>
      </c>
    </row>
    <row r="46" spans="1:34" x14ac:dyDescent="0.25">
      <c r="A46">
        <v>44</v>
      </c>
      <c r="B46" s="3" t="s">
        <v>252</v>
      </c>
      <c r="C46" s="3" t="s">
        <v>12</v>
      </c>
      <c r="D46" s="3" t="s">
        <v>258</v>
      </c>
      <c r="E46" s="8" t="s">
        <v>128</v>
      </c>
      <c r="F46" s="8" t="s">
        <v>129</v>
      </c>
      <c r="G46" s="8" t="s">
        <v>27</v>
      </c>
      <c r="H46" s="5" t="s">
        <v>266</v>
      </c>
      <c r="I46" s="5" t="s">
        <v>51</v>
      </c>
      <c r="J46" s="5" t="s">
        <v>272</v>
      </c>
      <c r="K46" s="5" t="s">
        <v>273</v>
      </c>
      <c r="L46" s="5" t="s">
        <v>278</v>
      </c>
      <c r="M46" s="5" t="s">
        <v>284</v>
      </c>
      <c r="N46" s="5" t="s">
        <v>292</v>
      </c>
      <c r="O46" s="5" t="s">
        <v>40</v>
      </c>
      <c r="P46" s="5" t="s">
        <v>66</v>
      </c>
      <c r="Q46" s="11">
        <v>1</v>
      </c>
      <c r="R46" s="11">
        <v>0</v>
      </c>
      <c r="S46" s="11">
        <v>0</v>
      </c>
      <c r="T46" s="11">
        <v>1</v>
      </c>
      <c r="U46" s="11">
        <v>1</v>
      </c>
      <c r="V46" s="11">
        <v>0</v>
      </c>
      <c r="W46" s="11">
        <v>0</v>
      </c>
      <c r="X46" s="12">
        <v>1</v>
      </c>
      <c r="Y46" s="12">
        <v>1</v>
      </c>
      <c r="Z46" s="12">
        <v>1</v>
      </c>
      <c r="AA46" s="12">
        <v>0</v>
      </c>
      <c r="AB46" s="12">
        <v>0</v>
      </c>
      <c r="AC46" s="12">
        <v>1</v>
      </c>
      <c r="AD46" s="12">
        <v>0</v>
      </c>
      <c r="AE46" s="13">
        <v>1</v>
      </c>
      <c r="AF46" s="13">
        <v>0</v>
      </c>
      <c r="AG46" s="13">
        <v>1</v>
      </c>
      <c r="AH46" s="13">
        <v>1</v>
      </c>
    </row>
    <row r="47" spans="1:34" x14ac:dyDescent="0.25">
      <c r="A47">
        <v>45</v>
      </c>
      <c r="B47" s="3" t="s">
        <v>252</v>
      </c>
      <c r="C47" s="3" t="s">
        <v>12</v>
      </c>
      <c r="D47" s="3" t="s">
        <v>258</v>
      </c>
      <c r="E47" s="8" t="s">
        <v>101</v>
      </c>
      <c r="F47" s="8" t="s">
        <v>32</v>
      </c>
      <c r="G47" s="8" t="s">
        <v>39</v>
      </c>
      <c r="H47" s="5" t="s">
        <v>266</v>
      </c>
      <c r="I47" s="5" t="s">
        <v>17</v>
      </c>
      <c r="J47" s="5" t="s">
        <v>272</v>
      </c>
      <c r="K47" s="5" t="s">
        <v>273</v>
      </c>
      <c r="L47" s="5" t="s">
        <v>278</v>
      </c>
      <c r="M47" s="5" t="s">
        <v>283</v>
      </c>
      <c r="N47" s="5" t="s">
        <v>288</v>
      </c>
      <c r="O47" s="5" t="s">
        <v>40</v>
      </c>
      <c r="P47" s="5" t="s">
        <v>56</v>
      </c>
      <c r="Q47" s="11">
        <v>1</v>
      </c>
      <c r="R47" s="11">
        <v>1</v>
      </c>
      <c r="S47" s="11">
        <v>1</v>
      </c>
      <c r="T47" s="11">
        <v>1</v>
      </c>
      <c r="U47" s="11">
        <v>1</v>
      </c>
      <c r="V47" s="11">
        <v>1</v>
      </c>
      <c r="W47" s="11">
        <v>1</v>
      </c>
      <c r="X47" s="12">
        <v>1</v>
      </c>
      <c r="Y47" s="12">
        <v>1</v>
      </c>
      <c r="Z47" s="12">
        <v>1</v>
      </c>
      <c r="AA47" s="12">
        <v>1</v>
      </c>
      <c r="AB47" s="12">
        <v>1</v>
      </c>
      <c r="AC47" s="12">
        <v>1</v>
      </c>
      <c r="AD47" s="12">
        <v>1</v>
      </c>
      <c r="AE47" s="13">
        <v>1</v>
      </c>
      <c r="AF47" s="13">
        <v>1</v>
      </c>
      <c r="AG47" s="13">
        <v>1</v>
      </c>
      <c r="AH47" s="13">
        <v>1</v>
      </c>
    </row>
    <row r="48" spans="1:34" x14ac:dyDescent="0.25">
      <c r="A48">
        <v>46</v>
      </c>
      <c r="B48" s="3" t="s">
        <v>253</v>
      </c>
      <c r="C48" s="3" t="s">
        <v>12</v>
      </c>
      <c r="D48" s="3" t="s">
        <v>258</v>
      </c>
      <c r="E48" s="8" t="s">
        <v>122</v>
      </c>
      <c r="F48" s="8" t="s">
        <v>32</v>
      </c>
      <c r="G48" s="8" t="s">
        <v>39</v>
      </c>
      <c r="H48" s="5" t="s">
        <v>266</v>
      </c>
      <c r="I48" s="5" t="s">
        <v>17</v>
      </c>
      <c r="J48" s="5" t="s">
        <v>272</v>
      </c>
      <c r="K48" s="5" t="s">
        <v>273</v>
      </c>
      <c r="L48" s="5" t="s">
        <v>278</v>
      </c>
      <c r="M48" s="5" t="s">
        <v>283</v>
      </c>
      <c r="N48" s="5" t="s">
        <v>292</v>
      </c>
      <c r="O48" s="5" t="s">
        <v>127</v>
      </c>
      <c r="P48" s="5" t="s">
        <v>60</v>
      </c>
      <c r="Q48" s="11">
        <v>1</v>
      </c>
      <c r="R48" s="11">
        <v>1</v>
      </c>
      <c r="S48" s="11">
        <v>1</v>
      </c>
      <c r="T48" s="11">
        <v>1</v>
      </c>
      <c r="U48" s="11">
        <v>0</v>
      </c>
      <c r="V48" s="11">
        <v>0</v>
      </c>
      <c r="W48" s="11">
        <v>0</v>
      </c>
      <c r="X48" s="12">
        <v>1</v>
      </c>
      <c r="Y48" s="12">
        <v>1</v>
      </c>
      <c r="Z48" s="12">
        <v>1</v>
      </c>
      <c r="AA48" s="12">
        <v>1</v>
      </c>
      <c r="AB48" s="12">
        <v>1</v>
      </c>
      <c r="AC48" s="12">
        <v>1</v>
      </c>
      <c r="AD48" s="12">
        <v>1</v>
      </c>
      <c r="AE48" s="13">
        <v>1</v>
      </c>
      <c r="AF48" s="13">
        <v>1</v>
      </c>
      <c r="AG48" s="13">
        <v>1</v>
      </c>
      <c r="AH48" s="13">
        <v>1</v>
      </c>
    </row>
    <row r="49" spans="1:34" x14ac:dyDescent="0.25">
      <c r="A49">
        <v>47</v>
      </c>
      <c r="B49" s="3" t="s">
        <v>252</v>
      </c>
      <c r="C49" s="3" t="s">
        <v>12</v>
      </c>
      <c r="D49" s="3" t="s">
        <v>258</v>
      </c>
      <c r="E49" s="8" t="s">
        <v>31</v>
      </c>
      <c r="F49" s="8" t="s">
        <v>130</v>
      </c>
      <c r="G49" s="8" t="s">
        <v>39</v>
      </c>
      <c r="H49" s="5" t="s">
        <v>266</v>
      </c>
      <c r="I49" s="5" t="s">
        <v>17</v>
      </c>
      <c r="J49" s="5" t="s">
        <v>272</v>
      </c>
      <c r="K49" s="5" t="s">
        <v>273</v>
      </c>
      <c r="L49" s="5" t="s">
        <v>278</v>
      </c>
      <c r="M49" s="5" t="s">
        <v>283</v>
      </c>
      <c r="N49" s="5" t="s">
        <v>288</v>
      </c>
      <c r="O49" s="5" t="s">
        <v>23</v>
      </c>
      <c r="P49" s="5" t="s">
        <v>24</v>
      </c>
      <c r="Q49" s="11">
        <v>1</v>
      </c>
      <c r="R49" s="11">
        <v>0</v>
      </c>
      <c r="S49" s="11">
        <v>0</v>
      </c>
      <c r="T49" s="11">
        <v>0</v>
      </c>
      <c r="U49" s="11">
        <v>0</v>
      </c>
      <c r="V49" s="11">
        <v>0</v>
      </c>
      <c r="W49" s="11">
        <v>0</v>
      </c>
      <c r="X49" s="12">
        <v>1</v>
      </c>
      <c r="Y49" s="12">
        <v>1</v>
      </c>
      <c r="Z49" s="12">
        <v>0</v>
      </c>
      <c r="AA49" s="12">
        <v>1</v>
      </c>
      <c r="AB49" s="12">
        <v>1</v>
      </c>
      <c r="AC49" s="12">
        <v>0</v>
      </c>
      <c r="AD49" s="12">
        <v>1</v>
      </c>
      <c r="AE49" s="13">
        <v>1</v>
      </c>
      <c r="AF49" s="13">
        <v>1</v>
      </c>
      <c r="AG49" s="13">
        <v>1</v>
      </c>
      <c r="AH49" s="13">
        <v>1</v>
      </c>
    </row>
    <row r="50" spans="1:34" x14ac:dyDescent="0.25">
      <c r="A50">
        <v>48</v>
      </c>
      <c r="B50" s="3" t="s">
        <v>252</v>
      </c>
      <c r="C50" s="3" t="s">
        <v>12</v>
      </c>
      <c r="D50" s="3" t="s">
        <v>258</v>
      </c>
      <c r="E50" s="8" t="s">
        <v>131</v>
      </c>
      <c r="F50" s="8" t="s">
        <v>132</v>
      </c>
      <c r="G50" s="8" t="s">
        <v>133</v>
      </c>
      <c r="H50" s="5" t="s">
        <v>265</v>
      </c>
      <c r="I50" s="5" t="s">
        <v>17</v>
      </c>
      <c r="J50" s="5" t="s">
        <v>271</v>
      </c>
      <c r="K50" s="5" t="s">
        <v>273</v>
      </c>
      <c r="L50" s="5" t="s">
        <v>278</v>
      </c>
      <c r="M50" s="5" t="s">
        <v>283</v>
      </c>
      <c r="N50" s="5" t="s">
        <v>288</v>
      </c>
      <c r="O50" s="5" t="s">
        <v>47</v>
      </c>
      <c r="P50" s="5" t="s">
        <v>24</v>
      </c>
      <c r="Q50" s="11">
        <v>1</v>
      </c>
      <c r="R50" s="11">
        <v>0</v>
      </c>
      <c r="S50" s="11">
        <v>1</v>
      </c>
      <c r="T50" s="11">
        <v>1</v>
      </c>
      <c r="U50" s="11">
        <v>0</v>
      </c>
      <c r="V50" s="11">
        <v>1</v>
      </c>
      <c r="W50" s="11">
        <v>1</v>
      </c>
      <c r="X50" s="12">
        <v>1</v>
      </c>
      <c r="Y50" s="12">
        <v>1</v>
      </c>
      <c r="Z50" s="12">
        <v>1</v>
      </c>
      <c r="AA50" s="12">
        <v>0</v>
      </c>
      <c r="AB50" s="12">
        <v>1</v>
      </c>
      <c r="AC50" s="12">
        <v>1</v>
      </c>
      <c r="AD50" s="12">
        <v>1</v>
      </c>
      <c r="AE50" s="13">
        <v>1</v>
      </c>
      <c r="AF50" s="13">
        <v>0</v>
      </c>
      <c r="AG50" s="13">
        <v>1</v>
      </c>
      <c r="AH50" s="13">
        <v>1</v>
      </c>
    </row>
    <row r="51" spans="1:34" x14ac:dyDescent="0.25">
      <c r="A51">
        <v>49</v>
      </c>
      <c r="B51" s="3" t="s">
        <v>252</v>
      </c>
      <c r="C51" s="3" t="s">
        <v>67</v>
      </c>
      <c r="D51" s="3" t="s">
        <v>260</v>
      </c>
      <c r="E51" s="8" t="s">
        <v>134</v>
      </c>
      <c r="F51" s="8" t="s">
        <v>32</v>
      </c>
      <c r="G51" s="8" t="s">
        <v>39</v>
      </c>
      <c r="H51" s="5" t="s">
        <v>265</v>
      </c>
      <c r="I51" s="5" t="s">
        <v>17</v>
      </c>
      <c r="J51" s="5" t="s">
        <v>271</v>
      </c>
      <c r="K51" s="5" t="s">
        <v>273</v>
      </c>
      <c r="L51" s="5" t="s">
        <v>278</v>
      </c>
      <c r="M51" s="5" t="s">
        <v>283</v>
      </c>
      <c r="N51" s="5" t="s">
        <v>288</v>
      </c>
      <c r="O51" s="5" t="s">
        <v>40</v>
      </c>
      <c r="P51" s="5" t="s">
        <v>24</v>
      </c>
      <c r="Q51" s="11">
        <v>1</v>
      </c>
      <c r="R51" s="11">
        <v>0</v>
      </c>
      <c r="S51" s="11">
        <v>1</v>
      </c>
      <c r="T51" s="11">
        <v>1</v>
      </c>
      <c r="U51" s="11">
        <v>1</v>
      </c>
      <c r="V51" s="11">
        <v>1</v>
      </c>
      <c r="W51" s="11">
        <v>0</v>
      </c>
      <c r="X51" s="12">
        <v>1</v>
      </c>
      <c r="Y51" s="12">
        <v>1</v>
      </c>
      <c r="Z51" s="12">
        <v>1</v>
      </c>
      <c r="AA51" s="12">
        <v>1</v>
      </c>
      <c r="AB51" s="12">
        <v>1</v>
      </c>
      <c r="AC51" s="12">
        <v>1</v>
      </c>
      <c r="AD51" s="12">
        <v>1</v>
      </c>
      <c r="AE51" s="13">
        <v>1</v>
      </c>
      <c r="AF51" s="13">
        <v>1</v>
      </c>
      <c r="AG51" s="13">
        <v>1</v>
      </c>
      <c r="AH51" s="13">
        <v>1</v>
      </c>
    </row>
    <row r="52" spans="1:34" x14ac:dyDescent="0.25">
      <c r="A52">
        <v>50</v>
      </c>
      <c r="B52" s="3" t="s">
        <v>252</v>
      </c>
      <c r="C52" s="3" t="s">
        <v>12</v>
      </c>
      <c r="D52" s="3" t="s">
        <v>258</v>
      </c>
      <c r="E52" s="8" t="s">
        <v>41</v>
      </c>
      <c r="F52" s="8" t="s">
        <v>135</v>
      </c>
      <c r="G52" s="8" t="s">
        <v>15</v>
      </c>
      <c r="H52" s="5" t="s">
        <v>267</v>
      </c>
      <c r="I52" s="5" t="s">
        <v>17</v>
      </c>
      <c r="J52" s="5" t="s">
        <v>272</v>
      </c>
      <c r="K52" s="5" t="s">
        <v>273</v>
      </c>
      <c r="L52" s="5" t="s">
        <v>278</v>
      </c>
      <c r="M52" s="5" t="s">
        <v>284</v>
      </c>
      <c r="N52" s="5" t="s">
        <v>288</v>
      </c>
      <c r="O52" s="5" t="s">
        <v>40</v>
      </c>
      <c r="P52" s="5" t="s">
        <v>24</v>
      </c>
      <c r="Q52" s="11">
        <v>1</v>
      </c>
      <c r="R52" s="11">
        <v>0</v>
      </c>
      <c r="S52" s="11">
        <v>1</v>
      </c>
      <c r="T52" s="11">
        <v>1</v>
      </c>
      <c r="U52" s="11">
        <v>0</v>
      </c>
      <c r="V52" s="11">
        <v>0</v>
      </c>
      <c r="W52" s="11">
        <v>0</v>
      </c>
      <c r="X52" s="12">
        <v>1</v>
      </c>
      <c r="Y52" s="12">
        <v>1</v>
      </c>
      <c r="Z52" s="12">
        <v>0</v>
      </c>
      <c r="AA52" s="12">
        <v>0</v>
      </c>
      <c r="AB52" s="12">
        <v>1</v>
      </c>
      <c r="AC52" s="12">
        <v>1</v>
      </c>
      <c r="AD52" s="12">
        <v>0</v>
      </c>
      <c r="AE52" s="13">
        <v>1</v>
      </c>
      <c r="AF52" s="13">
        <v>0</v>
      </c>
      <c r="AG52" s="13">
        <v>0</v>
      </c>
      <c r="AH52" s="13">
        <v>1</v>
      </c>
    </row>
    <row r="53" spans="1:34" x14ac:dyDescent="0.25">
      <c r="A53">
        <v>51</v>
      </c>
      <c r="B53" s="3" t="s">
        <v>252</v>
      </c>
      <c r="C53" s="3" t="s">
        <v>67</v>
      </c>
      <c r="D53" s="3" t="s">
        <v>260</v>
      </c>
      <c r="E53" s="8" t="s">
        <v>137</v>
      </c>
      <c r="F53" s="8" t="s">
        <v>116</v>
      </c>
      <c r="G53" s="8" t="s">
        <v>27</v>
      </c>
      <c r="H53" s="5" t="s">
        <v>265</v>
      </c>
      <c r="I53" s="5" t="s">
        <v>17</v>
      </c>
      <c r="J53" s="5" t="s">
        <v>271</v>
      </c>
      <c r="K53" s="5" t="s">
        <v>273</v>
      </c>
      <c r="L53" s="5" t="s">
        <v>278</v>
      </c>
      <c r="M53" s="5" t="s">
        <v>283</v>
      </c>
      <c r="N53" s="5" t="s">
        <v>292</v>
      </c>
      <c r="O53" s="5" t="s">
        <v>127</v>
      </c>
      <c r="P53" s="5" t="s">
        <v>24</v>
      </c>
      <c r="Q53" s="11">
        <v>1</v>
      </c>
      <c r="R53" s="11">
        <v>1</v>
      </c>
      <c r="S53" s="11">
        <v>0</v>
      </c>
      <c r="T53" s="11">
        <v>0</v>
      </c>
      <c r="U53" s="11">
        <v>0</v>
      </c>
      <c r="V53" s="11">
        <v>0</v>
      </c>
      <c r="W53" s="11">
        <v>1</v>
      </c>
      <c r="X53" s="12">
        <v>1</v>
      </c>
      <c r="Y53" s="12">
        <v>0</v>
      </c>
      <c r="Z53" s="12">
        <v>1</v>
      </c>
      <c r="AA53" s="12">
        <v>1</v>
      </c>
      <c r="AB53" s="12">
        <v>1</v>
      </c>
      <c r="AC53" s="12">
        <v>1</v>
      </c>
      <c r="AD53" s="12">
        <v>0</v>
      </c>
      <c r="AE53" s="13">
        <v>1</v>
      </c>
      <c r="AF53" s="13">
        <v>0</v>
      </c>
      <c r="AG53" s="13">
        <v>1</v>
      </c>
      <c r="AH53" s="13">
        <v>1</v>
      </c>
    </row>
    <row r="54" spans="1:34" x14ac:dyDescent="0.25">
      <c r="A54">
        <v>52</v>
      </c>
      <c r="B54" s="3" t="s">
        <v>252</v>
      </c>
      <c r="C54" s="3" t="s">
        <v>12</v>
      </c>
      <c r="D54" s="3" t="s">
        <v>258</v>
      </c>
      <c r="E54" s="8" t="s">
        <v>57</v>
      </c>
      <c r="F54" s="8" t="s">
        <v>129</v>
      </c>
      <c r="G54" s="8" t="s">
        <v>15</v>
      </c>
      <c r="H54" s="5" t="s">
        <v>265</v>
      </c>
      <c r="I54" s="5" t="s">
        <v>17</v>
      </c>
      <c r="J54" s="5" t="s">
        <v>271</v>
      </c>
      <c r="K54" s="5" t="s">
        <v>273</v>
      </c>
      <c r="L54" s="5" t="s">
        <v>278</v>
      </c>
      <c r="M54" s="5" t="s">
        <v>283</v>
      </c>
      <c r="N54" s="5" t="s">
        <v>289</v>
      </c>
      <c r="O54" s="5" t="s">
        <v>47</v>
      </c>
      <c r="P54" s="5" t="s">
        <v>89</v>
      </c>
      <c r="Q54" s="11">
        <v>1</v>
      </c>
      <c r="R54" s="11">
        <v>0</v>
      </c>
      <c r="S54" s="11">
        <v>1</v>
      </c>
      <c r="T54" s="11">
        <v>0</v>
      </c>
      <c r="U54" s="11">
        <v>0</v>
      </c>
      <c r="V54" s="11">
        <v>1</v>
      </c>
      <c r="W54" s="11">
        <v>0</v>
      </c>
      <c r="X54" s="12">
        <v>1</v>
      </c>
      <c r="Y54" s="12">
        <v>1</v>
      </c>
      <c r="Z54" s="12">
        <v>1</v>
      </c>
      <c r="AA54" s="12">
        <v>0</v>
      </c>
      <c r="AB54" s="12">
        <v>0</v>
      </c>
      <c r="AC54" s="12">
        <v>1</v>
      </c>
      <c r="AD54" s="12">
        <v>0</v>
      </c>
      <c r="AE54" s="13">
        <v>1</v>
      </c>
      <c r="AF54" s="13">
        <v>0</v>
      </c>
      <c r="AG54" s="13">
        <v>0</v>
      </c>
      <c r="AH54" s="13">
        <v>1</v>
      </c>
    </row>
    <row r="55" spans="1:34" x14ac:dyDescent="0.25">
      <c r="A55">
        <v>53</v>
      </c>
      <c r="D55" t="s">
        <v>263</v>
      </c>
      <c r="H55" s="5" t="s">
        <v>267</v>
      </c>
      <c r="K55" s="5"/>
      <c r="L55" s="5"/>
      <c r="M55" s="5"/>
      <c r="N55" s="5"/>
      <c r="O55" s="6"/>
      <c r="P55" s="6"/>
      <c r="Q55" s="11">
        <v>0</v>
      </c>
      <c r="R55" s="11">
        <v>0</v>
      </c>
      <c r="S55" s="11">
        <v>0</v>
      </c>
      <c r="T55" s="11">
        <v>0</v>
      </c>
      <c r="U55" s="11">
        <v>0</v>
      </c>
      <c r="V55" s="11">
        <v>0</v>
      </c>
      <c r="W55" s="11">
        <v>0</v>
      </c>
      <c r="X55" s="12">
        <v>0</v>
      </c>
      <c r="Y55" s="12">
        <v>0</v>
      </c>
      <c r="Z55" s="12">
        <v>0</v>
      </c>
      <c r="AA55" s="12">
        <v>0</v>
      </c>
      <c r="AB55" s="12">
        <v>0</v>
      </c>
      <c r="AC55" s="12">
        <v>0</v>
      </c>
      <c r="AD55" s="12">
        <v>0</v>
      </c>
      <c r="AE55" s="13">
        <v>0</v>
      </c>
      <c r="AF55" s="13">
        <v>0</v>
      </c>
      <c r="AG55" s="13">
        <v>0</v>
      </c>
      <c r="AH55" s="13">
        <v>0</v>
      </c>
    </row>
    <row r="56" spans="1:34" x14ac:dyDescent="0.25">
      <c r="A56">
        <v>54</v>
      </c>
      <c r="D56" t="s">
        <v>263</v>
      </c>
      <c r="H56" s="5" t="s">
        <v>267</v>
      </c>
      <c r="K56" s="5"/>
      <c r="L56" s="5"/>
      <c r="M56" s="5"/>
      <c r="N56" s="5"/>
      <c r="O56" s="6"/>
      <c r="P56" s="6"/>
      <c r="Q56" s="11">
        <v>0</v>
      </c>
      <c r="R56" s="11">
        <v>0</v>
      </c>
      <c r="S56" s="11">
        <v>0</v>
      </c>
      <c r="T56" s="11">
        <v>0</v>
      </c>
      <c r="U56" s="11">
        <v>0</v>
      </c>
      <c r="V56" s="11">
        <v>0</v>
      </c>
      <c r="W56" s="11">
        <v>0</v>
      </c>
      <c r="X56" s="12">
        <v>0</v>
      </c>
      <c r="Y56" s="12">
        <v>0</v>
      </c>
      <c r="Z56" s="12">
        <v>0</v>
      </c>
      <c r="AA56" s="12">
        <v>0</v>
      </c>
      <c r="AB56" s="12">
        <v>0</v>
      </c>
      <c r="AC56" s="12">
        <v>0</v>
      </c>
      <c r="AD56" s="12">
        <v>0</v>
      </c>
      <c r="AE56" s="13">
        <v>0</v>
      </c>
      <c r="AF56" s="13">
        <v>0</v>
      </c>
      <c r="AG56" s="13">
        <v>0</v>
      </c>
      <c r="AH56" s="13">
        <v>0</v>
      </c>
    </row>
    <row r="57" spans="1:34" x14ac:dyDescent="0.25">
      <c r="A57">
        <v>55</v>
      </c>
      <c r="B57" s="3" t="s">
        <v>254</v>
      </c>
      <c r="C57" s="3" t="s">
        <v>12</v>
      </c>
      <c r="D57" s="3" t="s">
        <v>258</v>
      </c>
      <c r="E57" s="8" t="s">
        <v>138</v>
      </c>
      <c r="F57" s="8" t="s">
        <v>32</v>
      </c>
      <c r="G57" s="8" t="s">
        <v>27</v>
      </c>
      <c r="H57" s="5" t="s">
        <v>266</v>
      </c>
      <c r="I57" s="5" t="s">
        <v>17</v>
      </c>
      <c r="J57" s="5" t="s">
        <v>271</v>
      </c>
      <c r="K57" s="5" t="s">
        <v>273</v>
      </c>
      <c r="L57" s="5" t="s">
        <v>278</v>
      </c>
      <c r="M57" s="5" t="s">
        <v>283</v>
      </c>
      <c r="N57" s="5" t="s">
        <v>288</v>
      </c>
      <c r="O57" s="5" t="s">
        <v>33</v>
      </c>
      <c r="P57" s="5" t="s">
        <v>100</v>
      </c>
      <c r="Q57" s="11">
        <v>1</v>
      </c>
      <c r="R57" s="11">
        <v>1</v>
      </c>
      <c r="S57" s="11">
        <v>1</v>
      </c>
      <c r="T57" s="11">
        <v>1</v>
      </c>
      <c r="U57" s="11">
        <v>1</v>
      </c>
      <c r="V57" s="11">
        <v>1</v>
      </c>
      <c r="W57" s="11">
        <v>1</v>
      </c>
      <c r="X57" s="12">
        <v>1</v>
      </c>
      <c r="Y57" s="12">
        <v>1</v>
      </c>
      <c r="Z57" s="12">
        <v>1</v>
      </c>
      <c r="AA57" s="12">
        <v>1</v>
      </c>
      <c r="AB57" s="12">
        <v>1</v>
      </c>
      <c r="AC57" s="12">
        <v>1</v>
      </c>
      <c r="AD57" s="12">
        <v>1</v>
      </c>
      <c r="AE57" s="13">
        <v>1</v>
      </c>
      <c r="AF57" s="13">
        <v>0</v>
      </c>
      <c r="AG57" s="13">
        <v>1</v>
      </c>
      <c r="AH57" s="13">
        <v>1</v>
      </c>
    </row>
    <row r="58" spans="1:34" x14ac:dyDescent="0.25">
      <c r="A58">
        <v>56</v>
      </c>
      <c r="B58" s="3" t="s">
        <v>252</v>
      </c>
      <c r="C58" s="3" t="s">
        <v>12</v>
      </c>
      <c r="D58" s="3" t="s">
        <v>258</v>
      </c>
      <c r="E58" s="8" t="s">
        <v>134</v>
      </c>
      <c r="F58" s="8" t="s">
        <v>139</v>
      </c>
      <c r="G58" s="8" t="s">
        <v>140</v>
      </c>
      <c r="H58" s="5" t="s">
        <v>266</v>
      </c>
      <c r="I58" s="5" t="s">
        <v>17</v>
      </c>
      <c r="J58" s="5" t="s">
        <v>271</v>
      </c>
      <c r="K58" s="5" t="s">
        <v>273</v>
      </c>
      <c r="L58" s="5" t="s">
        <v>278</v>
      </c>
      <c r="M58" s="5" t="s">
        <v>283</v>
      </c>
      <c r="N58" s="5" t="s">
        <v>288</v>
      </c>
      <c r="O58" s="5" t="s">
        <v>33</v>
      </c>
      <c r="P58" s="5" t="s">
        <v>24</v>
      </c>
      <c r="Q58" s="11">
        <v>1</v>
      </c>
      <c r="R58" s="11">
        <v>0</v>
      </c>
      <c r="S58" s="11">
        <v>1</v>
      </c>
      <c r="T58" s="11">
        <v>1</v>
      </c>
      <c r="U58" s="11">
        <v>1</v>
      </c>
      <c r="V58" s="11">
        <v>1</v>
      </c>
      <c r="W58" s="11">
        <v>0</v>
      </c>
      <c r="X58" s="12">
        <v>1</v>
      </c>
      <c r="Y58" s="12">
        <v>1</v>
      </c>
      <c r="Z58" s="12">
        <v>1</v>
      </c>
      <c r="AA58" s="12">
        <v>1</v>
      </c>
      <c r="AB58" s="12">
        <v>1</v>
      </c>
      <c r="AC58" s="12">
        <v>1</v>
      </c>
      <c r="AD58" s="12">
        <v>1</v>
      </c>
      <c r="AE58" s="13">
        <v>1</v>
      </c>
      <c r="AF58" s="13">
        <v>1</v>
      </c>
      <c r="AG58" s="13">
        <v>1</v>
      </c>
      <c r="AH58" s="13">
        <v>1</v>
      </c>
    </row>
    <row r="59" spans="1:34" x14ac:dyDescent="0.25">
      <c r="A59">
        <v>57</v>
      </c>
      <c r="B59" s="3" t="s">
        <v>254</v>
      </c>
      <c r="C59" s="3" t="s">
        <v>43</v>
      </c>
      <c r="D59" s="3" t="s">
        <v>263</v>
      </c>
      <c r="E59" s="8" t="s">
        <v>75</v>
      </c>
      <c r="F59" s="8" t="s">
        <v>141</v>
      </c>
      <c r="G59" s="8" t="s">
        <v>77</v>
      </c>
      <c r="H59" s="5" t="s">
        <v>265</v>
      </c>
      <c r="I59" s="5" t="s">
        <v>17</v>
      </c>
      <c r="J59" s="5" t="s">
        <v>272</v>
      </c>
      <c r="K59" s="5" t="s">
        <v>273</v>
      </c>
      <c r="L59" s="5" t="s">
        <v>278</v>
      </c>
      <c r="M59" s="5" t="s">
        <v>284</v>
      </c>
      <c r="N59" s="5" t="s">
        <v>290</v>
      </c>
      <c r="O59" s="5" t="s">
        <v>33</v>
      </c>
      <c r="P59" s="5" t="s">
        <v>106</v>
      </c>
      <c r="Q59" s="11">
        <v>0</v>
      </c>
      <c r="R59" s="11">
        <v>0</v>
      </c>
      <c r="S59" s="11">
        <v>1</v>
      </c>
      <c r="T59" s="11">
        <v>0</v>
      </c>
      <c r="U59" s="11">
        <v>0</v>
      </c>
      <c r="V59" s="11">
        <v>0</v>
      </c>
      <c r="W59" s="11">
        <v>0</v>
      </c>
      <c r="X59" s="12">
        <v>0</v>
      </c>
      <c r="Y59" s="12">
        <v>0</v>
      </c>
      <c r="Z59" s="12">
        <v>0</v>
      </c>
      <c r="AA59" s="12">
        <v>1</v>
      </c>
      <c r="AB59" s="12">
        <v>0</v>
      </c>
      <c r="AC59" s="12">
        <v>0</v>
      </c>
      <c r="AD59" s="12">
        <v>0</v>
      </c>
      <c r="AE59" s="13">
        <v>0</v>
      </c>
      <c r="AF59" s="13">
        <v>0</v>
      </c>
      <c r="AG59" s="13">
        <v>0</v>
      </c>
      <c r="AH59" s="13">
        <v>1</v>
      </c>
    </row>
    <row r="60" spans="1:34" x14ac:dyDescent="0.25">
      <c r="A60">
        <v>58</v>
      </c>
      <c r="B60" s="3" t="s">
        <v>253</v>
      </c>
      <c r="C60" s="3" t="s">
        <v>67</v>
      </c>
      <c r="D60" s="3" t="s">
        <v>260</v>
      </c>
      <c r="E60" s="8" t="s">
        <v>142</v>
      </c>
      <c r="F60" s="8" t="s">
        <v>32</v>
      </c>
      <c r="G60" s="8" t="s">
        <v>27</v>
      </c>
      <c r="H60" s="5" t="s">
        <v>265</v>
      </c>
      <c r="I60" s="5" t="s">
        <v>17</v>
      </c>
      <c r="J60" s="5" t="s">
        <v>271</v>
      </c>
      <c r="K60" s="5" t="s">
        <v>273</v>
      </c>
      <c r="L60" s="5" t="s">
        <v>278</v>
      </c>
      <c r="M60" s="5" t="s">
        <v>283</v>
      </c>
      <c r="N60" s="5" t="s">
        <v>289</v>
      </c>
      <c r="O60" s="5" t="s">
        <v>40</v>
      </c>
      <c r="P60" s="5" t="s">
        <v>24</v>
      </c>
      <c r="Q60" s="11">
        <v>1</v>
      </c>
      <c r="R60" s="11">
        <v>1</v>
      </c>
      <c r="S60" s="11">
        <v>0</v>
      </c>
      <c r="T60" s="11">
        <v>1</v>
      </c>
      <c r="U60" s="11">
        <v>0</v>
      </c>
      <c r="V60" s="11">
        <v>1</v>
      </c>
      <c r="W60" s="11">
        <v>1</v>
      </c>
      <c r="X60" s="12">
        <v>1</v>
      </c>
      <c r="Y60" s="12">
        <v>1</v>
      </c>
      <c r="Z60" s="12">
        <v>1</v>
      </c>
      <c r="AA60" s="12">
        <v>1</v>
      </c>
      <c r="AB60" s="12">
        <v>1</v>
      </c>
      <c r="AC60" s="12">
        <v>1</v>
      </c>
      <c r="AD60" s="12">
        <v>1</v>
      </c>
      <c r="AE60" s="13">
        <v>1</v>
      </c>
      <c r="AF60" s="13">
        <v>0</v>
      </c>
      <c r="AG60" s="13">
        <v>1</v>
      </c>
      <c r="AH60" s="13">
        <v>1</v>
      </c>
    </row>
    <row r="61" spans="1:34" x14ac:dyDescent="0.25">
      <c r="A61">
        <v>59</v>
      </c>
      <c r="B61" s="3" t="s">
        <v>252</v>
      </c>
      <c r="C61" s="3" t="s">
        <v>12</v>
      </c>
      <c r="D61" s="3" t="s">
        <v>258</v>
      </c>
      <c r="E61" s="8" t="s">
        <v>128</v>
      </c>
      <c r="F61" s="8" t="s">
        <v>105</v>
      </c>
      <c r="G61" s="8" t="s">
        <v>15</v>
      </c>
      <c r="H61" s="5" t="s">
        <v>266</v>
      </c>
      <c r="I61" s="5" t="s">
        <v>17</v>
      </c>
      <c r="J61" s="5" t="s">
        <v>271</v>
      </c>
      <c r="K61" s="5" t="s">
        <v>273</v>
      </c>
      <c r="L61" s="5" t="s">
        <v>278</v>
      </c>
      <c r="M61" s="5" t="s">
        <v>283</v>
      </c>
      <c r="N61" s="5" t="s">
        <v>292</v>
      </c>
      <c r="O61" s="5" t="s">
        <v>33</v>
      </c>
      <c r="P61" s="5" t="s">
        <v>60</v>
      </c>
      <c r="Q61" s="11">
        <v>1</v>
      </c>
      <c r="R61" s="11">
        <v>0</v>
      </c>
      <c r="S61" s="11">
        <v>0</v>
      </c>
      <c r="T61" s="11">
        <v>1</v>
      </c>
      <c r="U61" s="11">
        <v>1</v>
      </c>
      <c r="V61" s="11">
        <v>0</v>
      </c>
      <c r="W61" s="11">
        <v>0</v>
      </c>
      <c r="X61" s="12">
        <v>1</v>
      </c>
      <c r="Y61" s="12">
        <v>1</v>
      </c>
      <c r="Z61" s="12">
        <v>0</v>
      </c>
      <c r="AA61" s="12">
        <v>1</v>
      </c>
      <c r="AB61" s="12">
        <v>0</v>
      </c>
      <c r="AC61" s="12">
        <v>0</v>
      </c>
      <c r="AD61" s="12">
        <v>0</v>
      </c>
      <c r="AE61" s="13">
        <v>1</v>
      </c>
      <c r="AF61" s="13">
        <v>0</v>
      </c>
      <c r="AG61" s="13">
        <v>0</v>
      </c>
      <c r="AH61" s="13">
        <v>1</v>
      </c>
    </row>
    <row r="62" spans="1:34" x14ac:dyDescent="0.25">
      <c r="A62">
        <v>60</v>
      </c>
      <c r="B62" s="3" t="s">
        <v>252</v>
      </c>
      <c r="C62" s="3" t="s">
        <v>107</v>
      </c>
      <c r="D62" s="3" t="s">
        <v>262</v>
      </c>
      <c r="E62" s="8" t="s">
        <v>143</v>
      </c>
      <c r="F62" s="8" t="s">
        <v>144</v>
      </c>
      <c r="G62" s="8" t="s">
        <v>99</v>
      </c>
      <c r="H62" s="5" t="s">
        <v>265</v>
      </c>
      <c r="I62" s="5" t="s">
        <v>17</v>
      </c>
      <c r="J62" s="5" t="s">
        <v>271</v>
      </c>
      <c r="K62" s="5" t="s">
        <v>273</v>
      </c>
      <c r="L62" s="5" t="s">
        <v>279</v>
      </c>
      <c r="M62" s="5" t="s">
        <v>285</v>
      </c>
      <c r="N62" s="5" t="s">
        <v>292</v>
      </c>
      <c r="O62" s="5" t="s">
        <v>127</v>
      </c>
      <c r="P62" s="5" t="s">
        <v>24</v>
      </c>
      <c r="Q62" s="11">
        <v>0</v>
      </c>
      <c r="R62" s="11">
        <v>1</v>
      </c>
      <c r="S62" s="11">
        <v>0</v>
      </c>
      <c r="T62" s="11">
        <v>0</v>
      </c>
      <c r="U62" s="11">
        <v>0</v>
      </c>
      <c r="V62" s="11">
        <v>0</v>
      </c>
      <c r="W62" s="11">
        <v>0</v>
      </c>
      <c r="X62" s="12">
        <v>0</v>
      </c>
      <c r="Y62" s="12">
        <v>1</v>
      </c>
      <c r="Z62" s="12">
        <v>0</v>
      </c>
      <c r="AA62" s="12">
        <v>0</v>
      </c>
      <c r="AB62" s="12">
        <v>0</v>
      </c>
      <c r="AC62" s="12">
        <v>0</v>
      </c>
      <c r="AD62" s="12">
        <v>0</v>
      </c>
      <c r="AE62" s="13">
        <v>1</v>
      </c>
      <c r="AF62" s="13">
        <v>0</v>
      </c>
      <c r="AG62" s="13">
        <v>0</v>
      </c>
      <c r="AH62" s="13">
        <v>0</v>
      </c>
    </row>
    <row r="63" spans="1:34" x14ac:dyDescent="0.25">
      <c r="A63">
        <v>61</v>
      </c>
      <c r="B63" s="3" t="s">
        <v>254</v>
      </c>
      <c r="C63" s="3" t="s">
        <v>43</v>
      </c>
      <c r="D63" s="3" t="s">
        <v>263</v>
      </c>
      <c r="E63" s="8" t="s">
        <v>143</v>
      </c>
      <c r="F63" s="8" t="s">
        <v>76</v>
      </c>
      <c r="G63" s="8" t="s">
        <v>77</v>
      </c>
      <c r="H63" s="5" t="s">
        <v>267</v>
      </c>
      <c r="I63" s="5" t="s">
        <v>17</v>
      </c>
      <c r="J63" s="5" t="s">
        <v>271</v>
      </c>
      <c r="K63" s="5" t="s">
        <v>275</v>
      </c>
      <c r="L63" s="5" t="s">
        <v>280</v>
      </c>
      <c r="M63" s="5" t="s">
        <v>283</v>
      </c>
      <c r="N63" s="5" t="s">
        <v>288</v>
      </c>
      <c r="O63" s="5" t="s">
        <v>33</v>
      </c>
      <c r="P63" s="5" t="s">
        <v>24</v>
      </c>
      <c r="Q63" s="11">
        <v>0</v>
      </c>
      <c r="R63" s="11">
        <v>1</v>
      </c>
      <c r="S63" s="11">
        <v>0</v>
      </c>
      <c r="T63" s="11">
        <v>0</v>
      </c>
      <c r="U63" s="11">
        <v>0</v>
      </c>
      <c r="V63" s="11">
        <v>0</v>
      </c>
      <c r="W63" s="11">
        <v>0</v>
      </c>
      <c r="X63" s="12">
        <v>1</v>
      </c>
      <c r="Y63" s="12">
        <v>0</v>
      </c>
      <c r="Z63" s="12">
        <v>0</v>
      </c>
      <c r="AA63" s="12">
        <v>0</v>
      </c>
      <c r="AB63" s="12">
        <v>0</v>
      </c>
      <c r="AC63" s="12">
        <v>0</v>
      </c>
      <c r="AD63" s="12">
        <v>0</v>
      </c>
      <c r="AE63" s="13">
        <v>0</v>
      </c>
      <c r="AF63" s="13">
        <v>0</v>
      </c>
      <c r="AG63" s="13">
        <v>0</v>
      </c>
      <c r="AH63" s="13">
        <v>1</v>
      </c>
    </row>
    <row r="64" spans="1:34" x14ac:dyDescent="0.25">
      <c r="A64">
        <v>62</v>
      </c>
      <c r="B64" s="3" t="s">
        <v>252</v>
      </c>
      <c r="C64" s="3" t="s">
        <v>12</v>
      </c>
      <c r="D64" s="3" t="s">
        <v>258</v>
      </c>
      <c r="E64" s="8" t="s">
        <v>146</v>
      </c>
      <c r="F64" s="8" t="s">
        <v>144</v>
      </c>
      <c r="G64" s="8" t="s">
        <v>39</v>
      </c>
      <c r="H64" s="5" t="s">
        <v>266</v>
      </c>
      <c r="I64" s="5" t="s">
        <v>17</v>
      </c>
      <c r="J64" s="5" t="s">
        <v>272</v>
      </c>
      <c r="K64" s="5" t="s">
        <v>273</v>
      </c>
      <c r="L64" s="5" t="s">
        <v>278</v>
      </c>
      <c r="M64" s="5" t="s">
        <v>283</v>
      </c>
      <c r="N64" s="5" t="s">
        <v>288</v>
      </c>
      <c r="O64" s="5" t="s">
        <v>127</v>
      </c>
      <c r="P64" s="6"/>
      <c r="Q64" s="11">
        <v>1</v>
      </c>
      <c r="R64" s="11">
        <v>1</v>
      </c>
      <c r="S64" s="11">
        <v>0</v>
      </c>
      <c r="T64" s="11">
        <v>1</v>
      </c>
      <c r="U64" s="11">
        <v>0</v>
      </c>
      <c r="V64" s="11">
        <v>0</v>
      </c>
      <c r="W64" s="11">
        <v>0</v>
      </c>
      <c r="X64" s="12">
        <v>0</v>
      </c>
      <c r="Y64" s="12">
        <v>1</v>
      </c>
      <c r="Z64" s="12">
        <v>0</v>
      </c>
      <c r="AA64" s="12">
        <v>0</v>
      </c>
      <c r="AB64" s="12">
        <v>0</v>
      </c>
      <c r="AC64" s="12">
        <v>0</v>
      </c>
      <c r="AD64" s="12">
        <v>0</v>
      </c>
      <c r="AE64" s="13">
        <v>1</v>
      </c>
      <c r="AF64" s="13">
        <v>1</v>
      </c>
      <c r="AG64" s="13">
        <v>1</v>
      </c>
      <c r="AH64" s="13">
        <v>1</v>
      </c>
    </row>
    <row r="65" spans="1:34" x14ac:dyDescent="0.25">
      <c r="A65">
        <v>63</v>
      </c>
      <c r="B65" s="3" t="s">
        <v>252</v>
      </c>
      <c r="C65" s="3" t="s">
        <v>67</v>
      </c>
      <c r="D65" s="3" t="s">
        <v>260</v>
      </c>
      <c r="E65" s="8" t="s">
        <v>75</v>
      </c>
      <c r="F65" s="8" t="s">
        <v>85</v>
      </c>
      <c r="G65" s="8" t="s">
        <v>99</v>
      </c>
      <c r="H65" s="5" t="s">
        <v>265</v>
      </c>
      <c r="I65" s="5" t="s">
        <v>17</v>
      </c>
      <c r="J65" s="5" t="s">
        <v>272</v>
      </c>
      <c r="K65" s="5" t="s">
        <v>273</v>
      </c>
      <c r="L65" s="5" t="s">
        <v>278</v>
      </c>
      <c r="M65" s="5" t="s">
        <v>283</v>
      </c>
      <c r="N65" s="5" t="s">
        <v>288</v>
      </c>
      <c r="O65" s="5" t="s">
        <v>33</v>
      </c>
      <c r="P65" s="5" t="s">
        <v>24</v>
      </c>
      <c r="Q65" s="11">
        <v>0</v>
      </c>
      <c r="R65" s="11">
        <v>0</v>
      </c>
      <c r="S65" s="11">
        <v>1</v>
      </c>
      <c r="T65" s="11">
        <v>0</v>
      </c>
      <c r="U65" s="11">
        <v>0</v>
      </c>
      <c r="V65" s="11">
        <v>0</v>
      </c>
      <c r="W65" s="11">
        <v>0</v>
      </c>
      <c r="X65" s="12">
        <v>0</v>
      </c>
      <c r="Y65" s="12">
        <v>0</v>
      </c>
      <c r="Z65" s="12">
        <v>0</v>
      </c>
      <c r="AA65" s="12">
        <v>0</v>
      </c>
      <c r="AB65" s="12">
        <v>1</v>
      </c>
      <c r="AC65" s="12">
        <v>0</v>
      </c>
      <c r="AD65" s="12">
        <v>0</v>
      </c>
      <c r="AE65" s="13">
        <v>1</v>
      </c>
      <c r="AF65" s="13">
        <v>0</v>
      </c>
      <c r="AG65" s="13">
        <v>0</v>
      </c>
      <c r="AH65" s="13">
        <v>0</v>
      </c>
    </row>
    <row r="66" spans="1:34" x14ac:dyDescent="0.25">
      <c r="A66">
        <v>64</v>
      </c>
      <c r="B66" s="3" t="s">
        <v>253</v>
      </c>
      <c r="C66" s="3" t="s">
        <v>43</v>
      </c>
      <c r="D66" s="3" t="s">
        <v>263</v>
      </c>
      <c r="E66" s="8" t="s">
        <v>147</v>
      </c>
      <c r="F66" s="8" t="s">
        <v>148</v>
      </c>
      <c r="G66" s="8" t="s">
        <v>39</v>
      </c>
      <c r="H66" s="5" t="s">
        <v>265</v>
      </c>
      <c r="I66" s="5" t="s">
        <v>17</v>
      </c>
      <c r="J66" s="5" t="s">
        <v>271</v>
      </c>
      <c r="K66" s="5" t="s">
        <v>273</v>
      </c>
      <c r="L66" s="5" t="s">
        <v>279</v>
      </c>
      <c r="M66" s="5" t="s">
        <v>283</v>
      </c>
      <c r="N66" s="5" t="s">
        <v>288</v>
      </c>
      <c r="O66" s="5" t="s">
        <v>40</v>
      </c>
      <c r="P66" s="5" t="s">
        <v>24</v>
      </c>
      <c r="Q66" s="11">
        <v>0</v>
      </c>
      <c r="R66" s="11">
        <v>1</v>
      </c>
      <c r="S66" s="11">
        <v>1</v>
      </c>
      <c r="T66" s="11">
        <v>0</v>
      </c>
      <c r="U66" s="11">
        <v>1</v>
      </c>
      <c r="V66" s="11">
        <v>1</v>
      </c>
      <c r="W66" s="11">
        <v>0</v>
      </c>
      <c r="X66" s="12">
        <v>0</v>
      </c>
      <c r="Y66" s="12">
        <v>1</v>
      </c>
      <c r="Z66" s="12">
        <v>1</v>
      </c>
      <c r="AA66" s="12">
        <v>1</v>
      </c>
      <c r="AB66" s="12">
        <v>0</v>
      </c>
      <c r="AC66" s="12">
        <v>1</v>
      </c>
      <c r="AD66" s="12">
        <v>1</v>
      </c>
      <c r="AE66" s="13">
        <v>1</v>
      </c>
      <c r="AF66" s="13">
        <v>1</v>
      </c>
      <c r="AG66" s="13">
        <v>1</v>
      </c>
      <c r="AH66" s="13">
        <v>1</v>
      </c>
    </row>
    <row r="67" spans="1:34" x14ac:dyDescent="0.25">
      <c r="A67">
        <v>65</v>
      </c>
      <c r="B67" s="3" t="s">
        <v>253</v>
      </c>
      <c r="C67" s="3" t="s">
        <v>43</v>
      </c>
      <c r="D67" s="3" t="s">
        <v>263</v>
      </c>
      <c r="E67" s="8" t="s">
        <v>49</v>
      </c>
      <c r="F67" s="8" t="s">
        <v>32</v>
      </c>
      <c r="G67" s="8" t="s">
        <v>27</v>
      </c>
      <c r="H67" s="5" t="s">
        <v>265</v>
      </c>
      <c r="I67" s="5" t="s">
        <v>17</v>
      </c>
      <c r="J67" s="5" t="s">
        <v>272</v>
      </c>
      <c r="K67" s="5" t="s">
        <v>273</v>
      </c>
      <c r="L67" s="5" t="s">
        <v>278</v>
      </c>
      <c r="M67" s="5" t="s">
        <v>283</v>
      </c>
      <c r="N67" s="5" t="s">
        <v>290</v>
      </c>
      <c r="O67" s="5" t="s">
        <v>47</v>
      </c>
      <c r="P67" s="5" t="s">
        <v>60</v>
      </c>
      <c r="Q67" s="11">
        <v>1</v>
      </c>
      <c r="R67" s="11">
        <v>0</v>
      </c>
      <c r="S67" s="11">
        <v>1</v>
      </c>
      <c r="T67" s="11">
        <v>1</v>
      </c>
      <c r="U67" s="11">
        <v>0</v>
      </c>
      <c r="V67" s="11">
        <v>1</v>
      </c>
      <c r="W67" s="11">
        <v>0</v>
      </c>
      <c r="X67" s="12">
        <v>1</v>
      </c>
      <c r="Y67" s="12">
        <v>1</v>
      </c>
      <c r="Z67" s="12">
        <v>1</v>
      </c>
      <c r="AA67" s="12">
        <v>1</v>
      </c>
      <c r="AB67" s="12">
        <v>1</v>
      </c>
      <c r="AC67" s="12">
        <v>1</v>
      </c>
      <c r="AD67" s="12">
        <v>1</v>
      </c>
      <c r="AE67" s="13">
        <v>1</v>
      </c>
      <c r="AF67" s="13">
        <v>0</v>
      </c>
      <c r="AG67" s="13">
        <v>1</v>
      </c>
      <c r="AH67" s="13">
        <v>1</v>
      </c>
    </row>
    <row r="68" spans="1:34" x14ac:dyDescent="0.25">
      <c r="A68">
        <v>66</v>
      </c>
      <c r="B68" s="3" t="s">
        <v>252</v>
      </c>
      <c r="C68" s="3" t="s">
        <v>12</v>
      </c>
      <c r="D68" s="3" t="s">
        <v>258</v>
      </c>
      <c r="E68" s="8" t="s">
        <v>149</v>
      </c>
      <c r="F68" s="8" t="s">
        <v>150</v>
      </c>
      <c r="G68" s="8" t="s">
        <v>27</v>
      </c>
      <c r="H68" s="5" t="s">
        <v>266</v>
      </c>
      <c r="I68" s="5" t="s">
        <v>17</v>
      </c>
      <c r="J68" s="5" t="s">
        <v>271</v>
      </c>
      <c r="K68" s="5" t="s">
        <v>273</v>
      </c>
      <c r="L68" s="5" t="s">
        <v>278</v>
      </c>
      <c r="M68" s="5" t="s">
        <v>283</v>
      </c>
      <c r="N68" s="5" t="s">
        <v>288</v>
      </c>
      <c r="O68" s="5" t="s">
        <v>40</v>
      </c>
      <c r="P68" s="5" t="s">
        <v>24</v>
      </c>
      <c r="Q68" s="11">
        <v>1</v>
      </c>
      <c r="R68" s="11">
        <v>0</v>
      </c>
      <c r="S68" s="11">
        <v>1</v>
      </c>
      <c r="T68" s="11">
        <v>0</v>
      </c>
      <c r="U68" s="11">
        <v>1</v>
      </c>
      <c r="V68" s="11">
        <v>0</v>
      </c>
      <c r="W68" s="11">
        <v>0</v>
      </c>
      <c r="X68" s="12">
        <v>1</v>
      </c>
      <c r="Y68" s="12">
        <v>1</v>
      </c>
      <c r="Z68" s="12">
        <v>0</v>
      </c>
      <c r="AA68" s="12">
        <v>1</v>
      </c>
      <c r="AB68" s="12">
        <v>0</v>
      </c>
      <c r="AC68" s="12">
        <v>1</v>
      </c>
      <c r="AD68" s="12">
        <v>0</v>
      </c>
      <c r="AE68" s="13">
        <v>1</v>
      </c>
      <c r="AF68" s="13">
        <v>0</v>
      </c>
      <c r="AG68" s="13">
        <v>1</v>
      </c>
      <c r="AH68" s="13">
        <v>1</v>
      </c>
    </row>
    <row r="69" spans="1:34" x14ac:dyDescent="0.25">
      <c r="A69">
        <v>67</v>
      </c>
      <c r="B69" s="3" t="s">
        <v>252</v>
      </c>
      <c r="C69" s="3" t="s">
        <v>43</v>
      </c>
      <c r="D69" s="3" t="s">
        <v>263</v>
      </c>
      <c r="E69" s="8" t="s">
        <v>113</v>
      </c>
      <c r="F69" s="8" t="s">
        <v>151</v>
      </c>
      <c r="G69" s="8" t="s">
        <v>39</v>
      </c>
      <c r="H69" s="5" t="s">
        <v>265</v>
      </c>
      <c r="I69" s="5" t="s">
        <v>17</v>
      </c>
      <c r="J69" s="5" t="s">
        <v>271</v>
      </c>
      <c r="K69" s="5" t="s">
        <v>275</v>
      </c>
      <c r="L69" s="5" t="s">
        <v>280</v>
      </c>
      <c r="M69" s="5" t="s">
        <v>283</v>
      </c>
      <c r="N69" s="5" t="s">
        <v>288</v>
      </c>
      <c r="O69" s="5" t="s">
        <v>23</v>
      </c>
      <c r="P69" s="5" t="s">
        <v>24</v>
      </c>
      <c r="Q69" s="11">
        <v>0</v>
      </c>
      <c r="R69" s="11">
        <v>0</v>
      </c>
      <c r="S69" s="11">
        <v>1</v>
      </c>
      <c r="T69" s="11">
        <v>1</v>
      </c>
      <c r="U69" s="11">
        <v>0</v>
      </c>
      <c r="V69" s="11">
        <v>0</v>
      </c>
      <c r="W69" s="11">
        <v>0</v>
      </c>
      <c r="X69" s="12">
        <v>0</v>
      </c>
      <c r="Y69" s="12">
        <v>0</v>
      </c>
      <c r="Z69" s="12">
        <v>0</v>
      </c>
      <c r="AA69" s="12">
        <v>1</v>
      </c>
      <c r="AB69" s="12">
        <v>1</v>
      </c>
      <c r="AC69" s="12">
        <v>0</v>
      </c>
      <c r="AD69" s="12">
        <v>0</v>
      </c>
      <c r="AE69" s="13">
        <v>1</v>
      </c>
      <c r="AF69" s="13">
        <v>1</v>
      </c>
      <c r="AG69" s="13">
        <v>1</v>
      </c>
      <c r="AH69" s="13">
        <v>1</v>
      </c>
    </row>
    <row r="70" spans="1:34" x14ac:dyDescent="0.25">
      <c r="A70">
        <v>68</v>
      </c>
      <c r="B70" s="3" t="s">
        <v>252</v>
      </c>
      <c r="C70" s="3" t="s">
        <v>12</v>
      </c>
      <c r="D70" s="3" t="s">
        <v>258</v>
      </c>
      <c r="E70" s="8" t="s">
        <v>128</v>
      </c>
      <c r="F70" s="8" t="s">
        <v>32</v>
      </c>
      <c r="G70" s="8" t="s">
        <v>15</v>
      </c>
      <c r="H70" s="5" t="s">
        <v>265</v>
      </c>
      <c r="I70" s="5" t="s">
        <v>17</v>
      </c>
      <c r="J70" s="5" t="s">
        <v>271</v>
      </c>
      <c r="K70" s="5" t="s">
        <v>273</v>
      </c>
      <c r="L70" s="5" t="s">
        <v>278</v>
      </c>
      <c r="M70" s="5" t="s">
        <v>283</v>
      </c>
      <c r="N70" s="5" t="s">
        <v>288</v>
      </c>
      <c r="O70" s="5" t="s">
        <v>40</v>
      </c>
      <c r="P70" s="5" t="s">
        <v>100</v>
      </c>
      <c r="Q70" s="11">
        <v>1</v>
      </c>
      <c r="R70" s="11">
        <v>0</v>
      </c>
      <c r="S70" s="11">
        <v>0</v>
      </c>
      <c r="T70" s="11">
        <v>1</v>
      </c>
      <c r="U70" s="11">
        <v>1</v>
      </c>
      <c r="V70" s="11">
        <v>0</v>
      </c>
      <c r="W70" s="11">
        <v>0</v>
      </c>
      <c r="X70" s="12">
        <v>1</v>
      </c>
      <c r="Y70" s="12">
        <v>1</v>
      </c>
      <c r="Z70" s="12">
        <v>1</v>
      </c>
      <c r="AA70" s="12">
        <v>1</v>
      </c>
      <c r="AB70" s="12">
        <v>1</v>
      </c>
      <c r="AC70" s="12">
        <v>1</v>
      </c>
      <c r="AD70" s="12">
        <v>1</v>
      </c>
      <c r="AE70" s="13">
        <v>1</v>
      </c>
      <c r="AF70" s="13">
        <v>0</v>
      </c>
      <c r="AG70" s="13">
        <v>0</v>
      </c>
      <c r="AH70" s="13">
        <v>1</v>
      </c>
    </row>
    <row r="71" spans="1:34" x14ac:dyDescent="0.25">
      <c r="A71">
        <v>69</v>
      </c>
      <c r="B71" s="3" t="s">
        <v>252</v>
      </c>
      <c r="C71" s="3" t="s">
        <v>12</v>
      </c>
      <c r="D71" s="3" t="s">
        <v>258</v>
      </c>
      <c r="E71" s="8" t="s">
        <v>101</v>
      </c>
      <c r="F71" s="8" t="s">
        <v>32</v>
      </c>
      <c r="G71" s="8" t="s">
        <v>27</v>
      </c>
      <c r="H71" s="5" t="s">
        <v>266</v>
      </c>
      <c r="I71" s="5" t="s">
        <v>51</v>
      </c>
      <c r="J71" s="5" t="s">
        <v>271</v>
      </c>
      <c r="K71" s="5" t="s">
        <v>273</v>
      </c>
      <c r="L71" s="5" t="s">
        <v>278</v>
      </c>
      <c r="M71" s="5" t="s">
        <v>284</v>
      </c>
      <c r="N71" s="5" t="s">
        <v>288</v>
      </c>
      <c r="O71" s="5" t="s">
        <v>40</v>
      </c>
      <c r="P71" s="6"/>
      <c r="Q71" s="11">
        <v>1</v>
      </c>
      <c r="R71" s="11">
        <v>1</v>
      </c>
      <c r="S71" s="11">
        <v>1</v>
      </c>
      <c r="T71" s="11">
        <v>1</v>
      </c>
      <c r="U71" s="11">
        <v>1</v>
      </c>
      <c r="V71" s="11">
        <v>1</v>
      </c>
      <c r="W71" s="11">
        <v>1</v>
      </c>
      <c r="X71" s="12">
        <v>1</v>
      </c>
      <c r="Y71" s="12">
        <v>1</v>
      </c>
      <c r="Z71" s="12">
        <v>1</v>
      </c>
      <c r="AA71" s="12">
        <v>1</v>
      </c>
      <c r="AB71" s="12">
        <v>1</v>
      </c>
      <c r="AC71" s="12">
        <v>1</v>
      </c>
      <c r="AD71" s="12">
        <v>1</v>
      </c>
      <c r="AE71" s="13">
        <v>1</v>
      </c>
      <c r="AF71" s="13">
        <v>0</v>
      </c>
      <c r="AG71" s="13">
        <v>1</v>
      </c>
      <c r="AH71" s="13">
        <v>1</v>
      </c>
    </row>
    <row r="72" spans="1:34" x14ac:dyDescent="0.25">
      <c r="A72">
        <v>70</v>
      </c>
      <c r="B72" s="3" t="s">
        <v>254</v>
      </c>
      <c r="C72" s="3" t="s">
        <v>43</v>
      </c>
      <c r="D72" s="3" t="s">
        <v>263</v>
      </c>
      <c r="E72" s="8" t="s">
        <v>101</v>
      </c>
      <c r="F72" s="8" t="s">
        <v>152</v>
      </c>
      <c r="G72" s="8" t="s">
        <v>39</v>
      </c>
      <c r="H72" s="5" t="s">
        <v>265</v>
      </c>
      <c r="I72" s="5" t="s">
        <v>17</v>
      </c>
      <c r="J72" s="5" t="s">
        <v>272</v>
      </c>
      <c r="K72" s="5" t="s">
        <v>273</v>
      </c>
      <c r="L72" s="5" t="s">
        <v>278</v>
      </c>
      <c r="M72" s="5" t="s">
        <v>284</v>
      </c>
      <c r="N72" s="5" t="s">
        <v>288</v>
      </c>
      <c r="O72" s="5" t="s">
        <v>33</v>
      </c>
      <c r="P72" s="5" t="s">
        <v>89</v>
      </c>
      <c r="Q72" s="11">
        <v>1</v>
      </c>
      <c r="R72" s="11">
        <v>1</v>
      </c>
      <c r="S72" s="11">
        <v>1</v>
      </c>
      <c r="T72" s="11">
        <v>1</v>
      </c>
      <c r="U72" s="11">
        <v>1</v>
      </c>
      <c r="V72" s="11">
        <v>1</v>
      </c>
      <c r="W72" s="11">
        <v>1</v>
      </c>
      <c r="X72" s="12">
        <v>1</v>
      </c>
      <c r="Y72" s="12">
        <v>1</v>
      </c>
      <c r="Z72" s="12">
        <v>1</v>
      </c>
      <c r="AA72" s="12">
        <v>1</v>
      </c>
      <c r="AB72" s="12">
        <v>1</v>
      </c>
      <c r="AC72" s="12">
        <v>0</v>
      </c>
      <c r="AD72" s="12">
        <v>0</v>
      </c>
      <c r="AE72" s="13">
        <v>1</v>
      </c>
      <c r="AF72" s="13">
        <v>1</v>
      </c>
      <c r="AG72" s="13">
        <v>1</v>
      </c>
      <c r="AH72" s="13">
        <v>1</v>
      </c>
    </row>
    <row r="73" spans="1:34" x14ac:dyDescent="0.25">
      <c r="A73">
        <v>71</v>
      </c>
      <c r="B73" s="3" t="s">
        <v>253</v>
      </c>
      <c r="C73" s="3" t="s">
        <v>67</v>
      </c>
      <c r="D73" s="3" t="s">
        <v>260</v>
      </c>
      <c r="E73" s="8" t="s">
        <v>101</v>
      </c>
      <c r="F73" s="8" t="s">
        <v>32</v>
      </c>
      <c r="G73" s="8" t="s">
        <v>39</v>
      </c>
      <c r="H73" s="5" t="s">
        <v>267</v>
      </c>
      <c r="I73" s="5" t="s">
        <v>17</v>
      </c>
      <c r="J73" s="5" t="s">
        <v>271</v>
      </c>
      <c r="K73" s="5" t="s">
        <v>273</v>
      </c>
      <c r="L73" s="5" t="s">
        <v>278</v>
      </c>
      <c r="M73" s="5" t="s">
        <v>283</v>
      </c>
      <c r="N73" s="5" t="s">
        <v>288</v>
      </c>
      <c r="O73" s="5" t="s">
        <v>40</v>
      </c>
      <c r="P73" s="5" t="s">
        <v>89</v>
      </c>
      <c r="Q73" s="11">
        <v>1</v>
      </c>
      <c r="R73" s="11">
        <v>1</v>
      </c>
      <c r="S73" s="11">
        <v>1</v>
      </c>
      <c r="T73" s="11">
        <v>1</v>
      </c>
      <c r="U73" s="11">
        <v>1</v>
      </c>
      <c r="V73" s="11">
        <v>1</v>
      </c>
      <c r="W73" s="11">
        <v>1</v>
      </c>
      <c r="X73" s="12">
        <v>1</v>
      </c>
      <c r="Y73" s="12">
        <v>1</v>
      </c>
      <c r="Z73" s="12">
        <v>1</v>
      </c>
      <c r="AA73" s="12">
        <v>1</v>
      </c>
      <c r="AB73" s="12">
        <v>1</v>
      </c>
      <c r="AC73" s="12">
        <v>1</v>
      </c>
      <c r="AD73" s="12">
        <v>1</v>
      </c>
      <c r="AE73" s="13">
        <v>1</v>
      </c>
      <c r="AF73" s="13">
        <v>1</v>
      </c>
      <c r="AG73" s="13">
        <v>1</v>
      </c>
      <c r="AH73" s="13">
        <v>1</v>
      </c>
    </row>
    <row r="74" spans="1:34" x14ac:dyDescent="0.25">
      <c r="A74">
        <v>72</v>
      </c>
      <c r="B74" s="3" t="s">
        <v>252</v>
      </c>
      <c r="C74" s="3" t="s">
        <v>107</v>
      </c>
      <c r="D74" s="3" t="s">
        <v>262</v>
      </c>
      <c r="E74" s="8" t="s">
        <v>101</v>
      </c>
      <c r="F74" s="8" t="s">
        <v>32</v>
      </c>
      <c r="G74" s="8" t="s">
        <v>27</v>
      </c>
      <c r="H74" s="5" t="s">
        <v>265</v>
      </c>
      <c r="I74" s="5" t="s">
        <v>17</v>
      </c>
      <c r="J74" s="5" t="s">
        <v>271</v>
      </c>
      <c r="K74" s="5" t="s">
        <v>273</v>
      </c>
      <c r="L74" s="5" t="s">
        <v>278</v>
      </c>
      <c r="M74" s="5" t="s">
        <v>283</v>
      </c>
      <c r="N74" s="5" t="s">
        <v>288</v>
      </c>
      <c r="O74" s="5" t="s">
        <v>40</v>
      </c>
      <c r="P74" s="5" t="s">
        <v>24</v>
      </c>
      <c r="Q74" s="11">
        <v>1</v>
      </c>
      <c r="R74" s="11">
        <v>1</v>
      </c>
      <c r="S74" s="11">
        <v>1</v>
      </c>
      <c r="T74" s="11">
        <v>1</v>
      </c>
      <c r="U74" s="11">
        <v>1</v>
      </c>
      <c r="V74" s="11">
        <v>1</v>
      </c>
      <c r="W74" s="11">
        <v>1</v>
      </c>
      <c r="X74" s="12">
        <v>1</v>
      </c>
      <c r="Y74" s="12">
        <v>1</v>
      </c>
      <c r="Z74" s="12">
        <v>1</v>
      </c>
      <c r="AA74" s="12">
        <v>1</v>
      </c>
      <c r="AB74" s="12">
        <v>1</v>
      </c>
      <c r="AC74" s="12">
        <v>1</v>
      </c>
      <c r="AD74" s="12">
        <v>1</v>
      </c>
      <c r="AE74" s="13">
        <v>1</v>
      </c>
      <c r="AF74" s="13">
        <v>0</v>
      </c>
      <c r="AG74" s="13">
        <v>1</v>
      </c>
      <c r="AH74" s="13">
        <v>1</v>
      </c>
    </row>
    <row r="75" spans="1:34" x14ac:dyDescent="0.25">
      <c r="A75">
        <v>73</v>
      </c>
      <c r="B75" s="3" t="s">
        <v>254</v>
      </c>
      <c r="C75" s="3" t="s">
        <v>43</v>
      </c>
      <c r="D75" s="3" t="s">
        <v>263</v>
      </c>
      <c r="E75" s="8" t="s">
        <v>44</v>
      </c>
      <c r="F75" s="8" t="s">
        <v>153</v>
      </c>
      <c r="G75" s="8" t="s">
        <v>62</v>
      </c>
      <c r="H75" s="5" t="s">
        <v>265</v>
      </c>
      <c r="I75" s="5" t="s">
        <v>17</v>
      </c>
      <c r="J75" s="5" t="s">
        <v>271</v>
      </c>
      <c r="K75" s="5" t="s">
        <v>273</v>
      </c>
      <c r="L75" s="5" t="s">
        <v>278</v>
      </c>
      <c r="M75" s="5" t="s">
        <v>283</v>
      </c>
      <c r="N75" s="5" t="s">
        <v>288</v>
      </c>
      <c r="O75" s="5" t="s">
        <v>23</v>
      </c>
      <c r="P75" s="5" t="s">
        <v>24</v>
      </c>
      <c r="Q75" s="11">
        <v>0</v>
      </c>
      <c r="R75" s="11">
        <v>0</v>
      </c>
      <c r="S75" s="11">
        <v>1</v>
      </c>
      <c r="T75" s="11">
        <v>0</v>
      </c>
      <c r="U75" s="11">
        <v>0</v>
      </c>
      <c r="V75" s="11">
        <v>1</v>
      </c>
      <c r="W75" s="11">
        <v>0</v>
      </c>
      <c r="X75" s="12">
        <v>1</v>
      </c>
      <c r="Y75" s="12">
        <v>0</v>
      </c>
      <c r="Z75" s="12">
        <v>0</v>
      </c>
      <c r="AA75" s="12">
        <v>1</v>
      </c>
      <c r="AB75" s="12">
        <v>0</v>
      </c>
      <c r="AC75" s="12">
        <v>0</v>
      </c>
      <c r="AD75" s="12">
        <v>0</v>
      </c>
      <c r="AE75" s="13">
        <v>0</v>
      </c>
      <c r="AF75" s="13">
        <v>0</v>
      </c>
      <c r="AG75" s="13">
        <v>1</v>
      </c>
      <c r="AH75" s="13">
        <v>1</v>
      </c>
    </row>
    <row r="76" spans="1:34" x14ac:dyDescent="0.25">
      <c r="A76">
        <v>74</v>
      </c>
      <c r="B76" s="3" t="s">
        <v>252</v>
      </c>
      <c r="C76" s="3" t="s">
        <v>43</v>
      </c>
      <c r="D76" s="3" t="s">
        <v>263</v>
      </c>
      <c r="E76" s="8" t="s">
        <v>94</v>
      </c>
      <c r="F76" s="8" t="s">
        <v>154</v>
      </c>
      <c r="G76" s="8" t="s">
        <v>155</v>
      </c>
      <c r="H76" s="5" t="s">
        <v>265</v>
      </c>
      <c r="I76" s="5" t="s">
        <v>17</v>
      </c>
      <c r="J76" s="5" t="s">
        <v>272</v>
      </c>
      <c r="K76" s="5" t="s">
        <v>273</v>
      </c>
      <c r="L76" s="5" t="s">
        <v>278</v>
      </c>
      <c r="M76" s="5" t="s">
        <v>283</v>
      </c>
      <c r="N76" s="5" t="s">
        <v>290</v>
      </c>
      <c r="O76" s="5" t="s">
        <v>33</v>
      </c>
      <c r="P76" s="5" t="s">
        <v>89</v>
      </c>
      <c r="Q76" s="11">
        <v>0</v>
      </c>
      <c r="R76" s="11">
        <v>0</v>
      </c>
      <c r="S76" s="11">
        <v>1</v>
      </c>
      <c r="T76" s="11">
        <v>1</v>
      </c>
      <c r="U76" s="11">
        <v>0</v>
      </c>
      <c r="V76" s="11">
        <v>1</v>
      </c>
      <c r="W76" s="11">
        <v>1</v>
      </c>
      <c r="X76" s="12">
        <v>0</v>
      </c>
      <c r="Y76" s="12">
        <v>0</v>
      </c>
      <c r="Z76" s="12">
        <v>1</v>
      </c>
      <c r="AA76" s="12">
        <v>1</v>
      </c>
      <c r="AB76" s="12">
        <v>1</v>
      </c>
      <c r="AC76" s="12">
        <v>1</v>
      </c>
      <c r="AD76" s="12">
        <v>1</v>
      </c>
      <c r="AE76" s="13">
        <v>0</v>
      </c>
      <c r="AF76" s="13">
        <v>1</v>
      </c>
      <c r="AG76" s="13">
        <v>0</v>
      </c>
      <c r="AH76" s="13">
        <v>1</v>
      </c>
    </row>
    <row r="77" spans="1:34" x14ac:dyDescent="0.25">
      <c r="A77">
        <v>75</v>
      </c>
      <c r="B77" s="3" t="s">
        <v>252</v>
      </c>
      <c r="C77" s="3" t="s">
        <v>12</v>
      </c>
      <c r="D77" s="3" t="s">
        <v>258</v>
      </c>
      <c r="E77" s="8" t="s">
        <v>156</v>
      </c>
      <c r="F77" s="8" t="s">
        <v>157</v>
      </c>
      <c r="G77" s="8" t="s">
        <v>15</v>
      </c>
      <c r="H77" s="5" t="s">
        <v>266</v>
      </c>
      <c r="I77" s="5" t="s">
        <v>17</v>
      </c>
      <c r="J77" s="5" t="s">
        <v>272</v>
      </c>
      <c r="K77" s="5" t="s">
        <v>273</v>
      </c>
      <c r="L77" s="5" t="s">
        <v>278</v>
      </c>
      <c r="M77" s="5" t="s">
        <v>285</v>
      </c>
      <c r="N77" s="5" t="s">
        <v>288</v>
      </c>
      <c r="O77" s="5" t="s">
        <v>23</v>
      </c>
      <c r="P77" s="5" t="s">
        <v>24</v>
      </c>
      <c r="Q77" s="11">
        <v>1</v>
      </c>
      <c r="R77" s="11">
        <v>0</v>
      </c>
      <c r="S77" s="11">
        <v>1</v>
      </c>
      <c r="T77" s="11">
        <v>0</v>
      </c>
      <c r="U77" s="11">
        <v>0</v>
      </c>
      <c r="V77" s="11">
        <v>0</v>
      </c>
      <c r="W77" s="11">
        <v>0</v>
      </c>
      <c r="X77" s="12">
        <v>0</v>
      </c>
      <c r="Y77" s="12">
        <v>1</v>
      </c>
      <c r="Z77" s="12">
        <v>0</v>
      </c>
      <c r="AA77" s="12">
        <v>1</v>
      </c>
      <c r="AB77" s="12">
        <v>1</v>
      </c>
      <c r="AC77" s="12">
        <v>0</v>
      </c>
      <c r="AD77" s="12">
        <v>0</v>
      </c>
      <c r="AE77" s="13">
        <v>1</v>
      </c>
      <c r="AF77" s="13">
        <v>0</v>
      </c>
      <c r="AG77" s="13">
        <v>0</v>
      </c>
      <c r="AH77" s="13">
        <v>1</v>
      </c>
    </row>
    <row r="78" spans="1:34" x14ac:dyDescent="0.25">
      <c r="A78">
        <v>76</v>
      </c>
      <c r="B78" s="3" t="s">
        <v>252</v>
      </c>
      <c r="D78" t="s">
        <v>263</v>
      </c>
      <c r="E78" s="8" t="s">
        <v>158</v>
      </c>
      <c r="F78" s="8" t="s">
        <v>32</v>
      </c>
      <c r="G78" s="8" t="s">
        <v>159</v>
      </c>
      <c r="H78" s="5" t="s">
        <v>267</v>
      </c>
      <c r="I78" s="5" t="s">
        <v>17</v>
      </c>
      <c r="J78" s="5" t="s">
        <v>271</v>
      </c>
      <c r="K78" s="5"/>
      <c r="L78" s="5"/>
      <c r="M78" s="5" t="s">
        <v>285</v>
      </c>
      <c r="N78" s="5" t="s">
        <v>292</v>
      </c>
      <c r="O78" s="5" t="s">
        <v>127</v>
      </c>
      <c r="P78" s="5" t="s">
        <v>24</v>
      </c>
      <c r="Q78" s="11">
        <v>1</v>
      </c>
      <c r="R78" s="11">
        <v>0</v>
      </c>
      <c r="S78" s="11">
        <v>0</v>
      </c>
      <c r="T78" s="11">
        <v>1</v>
      </c>
      <c r="U78" s="11">
        <v>1</v>
      </c>
      <c r="V78" s="11">
        <v>1</v>
      </c>
      <c r="W78" s="11">
        <v>0</v>
      </c>
      <c r="X78" s="12">
        <v>1</v>
      </c>
      <c r="Y78" s="12">
        <v>1</v>
      </c>
      <c r="Z78" s="12">
        <v>1</v>
      </c>
      <c r="AA78" s="12">
        <v>1</v>
      </c>
      <c r="AB78" s="12">
        <v>1</v>
      </c>
      <c r="AC78" s="12">
        <v>1</v>
      </c>
      <c r="AD78" s="12">
        <v>1</v>
      </c>
      <c r="AE78" s="13">
        <v>1</v>
      </c>
      <c r="AF78" s="13">
        <v>0</v>
      </c>
      <c r="AG78" s="13">
        <v>1</v>
      </c>
      <c r="AH78" s="13">
        <v>1</v>
      </c>
    </row>
    <row r="79" spans="1:34" x14ac:dyDescent="0.25">
      <c r="A79">
        <v>77</v>
      </c>
      <c r="B79" s="3" t="s">
        <v>252</v>
      </c>
      <c r="C79" s="3" t="s">
        <v>12</v>
      </c>
      <c r="D79" s="3" t="s">
        <v>258</v>
      </c>
      <c r="E79" s="8" t="s">
        <v>72</v>
      </c>
      <c r="F79" s="8" t="s">
        <v>32</v>
      </c>
      <c r="G79" s="8" t="s">
        <v>39</v>
      </c>
      <c r="H79" s="5" t="s">
        <v>266</v>
      </c>
      <c r="I79" s="5" t="s">
        <v>17</v>
      </c>
      <c r="J79" s="5" t="s">
        <v>272</v>
      </c>
      <c r="K79" s="5" t="s">
        <v>273</v>
      </c>
      <c r="L79" s="5" t="s">
        <v>278</v>
      </c>
      <c r="M79" s="5" t="s">
        <v>284</v>
      </c>
      <c r="N79" s="5" t="s">
        <v>288</v>
      </c>
      <c r="O79" s="5" t="s">
        <v>33</v>
      </c>
      <c r="P79" s="6"/>
      <c r="Q79" s="11">
        <v>1</v>
      </c>
      <c r="R79" s="11">
        <v>1</v>
      </c>
      <c r="S79" s="11">
        <v>1</v>
      </c>
      <c r="T79" s="11">
        <v>1</v>
      </c>
      <c r="U79" s="11">
        <v>0</v>
      </c>
      <c r="V79" s="11">
        <v>1</v>
      </c>
      <c r="W79" s="11">
        <v>1</v>
      </c>
      <c r="X79" s="12">
        <v>1</v>
      </c>
      <c r="Y79" s="12">
        <v>1</v>
      </c>
      <c r="Z79" s="12">
        <v>1</v>
      </c>
      <c r="AA79" s="12">
        <v>1</v>
      </c>
      <c r="AB79" s="12">
        <v>1</v>
      </c>
      <c r="AC79" s="12">
        <v>1</v>
      </c>
      <c r="AD79" s="12">
        <v>1</v>
      </c>
      <c r="AE79" s="13">
        <v>1</v>
      </c>
      <c r="AF79" s="13">
        <v>1</v>
      </c>
      <c r="AG79" s="13">
        <v>1</v>
      </c>
      <c r="AH79" s="13">
        <v>1</v>
      </c>
    </row>
    <row r="80" spans="1:34" x14ac:dyDescent="0.25">
      <c r="A80">
        <v>78</v>
      </c>
      <c r="B80" s="3" t="s">
        <v>254</v>
      </c>
      <c r="C80" s="3" t="s">
        <v>43</v>
      </c>
      <c r="D80" s="3" t="s">
        <v>263</v>
      </c>
      <c r="E80" s="8" t="s">
        <v>160</v>
      </c>
      <c r="F80" s="8" t="s">
        <v>91</v>
      </c>
      <c r="G80" s="8" t="s">
        <v>15</v>
      </c>
      <c r="H80" s="5" t="s">
        <v>266</v>
      </c>
      <c r="I80" s="5" t="s">
        <v>17</v>
      </c>
      <c r="J80" s="5" t="s">
        <v>272</v>
      </c>
      <c r="K80" s="5" t="s">
        <v>273</v>
      </c>
      <c r="L80" s="5" t="s">
        <v>278</v>
      </c>
      <c r="M80" s="5" t="s">
        <v>283</v>
      </c>
      <c r="N80" s="5" t="s">
        <v>289</v>
      </c>
      <c r="O80" s="5" t="s">
        <v>127</v>
      </c>
      <c r="P80" s="5" t="s">
        <v>24</v>
      </c>
      <c r="Q80" s="11">
        <v>1</v>
      </c>
      <c r="R80" s="11">
        <v>1</v>
      </c>
      <c r="S80" s="11">
        <v>1</v>
      </c>
      <c r="T80" s="11">
        <v>0</v>
      </c>
      <c r="U80" s="11">
        <v>1</v>
      </c>
      <c r="V80" s="11">
        <v>1</v>
      </c>
      <c r="W80" s="11">
        <v>1</v>
      </c>
      <c r="X80" s="12">
        <v>1</v>
      </c>
      <c r="Y80" s="12">
        <v>0</v>
      </c>
      <c r="Z80" s="12">
        <v>1</v>
      </c>
      <c r="AA80" s="12">
        <v>1</v>
      </c>
      <c r="AB80" s="12">
        <v>1</v>
      </c>
      <c r="AC80" s="12">
        <v>0</v>
      </c>
      <c r="AD80" s="12">
        <v>1</v>
      </c>
      <c r="AE80" s="13">
        <v>1</v>
      </c>
      <c r="AF80" s="13">
        <v>0</v>
      </c>
      <c r="AG80" s="13">
        <v>0</v>
      </c>
      <c r="AH80" s="13">
        <v>1</v>
      </c>
    </row>
    <row r="81" spans="1:34" x14ac:dyDescent="0.25">
      <c r="A81">
        <v>79</v>
      </c>
      <c r="B81" s="3" t="s">
        <v>252</v>
      </c>
      <c r="C81" s="3" t="s">
        <v>12</v>
      </c>
      <c r="D81" s="3" t="s">
        <v>258</v>
      </c>
      <c r="E81" s="8" t="s">
        <v>88</v>
      </c>
      <c r="F81" s="8" t="s">
        <v>14</v>
      </c>
      <c r="G81" s="8" t="s">
        <v>99</v>
      </c>
      <c r="H81" s="5" t="s">
        <v>265</v>
      </c>
      <c r="I81" s="5" t="s">
        <v>17</v>
      </c>
      <c r="J81" s="5" t="s">
        <v>271</v>
      </c>
      <c r="K81" s="5" t="s">
        <v>273</v>
      </c>
      <c r="L81" s="5" t="s">
        <v>278</v>
      </c>
      <c r="M81" s="5" t="s">
        <v>283</v>
      </c>
      <c r="N81" s="5" t="s">
        <v>288</v>
      </c>
      <c r="O81" s="5" t="s">
        <v>40</v>
      </c>
      <c r="P81" s="5" t="s">
        <v>24</v>
      </c>
      <c r="Q81" s="11">
        <v>1</v>
      </c>
      <c r="R81" s="11">
        <v>0</v>
      </c>
      <c r="S81" s="11">
        <v>0</v>
      </c>
      <c r="T81" s="11">
        <v>1</v>
      </c>
      <c r="U81" s="11">
        <v>0</v>
      </c>
      <c r="V81" s="11">
        <v>0</v>
      </c>
      <c r="W81" s="11">
        <v>0</v>
      </c>
      <c r="X81" s="12">
        <v>1</v>
      </c>
      <c r="Y81" s="12">
        <v>1</v>
      </c>
      <c r="Z81" s="12">
        <v>0</v>
      </c>
      <c r="AA81" s="12">
        <v>0</v>
      </c>
      <c r="AB81" s="12">
        <v>0</v>
      </c>
      <c r="AC81" s="12">
        <v>0</v>
      </c>
      <c r="AD81" s="12">
        <v>0</v>
      </c>
      <c r="AE81" s="13">
        <v>1</v>
      </c>
      <c r="AF81" s="13">
        <v>0</v>
      </c>
      <c r="AG81" s="13">
        <v>0</v>
      </c>
      <c r="AH81" s="13">
        <v>0</v>
      </c>
    </row>
    <row r="82" spans="1:34" x14ac:dyDescent="0.25">
      <c r="A82">
        <v>80</v>
      </c>
      <c r="B82" s="3" t="s">
        <v>252</v>
      </c>
      <c r="C82" s="3" t="s">
        <v>67</v>
      </c>
      <c r="D82" s="3" t="s">
        <v>260</v>
      </c>
      <c r="E82" s="8" t="s">
        <v>101</v>
      </c>
      <c r="F82" s="8" t="s">
        <v>55</v>
      </c>
      <c r="G82" s="8" t="s">
        <v>39</v>
      </c>
      <c r="H82" s="5" t="s">
        <v>266</v>
      </c>
      <c r="I82" s="5" t="s">
        <v>17</v>
      </c>
      <c r="J82" s="5" t="s">
        <v>272</v>
      </c>
      <c r="K82" s="5" t="s">
        <v>273</v>
      </c>
      <c r="L82" s="5" t="s">
        <v>278</v>
      </c>
      <c r="M82" s="5" t="s">
        <v>283</v>
      </c>
      <c r="N82" s="5" t="s">
        <v>292</v>
      </c>
      <c r="O82" s="6"/>
      <c r="P82" s="5" t="s">
        <v>161</v>
      </c>
      <c r="Q82" s="11">
        <v>1</v>
      </c>
      <c r="R82" s="11">
        <v>1</v>
      </c>
      <c r="S82" s="11">
        <v>1</v>
      </c>
      <c r="T82" s="11">
        <v>1</v>
      </c>
      <c r="U82" s="11">
        <v>1</v>
      </c>
      <c r="V82" s="11">
        <v>1</v>
      </c>
      <c r="W82" s="11">
        <v>1</v>
      </c>
      <c r="X82" s="12">
        <v>1</v>
      </c>
      <c r="Y82" s="12">
        <v>0</v>
      </c>
      <c r="Z82" s="12">
        <v>1</v>
      </c>
      <c r="AA82" s="12">
        <v>1</v>
      </c>
      <c r="AB82" s="12">
        <v>1</v>
      </c>
      <c r="AC82" s="12">
        <v>1</v>
      </c>
      <c r="AD82" s="12">
        <v>1</v>
      </c>
      <c r="AE82" s="13">
        <v>1</v>
      </c>
      <c r="AF82" s="13">
        <v>1</v>
      </c>
      <c r="AG82" s="13">
        <v>1</v>
      </c>
      <c r="AH82" s="13">
        <v>1</v>
      </c>
    </row>
    <row r="83" spans="1:34" x14ac:dyDescent="0.25">
      <c r="A83">
        <v>81</v>
      </c>
      <c r="B83" s="3" t="s">
        <v>252</v>
      </c>
      <c r="C83" s="3" t="s">
        <v>12</v>
      </c>
      <c r="D83" s="3" t="s">
        <v>258</v>
      </c>
      <c r="E83" s="8" t="s">
        <v>49</v>
      </c>
      <c r="F83" s="8" t="s">
        <v>32</v>
      </c>
      <c r="G83" s="8" t="s">
        <v>39</v>
      </c>
      <c r="H83" s="5" t="s">
        <v>265</v>
      </c>
      <c r="I83" s="5" t="s">
        <v>17</v>
      </c>
      <c r="J83" s="5" t="s">
        <v>272</v>
      </c>
      <c r="K83" s="5" t="s">
        <v>273</v>
      </c>
      <c r="L83" s="5" t="s">
        <v>278</v>
      </c>
      <c r="M83" s="5" t="s">
        <v>284</v>
      </c>
      <c r="N83" s="5" t="s">
        <v>288</v>
      </c>
      <c r="O83" s="5" t="s">
        <v>40</v>
      </c>
      <c r="P83" s="5" t="s">
        <v>24</v>
      </c>
      <c r="Q83" s="11">
        <v>1</v>
      </c>
      <c r="R83" s="11">
        <v>0</v>
      </c>
      <c r="S83" s="11">
        <v>1</v>
      </c>
      <c r="T83" s="11">
        <v>1</v>
      </c>
      <c r="U83" s="11">
        <v>0</v>
      </c>
      <c r="V83" s="11">
        <v>1</v>
      </c>
      <c r="W83" s="11">
        <v>0</v>
      </c>
      <c r="X83" s="12">
        <v>1</v>
      </c>
      <c r="Y83" s="12">
        <v>1</v>
      </c>
      <c r="Z83" s="12">
        <v>1</v>
      </c>
      <c r="AA83" s="12">
        <v>1</v>
      </c>
      <c r="AB83" s="12">
        <v>1</v>
      </c>
      <c r="AC83" s="12">
        <v>1</v>
      </c>
      <c r="AD83" s="12">
        <v>1</v>
      </c>
      <c r="AE83" s="13">
        <v>1</v>
      </c>
      <c r="AF83" s="13">
        <v>1</v>
      </c>
      <c r="AG83" s="13">
        <v>1</v>
      </c>
      <c r="AH83" s="13">
        <v>1</v>
      </c>
    </row>
    <row r="84" spans="1:34" x14ac:dyDescent="0.25">
      <c r="A84">
        <v>82</v>
      </c>
      <c r="B84" s="3" t="s">
        <v>254</v>
      </c>
      <c r="C84" s="3" t="s">
        <v>67</v>
      </c>
      <c r="D84" s="3" t="s">
        <v>260</v>
      </c>
      <c r="E84" s="8" t="s">
        <v>160</v>
      </c>
      <c r="F84" s="8" t="s">
        <v>86</v>
      </c>
      <c r="G84" s="8" t="s">
        <v>39</v>
      </c>
      <c r="H84" s="5" t="s">
        <v>266</v>
      </c>
      <c r="I84" s="5" t="s">
        <v>17</v>
      </c>
      <c r="J84" s="5" t="s">
        <v>272</v>
      </c>
      <c r="K84" s="5" t="s">
        <v>273</v>
      </c>
      <c r="L84" s="5" t="s">
        <v>278</v>
      </c>
      <c r="M84" s="5"/>
      <c r="N84" s="5" t="s">
        <v>291</v>
      </c>
      <c r="O84" s="5" t="s">
        <v>127</v>
      </c>
      <c r="P84" s="6"/>
      <c r="Q84" s="11">
        <v>1</v>
      </c>
      <c r="R84" s="11">
        <v>1</v>
      </c>
      <c r="S84" s="11">
        <v>1</v>
      </c>
      <c r="T84" s="11">
        <v>0</v>
      </c>
      <c r="U84" s="11">
        <v>1</v>
      </c>
      <c r="V84" s="11">
        <v>1</v>
      </c>
      <c r="W84" s="11">
        <v>1</v>
      </c>
      <c r="X84" s="12">
        <v>1</v>
      </c>
      <c r="Y84" s="12">
        <v>1</v>
      </c>
      <c r="Z84" s="12">
        <v>1</v>
      </c>
      <c r="AA84" s="12">
        <v>1</v>
      </c>
      <c r="AB84" s="12">
        <v>1</v>
      </c>
      <c r="AC84" s="12">
        <v>1</v>
      </c>
      <c r="AD84" s="12">
        <v>0</v>
      </c>
      <c r="AE84" s="13">
        <v>1</v>
      </c>
      <c r="AF84" s="13">
        <v>1</v>
      </c>
      <c r="AG84" s="13">
        <v>1</v>
      </c>
      <c r="AH84" s="13">
        <v>1</v>
      </c>
    </row>
    <row r="85" spans="1:34" x14ac:dyDescent="0.25">
      <c r="A85">
        <v>83</v>
      </c>
      <c r="B85" s="3" t="s">
        <v>253</v>
      </c>
      <c r="C85" s="3" t="s">
        <v>12</v>
      </c>
      <c r="D85" s="3" t="s">
        <v>258</v>
      </c>
      <c r="F85" s="8" t="s">
        <v>141</v>
      </c>
      <c r="G85" s="8" t="s">
        <v>77</v>
      </c>
      <c r="H85" s="5" t="s">
        <v>266</v>
      </c>
      <c r="I85" s="5" t="s">
        <v>17</v>
      </c>
      <c r="J85" s="5" t="s">
        <v>271</v>
      </c>
      <c r="K85" s="5" t="s">
        <v>273</v>
      </c>
      <c r="L85" s="5" t="s">
        <v>278</v>
      </c>
      <c r="M85" s="5" t="s">
        <v>284</v>
      </c>
      <c r="N85" s="5" t="s">
        <v>292</v>
      </c>
      <c r="O85" s="5" t="s">
        <v>33</v>
      </c>
      <c r="P85" s="6"/>
      <c r="Q85" s="11">
        <v>0</v>
      </c>
      <c r="R85" s="11">
        <v>0</v>
      </c>
      <c r="S85" s="11">
        <v>0</v>
      </c>
      <c r="T85" s="11">
        <v>0</v>
      </c>
      <c r="U85" s="11">
        <v>0</v>
      </c>
      <c r="V85" s="11">
        <v>0</v>
      </c>
      <c r="W85" s="11">
        <v>0</v>
      </c>
      <c r="X85" s="12">
        <v>0</v>
      </c>
      <c r="Y85" s="12">
        <v>0</v>
      </c>
      <c r="Z85" s="12">
        <v>0</v>
      </c>
      <c r="AA85" s="12">
        <v>1</v>
      </c>
      <c r="AB85" s="12">
        <v>0</v>
      </c>
      <c r="AC85" s="12">
        <v>0</v>
      </c>
      <c r="AD85" s="12">
        <v>0</v>
      </c>
      <c r="AE85" s="13">
        <v>0</v>
      </c>
      <c r="AF85" s="13">
        <v>0</v>
      </c>
      <c r="AG85" s="13">
        <v>0</v>
      </c>
      <c r="AH85" s="13">
        <v>1</v>
      </c>
    </row>
    <row r="86" spans="1:34" x14ac:dyDescent="0.25">
      <c r="A86">
        <v>84</v>
      </c>
      <c r="B86" s="3" t="s">
        <v>252</v>
      </c>
      <c r="C86" s="3" t="s">
        <v>67</v>
      </c>
      <c r="D86" s="3" t="s">
        <v>260</v>
      </c>
      <c r="E86" s="8" t="s">
        <v>101</v>
      </c>
      <c r="F86" s="8" t="s">
        <v>32</v>
      </c>
      <c r="G86" s="8" t="s">
        <v>39</v>
      </c>
      <c r="H86" s="5" t="s">
        <v>266</v>
      </c>
      <c r="I86" s="5" t="s">
        <v>17</v>
      </c>
      <c r="J86" s="5" t="s">
        <v>271</v>
      </c>
      <c r="K86" s="5" t="s">
        <v>273</v>
      </c>
      <c r="L86" s="5" t="s">
        <v>278</v>
      </c>
      <c r="M86" s="5" t="s">
        <v>285</v>
      </c>
      <c r="N86" s="5" t="s">
        <v>292</v>
      </c>
      <c r="O86" s="5" t="s">
        <v>127</v>
      </c>
      <c r="P86" s="5" t="s">
        <v>89</v>
      </c>
      <c r="Q86" s="11">
        <v>1</v>
      </c>
      <c r="R86" s="11">
        <v>1</v>
      </c>
      <c r="S86" s="11">
        <v>1</v>
      </c>
      <c r="T86" s="11">
        <v>1</v>
      </c>
      <c r="U86" s="11">
        <v>1</v>
      </c>
      <c r="V86" s="11">
        <v>1</v>
      </c>
      <c r="W86" s="11">
        <v>1</v>
      </c>
      <c r="X86" s="12">
        <v>1</v>
      </c>
      <c r="Y86" s="12">
        <v>1</v>
      </c>
      <c r="Z86" s="12">
        <v>1</v>
      </c>
      <c r="AA86" s="12">
        <v>1</v>
      </c>
      <c r="AB86" s="12">
        <v>1</v>
      </c>
      <c r="AC86" s="12">
        <v>1</v>
      </c>
      <c r="AD86" s="12">
        <v>1</v>
      </c>
      <c r="AE86" s="13">
        <v>1</v>
      </c>
      <c r="AF86" s="13">
        <v>1</v>
      </c>
      <c r="AG86" s="13">
        <v>1</v>
      </c>
      <c r="AH86" s="13">
        <v>1</v>
      </c>
    </row>
    <row r="87" spans="1:34" x14ac:dyDescent="0.25">
      <c r="A87">
        <v>85</v>
      </c>
      <c r="B87" s="3" t="s">
        <v>252</v>
      </c>
      <c r="C87" s="3" t="s">
        <v>43</v>
      </c>
      <c r="D87" s="3" t="s">
        <v>263</v>
      </c>
      <c r="E87" s="8" t="s">
        <v>163</v>
      </c>
      <c r="F87" s="8" t="s">
        <v>164</v>
      </c>
      <c r="G87" s="8" t="s">
        <v>62</v>
      </c>
      <c r="H87" s="5" t="s">
        <v>265</v>
      </c>
      <c r="I87" s="5" t="s">
        <v>17</v>
      </c>
      <c r="J87" s="5" t="s">
        <v>272</v>
      </c>
      <c r="K87" s="5" t="s">
        <v>273</v>
      </c>
      <c r="L87" s="5" t="s">
        <v>278</v>
      </c>
      <c r="M87" s="5" t="s">
        <v>284</v>
      </c>
      <c r="N87" s="5" t="s">
        <v>290</v>
      </c>
      <c r="O87" s="5" t="s">
        <v>33</v>
      </c>
      <c r="P87" s="5" t="s">
        <v>24</v>
      </c>
      <c r="Q87" s="11">
        <v>1</v>
      </c>
      <c r="R87" s="11">
        <v>1</v>
      </c>
      <c r="S87" s="11">
        <v>1</v>
      </c>
      <c r="T87" s="11">
        <v>0</v>
      </c>
      <c r="U87" s="11">
        <v>0</v>
      </c>
      <c r="V87" s="11">
        <v>1</v>
      </c>
      <c r="W87" s="11">
        <v>0</v>
      </c>
      <c r="X87" s="12">
        <v>1</v>
      </c>
      <c r="Y87" s="12">
        <v>0</v>
      </c>
      <c r="Z87" s="12">
        <v>0</v>
      </c>
      <c r="AA87" s="12">
        <v>1</v>
      </c>
      <c r="AB87" s="12">
        <v>0</v>
      </c>
      <c r="AC87" s="12">
        <v>1</v>
      </c>
      <c r="AD87" s="12">
        <v>1</v>
      </c>
      <c r="AE87" s="13">
        <v>0</v>
      </c>
      <c r="AF87" s="13">
        <v>0</v>
      </c>
      <c r="AG87" s="13">
        <v>1</v>
      </c>
      <c r="AH87" s="13">
        <v>1</v>
      </c>
    </row>
    <row r="88" spans="1:34" x14ac:dyDescent="0.25">
      <c r="A88">
        <v>86</v>
      </c>
      <c r="B88" s="3" t="s">
        <v>252</v>
      </c>
      <c r="C88" s="3" t="s">
        <v>12</v>
      </c>
      <c r="D88" s="3" t="s">
        <v>258</v>
      </c>
      <c r="E88" s="8" t="s">
        <v>101</v>
      </c>
      <c r="F88" s="8" t="s">
        <v>165</v>
      </c>
      <c r="G88" s="8" t="s">
        <v>39</v>
      </c>
      <c r="H88" s="5" t="s">
        <v>266</v>
      </c>
      <c r="I88" s="5" t="s">
        <v>166</v>
      </c>
      <c r="K88" s="5" t="s">
        <v>273</v>
      </c>
      <c r="L88" s="5" t="s">
        <v>278</v>
      </c>
      <c r="M88" s="5" t="s">
        <v>285</v>
      </c>
      <c r="N88" s="5" t="s">
        <v>290</v>
      </c>
      <c r="O88" s="5" t="s">
        <v>47</v>
      </c>
      <c r="P88" s="5" t="s">
        <v>66</v>
      </c>
      <c r="Q88" s="11">
        <v>1</v>
      </c>
      <c r="R88" s="11">
        <v>1</v>
      </c>
      <c r="S88" s="11">
        <v>1</v>
      </c>
      <c r="T88" s="11">
        <v>1</v>
      </c>
      <c r="U88" s="11">
        <v>1</v>
      </c>
      <c r="V88" s="11">
        <v>1</v>
      </c>
      <c r="W88" s="11">
        <v>1</v>
      </c>
      <c r="X88" s="12">
        <v>1</v>
      </c>
      <c r="Y88" s="12">
        <v>1</v>
      </c>
      <c r="Z88" s="12">
        <v>1</v>
      </c>
      <c r="AA88" s="12">
        <v>1</v>
      </c>
      <c r="AB88" s="12">
        <v>1</v>
      </c>
      <c r="AC88" s="12">
        <v>1</v>
      </c>
      <c r="AD88" s="12">
        <v>1</v>
      </c>
      <c r="AE88" s="13">
        <v>1</v>
      </c>
      <c r="AF88" s="13">
        <v>1</v>
      </c>
      <c r="AG88" s="13">
        <v>1</v>
      </c>
      <c r="AH88" s="13">
        <v>1</v>
      </c>
    </row>
    <row r="89" spans="1:34" x14ac:dyDescent="0.25">
      <c r="A89">
        <v>87</v>
      </c>
      <c r="B89" s="3" t="s">
        <v>252</v>
      </c>
      <c r="C89" s="3" t="s">
        <v>107</v>
      </c>
      <c r="D89" s="3" t="s">
        <v>262</v>
      </c>
      <c r="E89" s="8" t="s">
        <v>75</v>
      </c>
      <c r="F89" s="8" t="s">
        <v>167</v>
      </c>
      <c r="G89" s="8" t="s">
        <v>39</v>
      </c>
      <c r="H89" s="5" t="s">
        <v>265</v>
      </c>
      <c r="I89" s="5" t="s">
        <v>17</v>
      </c>
      <c r="J89" s="5" t="s">
        <v>272</v>
      </c>
      <c r="K89" s="5" t="s">
        <v>273</v>
      </c>
      <c r="L89" s="5" t="s">
        <v>278</v>
      </c>
      <c r="M89" s="5" t="s">
        <v>283</v>
      </c>
      <c r="N89" s="5" t="s">
        <v>288</v>
      </c>
      <c r="O89" s="5" t="s">
        <v>33</v>
      </c>
      <c r="P89" s="5" t="s">
        <v>24</v>
      </c>
      <c r="Q89" s="11">
        <v>0</v>
      </c>
      <c r="R89" s="11">
        <v>0</v>
      </c>
      <c r="S89" s="11">
        <v>1</v>
      </c>
      <c r="T89" s="11">
        <v>0</v>
      </c>
      <c r="U89" s="11">
        <v>0</v>
      </c>
      <c r="V89" s="11">
        <v>0</v>
      </c>
      <c r="W89" s="11">
        <v>0</v>
      </c>
      <c r="X89" s="12">
        <v>0</v>
      </c>
      <c r="Y89" s="12">
        <v>1</v>
      </c>
      <c r="Z89" s="12">
        <v>1</v>
      </c>
      <c r="AA89" s="12">
        <v>1</v>
      </c>
      <c r="AB89" s="12">
        <v>1</v>
      </c>
      <c r="AC89" s="12">
        <v>1</v>
      </c>
      <c r="AD89" s="12">
        <v>1</v>
      </c>
      <c r="AE89" s="13">
        <v>1</v>
      </c>
      <c r="AF89" s="13">
        <v>1</v>
      </c>
      <c r="AG89" s="13">
        <v>1</v>
      </c>
      <c r="AH89" s="13">
        <v>1</v>
      </c>
    </row>
    <row r="90" spans="1:34" x14ac:dyDescent="0.25">
      <c r="A90">
        <v>88</v>
      </c>
      <c r="B90" s="3" t="s">
        <v>252</v>
      </c>
      <c r="C90" s="3" t="s">
        <v>12</v>
      </c>
      <c r="D90" s="3" t="s">
        <v>258</v>
      </c>
      <c r="E90" s="8" t="s">
        <v>168</v>
      </c>
      <c r="F90" s="8" t="s">
        <v>32</v>
      </c>
      <c r="G90" s="8" t="s">
        <v>169</v>
      </c>
      <c r="H90" s="5" t="s">
        <v>267</v>
      </c>
      <c r="I90" s="5" t="s">
        <v>17</v>
      </c>
      <c r="J90" s="5" t="s">
        <v>271</v>
      </c>
      <c r="K90" s="5" t="s">
        <v>273</v>
      </c>
      <c r="L90" s="5" t="s">
        <v>278</v>
      </c>
      <c r="M90" s="5" t="s">
        <v>171</v>
      </c>
      <c r="N90" s="5" t="s">
        <v>292</v>
      </c>
      <c r="O90" s="5" t="s">
        <v>127</v>
      </c>
      <c r="P90" s="5" t="s">
        <v>89</v>
      </c>
      <c r="Q90" s="11">
        <v>1</v>
      </c>
      <c r="R90" s="11">
        <v>1</v>
      </c>
      <c r="S90" s="11">
        <v>0</v>
      </c>
      <c r="T90" s="11">
        <v>1</v>
      </c>
      <c r="U90" s="11">
        <v>1</v>
      </c>
      <c r="V90" s="11">
        <v>1</v>
      </c>
      <c r="W90" s="11">
        <v>0</v>
      </c>
      <c r="X90" s="12">
        <v>1</v>
      </c>
      <c r="Y90" s="12">
        <v>1</v>
      </c>
      <c r="Z90" s="12">
        <v>1</v>
      </c>
      <c r="AA90" s="12">
        <v>1</v>
      </c>
      <c r="AB90" s="12">
        <v>1</v>
      </c>
      <c r="AC90" s="12">
        <v>1</v>
      </c>
      <c r="AD90" s="12">
        <v>1</v>
      </c>
      <c r="AE90" s="13">
        <v>1</v>
      </c>
      <c r="AF90" s="13">
        <v>1</v>
      </c>
      <c r="AG90" s="13">
        <v>1</v>
      </c>
      <c r="AH90" s="13">
        <v>1</v>
      </c>
    </row>
    <row r="91" spans="1:34" x14ac:dyDescent="0.25">
      <c r="A91">
        <v>89</v>
      </c>
      <c r="B91" s="3" t="s">
        <v>252</v>
      </c>
      <c r="C91" s="3" t="s">
        <v>12</v>
      </c>
      <c r="D91" s="3" t="s">
        <v>258</v>
      </c>
      <c r="E91" s="8" t="s">
        <v>31</v>
      </c>
      <c r="F91" s="8" t="s">
        <v>85</v>
      </c>
      <c r="G91" s="8" t="s">
        <v>77</v>
      </c>
      <c r="H91" s="5" t="s">
        <v>265</v>
      </c>
      <c r="I91" s="5" t="s">
        <v>17</v>
      </c>
      <c r="J91" s="5" t="s">
        <v>271</v>
      </c>
      <c r="K91" s="5" t="s">
        <v>273</v>
      </c>
      <c r="L91" s="5" t="s">
        <v>278</v>
      </c>
      <c r="M91" s="5" t="s">
        <v>283</v>
      </c>
      <c r="N91" s="5" t="s">
        <v>291</v>
      </c>
      <c r="O91" s="5" t="s">
        <v>23</v>
      </c>
      <c r="P91" s="5" t="s">
        <v>89</v>
      </c>
      <c r="Q91" s="11">
        <v>1</v>
      </c>
      <c r="R91" s="11">
        <v>0</v>
      </c>
      <c r="S91" s="11">
        <v>0</v>
      </c>
      <c r="T91" s="11">
        <v>0</v>
      </c>
      <c r="U91" s="11">
        <v>0</v>
      </c>
      <c r="V91" s="11">
        <v>0</v>
      </c>
      <c r="W91" s="11">
        <v>0</v>
      </c>
      <c r="X91" s="12">
        <v>0</v>
      </c>
      <c r="Y91" s="12">
        <v>0</v>
      </c>
      <c r="Z91" s="12">
        <v>0</v>
      </c>
      <c r="AA91" s="12">
        <v>0</v>
      </c>
      <c r="AB91" s="12">
        <v>1</v>
      </c>
      <c r="AC91" s="12">
        <v>0</v>
      </c>
      <c r="AD91" s="12">
        <v>0</v>
      </c>
      <c r="AE91" s="13">
        <v>0</v>
      </c>
      <c r="AF91" s="13">
        <v>0</v>
      </c>
      <c r="AG91" s="13">
        <v>0</v>
      </c>
      <c r="AH91" s="13">
        <v>1</v>
      </c>
    </row>
    <row r="92" spans="1:34" x14ac:dyDescent="0.25">
      <c r="A92">
        <v>90</v>
      </c>
      <c r="B92" s="3" t="s">
        <v>252</v>
      </c>
      <c r="C92" s="3" t="s">
        <v>43</v>
      </c>
      <c r="D92" s="3" t="s">
        <v>263</v>
      </c>
      <c r="E92" s="8" t="s">
        <v>101</v>
      </c>
      <c r="F92" s="8" t="s">
        <v>32</v>
      </c>
      <c r="G92" s="8" t="s">
        <v>39</v>
      </c>
      <c r="H92" s="5" t="s">
        <v>267</v>
      </c>
      <c r="I92" s="5" t="s">
        <v>17</v>
      </c>
      <c r="J92" s="5" t="s">
        <v>271</v>
      </c>
      <c r="K92" s="5" t="s">
        <v>273</v>
      </c>
      <c r="L92" s="5" t="s">
        <v>278</v>
      </c>
      <c r="M92" s="5" t="s">
        <v>283</v>
      </c>
      <c r="N92" s="5" t="s">
        <v>292</v>
      </c>
      <c r="O92" s="5" t="s">
        <v>127</v>
      </c>
      <c r="P92" s="5" t="s">
        <v>66</v>
      </c>
      <c r="Q92" s="11">
        <v>1</v>
      </c>
      <c r="R92" s="11">
        <v>1</v>
      </c>
      <c r="S92" s="11">
        <v>1</v>
      </c>
      <c r="T92" s="11">
        <v>1</v>
      </c>
      <c r="U92" s="11">
        <v>1</v>
      </c>
      <c r="V92" s="11">
        <v>1</v>
      </c>
      <c r="W92" s="11">
        <v>1</v>
      </c>
      <c r="X92" s="12">
        <v>1</v>
      </c>
      <c r="Y92" s="12">
        <v>1</v>
      </c>
      <c r="Z92" s="12">
        <v>1</v>
      </c>
      <c r="AA92" s="12">
        <v>1</v>
      </c>
      <c r="AB92" s="12">
        <v>1</v>
      </c>
      <c r="AC92" s="12">
        <v>1</v>
      </c>
      <c r="AD92" s="12">
        <v>1</v>
      </c>
      <c r="AE92" s="13">
        <v>1</v>
      </c>
      <c r="AF92" s="13">
        <v>1</v>
      </c>
      <c r="AG92" s="13">
        <v>1</v>
      </c>
      <c r="AH92" s="13">
        <v>1</v>
      </c>
    </row>
    <row r="93" spans="1:34" x14ac:dyDescent="0.25">
      <c r="A93">
        <v>91</v>
      </c>
      <c r="B93" s="3" t="s">
        <v>252</v>
      </c>
      <c r="C93" s="3" t="s">
        <v>67</v>
      </c>
      <c r="D93" s="3" t="s">
        <v>260</v>
      </c>
      <c r="E93" s="8" t="s">
        <v>172</v>
      </c>
      <c r="F93" s="8" t="s">
        <v>173</v>
      </c>
      <c r="G93" s="8" t="s">
        <v>39</v>
      </c>
      <c r="H93" s="5" t="s">
        <v>267</v>
      </c>
      <c r="I93" s="5" t="s">
        <v>17</v>
      </c>
      <c r="J93" s="5" t="s">
        <v>271</v>
      </c>
      <c r="K93" s="5" t="s">
        <v>273</v>
      </c>
      <c r="L93" s="5" t="s">
        <v>278</v>
      </c>
      <c r="M93" s="5" t="s">
        <v>283</v>
      </c>
      <c r="N93" s="5" t="s">
        <v>288</v>
      </c>
      <c r="O93" s="5" t="s">
        <v>40</v>
      </c>
      <c r="P93" s="5" t="s">
        <v>24</v>
      </c>
      <c r="Q93" s="11">
        <v>1</v>
      </c>
      <c r="R93" s="11">
        <v>1</v>
      </c>
      <c r="S93" s="11">
        <v>1</v>
      </c>
      <c r="T93" s="11">
        <v>1</v>
      </c>
      <c r="U93" s="11">
        <v>1</v>
      </c>
      <c r="V93" s="11">
        <v>1</v>
      </c>
      <c r="W93" s="11">
        <v>1</v>
      </c>
      <c r="X93" s="12">
        <v>1</v>
      </c>
      <c r="Y93" s="12">
        <v>1</v>
      </c>
      <c r="Z93" s="12">
        <v>1</v>
      </c>
      <c r="AA93" s="12">
        <v>1</v>
      </c>
      <c r="AB93" s="12">
        <v>1</v>
      </c>
      <c r="AC93" s="12">
        <v>1</v>
      </c>
      <c r="AD93" s="12">
        <v>1</v>
      </c>
      <c r="AE93" s="13">
        <v>1</v>
      </c>
      <c r="AF93" s="13">
        <v>1</v>
      </c>
      <c r="AG93" s="13">
        <v>1</v>
      </c>
      <c r="AH93" s="13">
        <v>1</v>
      </c>
    </row>
    <row r="94" spans="1:34" x14ac:dyDescent="0.25">
      <c r="A94">
        <v>92</v>
      </c>
      <c r="B94" s="3" t="s">
        <v>253</v>
      </c>
      <c r="C94" s="3" t="s">
        <v>12</v>
      </c>
      <c r="D94" s="3" t="s">
        <v>258</v>
      </c>
      <c r="E94" s="8" t="s">
        <v>31</v>
      </c>
      <c r="F94" s="8" t="s">
        <v>76</v>
      </c>
      <c r="G94" s="8" t="s">
        <v>99</v>
      </c>
      <c r="H94" s="5" t="s">
        <v>265</v>
      </c>
      <c r="I94" s="5" t="s">
        <v>17</v>
      </c>
      <c r="J94" s="5" t="s">
        <v>271</v>
      </c>
      <c r="K94" s="5" t="s">
        <v>273</v>
      </c>
      <c r="L94" s="5" t="s">
        <v>278</v>
      </c>
      <c r="M94" s="5" t="s">
        <v>283</v>
      </c>
      <c r="N94" s="5" t="s">
        <v>292</v>
      </c>
      <c r="O94" s="5" t="s">
        <v>127</v>
      </c>
      <c r="P94" s="5" t="s">
        <v>24</v>
      </c>
      <c r="Q94" s="11">
        <v>1</v>
      </c>
      <c r="R94" s="11">
        <v>0</v>
      </c>
      <c r="S94" s="11">
        <v>0</v>
      </c>
      <c r="T94" s="11">
        <v>0</v>
      </c>
      <c r="U94" s="11">
        <v>0</v>
      </c>
      <c r="V94" s="11">
        <v>0</v>
      </c>
      <c r="W94" s="11">
        <v>0</v>
      </c>
      <c r="X94" s="12">
        <v>1</v>
      </c>
      <c r="Y94" s="12">
        <v>0</v>
      </c>
      <c r="Z94" s="12">
        <v>0</v>
      </c>
      <c r="AA94" s="12">
        <v>0</v>
      </c>
      <c r="AB94" s="12">
        <v>0</v>
      </c>
      <c r="AC94" s="12">
        <v>0</v>
      </c>
      <c r="AD94" s="12">
        <v>0</v>
      </c>
      <c r="AE94" s="13">
        <v>1</v>
      </c>
      <c r="AF94" s="13">
        <v>0</v>
      </c>
      <c r="AG94" s="13">
        <v>0</v>
      </c>
      <c r="AH94" s="13">
        <v>0</v>
      </c>
    </row>
    <row r="95" spans="1:34" x14ac:dyDescent="0.25">
      <c r="A95">
        <v>93</v>
      </c>
      <c r="B95" s="3" t="s">
        <v>252</v>
      </c>
      <c r="C95" s="3" t="s">
        <v>107</v>
      </c>
      <c r="D95" s="3" t="s">
        <v>262</v>
      </c>
      <c r="E95" s="8" t="s">
        <v>101</v>
      </c>
      <c r="F95" s="8" t="s">
        <v>32</v>
      </c>
      <c r="G95" s="8" t="s">
        <v>39</v>
      </c>
      <c r="H95" s="5" t="s">
        <v>265</v>
      </c>
      <c r="I95" s="5" t="s">
        <v>17</v>
      </c>
      <c r="J95" s="5" t="s">
        <v>271</v>
      </c>
      <c r="K95" s="5" t="s">
        <v>273</v>
      </c>
      <c r="L95" s="5" t="s">
        <v>278</v>
      </c>
      <c r="M95" s="5" t="s">
        <v>283</v>
      </c>
      <c r="N95" s="5" t="s">
        <v>292</v>
      </c>
      <c r="O95" s="5" t="s">
        <v>23</v>
      </c>
      <c r="P95" s="5" t="s">
        <v>24</v>
      </c>
      <c r="Q95" s="11">
        <v>1</v>
      </c>
      <c r="R95" s="11">
        <v>1</v>
      </c>
      <c r="S95" s="11">
        <v>1</v>
      </c>
      <c r="T95" s="11">
        <v>1</v>
      </c>
      <c r="U95" s="11">
        <v>1</v>
      </c>
      <c r="V95" s="11">
        <v>1</v>
      </c>
      <c r="W95" s="11">
        <v>1</v>
      </c>
      <c r="X95" s="12">
        <v>1</v>
      </c>
      <c r="Y95" s="12">
        <v>1</v>
      </c>
      <c r="Z95" s="12">
        <v>1</v>
      </c>
      <c r="AA95" s="12">
        <v>1</v>
      </c>
      <c r="AB95" s="12">
        <v>1</v>
      </c>
      <c r="AC95" s="12">
        <v>1</v>
      </c>
      <c r="AD95" s="12">
        <v>1</v>
      </c>
      <c r="AE95" s="13">
        <v>1</v>
      </c>
      <c r="AF95" s="13">
        <v>1</v>
      </c>
      <c r="AG95" s="13">
        <v>1</v>
      </c>
      <c r="AH95" s="13">
        <v>1</v>
      </c>
    </row>
    <row r="96" spans="1:34" x14ac:dyDescent="0.25">
      <c r="A96">
        <v>94</v>
      </c>
      <c r="B96" s="3" t="s">
        <v>252</v>
      </c>
      <c r="C96" s="3" t="s">
        <v>107</v>
      </c>
      <c r="D96" s="3" t="s">
        <v>262</v>
      </c>
      <c r="E96" s="8" t="s">
        <v>175</v>
      </c>
      <c r="F96" s="8" t="s">
        <v>176</v>
      </c>
      <c r="G96" s="8" t="s">
        <v>39</v>
      </c>
      <c r="H96" s="5" t="s">
        <v>265</v>
      </c>
      <c r="I96" s="5" t="s">
        <v>17</v>
      </c>
      <c r="J96" s="5" t="s">
        <v>272</v>
      </c>
      <c r="K96" s="5" t="s">
        <v>273</v>
      </c>
      <c r="L96" s="5" t="s">
        <v>279</v>
      </c>
      <c r="M96" s="5" t="s">
        <v>285</v>
      </c>
      <c r="N96" s="5" t="s">
        <v>288</v>
      </c>
      <c r="O96" s="5" t="s">
        <v>33</v>
      </c>
      <c r="P96" s="5" t="s">
        <v>24</v>
      </c>
      <c r="Q96" s="11">
        <v>0</v>
      </c>
      <c r="R96" s="11">
        <v>0</v>
      </c>
      <c r="S96" s="11">
        <v>1</v>
      </c>
      <c r="T96" s="11">
        <v>1</v>
      </c>
      <c r="U96" s="11">
        <v>1</v>
      </c>
      <c r="V96" s="11">
        <v>1</v>
      </c>
      <c r="W96" s="11">
        <v>0</v>
      </c>
      <c r="X96" s="12">
        <v>0</v>
      </c>
      <c r="Y96" s="12">
        <v>1</v>
      </c>
      <c r="Z96" s="12">
        <v>1</v>
      </c>
      <c r="AA96" s="12">
        <v>1</v>
      </c>
      <c r="AB96" s="12">
        <v>0</v>
      </c>
      <c r="AC96" s="12">
        <v>0</v>
      </c>
      <c r="AD96" s="12">
        <v>0</v>
      </c>
      <c r="AE96" s="13">
        <v>1</v>
      </c>
      <c r="AF96" s="13">
        <v>1</v>
      </c>
      <c r="AG96" s="13">
        <v>1</v>
      </c>
      <c r="AH96" s="13">
        <v>1</v>
      </c>
    </row>
    <row r="97" spans="1:34" x14ac:dyDescent="0.25">
      <c r="A97">
        <v>95</v>
      </c>
      <c r="B97" s="3" t="s">
        <v>252</v>
      </c>
      <c r="C97" s="3" t="s">
        <v>67</v>
      </c>
      <c r="D97" s="3" t="s">
        <v>260</v>
      </c>
      <c r="E97" s="8" t="s">
        <v>177</v>
      </c>
      <c r="F97" s="8" t="s">
        <v>178</v>
      </c>
      <c r="G97" s="8" t="s">
        <v>155</v>
      </c>
      <c r="H97" s="5" t="s">
        <v>265</v>
      </c>
      <c r="I97" s="5" t="s">
        <v>17</v>
      </c>
      <c r="J97" s="5" t="s">
        <v>271</v>
      </c>
      <c r="K97" s="5" t="s">
        <v>273</v>
      </c>
      <c r="L97" s="5" t="s">
        <v>278</v>
      </c>
      <c r="M97" s="5" t="s">
        <v>283</v>
      </c>
      <c r="N97" s="5" t="s">
        <v>288</v>
      </c>
      <c r="O97" s="5" t="s">
        <v>33</v>
      </c>
      <c r="P97" s="5" t="s">
        <v>52</v>
      </c>
      <c r="Q97" s="11">
        <v>1</v>
      </c>
      <c r="R97" s="11">
        <v>0</v>
      </c>
      <c r="S97" s="11">
        <v>1</v>
      </c>
      <c r="T97" s="11">
        <v>0</v>
      </c>
      <c r="U97" s="11">
        <v>0</v>
      </c>
      <c r="V97" s="11">
        <v>0</v>
      </c>
      <c r="W97" s="11">
        <v>1</v>
      </c>
      <c r="X97" s="12">
        <v>1</v>
      </c>
      <c r="Y97" s="12">
        <v>1</v>
      </c>
      <c r="Z97" s="12">
        <v>1</v>
      </c>
      <c r="AA97" s="12">
        <v>0</v>
      </c>
      <c r="AB97" s="12">
        <v>0</v>
      </c>
      <c r="AC97" s="12">
        <v>1</v>
      </c>
      <c r="AD97" s="12">
        <v>1</v>
      </c>
      <c r="AE97" s="13">
        <v>0</v>
      </c>
      <c r="AF97" s="13">
        <v>1</v>
      </c>
      <c r="AG97" s="13">
        <v>0</v>
      </c>
      <c r="AH97" s="13">
        <v>1</v>
      </c>
    </row>
    <row r="98" spans="1:34" x14ac:dyDescent="0.25">
      <c r="A98">
        <v>96</v>
      </c>
      <c r="B98" s="3" t="s">
        <v>252</v>
      </c>
      <c r="C98" s="3" t="s">
        <v>12</v>
      </c>
      <c r="D98" s="3" t="s">
        <v>258</v>
      </c>
      <c r="E98" s="8" t="s">
        <v>101</v>
      </c>
      <c r="F98" s="8" t="s">
        <v>32</v>
      </c>
      <c r="G98" s="8" t="s">
        <v>39</v>
      </c>
      <c r="H98" s="5" t="s">
        <v>266</v>
      </c>
      <c r="I98" s="5" t="s">
        <v>17</v>
      </c>
      <c r="J98" s="5" t="s">
        <v>271</v>
      </c>
      <c r="K98" s="5" t="s">
        <v>273</v>
      </c>
      <c r="L98" s="5" t="s">
        <v>278</v>
      </c>
      <c r="M98" s="5" t="s">
        <v>285</v>
      </c>
      <c r="N98" s="5" t="s">
        <v>292</v>
      </c>
      <c r="O98" s="5" t="s">
        <v>47</v>
      </c>
      <c r="P98" s="5" t="s">
        <v>24</v>
      </c>
      <c r="Q98" s="11">
        <v>1</v>
      </c>
      <c r="R98" s="11">
        <v>1</v>
      </c>
      <c r="S98" s="11">
        <v>1</v>
      </c>
      <c r="T98" s="11">
        <v>1</v>
      </c>
      <c r="U98" s="11">
        <v>1</v>
      </c>
      <c r="V98" s="11">
        <v>1</v>
      </c>
      <c r="W98" s="11">
        <v>1</v>
      </c>
      <c r="X98" s="12">
        <v>1</v>
      </c>
      <c r="Y98" s="12">
        <v>1</v>
      </c>
      <c r="Z98" s="12">
        <v>1</v>
      </c>
      <c r="AA98" s="12">
        <v>1</v>
      </c>
      <c r="AB98" s="12">
        <v>1</v>
      </c>
      <c r="AC98" s="12">
        <v>1</v>
      </c>
      <c r="AD98" s="12">
        <v>1</v>
      </c>
      <c r="AE98" s="13">
        <v>1</v>
      </c>
      <c r="AF98" s="13">
        <v>1</v>
      </c>
      <c r="AG98" s="13">
        <v>1</v>
      </c>
      <c r="AH98" s="13">
        <v>1</v>
      </c>
    </row>
    <row r="99" spans="1:34" x14ac:dyDescent="0.25">
      <c r="A99">
        <v>97</v>
      </c>
      <c r="B99" s="3" t="s">
        <v>253</v>
      </c>
      <c r="C99" s="3" t="s">
        <v>67</v>
      </c>
      <c r="D99" s="3" t="s">
        <v>260</v>
      </c>
      <c r="E99" s="8" t="s">
        <v>102</v>
      </c>
      <c r="F99" s="8" t="s">
        <v>32</v>
      </c>
      <c r="G99" s="8" t="s">
        <v>27</v>
      </c>
      <c r="H99" s="5" t="s">
        <v>265</v>
      </c>
      <c r="I99" s="5" t="s">
        <v>17</v>
      </c>
      <c r="J99" s="5" t="s">
        <v>271</v>
      </c>
      <c r="K99" s="5" t="s">
        <v>273</v>
      </c>
      <c r="L99" s="5" t="s">
        <v>278</v>
      </c>
      <c r="M99" s="5" t="s">
        <v>283</v>
      </c>
      <c r="N99" s="5" t="s">
        <v>288</v>
      </c>
      <c r="O99" s="5" t="s">
        <v>40</v>
      </c>
      <c r="P99" s="5" t="s">
        <v>24</v>
      </c>
      <c r="Q99" s="11">
        <v>1</v>
      </c>
      <c r="R99" s="11">
        <v>1</v>
      </c>
      <c r="S99" s="11">
        <v>1</v>
      </c>
      <c r="T99" s="11">
        <v>1</v>
      </c>
      <c r="U99" s="11">
        <v>1</v>
      </c>
      <c r="V99" s="11">
        <v>1</v>
      </c>
      <c r="W99" s="11">
        <v>0</v>
      </c>
      <c r="X99" s="12">
        <v>1</v>
      </c>
      <c r="Y99" s="12">
        <v>1</v>
      </c>
      <c r="Z99" s="12">
        <v>1</v>
      </c>
      <c r="AA99" s="12">
        <v>1</v>
      </c>
      <c r="AB99" s="12">
        <v>1</v>
      </c>
      <c r="AC99" s="12">
        <v>1</v>
      </c>
      <c r="AD99" s="12">
        <v>1</v>
      </c>
      <c r="AE99" s="13">
        <v>1</v>
      </c>
      <c r="AF99" s="13">
        <v>0</v>
      </c>
      <c r="AG99" s="13">
        <v>1</v>
      </c>
      <c r="AH99" s="13">
        <v>1</v>
      </c>
    </row>
    <row r="100" spans="1:34" x14ac:dyDescent="0.25">
      <c r="A100">
        <v>98</v>
      </c>
      <c r="B100" s="3" t="s">
        <v>252</v>
      </c>
      <c r="C100" s="3" t="s">
        <v>67</v>
      </c>
      <c r="D100" s="3" t="s">
        <v>260</v>
      </c>
      <c r="E100" s="8" t="s">
        <v>101</v>
      </c>
      <c r="F100" s="8" t="s">
        <v>32</v>
      </c>
      <c r="G100" s="8" t="s">
        <v>39</v>
      </c>
      <c r="H100" s="5" t="s">
        <v>265</v>
      </c>
      <c r="I100" s="5" t="s">
        <v>17</v>
      </c>
      <c r="J100" s="5" t="s">
        <v>272</v>
      </c>
      <c r="K100" s="5" t="s">
        <v>273</v>
      </c>
      <c r="L100" s="5" t="s">
        <v>278</v>
      </c>
      <c r="M100" s="5" t="s">
        <v>283</v>
      </c>
      <c r="N100" s="5" t="s">
        <v>288</v>
      </c>
      <c r="O100" s="5" t="s">
        <v>33</v>
      </c>
      <c r="P100" s="5" t="s">
        <v>24</v>
      </c>
      <c r="Q100" s="11">
        <v>1</v>
      </c>
      <c r="R100" s="11">
        <v>1</v>
      </c>
      <c r="S100" s="11">
        <v>1</v>
      </c>
      <c r="T100" s="11">
        <v>1</v>
      </c>
      <c r="U100" s="11">
        <v>1</v>
      </c>
      <c r="V100" s="11">
        <v>1</v>
      </c>
      <c r="W100" s="11">
        <v>1</v>
      </c>
      <c r="X100" s="12">
        <v>1</v>
      </c>
      <c r="Y100" s="12">
        <v>1</v>
      </c>
      <c r="Z100" s="12">
        <v>1</v>
      </c>
      <c r="AA100" s="12">
        <v>1</v>
      </c>
      <c r="AB100" s="12">
        <v>1</v>
      </c>
      <c r="AC100" s="12">
        <v>1</v>
      </c>
      <c r="AD100" s="12">
        <v>1</v>
      </c>
      <c r="AE100" s="13">
        <v>1</v>
      </c>
      <c r="AF100" s="13">
        <v>1</v>
      </c>
      <c r="AG100" s="13">
        <v>1</v>
      </c>
      <c r="AH100" s="13">
        <v>1</v>
      </c>
    </row>
    <row r="101" spans="1:34" x14ac:dyDescent="0.25">
      <c r="A101">
        <v>99</v>
      </c>
      <c r="B101" s="3" t="s">
        <v>254</v>
      </c>
      <c r="C101" s="3" t="s">
        <v>12</v>
      </c>
      <c r="D101" s="3" t="s">
        <v>258</v>
      </c>
      <c r="E101" s="8" t="s">
        <v>179</v>
      </c>
      <c r="F101" s="8" t="s">
        <v>164</v>
      </c>
      <c r="G101" s="8" t="s">
        <v>27</v>
      </c>
      <c r="H101" s="5" t="s">
        <v>265</v>
      </c>
      <c r="I101" s="5" t="s">
        <v>17</v>
      </c>
      <c r="J101" s="5" t="s">
        <v>271</v>
      </c>
      <c r="K101" s="5" t="s">
        <v>273</v>
      </c>
      <c r="L101" s="5" t="s">
        <v>278</v>
      </c>
      <c r="M101" s="5" t="s">
        <v>283</v>
      </c>
      <c r="N101" s="5" t="s">
        <v>290</v>
      </c>
      <c r="O101" s="5" t="s">
        <v>47</v>
      </c>
      <c r="P101" s="5" t="s">
        <v>66</v>
      </c>
      <c r="Q101" s="11">
        <v>0</v>
      </c>
      <c r="R101" s="11">
        <v>0</v>
      </c>
      <c r="S101" s="11">
        <v>0</v>
      </c>
      <c r="T101" s="11">
        <v>0</v>
      </c>
      <c r="U101" s="11">
        <v>0</v>
      </c>
      <c r="V101" s="11">
        <v>0</v>
      </c>
      <c r="W101" s="11">
        <v>0</v>
      </c>
      <c r="X101" s="12">
        <v>1</v>
      </c>
      <c r="Y101" s="12">
        <v>0</v>
      </c>
      <c r="Z101" s="12">
        <v>0</v>
      </c>
      <c r="AA101" s="12">
        <v>1</v>
      </c>
      <c r="AB101" s="12">
        <v>0</v>
      </c>
      <c r="AC101" s="12">
        <v>1</v>
      </c>
      <c r="AD101" s="12">
        <v>1</v>
      </c>
      <c r="AE101" s="13">
        <v>1</v>
      </c>
      <c r="AF101" s="13">
        <v>0</v>
      </c>
      <c r="AG101" s="13">
        <v>1</v>
      </c>
      <c r="AH101" s="13">
        <v>1</v>
      </c>
    </row>
    <row r="102" spans="1:34" x14ac:dyDescent="0.25">
      <c r="A102">
        <v>100</v>
      </c>
      <c r="B102" s="3" t="s">
        <v>252</v>
      </c>
      <c r="C102" s="3" t="s">
        <v>12</v>
      </c>
      <c r="D102" s="3" t="s">
        <v>258</v>
      </c>
      <c r="E102" s="8" t="s">
        <v>181</v>
      </c>
      <c r="F102" s="8" t="s">
        <v>182</v>
      </c>
      <c r="G102" s="8" t="s">
        <v>15</v>
      </c>
      <c r="H102" s="5" t="s">
        <v>265</v>
      </c>
      <c r="I102" s="5" t="s">
        <v>17</v>
      </c>
      <c r="J102" s="5" t="s">
        <v>271</v>
      </c>
      <c r="K102" s="5" t="s">
        <v>273</v>
      </c>
      <c r="L102" s="5" t="s">
        <v>278</v>
      </c>
      <c r="M102" s="5" t="s">
        <v>283</v>
      </c>
      <c r="N102" s="5" t="s">
        <v>292</v>
      </c>
      <c r="O102" s="5" t="s">
        <v>127</v>
      </c>
      <c r="P102" s="5" t="s">
        <v>183</v>
      </c>
      <c r="Q102" s="11">
        <v>0</v>
      </c>
      <c r="R102" s="11">
        <v>0</v>
      </c>
      <c r="S102" s="11">
        <v>0</v>
      </c>
      <c r="T102" s="11">
        <v>0</v>
      </c>
      <c r="U102" s="11">
        <v>0</v>
      </c>
      <c r="V102" s="11">
        <v>0</v>
      </c>
      <c r="W102" s="11">
        <v>1</v>
      </c>
      <c r="X102" s="12">
        <v>1</v>
      </c>
      <c r="Y102" s="12">
        <v>1</v>
      </c>
      <c r="Z102" s="12">
        <v>1</v>
      </c>
      <c r="AA102" s="12">
        <v>1</v>
      </c>
      <c r="AB102" s="12">
        <v>0</v>
      </c>
      <c r="AC102" s="12">
        <v>1</v>
      </c>
      <c r="AD102" s="12">
        <v>1</v>
      </c>
      <c r="AE102" s="13">
        <v>1</v>
      </c>
      <c r="AF102" s="13">
        <v>0</v>
      </c>
      <c r="AG102" s="13">
        <v>0</v>
      </c>
      <c r="AH102" s="13">
        <v>1</v>
      </c>
    </row>
    <row r="103" spans="1:34" x14ac:dyDescent="0.25">
      <c r="A103">
        <v>101</v>
      </c>
      <c r="B103" s="3" t="s">
        <v>252</v>
      </c>
      <c r="D103" t="s">
        <v>263</v>
      </c>
      <c r="E103" s="8" t="s">
        <v>49</v>
      </c>
      <c r="F103" s="8" t="s">
        <v>32</v>
      </c>
      <c r="G103" s="8" t="s">
        <v>27</v>
      </c>
      <c r="H103" s="5" t="s">
        <v>265</v>
      </c>
      <c r="I103" s="5" t="s">
        <v>17</v>
      </c>
      <c r="J103" s="5" t="s">
        <v>271</v>
      </c>
      <c r="K103" s="5" t="s">
        <v>273</v>
      </c>
      <c r="L103" s="5" t="s">
        <v>278</v>
      </c>
      <c r="M103" s="5" t="s">
        <v>283</v>
      </c>
      <c r="N103" s="5" t="s">
        <v>288</v>
      </c>
      <c r="O103" s="5" t="s">
        <v>40</v>
      </c>
      <c r="P103" s="5" t="s">
        <v>89</v>
      </c>
      <c r="Q103" s="11">
        <v>1</v>
      </c>
      <c r="R103" s="11">
        <v>0</v>
      </c>
      <c r="S103" s="11">
        <v>1</v>
      </c>
      <c r="T103" s="11">
        <v>1</v>
      </c>
      <c r="U103" s="11">
        <v>0</v>
      </c>
      <c r="V103" s="11">
        <v>1</v>
      </c>
      <c r="W103" s="11">
        <v>0</v>
      </c>
      <c r="X103" s="12">
        <v>1</v>
      </c>
      <c r="Y103" s="12">
        <v>1</v>
      </c>
      <c r="Z103" s="12">
        <v>1</v>
      </c>
      <c r="AA103" s="12">
        <v>1</v>
      </c>
      <c r="AB103" s="12">
        <v>1</v>
      </c>
      <c r="AC103" s="12">
        <v>1</v>
      </c>
      <c r="AD103" s="12">
        <v>1</v>
      </c>
      <c r="AE103" s="13">
        <v>1</v>
      </c>
      <c r="AF103" s="13">
        <v>0</v>
      </c>
      <c r="AG103" s="13">
        <v>1</v>
      </c>
      <c r="AH103" s="13">
        <v>1</v>
      </c>
    </row>
    <row r="104" spans="1:34" x14ac:dyDescent="0.25">
      <c r="A104">
        <v>102</v>
      </c>
      <c r="B104" s="3" t="s">
        <v>252</v>
      </c>
      <c r="C104" s="3" t="s">
        <v>12</v>
      </c>
      <c r="D104" s="3" t="s">
        <v>258</v>
      </c>
      <c r="E104" s="8" t="s">
        <v>184</v>
      </c>
      <c r="F104" s="8" t="s">
        <v>32</v>
      </c>
      <c r="G104" s="8" t="s">
        <v>39</v>
      </c>
      <c r="H104" s="5" t="s">
        <v>265</v>
      </c>
      <c r="I104" s="5" t="s">
        <v>17</v>
      </c>
      <c r="J104" s="5" t="s">
        <v>271</v>
      </c>
      <c r="K104" s="5" t="s">
        <v>273</v>
      </c>
      <c r="L104" s="5" t="s">
        <v>278</v>
      </c>
      <c r="M104" s="5" t="s">
        <v>283</v>
      </c>
      <c r="N104" s="5" t="s">
        <v>288</v>
      </c>
      <c r="O104" s="5" t="s">
        <v>40</v>
      </c>
      <c r="P104" s="5" t="s">
        <v>89</v>
      </c>
      <c r="Q104" s="11">
        <v>1</v>
      </c>
      <c r="R104" s="11">
        <v>1</v>
      </c>
      <c r="S104" s="11">
        <v>1</v>
      </c>
      <c r="T104" s="11">
        <v>1</v>
      </c>
      <c r="U104" s="11">
        <v>1</v>
      </c>
      <c r="V104" s="11">
        <v>0</v>
      </c>
      <c r="W104" s="11">
        <v>0</v>
      </c>
      <c r="X104" s="12">
        <v>1</v>
      </c>
      <c r="Y104" s="12">
        <v>1</v>
      </c>
      <c r="Z104" s="12">
        <v>1</v>
      </c>
      <c r="AA104" s="12">
        <v>1</v>
      </c>
      <c r="AB104" s="12">
        <v>1</v>
      </c>
      <c r="AC104" s="12">
        <v>1</v>
      </c>
      <c r="AD104" s="12">
        <v>1</v>
      </c>
      <c r="AE104" s="13">
        <v>1</v>
      </c>
      <c r="AF104" s="13">
        <v>1</v>
      </c>
      <c r="AG104" s="13">
        <v>1</v>
      </c>
      <c r="AH104" s="13">
        <v>1</v>
      </c>
    </row>
    <row r="105" spans="1:34" x14ac:dyDescent="0.25">
      <c r="A105">
        <v>103</v>
      </c>
      <c r="B105" s="3" t="s">
        <v>253</v>
      </c>
      <c r="C105" s="3" t="s">
        <v>67</v>
      </c>
      <c r="D105" s="3" t="s">
        <v>260</v>
      </c>
      <c r="E105" s="8" t="s">
        <v>185</v>
      </c>
      <c r="F105" s="8" t="s">
        <v>32</v>
      </c>
      <c r="G105" s="8" t="s">
        <v>39</v>
      </c>
      <c r="H105" s="5" t="s">
        <v>265</v>
      </c>
      <c r="I105" s="5" t="s">
        <v>17</v>
      </c>
      <c r="J105" s="5" t="s">
        <v>271</v>
      </c>
      <c r="K105" s="5"/>
      <c r="L105" s="5" t="s">
        <v>278</v>
      </c>
      <c r="M105" s="5" t="s">
        <v>283</v>
      </c>
      <c r="N105" s="5" t="s">
        <v>292</v>
      </c>
      <c r="O105" s="5" t="s">
        <v>127</v>
      </c>
      <c r="P105" s="5" t="s">
        <v>161</v>
      </c>
      <c r="Q105" s="11">
        <v>1</v>
      </c>
      <c r="R105" s="11">
        <v>0</v>
      </c>
      <c r="S105" s="11">
        <v>1</v>
      </c>
      <c r="T105" s="11">
        <v>0</v>
      </c>
      <c r="U105" s="11">
        <v>1</v>
      </c>
      <c r="V105" s="11">
        <v>1</v>
      </c>
      <c r="W105" s="11">
        <v>0</v>
      </c>
      <c r="X105" s="12">
        <v>1</v>
      </c>
      <c r="Y105" s="12">
        <v>1</v>
      </c>
      <c r="Z105" s="12">
        <v>1</v>
      </c>
      <c r="AA105" s="12">
        <v>1</v>
      </c>
      <c r="AB105" s="12">
        <v>1</v>
      </c>
      <c r="AC105" s="12">
        <v>1</v>
      </c>
      <c r="AD105" s="12">
        <v>1</v>
      </c>
      <c r="AE105" s="13">
        <v>1</v>
      </c>
      <c r="AF105" s="13">
        <v>1</v>
      </c>
      <c r="AG105" s="13">
        <v>1</v>
      </c>
      <c r="AH105" s="13">
        <v>1</v>
      </c>
    </row>
    <row r="106" spans="1:34" x14ac:dyDescent="0.25">
      <c r="A106">
        <v>104</v>
      </c>
      <c r="B106" s="3" t="s">
        <v>252</v>
      </c>
      <c r="C106" s="3" t="s">
        <v>12</v>
      </c>
      <c r="D106" s="3" t="s">
        <v>258</v>
      </c>
      <c r="E106" s="8" t="s">
        <v>186</v>
      </c>
      <c r="F106" s="8" t="s">
        <v>187</v>
      </c>
      <c r="G106" s="8" t="s">
        <v>27</v>
      </c>
      <c r="H106" s="5" t="s">
        <v>266</v>
      </c>
      <c r="I106" s="5" t="s">
        <v>17</v>
      </c>
      <c r="J106" s="5" t="s">
        <v>271</v>
      </c>
      <c r="K106" s="5" t="s">
        <v>273</v>
      </c>
      <c r="L106" s="5" t="s">
        <v>278</v>
      </c>
      <c r="M106" s="5" t="s">
        <v>285</v>
      </c>
      <c r="N106" s="5" t="s">
        <v>292</v>
      </c>
      <c r="O106" s="6"/>
      <c r="P106" s="5" t="s">
        <v>161</v>
      </c>
      <c r="Q106" s="11">
        <v>1</v>
      </c>
      <c r="R106" s="11">
        <v>1</v>
      </c>
      <c r="S106" s="11">
        <v>0</v>
      </c>
      <c r="T106" s="11">
        <v>1</v>
      </c>
      <c r="U106" s="11">
        <v>0</v>
      </c>
      <c r="V106" s="11">
        <v>0</v>
      </c>
      <c r="W106" s="11">
        <v>1</v>
      </c>
      <c r="X106" s="12">
        <v>0</v>
      </c>
      <c r="Y106" s="12">
        <v>0</v>
      </c>
      <c r="Z106" s="12">
        <v>1</v>
      </c>
      <c r="AA106" s="12">
        <v>1</v>
      </c>
      <c r="AB106" s="12">
        <v>0</v>
      </c>
      <c r="AC106" s="12">
        <v>1</v>
      </c>
      <c r="AD106" s="12">
        <v>1</v>
      </c>
      <c r="AE106" s="13">
        <v>1</v>
      </c>
      <c r="AF106" s="13">
        <v>0</v>
      </c>
      <c r="AG106" s="13">
        <v>1</v>
      </c>
      <c r="AH106" s="13">
        <v>1</v>
      </c>
    </row>
    <row r="107" spans="1:34" x14ac:dyDescent="0.25">
      <c r="A107">
        <v>105</v>
      </c>
      <c r="B107" s="3" t="s">
        <v>252</v>
      </c>
      <c r="C107" s="3" t="s">
        <v>63</v>
      </c>
      <c r="D107" s="3" t="s">
        <v>261</v>
      </c>
      <c r="E107" s="8" t="s">
        <v>188</v>
      </c>
      <c r="F107" s="8" t="s">
        <v>116</v>
      </c>
      <c r="G107" s="8" t="s">
        <v>39</v>
      </c>
      <c r="H107" s="5" t="s">
        <v>265</v>
      </c>
      <c r="I107" s="5" t="s">
        <v>17</v>
      </c>
      <c r="J107" s="5" t="s">
        <v>271</v>
      </c>
      <c r="K107" s="5" t="s">
        <v>273</v>
      </c>
      <c r="L107" s="5" t="s">
        <v>278</v>
      </c>
      <c r="M107" s="5" t="s">
        <v>285</v>
      </c>
      <c r="N107" s="5" t="s">
        <v>292</v>
      </c>
      <c r="O107" s="5" t="s">
        <v>127</v>
      </c>
      <c r="P107" s="5" t="s">
        <v>161</v>
      </c>
      <c r="Q107" s="11">
        <v>0</v>
      </c>
      <c r="R107" s="11">
        <v>1</v>
      </c>
      <c r="S107" s="11">
        <v>1</v>
      </c>
      <c r="T107" s="11">
        <v>1</v>
      </c>
      <c r="U107" s="11">
        <v>0</v>
      </c>
      <c r="V107" s="11">
        <v>0</v>
      </c>
      <c r="W107" s="11">
        <v>1</v>
      </c>
      <c r="X107" s="12">
        <v>1</v>
      </c>
      <c r="Y107" s="12">
        <v>0</v>
      </c>
      <c r="Z107" s="12">
        <v>1</v>
      </c>
      <c r="AA107" s="12">
        <v>1</v>
      </c>
      <c r="AB107" s="12">
        <v>1</v>
      </c>
      <c r="AC107" s="12">
        <v>1</v>
      </c>
      <c r="AD107" s="12">
        <v>0</v>
      </c>
      <c r="AE107" s="13">
        <v>1</v>
      </c>
      <c r="AF107" s="13">
        <v>1</v>
      </c>
      <c r="AG107" s="13">
        <v>1</v>
      </c>
      <c r="AH107" s="13">
        <v>1</v>
      </c>
    </row>
    <row r="108" spans="1:34" x14ac:dyDescent="0.25">
      <c r="A108">
        <v>106</v>
      </c>
      <c r="B108" s="3" t="s">
        <v>252</v>
      </c>
      <c r="C108" s="3" t="s">
        <v>12</v>
      </c>
      <c r="D108" s="3" t="s">
        <v>258</v>
      </c>
      <c r="E108" s="8" t="s">
        <v>88</v>
      </c>
      <c r="F108" s="8" t="s">
        <v>190</v>
      </c>
      <c r="G108" s="8" t="s">
        <v>15</v>
      </c>
      <c r="H108" s="5" t="s">
        <v>266</v>
      </c>
      <c r="I108" s="5" t="s">
        <v>17</v>
      </c>
      <c r="J108" s="5" t="s">
        <v>272</v>
      </c>
      <c r="K108" s="5" t="s">
        <v>273</v>
      </c>
      <c r="L108" s="5" t="s">
        <v>278</v>
      </c>
      <c r="M108" s="5" t="s">
        <v>285</v>
      </c>
      <c r="N108" s="5" t="s">
        <v>292</v>
      </c>
      <c r="O108" s="5" t="s">
        <v>127</v>
      </c>
      <c r="P108" s="5" t="s">
        <v>24</v>
      </c>
      <c r="Q108" s="11">
        <v>1</v>
      </c>
      <c r="R108" s="11">
        <v>0</v>
      </c>
      <c r="S108" s="11">
        <v>0</v>
      </c>
      <c r="T108" s="11">
        <v>1</v>
      </c>
      <c r="U108" s="11">
        <v>0</v>
      </c>
      <c r="V108" s="11">
        <v>0</v>
      </c>
      <c r="W108" s="11">
        <v>0</v>
      </c>
      <c r="X108" s="12">
        <v>1</v>
      </c>
      <c r="Y108" s="12">
        <v>0</v>
      </c>
      <c r="Z108" s="12">
        <v>0</v>
      </c>
      <c r="AA108" s="12">
        <v>0</v>
      </c>
      <c r="AB108" s="12">
        <v>0</v>
      </c>
      <c r="AC108" s="12">
        <v>0</v>
      </c>
      <c r="AD108" s="12">
        <v>1</v>
      </c>
      <c r="AE108" s="13">
        <v>1</v>
      </c>
      <c r="AF108" s="13">
        <v>0</v>
      </c>
      <c r="AG108" s="13">
        <v>0</v>
      </c>
      <c r="AH108" s="13">
        <v>1</v>
      </c>
    </row>
    <row r="109" spans="1:34" x14ac:dyDescent="0.25">
      <c r="A109">
        <v>107</v>
      </c>
      <c r="B109" s="3" t="s">
        <v>252</v>
      </c>
      <c r="C109" s="3" t="s">
        <v>43</v>
      </c>
      <c r="D109" s="3" t="s">
        <v>263</v>
      </c>
      <c r="E109" s="8" t="s">
        <v>101</v>
      </c>
      <c r="F109" s="8" t="s">
        <v>69</v>
      </c>
      <c r="G109" s="8" t="s">
        <v>15</v>
      </c>
      <c r="H109" s="5" t="s">
        <v>267</v>
      </c>
      <c r="I109" s="5" t="s">
        <v>17</v>
      </c>
      <c r="J109" s="5" t="s">
        <v>272</v>
      </c>
      <c r="K109" s="5" t="s">
        <v>273</v>
      </c>
      <c r="L109" s="5" t="s">
        <v>278</v>
      </c>
      <c r="M109" s="5" t="s">
        <v>283</v>
      </c>
      <c r="N109" s="5" t="s">
        <v>291</v>
      </c>
      <c r="O109" s="6"/>
      <c r="P109" s="5" t="s">
        <v>89</v>
      </c>
      <c r="Q109" s="11">
        <v>1</v>
      </c>
      <c r="R109" s="11">
        <v>1</v>
      </c>
      <c r="S109" s="11">
        <v>1</v>
      </c>
      <c r="T109" s="11">
        <v>1</v>
      </c>
      <c r="U109" s="11">
        <v>1</v>
      </c>
      <c r="V109" s="11">
        <v>1</v>
      </c>
      <c r="W109" s="11">
        <v>1</v>
      </c>
      <c r="X109" s="12">
        <v>1</v>
      </c>
      <c r="Y109" s="12">
        <v>1</v>
      </c>
      <c r="Z109" s="12">
        <v>1</v>
      </c>
      <c r="AA109" s="12">
        <v>1</v>
      </c>
      <c r="AB109" s="12">
        <v>0</v>
      </c>
      <c r="AC109" s="12">
        <v>0</v>
      </c>
      <c r="AD109" s="12">
        <v>0</v>
      </c>
      <c r="AE109" s="13">
        <v>1</v>
      </c>
      <c r="AF109" s="13">
        <v>0</v>
      </c>
      <c r="AG109" s="13">
        <v>0</v>
      </c>
      <c r="AH109" s="13">
        <v>1</v>
      </c>
    </row>
    <row r="110" spans="1:34" x14ac:dyDescent="0.25">
      <c r="A110">
        <v>108</v>
      </c>
      <c r="B110" s="3" t="s">
        <v>252</v>
      </c>
      <c r="D110" t="s">
        <v>263</v>
      </c>
      <c r="E110" s="8" t="s">
        <v>186</v>
      </c>
      <c r="F110" s="8" t="s">
        <v>191</v>
      </c>
      <c r="G110" s="8" t="s">
        <v>27</v>
      </c>
      <c r="H110" s="5" t="s">
        <v>266</v>
      </c>
      <c r="I110" s="5" t="s">
        <v>17</v>
      </c>
      <c r="J110" s="5" t="s">
        <v>271</v>
      </c>
      <c r="K110" s="5" t="s">
        <v>273</v>
      </c>
      <c r="L110" s="5" t="s">
        <v>278</v>
      </c>
      <c r="M110" s="5" t="s">
        <v>283</v>
      </c>
      <c r="N110" s="5" t="s">
        <v>292</v>
      </c>
      <c r="O110" s="5" t="s">
        <v>127</v>
      </c>
      <c r="P110" s="5" t="s">
        <v>60</v>
      </c>
      <c r="Q110" s="11">
        <v>1</v>
      </c>
      <c r="R110" s="11">
        <v>1</v>
      </c>
      <c r="S110" s="11">
        <v>0</v>
      </c>
      <c r="T110" s="11">
        <v>1</v>
      </c>
      <c r="U110" s="11">
        <v>0</v>
      </c>
      <c r="V110" s="11">
        <v>0</v>
      </c>
      <c r="W110" s="11">
        <v>1</v>
      </c>
      <c r="X110" s="12">
        <v>1</v>
      </c>
      <c r="Y110" s="12">
        <v>0</v>
      </c>
      <c r="Z110" s="12">
        <v>1</v>
      </c>
      <c r="AA110" s="12">
        <v>0</v>
      </c>
      <c r="AB110" s="12">
        <v>1</v>
      </c>
      <c r="AC110" s="12">
        <v>0</v>
      </c>
      <c r="AD110" s="12">
        <v>0</v>
      </c>
      <c r="AE110" s="13">
        <v>1</v>
      </c>
      <c r="AF110" s="13">
        <v>0</v>
      </c>
      <c r="AG110" s="13">
        <v>1</v>
      </c>
      <c r="AH110" s="13">
        <v>1</v>
      </c>
    </row>
    <row r="111" spans="1:34" x14ac:dyDescent="0.25">
      <c r="A111">
        <v>109</v>
      </c>
      <c r="B111" s="3" t="s">
        <v>252</v>
      </c>
      <c r="C111" s="3" t="s">
        <v>67</v>
      </c>
      <c r="D111" s="3" t="s">
        <v>260</v>
      </c>
      <c r="E111" s="8" t="s">
        <v>192</v>
      </c>
      <c r="F111" s="8" t="s">
        <v>129</v>
      </c>
      <c r="G111" s="8" t="s">
        <v>39</v>
      </c>
      <c r="H111" s="5" t="s">
        <v>266</v>
      </c>
      <c r="I111" s="5" t="s">
        <v>17</v>
      </c>
      <c r="J111" s="5" t="s">
        <v>271</v>
      </c>
      <c r="K111" s="5" t="s">
        <v>273</v>
      </c>
      <c r="L111" s="5" t="s">
        <v>278</v>
      </c>
      <c r="M111" s="5" t="s">
        <v>283</v>
      </c>
      <c r="N111" s="5" t="s">
        <v>292</v>
      </c>
      <c r="O111" s="5" t="s">
        <v>127</v>
      </c>
      <c r="P111" s="5" t="s">
        <v>106</v>
      </c>
      <c r="Q111" s="11">
        <v>1</v>
      </c>
      <c r="R111" s="11">
        <v>0</v>
      </c>
      <c r="S111" s="11">
        <v>1</v>
      </c>
      <c r="T111" s="11">
        <v>0</v>
      </c>
      <c r="U111" s="11">
        <v>1</v>
      </c>
      <c r="V111" s="11">
        <v>0</v>
      </c>
      <c r="W111" s="11">
        <v>1</v>
      </c>
      <c r="X111" s="12">
        <v>1</v>
      </c>
      <c r="Y111" s="12">
        <v>1</v>
      </c>
      <c r="Z111" s="12">
        <v>1</v>
      </c>
      <c r="AA111" s="12">
        <v>0</v>
      </c>
      <c r="AB111" s="12">
        <v>0</v>
      </c>
      <c r="AC111" s="12">
        <v>1</v>
      </c>
      <c r="AD111" s="12">
        <v>0</v>
      </c>
      <c r="AE111" s="13">
        <v>1</v>
      </c>
      <c r="AF111" s="13">
        <v>1</v>
      </c>
      <c r="AG111" s="13">
        <v>1</v>
      </c>
      <c r="AH111" s="13">
        <v>1</v>
      </c>
    </row>
    <row r="112" spans="1:34" x14ac:dyDescent="0.25">
      <c r="A112">
        <v>110</v>
      </c>
      <c r="B112" s="3" t="s">
        <v>252</v>
      </c>
      <c r="C112" s="3" t="s">
        <v>12</v>
      </c>
      <c r="D112" s="3" t="s">
        <v>258</v>
      </c>
      <c r="E112" s="8" t="s">
        <v>41</v>
      </c>
      <c r="F112" s="8" t="s">
        <v>193</v>
      </c>
      <c r="G112" s="8" t="s">
        <v>87</v>
      </c>
      <c r="H112" s="5" t="s">
        <v>265</v>
      </c>
      <c r="I112" s="5" t="s">
        <v>17</v>
      </c>
      <c r="J112" s="5" t="s">
        <v>271</v>
      </c>
      <c r="K112" s="5" t="s">
        <v>273</v>
      </c>
      <c r="L112" s="5" t="s">
        <v>278</v>
      </c>
      <c r="M112" s="5" t="s">
        <v>285</v>
      </c>
      <c r="N112" s="5" t="s">
        <v>292</v>
      </c>
      <c r="O112" s="5" t="s">
        <v>127</v>
      </c>
      <c r="P112" s="5" t="s">
        <v>24</v>
      </c>
      <c r="Q112" s="11">
        <v>1</v>
      </c>
      <c r="R112" s="11">
        <v>0</v>
      </c>
      <c r="S112" s="11">
        <v>1</v>
      </c>
      <c r="T112" s="11">
        <v>1</v>
      </c>
      <c r="U112" s="11">
        <v>0</v>
      </c>
      <c r="V112" s="11">
        <v>0</v>
      </c>
      <c r="W112" s="11">
        <v>0</v>
      </c>
      <c r="X112" s="12">
        <v>1</v>
      </c>
      <c r="Y112" s="12">
        <v>0</v>
      </c>
      <c r="Z112" s="12">
        <v>0</v>
      </c>
      <c r="AA112" s="12">
        <v>1</v>
      </c>
      <c r="AB112" s="12">
        <v>1</v>
      </c>
      <c r="AC112" s="12">
        <v>1</v>
      </c>
      <c r="AD112" s="12">
        <v>0</v>
      </c>
      <c r="AE112" s="13">
        <v>1</v>
      </c>
      <c r="AF112" s="13">
        <v>0</v>
      </c>
      <c r="AG112" s="13">
        <v>1</v>
      </c>
      <c r="AH112" s="13">
        <v>0</v>
      </c>
    </row>
    <row r="113" spans="1:34" x14ac:dyDescent="0.25">
      <c r="A113">
        <v>111</v>
      </c>
      <c r="B113" s="3" t="s">
        <v>254</v>
      </c>
      <c r="C113" s="3" t="s">
        <v>43</v>
      </c>
      <c r="D113" s="3" t="s">
        <v>263</v>
      </c>
      <c r="E113" s="8" t="s">
        <v>194</v>
      </c>
      <c r="F113" s="8" t="s">
        <v>182</v>
      </c>
      <c r="G113" s="8" t="s">
        <v>39</v>
      </c>
      <c r="H113" s="5" t="s">
        <v>265</v>
      </c>
      <c r="I113" s="5" t="s">
        <v>17</v>
      </c>
      <c r="J113" s="5" t="s">
        <v>271</v>
      </c>
      <c r="K113" s="5" t="s">
        <v>273</v>
      </c>
      <c r="L113" s="5" t="s">
        <v>278</v>
      </c>
      <c r="M113" s="5" t="s">
        <v>285</v>
      </c>
      <c r="N113" s="5" t="s">
        <v>292</v>
      </c>
      <c r="O113" s="6"/>
      <c r="P113" s="5" t="s">
        <v>24</v>
      </c>
      <c r="Q113" s="11">
        <v>1</v>
      </c>
      <c r="R113" s="11">
        <v>0</v>
      </c>
      <c r="S113" s="11">
        <v>0</v>
      </c>
      <c r="T113" s="11">
        <v>0</v>
      </c>
      <c r="U113" s="11">
        <v>0</v>
      </c>
      <c r="V113" s="11">
        <v>1</v>
      </c>
      <c r="W113" s="11">
        <v>0</v>
      </c>
      <c r="X113" s="12">
        <v>1</v>
      </c>
      <c r="Y113" s="12">
        <v>1</v>
      </c>
      <c r="Z113" s="12">
        <v>1</v>
      </c>
      <c r="AA113" s="12">
        <v>1</v>
      </c>
      <c r="AB113" s="12">
        <v>0</v>
      </c>
      <c r="AC113" s="12">
        <v>1</v>
      </c>
      <c r="AD113" s="12">
        <v>1</v>
      </c>
      <c r="AE113" s="13">
        <v>1</v>
      </c>
      <c r="AF113" s="13">
        <v>1</v>
      </c>
      <c r="AG113" s="13">
        <v>1</v>
      </c>
      <c r="AH113" s="13">
        <v>1</v>
      </c>
    </row>
    <row r="114" spans="1:34" x14ac:dyDescent="0.25">
      <c r="A114">
        <v>112</v>
      </c>
      <c r="B114" s="3" t="s">
        <v>252</v>
      </c>
      <c r="C114" s="3" t="s">
        <v>12</v>
      </c>
      <c r="D114" s="3" t="s">
        <v>258</v>
      </c>
      <c r="E114" s="8" t="s">
        <v>101</v>
      </c>
      <c r="F114" s="8" t="s">
        <v>32</v>
      </c>
      <c r="G114" s="8" t="s">
        <v>27</v>
      </c>
      <c r="H114" s="5" t="s">
        <v>267</v>
      </c>
      <c r="I114" s="5" t="s">
        <v>17</v>
      </c>
      <c r="J114" s="5" t="s">
        <v>271</v>
      </c>
      <c r="K114" s="5" t="s">
        <v>273</v>
      </c>
      <c r="L114" s="5" t="s">
        <v>278</v>
      </c>
      <c r="M114" s="5" t="s">
        <v>284</v>
      </c>
      <c r="N114" s="5" t="s">
        <v>288</v>
      </c>
      <c r="O114" s="5" t="s">
        <v>40</v>
      </c>
      <c r="P114" s="5" t="s">
        <v>24</v>
      </c>
      <c r="Q114" s="11">
        <v>1</v>
      </c>
      <c r="R114" s="11">
        <v>1</v>
      </c>
      <c r="S114" s="11">
        <v>1</v>
      </c>
      <c r="T114" s="11">
        <v>1</v>
      </c>
      <c r="U114" s="11">
        <v>1</v>
      </c>
      <c r="V114" s="11">
        <v>1</v>
      </c>
      <c r="W114" s="11">
        <v>1</v>
      </c>
      <c r="X114" s="12">
        <v>1</v>
      </c>
      <c r="Y114" s="12">
        <v>1</v>
      </c>
      <c r="Z114" s="12">
        <v>1</v>
      </c>
      <c r="AA114" s="12">
        <v>1</v>
      </c>
      <c r="AB114" s="12">
        <v>1</v>
      </c>
      <c r="AC114" s="12">
        <v>1</v>
      </c>
      <c r="AD114" s="12">
        <v>1</v>
      </c>
      <c r="AE114" s="13">
        <v>1</v>
      </c>
      <c r="AF114" s="13">
        <v>0</v>
      </c>
      <c r="AG114" s="13">
        <v>1</v>
      </c>
      <c r="AH114" s="13">
        <v>1</v>
      </c>
    </row>
    <row r="115" spans="1:34" x14ac:dyDescent="0.25">
      <c r="A115">
        <v>113</v>
      </c>
      <c r="B115" s="3" t="s">
        <v>252</v>
      </c>
      <c r="C115" s="3" t="s">
        <v>12</v>
      </c>
      <c r="D115" s="3" t="s">
        <v>258</v>
      </c>
      <c r="E115" s="8" t="s">
        <v>101</v>
      </c>
      <c r="F115" s="8" t="s">
        <v>86</v>
      </c>
      <c r="G115" s="8" t="s">
        <v>39</v>
      </c>
      <c r="H115" s="5" t="s">
        <v>266</v>
      </c>
      <c r="I115" s="5" t="s">
        <v>17</v>
      </c>
      <c r="J115" s="5" t="s">
        <v>272</v>
      </c>
      <c r="K115" s="5" t="s">
        <v>273</v>
      </c>
      <c r="L115" s="5" t="s">
        <v>278</v>
      </c>
      <c r="M115" s="5" t="s">
        <v>283</v>
      </c>
      <c r="N115" s="5" t="s">
        <v>288</v>
      </c>
      <c r="O115" s="5" t="s">
        <v>47</v>
      </c>
      <c r="P115" s="5" t="s">
        <v>89</v>
      </c>
      <c r="Q115" s="11">
        <v>1</v>
      </c>
      <c r="R115" s="11">
        <v>1</v>
      </c>
      <c r="S115" s="11">
        <v>1</v>
      </c>
      <c r="T115" s="11">
        <v>1</v>
      </c>
      <c r="U115" s="11">
        <v>1</v>
      </c>
      <c r="V115" s="11">
        <v>1</v>
      </c>
      <c r="W115" s="11">
        <v>1</v>
      </c>
      <c r="X115" s="12">
        <v>1</v>
      </c>
      <c r="Y115" s="12">
        <v>1</v>
      </c>
      <c r="Z115" s="12">
        <v>1</v>
      </c>
      <c r="AA115" s="12">
        <v>1</v>
      </c>
      <c r="AB115" s="12">
        <v>1</v>
      </c>
      <c r="AC115" s="12">
        <v>1</v>
      </c>
      <c r="AD115" s="12">
        <v>0</v>
      </c>
      <c r="AE115" s="13">
        <v>1</v>
      </c>
      <c r="AF115" s="13">
        <v>1</v>
      </c>
      <c r="AG115" s="13">
        <v>1</v>
      </c>
      <c r="AH115" s="13">
        <v>1</v>
      </c>
    </row>
    <row r="116" spans="1:34" x14ac:dyDescent="0.25">
      <c r="A116">
        <v>114</v>
      </c>
      <c r="B116" s="3" t="s">
        <v>252</v>
      </c>
      <c r="C116" s="3" t="s">
        <v>12</v>
      </c>
      <c r="D116" s="3" t="s">
        <v>258</v>
      </c>
      <c r="E116" s="8" t="s">
        <v>101</v>
      </c>
      <c r="F116" s="8" t="s">
        <v>32</v>
      </c>
      <c r="G116" s="8" t="s">
        <v>39</v>
      </c>
      <c r="H116" s="5" t="s">
        <v>266</v>
      </c>
      <c r="I116" s="5" t="s">
        <v>51</v>
      </c>
      <c r="J116" s="5" t="s">
        <v>272</v>
      </c>
      <c r="K116" s="5" t="s">
        <v>273</v>
      </c>
      <c r="L116" s="5" t="s">
        <v>278</v>
      </c>
      <c r="M116" s="5" t="s">
        <v>283</v>
      </c>
      <c r="N116" s="5" t="s">
        <v>288</v>
      </c>
      <c r="O116" s="5" t="s">
        <v>23</v>
      </c>
      <c r="P116" s="5" t="s">
        <v>24</v>
      </c>
      <c r="Q116" s="11">
        <v>1</v>
      </c>
      <c r="R116" s="11">
        <v>1</v>
      </c>
      <c r="S116" s="11">
        <v>1</v>
      </c>
      <c r="T116" s="11">
        <v>1</v>
      </c>
      <c r="U116" s="11">
        <v>1</v>
      </c>
      <c r="V116" s="11">
        <v>1</v>
      </c>
      <c r="W116" s="11">
        <v>1</v>
      </c>
      <c r="X116" s="12">
        <v>1</v>
      </c>
      <c r="Y116" s="12">
        <v>1</v>
      </c>
      <c r="Z116" s="12">
        <v>1</v>
      </c>
      <c r="AA116" s="12">
        <v>1</v>
      </c>
      <c r="AB116" s="12">
        <v>1</v>
      </c>
      <c r="AC116" s="12">
        <v>1</v>
      </c>
      <c r="AD116" s="12">
        <v>1</v>
      </c>
      <c r="AE116" s="13">
        <v>1</v>
      </c>
      <c r="AF116" s="13">
        <v>1</v>
      </c>
      <c r="AG116" s="13">
        <v>1</v>
      </c>
      <c r="AH116" s="13">
        <v>1</v>
      </c>
    </row>
    <row r="117" spans="1:34" x14ac:dyDescent="0.25">
      <c r="A117">
        <v>115</v>
      </c>
      <c r="B117" s="3" t="s">
        <v>253</v>
      </c>
      <c r="C117" s="3" t="s">
        <v>107</v>
      </c>
      <c r="D117" s="3" t="s">
        <v>262</v>
      </c>
      <c r="E117" s="8" t="s">
        <v>196</v>
      </c>
      <c r="F117" s="8" t="s">
        <v>85</v>
      </c>
      <c r="G117" s="8" t="s">
        <v>77</v>
      </c>
      <c r="H117" s="5" t="s">
        <v>265</v>
      </c>
      <c r="I117" s="5" t="s">
        <v>17</v>
      </c>
      <c r="J117" s="5" t="s">
        <v>271</v>
      </c>
      <c r="K117" s="5" t="s">
        <v>273</v>
      </c>
      <c r="L117" s="5" t="s">
        <v>278</v>
      </c>
      <c r="M117" s="5" t="s">
        <v>283</v>
      </c>
      <c r="N117" s="5" t="s">
        <v>288</v>
      </c>
      <c r="O117" s="5" t="s">
        <v>47</v>
      </c>
      <c r="P117" s="5" t="s">
        <v>60</v>
      </c>
      <c r="Q117" s="11">
        <v>0</v>
      </c>
      <c r="R117" s="11">
        <v>0</v>
      </c>
      <c r="S117" s="11">
        <v>0</v>
      </c>
      <c r="T117" s="11">
        <v>0</v>
      </c>
      <c r="U117" s="11">
        <v>1</v>
      </c>
      <c r="V117" s="11">
        <v>0</v>
      </c>
      <c r="W117" s="11">
        <v>0</v>
      </c>
      <c r="X117" s="12">
        <v>0</v>
      </c>
      <c r="Y117" s="12">
        <v>0</v>
      </c>
      <c r="Z117" s="12">
        <v>0</v>
      </c>
      <c r="AA117" s="12">
        <v>0</v>
      </c>
      <c r="AB117" s="12">
        <v>1</v>
      </c>
      <c r="AC117" s="12">
        <v>0</v>
      </c>
      <c r="AD117" s="12">
        <v>0</v>
      </c>
      <c r="AE117" s="13">
        <v>0</v>
      </c>
      <c r="AF117" s="13">
        <v>0</v>
      </c>
      <c r="AG117" s="13">
        <v>0</v>
      </c>
      <c r="AH117" s="13">
        <v>1</v>
      </c>
    </row>
    <row r="118" spans="1:34" x14ac:dyDescent="0.25">
      <c r="A118">
        <v>116</v>
      </c>
      <c r="B118" s="3" t="s">
        <v>254</v>
      </c>
      <c r="C118" s="3" t="s">
        <v>43</v>
      </c>
      <c r="D118" s="3" t="s">
        <v>263</v>
      </c>
      <c r="E118" s="8" t="s">
        <v>101</v>
      </c>
      <c r="F118" s="8" t="s">
        <v>178</v>
      </c>
      <c r="G118" s="8" t="s">
        <v>15</v>
      </c>
      <c r="H118" s="5" t="s">
        <v>267</v>
      </c>
      <c r="I118" s="5" t="s">
        <v>17</v>
      </c>
      <c r="J118" s="5" t="s">
        <v>272</v>
      </c>
      <c r="K118" s="5" t="s">
        <v>273</v>
      </c>
      <c r="L118" s="5" t="s">
        <v>278</v>
      </c>
      <c r="M118" s="5" t="s">
        <v>171</v>
      </c>
      <c r="N118" s="5" t="s">
        <v>292</v>
      </c>
      <c r="O118" s="6"/>
      <c r="P118" s="5" t="s">
        <v>89</v>
      </c>
      <c r="Q118" s="11">
        <v>1</v>
      </c>
      <c r="R118" s="11">
        <v>1</v>
      </c>
      <c r="S118" s="11">
        <v>1</v>
      </c>
      <c r="T118" s="11">
        <v>1</v>
      </c>
      <c r="U118" s="11">
        <v>1</v>
      </c>
      <c r="V118" s="11">
        <v>1</v>
      </c>
      <c r="W118" s="11">
        <v>1</v>
      </c>
      <c r="X118" s="12">
        <v>1</v>
      </c>
      <c r="Y118" s="12">
        <v>1</v>
      </c>
      <c r="Z118" s="12">
        <v>1</v>
      </c>
      <c r="AA118" s="12">
        <v>0</v>
      </c>
      <c r="AB118" s="12">
        <v>0</v>
      </c>
      <c r="AC118" s="12">
        <v>1</v>
      </c>
      <c r="AD118" s="12">
        <v>1</v>
      </c>
      <c r="AE118" s="13">
        <v>1</v>
      </c>
      <c r="AF118" s="13">
        <v>0</v>
      </c>
      <c r="AG118" s="13">
        <v>0</v>
      </c>
      <c r="AH118" s="13">
        <v>1</v>
      </c>
    </row>
    <row r="119" spans="1:34" x14ac:dyDescent="0.25">
      <c r="A119">
        <v>117</v>
      </c>
      <c r="B119" s="3" t="s">
        <v>252</v>
      </c>
      <c r="C119" s="3" t="s">
        <v>12</v>
      </c>
      <c r="D119" s="3" t="s">
        <v>258</v>
      </c>
      <c r="E119" s="8" t="s">
        <v>101</v>
      </c>
      <c r="F119" s="8" t="s">
        <v>76</v>
      </c>
      <c r="G119" s="8" t="s">
        <v>15</v>
      </c>
      <c r="H119" s="5" t="s">
        <v>266</v>
      </c>
      <c r="I119" s="5" t="s">
        <v>51</v>
      </c>
      <c r="J119" s="5" t="s">
        <v>272</v>
      </c>
      <c r="K119" s="5" t="s">
        <v>273</v>
      </c>
      <c r="L119" s="5" t="s">
        <v>278</v>
      </c>
      <c r="M119" s="5" t="s">
        <v>199</v>
      </c>
      <c r="N119" s="5" t="s">
        <v>291</v>
      </c>
      <c r="O119" s="6"/>
      <c r="P119" s="5" t="s">
        <v>24</v>
      </c>
      <c r="Q119" s="11">
        <v>1</v>
      </c>
      <c r="R119" s="11">
        <v>1</v>
      </c>
      <c r="S119" s="11">
        <v>1</v>
      </c>
      <c r="T119" s="11">
        <v>1</v>
      </c>
      <c r="U119" s="11">
        <v>1</v>
      </c>
      <c r="V119" s="11">
        <v>1</v>
      </c>
      <c r="W119" s="11">
        <v>1</v>
      </c>
      <c r="X119" s="12">
        <v>1</v>
      </c>
      <c r="Y119" s="12">
        <v>0</v>
      </c>
      <c r="Z119" s="12">
        <v>0</v>
      </c>
      <c r="AA119" s="12">
        <v>0</v>
      </c>
      <c r="AB119" s="12">
        <v>0</v>
      </c>
      <c r="AC119" s="12">
        <v>0</v>
      </c>
      <c r="AD119" s="12">
        <v>0</v>
      </c>
      <c r="AE119" s="13">
        <v>1</v>
      </c>
      <c r="AF119" s="13">
        <v>0</v>
      </c>
      <c r="AG119" s="13">
        <v>0</v>
      </c>
      <c r="AH119" s="13">
        <v>1</v>
      </c>
    </row>
    <row r="120" spans="1:34" x14ac:dyDescent="0.25">
      <c r="A120">
        <v>118</v>
      </c>
      <c r="B120" s="3" t="s">
        <v>252</v>
      </c>
      <c r="C120" s="3" t="s">
        <v>12</v>
      </c>
      <c r="D120" s="3" t="s">
        <v>258</v>
      </c>
      <c r="E120" s="8" t="s">
        <v>31</v>
      </c>
      <c r="F120" s="8" t="s">
        <v>141</v>
      </c>
      <c r="G120" s="8" t="s">
        <v>99</v>
      </c>
      <c r="H120" s="5" t="s">
        <v>265</v>
      </c>
      <c r="I120" s="5" t="s">
        <v>17</v>
      </c>
      <c r="J120" s="5" t="s">
        <v>272</v>
      </c>
      <c r="K120" s="5" t="s">
        <v>273</v>
      </c>
      <c r="L120" s="5" t="s">
        <v>278</v>
      </c>
      <c r="M120" s="5" t="s">
        <v>171</v>
      </c>
      <c r="N120" s="5" t="s">
        <v>292</v>
      </c>
      <c r="O120" s="5" t="s">
        <v>127</v>
      </c>
      <c r="P120" s="5" t="s">
        <v>24</v>
      </c>
      <c r="Q120" s="11">
        <v>1</v>
      </c>
      <c r="R120" s="11">
        <v>0</v>
      </c>
      <c r="S120" s="11">
        <v>0</v>
      </c>
      <c r="T120" s="11">
        <v>0</v>
      </c>
      <c r="U120" s="11">
        <v>0</v>
      </c>
      <c r="V120" s="11">
        <v>0</v>
      </c>
      <c r="W120" s="11">
        <v>0</v>
      </c>
      <c r="X120" s="12">
        <v>0</v>
      </c>
      <c r="Y120" s="12">
        <v>0</v>
      </c>
      <c r="Z120" s="12">
        <v>0</v>
      </c>
      <c r="AA120" s="12">
        <v>1</v>
      </c>
      <c r="AB120" s="12">
        <v>0</v>
      </c>
      <c r="AC120" s="12">
        <v>0</v>
      </c>
      <c r="AD120" s="12">
        <v>0</v>
      </c>
      <c r="AE120" s="13">
        <v>1</v>
      </c>
      <c r="AF120" s="13">
        <v>0</v>
      </c>
      <c r="AG120" s="13">
        <v>0</v>
      </c>
      <c r="AH120" s="13">
        <v>0</v>
      </c>
    </row>
    <row r="121" spans="1:34" x14ac:dyDescent="0.25">
      <c r="A121">
        <v>119</v>
      </c>
      <c r="B121" s="3" t="s">
        <v>252</v>
      </c>
      <c r="C121" s="3" t="s">
        <v>12</v>
      </c>
      <c r="D121" s="3" t="s">
        <v>258</v>
      </c>
      <c r="E121" s="8" t="s">
        <v>31</v>
      </c>
      <c r="F121" s="8" t="s">
        <v>141</v>
      </c>
      <c r="G121" s="8" t="s">
        <v>77</v>
      </c>
      <c r="H121" s="5" t="s">
        <v>266</v>
      </c>
      <c r="I121" s="5" t="s">
        <v>17</v>
      </c>
      <c r="J121" s="5" t="s">
        <v>272</v>
      </c>
      <c r="K121" s="5" t="s">
        <v>273</v>
      </c>
      <c r="L121" s="5" t="s">
        <v>278</v>
      </c>
      <c r="M121" s="5" t="s">
        <v>283</v>
      </c>
      <c r="N121" s="5" t="s">
        <v>291</v>
      </c>
      <c r="O121" s="5" t="s">
        <v>47</v>
      </c>
      <c r="P121" s="5" t="s">
        <v>66</v>
      </c>
      <c r="Q121" s="11">
        <v>1</v>
      </c>
      <c r="R121" s="11">
        <v>0</v>
      </c>
      <c r="S121" s="11">
        <v>0</v>
      </c>
      <c r="T121" s="11">
        <v>0</v>
      </c>
      <c r="U121" s="11">
        <v>0</v>
      </c>
      <c r="V121" s="11">
        <v>0</v>
      </c>
      <c r="W121" s="11">
        <v>0</v>
      </c>
      <c r="X121" s="12">
        <v>0</v>
      </c>
      <c r="Y121" s="12">
        <v>0</v>
      </c>
      <c r="Z121" s="12">
        <v>0</v>
      </c>
      <c r="AA121" s="12">
        <v>1</v>
      </c>
      <c r="AB121" s="12">
        <v>0</v>
      </c>
      <c r="AC121" s="12">
        <v>0</v>
      </c>
      <c r="AD121" s="12">
        <v>0</v>
      </c>
      <c r="AE121" s="13">
        <v>0</v>
      </c>
      <c r="AF121" s="13">
        <v>0</v>
      </c>
      <c r="AG121" s="13">
        <v>0</v>
      </c>
      <c r="AH121" s="13">
        <v>1</v>
      </c>
    </row>
    <row r="122" spans="1:34" x14ac:dyDescent="0.25">
      <c r="A122">
        <v>120</v>
      </c>
      <c r="B122" s="3" t="s">
        <v>252</v>
      </c>
      <c r="C122" s="3" t="s">
        <v>12</v>
      </c>
      <c r="D122" s="3" t="s">
        <v>258</v>
      </c>
      <c r="E122" s="8" t="s">
        <v>64</v>
      </c>
      <c r="F122" s="8" t="s">
        <v>200</v>
      </c>
      <c r="G122" s="8" t="s">
        <v>39</v>
      </c>
      <c r="H122" s="5" t="s">
        <v>266</v>
      </c>
      <c r="I122" s="5" t="s">
        <v>51</v>
      </c>
      <c r="J122" s="5" t="s">
        <v>271</v>
      </c>
      <c r="K122" s="5" t="s">
        <v>273</v>
      </c>
      <c r="L122" s="5" t="s">
        <v>278</v>
      </c>
      <c r="M122" s="5" t="s">
        <v>286</v>
      </c>
      <c r="N122" s="5" t="s">
        <v>288</v>
      </c>
      <c r="O122" s="5" t="s">
        <v>47</v>
      </c>
      <c r="P122" s="5" t="s">
        <v>24</v>
      </c>
      <c r="Q122" s="11">
        <v>1</v>
      </c>
      <c r="R122" s="11">
        <v>0</v>
      </c>
      <c r="S122" s="11">
        <v>1</v>
      </c>
      <c r="T122" s="11">
        <v>1</v>
      </c>
      <c r="U122" s="11">
        <v>0</v>
      </c>
      <c r="V122" s="11">
        <v>1</v>
      </c>
      <c r="W122" s="11">
        <v>1</v>
      </c>
      <c r="X122" s="12">
        <v>0</v>
      </c>
      <c r="Y122" s="12">
        <v>1</v>
      </c>
      <c r="Z122" s="12">
        <v>1</v>
      </c>
      <c r="AA122" s="12">
        <v>1</v>
      </c>
      <c r="AB122" s="12">
        <v>1</v>
      </c>
      <c r="AC122" s="12">
        <v>0</v>
      </c>
      <c r="AD122" s="12">
        <v>1</v>
      </c>
      <c r="AE122" s="13">
        <v>1</v>
      </c>
      <c r="AF122" s="13">
        <v>1</v>
      </c>
      <c r="AG122" s="13">
        <v>1</v>
      </c>
      <c r="AH122" s="13">
        <v>1</v>
      </c>
    </row>
    <row r="123" spans="1:34" x14ac:dyDescent="0.25">
      <c r="A123">
        <v>121</v>
      </c>
      <c r="B123" s="3" t="s">
        <v>253</v>
      </c>
      <c r="C123" s="3" t="s">
        <v>12</v>
      </c>
      <c r="D123" s="3" t="s">
        <v>258</v>
      </c>
      <c r="E123" s="8" t="s">
        <v>75</v>
      </c>
      <c r="F123" s="8" t="s">
        <v>141</v>
      </c>
      <c r="G123" s="8" t="s">
        <v>99</v>
      </c>
      <c r="H123" s="5" t="s">
        <v>267</v>
      </c>
      <c r="I123" s="5" t="s">
        <v>17</v>
      </c>
      <c r="J123" s="5" t="s">
        <v>272</v>
      </c>
      <c r="K123" s="5" t="s">
        <v>273</v>
      </c>
      <c r="L123" s="5" t="s">
        <v>278</v>
      </c>
      <c r="M123" s="5" t="s">
        <v>171</v>
      </c>
      <c r="N123" s="5" t="s">
        <v>292</v>
      </c>
      <c r="O123" s="5" t="s">
        <v>127</v>
      </c>
      <c r="P123" s="5" t="s">
        <v>66</v>
      </c>
      <c r="Q123" s="11">
        <v>0</v>
      </c>
      <c r="R123" s="11">
        <v>0</v>
      </c>
      <c r="S123" s="11">
        <v>1</v>
      </c>
      <c r="T123" s="11">
        <v>0</v>
      </c>
      <c r="U123" s="11">
        <v>0</v>
      </c>
      <c r="V123" s="11">
        <v>0</v>
      </c>
      <c r="W123" s="11">
        <v>0</v>
      </c>
      <c r="X123" s="12">
        <v>0</v>
      </c>
      <c r="Y123" s="12">
        <v>0</v>
      </c>
      <c r="Z123" s="12">
        <v>0</v>
      </c>
      <c r="AA123" s="12">
        <v>1</v>
      </c>
      <c r="AB123" s="12">
        <v>0</v>
      </c>
      <c r="AC123" s="12">
        <v>0</v>
      </c>
      <c r="AD123" s="12">
        <v>0</v>
      </c>
      <c r="AE123" s="13">
        <v>1</v>
      </c>
      <c r="AF123" s="13">
        <v>0</v>
      </c>
      <c r="AG123" s="13">
        <v>0</v>
      </c>
      <c r="AH123" s="13">
        <v>0</v>
      </c>
    </row>
    <row r="124" spans="1:34" x14ac:dyDescent="0.25">
      <c r="A124">
        <v>122</v>
      </c>
      <c r="B124" s="3" t="s">
        <v>252</v>
      </c>
      <c r="C124" s="3" t="s">
        <v>12</v>
      </c>
      <c r="D124" s="3" t="s">
        <v>258</v>
      </c>
      <c r="E124" s="8" t="s">
        <v>184</v>
      </c>
      <c r="F124" s="8" t="s">
        <v>124</v>
      </c>
      <c r="G124" s="8" t="s">
        <v>87</v>
      </c>
      <c r="H124" s="5" t="s">
        <v>266</v>
      </c>
      <c r="I124" s="5" t="s">
        <v>166</v>
      </c>
      <c r="J124" s="5" t="s">
        <v>271</v>
      </c>
      <c r="K124" s="5" t="s">
        <v>273</v>
      </c>
      <c r="L124" s="5"/>
      <c r="M124" s="5" t="s">
        <v>284</v>
      </c>
      <c r="N124" s="5" t="s">
        <v>289</v>
      </c>
      <c r="O124" s="5" t="s">
        <v>33</v>
      </c>
      <c r="P124" s="5" t="s">
        <v>66</v>
      </c>
      <c r="Q124" s="11">
        <v>1</v>
      </c>
      <c r="R124" s="11">
        <v>1</v>
      </c>
      <c r="S124" s="11">
        <v>1</v>
      </c>
      <c r="T124" s="11">
        <v>1</v>
      </c>
      <c r="U124" s="11">
        <v>1</v>
      </c>
      <c r="V124" s="11">
        <v>0</v>
      </c>
      <c r="W124" s="11">
        <v>0</v>
      </c>
      <c r="X124" s="12">
        <v>1</v>
      </c>
      <c r="Y124" s="12">
        <v>1</v>
      </c>
      <c r="Z124" s="12">
        <v>1</v>
      </c>
      <c r="AA124" s="12">
        <v>0</v>
      </c>
      <c r="AB124" s="12">
        <v>0</v>
      </c>
      <c r="AC124" s="12">
        <v>0</v>
      </c>
      <c r="AD124" s="12">
        <v>1</v>
      </c>
      <c r="AE124" s="13">
        <v>1</v>
      </c>
      <c r="AF124" s="13">
        <v>0</v>
      </c>
      <c r="AG124" s="13">
        <v>1</v>
      </c>
      <c r="AH124" s="13">
        <v>0</v>
      </c>
    </row>
    <row r="125" spans="1:34" x14ac:dyDescent="0.25">
      <c r="A125">
        <v>123</v>
      </c>
      <c r="B125" s="3" t="s">
        <v>252</v>
      </c>
      <c r="C125" s="3" t="s">
        <v>12</v>
      </c>
      <c r="D125" s="3" t="s">
        <v>258</v>
      </c>
      <c r="E125" s="8" t="s">
        <v>205</v>
      </c>
      <c r="F125" s="8" t="s">
        <v>32</v>
      </c>
      <c r="G125" s="8" t="s">
        <v>15</v>
      </c>
      <c r="H125" s="5" t="s">
        <v>265</v>
      </c>
      <c r="I125" s="5" t="s">
        <v>17</v>
      </c>
      <c r="J125" s="5" t="s">
        <v>271</v>
      </c>
      <c r="K125" s="5" t="s">
        <v>273</v>
      </c>
      <c r="L125" s="5" t="s">
        <v>278</v>
      </c>
      <c r="M125" s="5" t="s">
        <v>283</v>
      </c>
      <c r="N125" s="5" t="s">
        <v>288</v>
      </c>
      <c r="O125" s="5" t="s">
        <v>40</v>
      </c>
      <c r="P125" s="5" t="s">
        <v>24</v>
      </c>
      <c r="Q125" s="11">
        <v>1</v>
      </c>
      <c r="R125" s="11">
        <v>0</v>
      </c>
      <c r="S125" s="11">
        <v>0</v>
      </c>
      <c r="T125" s="11">
        <v>1</v>
      </c>
      <c r="U125" s="11">
        <v>0</v>
      </c>
      <c r="V125" s="11">
        <v>1</v>
      </c>
      <c r="W125" s="11">
        <v>0</v>
      </c>
      <c r="X125" s="12">
        <v>1</v>
      </c>
      <c r="Y125" s="12">
        <v>1</v>
      </c>
      <c r="Z125" s="12">
        <v>1</v>
      </c>
      <c r="AA125" s="12">
        <v>1</v>
      </c>
      <c r="AB125" s="12">
        <v>1</v>
      </c>
      <c r="AC125" s="12">
        <v>1</v>
      </c>
      <c r="AD125" s="12">
        <v>1</v>
      </c>
      <c r="AE125" s="13">
        <v>1</v>
      </c>
      <c r="AF125" s="13">
        <v>0</v>
      </c>
      <c r="AG125" s="13">
        <v>0</v>
      </c>
      <c r="AH125" s="13">
        <v>1</v>
      </c>
    </row>
    <row r="126" spans="1:34" x14ac:dyDescent="0.25">
      <c r="A126">
        <v>124</v>
      </c>
      <c r="B126" s="3" t="s">
        <v>252</v>
      </c>
      <c r="C126" s="3" t="s">
        <v>12</v>
      </c>
      <c r="D126" s="3" t="s">
        <v>258</v>
      </c>
      <c r="E126" s="8" t="s">
        <v>156</v>
      </c>
      <c r="F126" s="8" t="s">
        <v>32</v>
      </c>
      <c r="G126" s="8" t="s">
        <v>39</v>
      </c>
      <c r="H126" s="5" t="s">
        <v>266</v>
      </c>
      <c r="I126" s="5" t="s">
        <v>17</v>
      </c>
      <c r="J126" s="5" t="s">
        <v>272</v>
      </c>
      <c r="K126" s="5" t="s">
        <v>273</v>
      </c>
      <c r="L126" s="5" t="s">
        <v>278</v>
      </c>
      <c r="M126" s="5" t="s">
        <v>283</v>
      </c>
      <c r="N126" s="5" t="s">
        <v>288</v>
      </c>
      <c r="O126" s="5" t="s">
        <v>40</v>
      </c>
      <c r="P126" s="5" t="s">
        <v>24</v>
      </c>
      <c r="Q126" s="11">
        <v>1</v>
      </c>
      <c r="R126" s="11">
        <v>0</v>
      </c>
      <c r="S126" s="11">
        <v>1</v>
      </c>
      <c r="T126" s="11">
        <v>0</v>
      </c>
      <c r="U126" s="11">
        <v>0</v>
      </c>
      <c r="V126" s="11">
        <v>0</v>
      </c>
      <c r="W126" s="11">
        <v>0</v>
      </c>
      <c r="X126" s="12">
        <v>1</v>
      </c>
      <c r="Y126" s="12">
        <v>1</v>
      </c>
      <c r="Z126" s="12">
        <v>1</v>
      </c>
      <c r="AA126" s="12">
        <v>1</v>
      </c>
      <c r="AB126" s="12">
        <v>1</v>
      </c>
      <c r="AC126" s="12">
        <v>1</v>
      </c>
      <c r="AD126" s="12">
        <v>1</v>
      </c>
      <c r="AE126" s="13">
        <v>1</v>
      </c>
      <c r="AF126" s="13">
        <v>1</v>
      </c>
      <c r="AG126" s="13">
        <v>1</v>
      </c>
      <c r="AH126" s="13">
        <v>1</v>
      </c>
    </row>
    <row r="127" spans="1:34" x14ac:dyDescent="0.25">
      <c r="A127">
        <v>125</v>
      </c>
      <c r="B127" s="3" t="s">
        <v>253</v>
      </c>
      <c r="C127" s="3" t="s">
        <v>12</v>
      </c>
      <c r="D127" s="3" t="s">
        <v>258</v>
      </c>
      <c r="E127" s="8" t="s">
        <v>156</v>
      </c>
      <c r="F127" s="8" t="s">
        <v>61</v>
      </c>
      <c r="G127" s="8" t="s">
        <v>99</v>
      </c>
      <c r="H127" s="5" t="s">
        <v>265</v>
      </c>
      <c r="I127" s="5" t="s">
        <v>17</v>
      </c>
      <c r="J127" s="5" t="s">
        <v>272</v>
      </c>
      <c r="K127" s="5" t="s">
        <v>273</v>
      </c>
      <c r="L127" s="5" t="s">
        <v>278</v>
      </c>
      <c r="M127" s="5" t="s">
        <v>283</v>
      </c>
      <c r="N127" s="5" t="s">
        <v>292</v>
      </c>
      <c r="O127" s="5" t="s">
        <v>127</v>
      </c>
      <c r="P127" s="5" t="s">
        <v>24</v>
      </c>
      <c r="Q127" s="11">
        <v>1</v>
      </c>
      <c r="R127" s="11">
        <v>0</v>
      </c>
      <c r="S127" s="11">
        <v>1</v>
      </c>
      <c r="T127" s="11">
        <v>0</v>
      </c>
      <c r="U127" s="11">
        <v>0</v>
      </c>
      <c r="V127" s="11">
        <v>0</v>
      </c>
      <c r="W127" s="11">
        <v>0</v>
      </c>
      <c r="X127" s="12">
        <v>1</v>
      </c>
      <c r="Y127" s="12">
        <v>0</v>
      </c>
      <c r="Z127" s="12">
        <v>0</v>
      </c>
      <c r="AA127" s="12">
        <v>0</v>
      </c>
      <c r="AB127" s="12">
        <v>1</v>
      </c>
      <c r="AC127" s="12">
        <v>0</v>
      </c>
      <c r="AD127" s="12">
        <v>0</v>
      </c>
      <c r="AE127" s="13">
        <v>1</v>
      </c>
      <c r="AF127" s="13">
        <v>0</v>
      </c>
      <c r="AG127" s="13">
        <v>0</v>
      </c>
      <c r="AH127" s="13">
        <v>0</v>
      </c>
    </row>
    <row r="128" spans="1:34" x14ac:dyDescent="0.25">
      <c r="A128">
        <v>126</v>
      </c>
      <c r="B128" s="3" t="s">
        <v>253</v>
      </c>
      <c r="C128" s="3" t="s">
        <v>43</v>
      </c>
      <c r="D128" s="3" t="s">
        <v>263</v>
      </c>
      <c r="E128" s="8" t="s">
        <v>101</v>
      </c>
      <c r="F128" s="8" t="s">
        <v>32</v>
      </c>
      <c r="G128" s="8" t="s">
        <v>39</v>
      </c>
      <c r="H128" s="5" t="s">
        <v>267</v>
      </c>
      <c r="I128" s="5" t="s">
        <v>17</v>
      </c>
      <c r="J128" s="5" t="s">
        <v>272</v>
      </c>
      <c r="K128" s="5" t="s">
        <v>273</v>
      </c>
      <c r="L128" s="5" t="s">
        <v>278</v>
      </c>
      <c r="M128" s="5" t="s">
        <v>283</v>
      </c>
      <c r="N128" s="5" t="s">
        <v>292</v>
      </c>
      <c r="O128" s="5" t="s">
        <v>127</v>
      </c>
      <c r="P128" s="5" t="s">
        <v>100</v>
      </c>
      <c r="Q128" s="11">
        <v>1</v>
      </c>
      <c r="R128" s="11">
        <v>1</v>
      </c>
      <c r="S128" s="11">
        <v>1</v>
      </c>
      <c r="T128" s="11">
        <v>1</v>
      </c>
      <c r="U128" s="11">
        <v>1</v>
      </c>
      <c r="V128" s="11">
        <v>1</v>
      </c>
      <c r="W128" s="11">
        <v>1</v>
      </c>
      <c r="X128" s="12">
        <v>1</v>
      </c>
      <c r="Y128" s="12">
        <v>1</v>
      </c>
      <c r="Z128" s="12">
        <v>1</v>
      </c>
      <c r="AA128" s="12">
        <v>1</v>
      </c>
      <c r="AB128" s="12">
        <v>1</v>
      </c>
      <c r="AC128" s="12">
        <v>1</v>
      </c>
      <c r="AD128" s="12">
        <v>1</v>
      </c>
      <c r="AE128" s="13">
        <v>1</v>
      </c>
      <c r="AF128" s="13">
        <v>1</v>
      </c>
      <c r="AG128" s="13">
        <v>1</v>
      </c>
      <c r="AH128" s="13">
        <v>1</v>
      </c>
    </row>
    <row r="129" spans="1:34" x14ac:dyDescent="0.25">
      <c r="A129">
        <v>127</v>
      </c>
      <c r="B129" s="3" t="s">
        <v>253</v>
      </c>
      <c r="C129" s="3" t="s">
        <v>43</v>
      </c>
      <c r="D129" s="3" t="s">
        <v>263</v>
      </c>
      <c r="E129" s="8" t="s">
        <v>206</v>
      </c>
      <c r="F129" s="8" t="s">
        <v>207</v>
      </c>
      <c r="G129" s="8" t="s">
        <v>15</v>
      </c>
      <c r="H129" s="5" t="s">
        <v>265</v>
      </c>
      <c r="I129" s="5" t="s">
        <v>17</v>
      </c>
      <c r="J129" s="5" t="s">
        <v>272</v>
      </c>
      <c r="K129" s="5" t="s">
        <v>273</v>
      </c>
      <c r="L129" s="5" t="s">
        <v>278</v>
      </c>
      <c r="M129" s="5" t="s">
        <v>283</v>
      </c>
      <c r="N129" s="5" t="s">
        <v>292</v>
      </c>
      <c r="O129" s="6"/>
      <c r="P129" s="5" t="s">
        <v>24</v>
      </c>
      <c r="Q129" s="11">
        <v>1</v>
      </c>
      <c r="R129" s="11">
        <v>1</v>
      </c>
      <c r="S129" s="11">
        <v>0</v>
      </c>
      <c r="T129" s="11">
        <v>0</v>
      </c>
      <c r="U129" s="11">
        <v>0</v>
      </c>
      <c r="V129" s="11">
        <v>0</v>
      </c>
      <c r="W129" s="11">
        <v>1</v>
      </c>
      <c r="X129" s="12">
        <v>1</v>
      </c>
      <c r="Y129" s="12">
        <v>1</v>
      </c>
      <c r="Z129" s="12">
        <v>1</v>
      </c>
      <c r="AA129" s="12">
        <v>1</v>
      </c>
      <c r="AB129" s="12">
        <v>1</v>
      </c>
      <c r="AC129" s="12">
        <v>1</v>
      </c>
      <c r="AD129" s="12">
        <v>1</v>
      </c>
      <c r="AE129" s="13">
        <v>1</v>
      </c>
      <c r="AF129" s="13">
        <v>0</v>
      </c>
      <c r="AG129" s="13">
        <v>0</v>
      </c>
      <c r="AH129" s="13">
        <v>1</v>
      </c>
    </row>
    <row r="130" spans="1:34" x14ac:dyDescent="0.25">
      <c r="A130">
        <v>128</v>
      </c>
      <c r="B130" s="3" t="s">
        <v>252</v>
      </c>
      <c r="C130" s="3" t="s">
        <v>12</v>
      </c>
      <c r="D130" s="3" t="s">
        <v>258</v>
      </c>
      <c r="E130" s="8" t="s">
        <v>88</v>
      </c>
      <c r="F130" s="8" t="s">
        <v>208</v>
      </c>
      <c r="G130" s="8" t="s">
        <v>39</v>
      </c>
      <c r="H130" s="5" t="s">
        <v>266</v>
      </c>
      <c r="I130" s="5" t="s">
        <v>17</v>
      </c>
      <c r="J130" s="5" t="s">
        <v>272</v>
      </c>
      <c r="K130" s="5" t="s">
        <v>273</v>
      </c>
      <c r="L130" s="5" t="s">
        <v>278</v>
      </c>
      <c r="M130" s="5" t="s">
        <v>283</v>
      </c>
      <c r="N130" s="5" t="s">
        <v>288</v>
      </c>
      <c r="O130" s="5" t="s">
        <v>33</v>
      </c>
      <c r="P130" s="5" t="s">
        <v>100</v>
      </c>
      <c r="Q130" s="11">
        <v>1</v>
      </c>
      <c r="R130" s="11">
        <v>0</v>
      </c>
      <c r="S130" s="11">
        <v>0</v>
      </c>
      <c r="T130" s="11">
        <v>1</v>
      </c>
      <c r="U130" s="11">
        <v>0</v>
      </c>
      <c r="V130" s="11">
        <v>0</v>
      </c>
      <c r="W130" s="11">
        <v>0</v>
      </c>
      <c r="X130" s="12">
        <v>1</v>
      </c>
      <c r="Y130" s="12">
        <v>0</v>
      </c>
      <c r="Z130" s="12">
        <v>0</v>
      </c>
      <c r="AA130" s="12">
        <v>0</v>
      </c>
      <c r="AB130" s="12">
        <v>0</v>
      </c>
      <c r="AC130" s="12">
        <v>1</v>
      </c>
      <c r="AD130" s="12">
        <v>0</v>
      </c>
      <c r="AE130" s="13">
        <v>1</v>
      </c>
      <c r="AF130" s="13">
        <v>1</v>
      </c>
      <c r="AG130" s="13">
        <v>1</v>
      </c>
      <c r="AH130" s="13">
        <v>1</v>
      </c>
    </row>
    <row r="131" spans="1:34" x14ac:dyDescent="0.25">
      <c r="A131">
        <v>129</v>
      </c>
      <c r="B131" s="3" t="s">
        <v>252</v>
      </c>
      <c r="C131" s="3" t="s">
        <v>67</v>
      </c>
      <c r="D131" s="3" t="s">
        <v>260</v>
      </c>
      <c r="E131" s="8" t="s">
        <v>41</v>
      </c>
      <c r="F131" s="8" t="s">
        <v>209</v>
      </c>
      <c r="G131" s="8" t="s">
        <v>84</v>
      </c>
      <c r="H131" s="5" t="s">
        <v>265</v>
      </c>
      <c r="I131" s="5" t="s">
        <v>17</v>
      </c>
      <c r="J131" s="5" t="s">
        <v>271</v>
      </c>
      <c r="K131" s="5" t="s">
        <v>273</v>
      </c>
      <c r="L131" s="5" t="s">
        <v>278</v>
      </c>
      <c r="M131" s="5" t="s">
        <v>283</v>
      </c>
      <c r="N131" s="5" t="s">
        <v>288</v>
      </c>
      <c r="O131" s="5" t="s">
        <v>47</v>
      </c>
      <c r="P131" s="5" t="s">
        <v>24</v>
      </c>
      <c r="Q131" s="11">
        <v>1</v>
      </c>
      <c r="R131" s="11">
        <v>0</v>
      </c>
      <c r="S131" s="11">
        <v>1</v>
      </c>
      <c r="T131" s="11">
        <v>1</v>
      </c>
      <c r="U131" s="11">
        <v>0</v>
      </c>
      <c r="V131" s="11">
        <v>0</v>
      </c>
      <c r="W131" s="11">
        <v>0</v>
      </c>
      <c r="X131" s="12">
        <v>1</v>
      </c>
      <c r="Y131" s="12">
        <v>1</v>
      </c>
      <c r="Z131" s="12">
        <v>0</v>
      </c>
      <c r="AA131" s="12">
        <v>0</v>
      </c>
      <c r="AB131" s="12">
        <v>1</v>
      </c>
      <c r="AC131" s="12">
        <v>0</v>
      </c>
      <c r="AD131" s="12">
        <v>0</v>
      </c>
      <c r="AE131" s="13">
        <v>1</v>
      </c>
      <c r="AF131" s="13">
        <v>1</v>
      </c>
      <c r="AG131" s="13">
        <v>0</v>
      </c>
      <c r="AH131" s="13">
        <v>1</v>
      </c>
    </row>
    <row r="132" spans="1:34" x14ac:dyDescent="0.25">
      <c r="A132">
        <v>130</v>
      </c>
      <c r="B132" s="3" t="s">
        <v>252</v>
      </c>
      <c r="C132" s="3" t="s">
        <v>67</v>
      </c>
      <c r="D132" s="3" t="s">
        <v>260</v>
      </c>
      <c r="E132" s="8" t="s">
        <v>122</v>
      </c>
      <c r="F132" s="8" t="s">
        <v>32</v>
      </c>
      <c r="G132" s="8" t="s">
        <v>84</v>
      </c>
      <c r="H132" s="5" t="s">
        <v>265</v>
      </c>
      <c r="I132" s="5" t="s">
        <v>17</v>
      </c>
      <c r="J132" s="5" t="s">
        <v>272</v>
      </c>
      <c r="K132" s="5" t="s">
        <v>273</v>
      </c>
      <c r="L132" s="5" t="s">
        <v>278</v>
      </c>
      <c r="M132" s="5" t="s">
        <v>285</v>
      </c>
      <c r="N132" s="5" t="s">
        <v>292</v>
      </c>
      <c r="O132" s="5" t="s">
        <v>127</v>
      </c>
      <c r="P132" s="5" t="s">
        <v>24</v>
      </c>
      <c r="Q132" s="11">
        <v>1</v>
      </c>
      <c r="R132" s="11">
        <v>1</v>
      </c>
      <c r="S132" s="11">
        <v>1</v>
      </c>
      <c r="T132" s="11">
        <v>1</v>
      </c>
      <c r="U132" s="11">
        <v>0</v>
      </c>
      <c r="V132" s="11">
        <v>0</v>
      </c>
      <c r="W132" s="11">
        <v>0</v>
      </c>
      <c r="X132" s="12">
        <v>1</v>
      </c>
      <c r="Y132" s="12">
        <v>1</v>
      </c>
      <c r="Z132" s="12">
        <v>1</v>
      </c>
      <c r="AA132" s="12">
        <v>1</v>
      </c>
      <c r="AB132" s="12">
        <v>1</v>
      </c>
      <c r="AC132" s="12">
        <v>1</v>
      </c>
      <c r="AD132" s="12">
        <v>1</v>
      </c>
      <c r="AE132" s="13">
        <v>1</v>
      </c>
      <c r="AF132" s="13">
        <v>1</v>
      </c>
      <c r="AG132" s="13">
        <v>0</v>
      </c>
      <c r="AH132" s="13">
        <v>1</v>
      </c>
    </row>
    <row r="133" spans="1:34" x14ac:dyDescent="0.25">
      <c r="A133">
        <v>131</v>
      </c>
      <c r="B133" s="3" t="s">
        <v>252</v>
      </c>
      <c r="C133" s="3" t="s">
        <v>67</v>
      </c>
      <c r="D133" s="3" t="s">
        <v>260</v>
      </c>
      <c r="E133" s="8" t="s">
        <v>101</v>
      </c>
      <c r="F133" s="8" t="s">
        <v>32</v>
      </c>
      <c r="G133" s="8" t="s">
        <v>39</v>
      </c>
      <c r="H133" s="5" t="s">
        <v>266</v>
      </c>
      <c r="I133" s="5" t="s">
        <v>17</v>
      </c>
      <c r="J133" s="5" t="s">
        <v>271</v>
      </c>
      <c r="K133" s="5" t="s">
        <v>273</v>
      </c>
      <c r="L133" s="5" t="s">
        <v>278</v>
      </c>
      <c r="M133" s="5" t="s">
        <v>283</v>
      </c>
      <c r="N133" s="5" t="s">
        <v>292</v>
      </c>
      <c r="O133" s="5" t="s">
        <v>127</v>
      </c>
      <c r="P133" s="5" t="s">
        <v>100</v>
      </c>
      <c r="Q133" s="11">
        <v>1</v>
      </c>
      <c r="R133" s="11">
        <v>1</v>
      </c>
      <c r="S133" s="11">
        <v>1</v>
      </c>
      <c r="T133" s="11">
        <v>1</v>
      </c>
      <c r="U133" s="11">
        <v>1</v>
      </c>
      <c r="V133" s="11">
        <v>1</v>
      </c>
      <c r="W133" s="11">
        <v>1</v>
      </c>
      <c r="X133" s="12">
        <v>1</v>
      </c>
      <c r="Y133" s="12">
        <v>1</v>
      </c>
      <c r="Z133" s="12">
        <v>1</v>
      </c>
      <c r="AA133" s="12">
        <v>1</v>
      </c>
      <c r="AB133" s="12">
        <v>1</v>
      </c>
      <c r="AC133" s="12">
        <v>1</v>
      </c>
      <c r="AD133" s="12">
        <v>1</v>
      </c>
      <c r="AE133" s="13">
        <v>1</v>
      </c>
      <c r="AF133" s="13">
        <v>1</v>
      </c>
      <c r="AG133" s="13">
        <v>1</v>
      </c>
      <c r="AH133" s="13">
        <v>1</v>
      </c>
    </row>
    <row r="134" spans="1:34" x14ac:dyDescent="0.25">
      <c r="A134">
        <v>132</v>
      </c>
      <c r="B134" s="3" t="s">
        <v>252</v>
      </c>
      <c r="C134" s="3" t="s">
        <v>43</v>
      </c>
      <c r="D134" s="3" t="s">
        <v>263</v>
      </c>
      <c r="E134" s="8" t="s">
        <v>101</v>
      </c>
      <c r="F134" s="8" t="s">
        <v>32</v>
      </c>
      <c r="G134" s="8" t="s">
        <v>39</v>
      </c>
      <c r="H134" s="5" t="s">
        <v>265</v>
      </c>
      <c r="I134" s="5" t="s">
        <v>17</v>
      </c>
      <c r="J134" s="5" t="s">
        <v>272</v>
      </c>
      <c r="K134" s="5" t="s">
        <v>273</v>
      </c>
      <c r="L134" s="5" t="s">
        <v>278</v>
      </c>
      <c r="M134" s="5" t="s">
        <v>283</v>
      </c>
      <c r="N134" s="5" t="s">
        <v>290</v>
      </c>
      <c r="O134" s="5" t="s">
        <v>47</v>
      </c>
      <c r="P134" s="5" t="s">
        <v>66</v>
      </c>
      <c r="Q134" s="11">
        <v>1</v>
      </c>
      <c r="R134" s="11">
        <v>1</v>
      </c>
      <c r="S134" s="11">
        <v>1</v>
      </c>
      <c r="T134" s="11">
        <v>1</v>
      </c>
      <c r="U134" s="11">
        <v>1</v>
      </c>
      <c r="V134" s="11">
        <v>1</v>
      </c>
      <c r="W134" s="11">
        <v>1</v>
      </c>
      <c r="X134" s="12">
        <v>1</v>
      </c>
      <c r="Y134" s="12">
        <v>1</v>
      </c>
      <c r="Z134" s="12">
        <v>1</v>
      </c>
      <c r="AA134" s="12">
        <v>1</v>
      </c>
      <c r="AB134" s="12">
        <v>1</v>
      </c>
      <c r="AC134" s="12">
        <v>1</v>
      </c>
      <c r="AD134" s="12">
        <v>1</v>
      </c>
      <c r="AE134" s="13">
        <v>1</v>
      </c>
      <c r="AF134" s="13">
        <v>1</v>
      </c>
      <c r="AG134" s="13">
        <v>1</v>
      </c>
      <c r="AH134" s="13">
        <v>1</v>
      </c>
    </row>
    <row r="135" spans="1:34" x14ac:dyDescent="0.25">
      <c r="A135">
        <v>133</v>
      </c>
      <c r="B135" s="3" t="s">
        <v>252</v>
      </c>
      <c r="C135" s="3" t="s">
        <v>12</v>
      </c>
      <c r="D135" s="3" t="s">
        <v>258</v>
      </c>
      <c r="E135" s="8" t="s">
        <v>31</v>
      </c>
      <c r="F135" s="8" t="s">
        <v>144</v>
      </c>
      <c r="G135" s="8" t="s">
        <v>99</v>
      </c>
      <c r="H135" s="5" t="s">
        <v>265</v>
      </c>
      <c r="I135" s="5" t="s">
        <v>17</v>
      </c>
      <c r="J135" s="5" t="s">
        <v>271</v>
      </c>
      <c r="K135" s="5" t="s">
        <v>273</v>
      </c>
      <c r="L135" s="5" t="s">
        <v>278</v>
      </c>
      <c r="M135" s="5" t="s">
        <v>284</v>
      </c>
      <c r="N135" s="5" t="s">
        <v>288</v>
      </c>
      <c r="O135" s="5" t="s">
        <v>47</v>
      </c>
      <c r="P135" s="5" t="s">
        <v>66</v>
      </c>
      <c r="Q135" s="11">
        <v>1</v>
      </c>
      <c r="R135" s="11">
        <v>0</v>
      </c>
      <c r="S135" s="11">
        <v>0</v>
      </c>
      <c r="T135" s="11">
        <v>0</v>
      </c>
      <c r="U135" s="11">
        <v>0</v>
      </c>
      <c r="V135" s="11">
        <v>0</v>
      </c>
      <c r="W135" s="11">
        <v>0</v>
      </c>
      <c r="X135" s="12">
        <v>0</v>
      </c>
      <c r="Y135" s="12">
        <v>1</v>
      </c>
      <c r="Z135" s="12">
        <v>0</v>
      </c>
      <c r="AA135" s="12">
        <v>0</v>
      </c>
      <c r="AB135" s="12">
        <v>0</v>
      </c>
      <c r="AC135" s="12">
        <v>0</v>
      </c>
      <c r="AD135" s="12">
        <v>0</v>
      </c>
      <c r="AE135" s="13">
        <v>1</v>
      </c>
      <c r="AF135" s="13">
        <v>0</v>
      </c>
      <c r="AG135" s="13">
        <v>0</v>
      </c>
      <c r="AH135" s="13">
        <v>0</v>
      </c>
    </row>
    <row r="136" spans="1:34" x14ac:dyDescent="0.25">
      <c r="A136">
        <v>134</v>
      </c>
      <c r="B136" s="3" t="s">
        <v>252</v>
      </c>
      <c r="C136" s="3" t="s">
        <v>63</v>
      </c>
      <c r="D136" s="3" t="s">
        <v>261</v>
      </c>
      <c r="E136" s="8" t="s">
        <v>101</v>
      </c>
      <c r="F136" s="8" t="s">
        <v>32</v>
      </c>
      <c r="G136" s="8" t="s">
        <v>39</v>
      </c>
      <c r="H136" s="5" t="s">
        <v>265</v>
      </c>
      <c r="I136" s="5" t="s">
        <v>17</v>
      </c>
      <c r="J136" s="5" t="s">
        <v>272</v>
      </c>
      <c r="K136" s="5" t="s">
        <v>273</v>
      </c>
      <c r="L136" s="5" t="s">
        <v>278</v>
      </c>
      <c r="M136" s="5" t="s">
        <v>283</v>
      </c>
      <c r="N136" s="5" t="s">
        <v>291</v>
      </c>
      <c r="O136" s="6"/>
      <c r="P136" s="5" t="s">
        <v>106</v>
      </c>
      <c r="Q136" s="11">
        <v>1</v>
      </c>
      <c r="R136" s="11">
        <v>1</v>
      </c>
      <c r="S136" s="11">
        <v>1</v>
      </c>
      <c r="T136" s="11">
        <v>1</v>
      </c>
      <c r="U136" s="11">
        <v>1</v>
      </c>
      <c r="V136" s="11">
        <v>1</v>
      </c>
      <c r="W136" s="11">
        <v>1</v>
      </c>
      <c r="X136" s="12">
        <v>1</v>
      </c>
      <c r="Y136" s="12">
        <v>1</v>
      </c>
      <c r="Z136" s="12">
        <v>1</v>
      </c>
      <c r="AA136" s="12">
        <v>1</v>
      </c>
      <c r="AB136" s="12">
        <v>1</v>
      </c>
      <c r="AC136" s="12">
        <v>1</v>
      </c>
      <c r="AD136" s="12">
        <v>1</v>
      </c>
      <c r="AE136" s="13">
        <v>1</v>
      </c>
      <c r="AF136" s="13">
        <v>1</v>
      </c>
      <c r="AG136" s="13">
        <v>1</v>
      </c>
      <c r="AH136" s="13">
        <v>1</v>
      </c>
    </row>
    <row r="137" spans="1:34" x14ac:dyDescent="0.25">
      <c r="A137">
        <v>135</v>
      </c>
      <c r="B137" s="3" t="s">
        <v>252</v>
      </c>
      <c r="C137" s="3" t="s">
        <v>12</v>
      </c>
      <c r="D137" s="3" t="s">
        <v>258</v>
      </c>
      <c r="E137" s="8" t="s">
        <v>102</v>
      </c>
      <c r="F137" s="8" t="s">
        <v>182</v>
      </c>
      <c r="G137" s="8" t="s">
        <v>39</v>
      </c>
      <c r="H137" s="5" t="s">
        <v>265</v>
      </c>
      <c r="I137" s="5" t="s">
        <v>17</v>
      </c>
      <c r="J137" s="5" t="s">
        <v>272</v>
      </c>
      <c r="K137" s="5" t="s">
        <v>273</v>
      </c>
      <c r="L137" s="5" t="s">
        <v>278</v>
      </c>
      <c r="M137" s="5" t="s">
        <v>285</v>
      </c>
      <c r="N137" s="5" t="s">
        <v>292</v>
      </c>
      <c r="O137" s="5" t="s">
        <v>40</v>
      </c>
      <c r="P137" s="5" t="s">
        <v>24</v>
      </c>
      <c r="Q137" s="11">
        <v>1</v>
      </c>
      <c r="R137" s="11">
        <v>1</v>
      </c>
      <c r="S137" s="11">
        <v>1</v>
      </c>
      <c r="T137" s="11">
        <v>1</v>
      </c>
      <c r="U137" s="11">
        <v>1</v>
      </c>
      <c r="V137" s="11">
        <v>1</v>
      </c>
      <c r="W137" s="11">
        <v>0</v>
      </c>
      <c r="X137" s="12">
        <v>1</v>
      </c>
      <c r="Y137" s="12">
        <v>1</v>
      </c>
      <c r="Z137" s="12">
        <v>1</v>
      </c>
      <c r="AA137" s="12">
        <v>1</v>
      </c>
      <c r="AB137" s="12">
        <v>0</v>
      </c>
      <c r="AC137" s="12">
        <v>1</v>
      </c>
      <c r="AD137" s="12">
        <v>1</v>
      </c>
      <c r="AE137" s="13">
        <v>1</v>
      </c>
      <c r="AF137" s="13">
        <v>1</v>
      </c>
      <c r="AG137" s="13">
        <v>1</v>
      </c>
      <c r="AH137" s="13">
        <v>1</v>
      </c>
    </row>
    <row r="138" spans="1:34" x14ac:dyDescent="0.25">
      <c r="A138">
        <v>136</v>
      </c>
      <c r="B138" s="3" t="s">
        <v>252</v>
      </c>
      <c r="C138" s="3" t="s">
        <v>67</v>
      </c>
      <c r="D138" s="3" t="s">
        <v>260</v>
      </c>
      <c r="E138" s="8" t="s">
        <v>101</v>
      </c>
      <c r="F138" s="8" t="s">
        <v>32</v>
      </c>
      <c r="G138" s="8" t="s">
        <v>39</v>
      </c>
      <c r="H138" s="5" t="s">
        <v>265</v>
      </c>
      <c r="I138" s="5" t="s">
        <v>17</v>
      </c>
      <c r="J138" s="5" t="s">
        <v>271</v>
      </c>
      <c r="K138" s="5" t="s">
        <v>273</v>
      </c>
      <c r="L138" s="5" t="s">
        <v>278</v>
      </c>
      <c r="M138" s="5" t="s">
        <v>284</v>
      </c>
      <c r="N138" s="5" t="s">
        <v>290</v>
      </c>
      <c r="O138" s="5" t="s">
        <v>33</v>
      </c>
      <c r="P138" s="5" t="s">
        <v>80</v>
      </c>
      <c r="Q138" s="11">
        <v>1</v>
      </c>
      <c r="R138" s="11">
        <v>1</v>
      </c>
      <c r="S138" s="11">
        <v>1</v>
      </c>
      <c r="T138" s="11">
        <v>1</v>
      </c>
      <c r="U138" s="11">
        <v>1</v>
      </c>
      <c r="V138" s="11">
        <v>1</v>
      </c>
      <c r="W138" s="11">
        <v>1</v>
      </c>
      <c r="X138" s="12">
        <v>1</v>
      </c>
      <c r="Y138" s="12">
        <v>1</v>
      </c>
      <c r="Z138" s="12">
        <v>1</v>
      </c>
      <c r="AA138" s="12">
        <v>1</v>
      </c>
      <c r="AB138" s="12">
        <v>1</v>
      </c>
      <c r="AC138" s="12">
        <v>1</v>
      </c>
      <c r="AD138" s="12">
        <v>1</v>
      </c>
      <c r="AE138" s="13">
        <v>1</v>
      </c>
      <c r="AF138" s="13">
        <v>1</v>
      </c>
      <c r="AG138" s="13">
        <v>1</v>
      </c>
      <c r="AH138" s="13">
        <v>1</v>
      </c>
    </row>
    <row r="139" spans="1:34" x14ac:dyDescent="0.25">
      <c r="A139">
        <v>137</v>
      </c>
      <c r="B139" s="3" t="s">
        <v>252</v>
      </c>
      <c r="C139" s="3" t="s">
        <v>12</v>
      </c>
      <c r="D139" s="3" t="s">
        <v>258</v>
      </c>
      <c r="E139" s="8" t="s">
        <v>210</v>
      </c>
      <c r="F139" s="8" t="s">
        <v>32</v>
      </c>
      <c r="G139" s="8" t="s">
        <v>27</v>
      </c>
      <c r="H139" s="5" t="s">
        <v>265</v>
      </c>
      <c r="I139" s="5" t="s">
        <v>51</v>
      </c>
      <c r="J139" s="5" t="s">
        <v>272</v>
      </c>
      <c r="K139" s="5" t="s">
        <v>273</v>
      </c>
      <c r="L139" s="5" t="s">
        <v>278</v>
      </c>
      <c r="M139" s="5" t="s">
        <v>283</v>
      </c>
      <c r="N139" s="5" t="s">
        <v>290</v>
      </c>
      <c r="O139" s="5" t="s">
        <v>47</v>
      </c>
      <c r="P139" s="5" t="s">
        <v>89</v>
      </c>
      <c r="Q139" s="11">
        <v>1</v>
      </c>
      <c r="R139" s="11">
        <v>0</v>
      </c>
      <c r="S139" s="11">
        <v>1</v>
      </c>
      <c r="T139" s="11">
        <v>1</v>
      </c>
      <c r="U139" s="11">
        <v>1</v>
      </c>
      <c r="V139" s="11">
        <v>0</v>
      </c>
      <c r="W139" s="11">
        <v>1</v>
      </c>
      <c r="X139" s="12">
        <v>1</v>
      </c>
      <c r="Y139" s="12">
        <v>1</v>
      </c>
      <c r="Z139" s="12">
        <v>1</v>
      </c>
      <c r="AA139" s="12">
        <v>1</v>
      </c>
      <c r="AB139" s="12">
        <v>1</v>
      </c>
      <c r="AC139" s="12">
        <v>1</v>
      </c>
      <c r="AD139" s="12">
        <v>1</v>
      </c>
      <c r="AE139" s="13">
        <v>1</v>
      </c>
      <c r="AF139" s="13">
        <v>0</v>
      </c>
      <c r="AG139" s="13">
        <v>1</v>
      </c>
      <c r="AH139" s="13">
        <v>1</v>
      </c>
    </row>
    <row r="140" spans="1:34" x14ac:dyDescent="0.25">
      <c r="A140">
        <v>138</v>
      </c>
      <c r="B140" s="3" t="s">
        <v>252</v>
      </c>
      <c r="C140" s="3" t="s">
        <v>12</v>
      </c>
      <c r="D140" s="3" t="s">
        <v>258</v>
      </c>
      <c r="E140" s="8" t="s">
        <v>101</v>
      </c>
      <c r="F140" s="8" t="s">
        <v>32</v>
      </c>
      <c r="G140" s="8" t="s">
        <v>39</v>
      </c>
      <c r="H140" s="5" t="s">
        <v>265</v>
      </c>
      <c r="I140" s="5" t="s">
        <v>51</v>
      </c>
      <c r="J140" s="5" t="s">
        <v>271</v>
      </c>
      <c r="K140" s="5" t="s">
        <v>273</v>
      </c>
      <c r="L140" s="5" t="s">
        <v>279</v>
      </c>
      <c r="M140" s="5" t="s">
        <v>285</v>
      </c>
      <c r="N140" s="5" t="s">
        <v>288</v>
      </c>
      <c r="O140" s="5" t="s">
        <v>33</v>
      </c>
      <c r="P140" s="5" t="s">
        <v>24</v>
      </c>
      <c r="Q140" s="11">
        <v>1</v>
      </c>
      <c r="R140" s="11">
        <v>1</v>
      </c>
      <c r="S140" s="11">
        <v>1</v>
      </c>
      <c r="T140" s="11">
        <v>1</v>
      </c>
      <c r="U140" s="11">
        <v>1</v>
      </c>
      <c r="V140" s="11">
        <v>1</v>
      </c>
      <c r="W140" s="11">
        <v>1</v>
      </c>
      <c r="X140" s="12">
        <v>1</v>
      </c>
      <c r="Y140" s="12">
        <v>1</v>
      </c>
      <c r="Z140" s="12">
        <v>1</v>
      </c>
      <c r="AA140" s="12">
        <v>1</v>
      </c>
      <c r="AB140" s="12">
        <v>1</v>
      </c>
      <c r="AC140" s="12">
        <v>1</v>
      </c>
      <c r="AD140" s="12">
        <v>1</v>
      </c>
      <c r="AE140" s="13">
        <v>1</v>
      </c>
      <c r="AF140" s="13">
        <v>1</v>
      </c>
      <c r="AG140" s="13">
        <v>1</v>
      </c>
      <c r="AH140" s="13">
        <v>1</v>
      </c>
    </row>
    <row r="141" spans="1:34" x14ac:dyDescent="0.25">
      <c r="A141">
        <v>139</v>
      </c>
      <c r="B141" s="3" t="s">
        <v>254</v>
      </c>
      <c r="C141" s="3" t="s">
        <v>43</v>
      </c>
      <c r="D141" s="3" t="s">
        <v>263</v>
      </c>
      <c r="E141" s="8" t="s">
        <v>31</v>
      </c>
      <c r="F141" s="8" t="s">
        <v>211</v>
      </c>
      <c r="G141" s="8" t="s">
        <v>77</v>
      </c>
      <c r="H141" s="5" t="s">
        <v>265</v>
      </c>
      <c r="I141" s="5" t="s">
        <v>17</v>
      </c>
      <c r="J141" s="5" t="s">
        <v>271</v>
      </c>
      <c r="K141" s="5" t="s">
        <v>273</v>
      </c>
      <c r="L141" s="5" t="s">
        <v>278</v>
      </c>
      <c r="M141" s="5" t="s">
        <v>283</v>
      </c>
      <c r="N141" s="5" t="s">
        <v>292</v>
      </c>
      <c r="O141" s="5" t="s">
        <v>127</v>
      </c>
      <c r="P141" s="5" t="s">
        <v>89</v>
      </c>
      <c r="Q141" s="11">
        <v>1</v>
      </c>
      <c r="R141" s="11">
        <v>0</v>
      </c>
      <c r="S141" s="11">
        <v>0</v>
      </c>
      <c r="T141" s="11">
        <v>0</v>
      </c>
      <c r="U141" s="11">
        <v>0</v>
      </c>
      <c r="V141" s="11">
        <v>0</v>
      </c>
      <c r="W141" s="11">
        <v>0</v>
      </c>
      <c r="X141" s="12">
        <v>1</v>
      </c>
      <c r="Y141" s="12">
        <v>0</v>
      </c>
      <c r="Z141" s="12">
        <v>1</v>
      </c>
      <c r="AA141" s="12">
        <v>0</v>
      </c>
      <c r="AB141" s="12">
        <v>1</v>
      </c>
      <c r="AC141" s="12">
        <v>1</v>
      </c>
      <c r="AD141" s="12">
        <v>0</v>
      </c>
      <c r="AE141" s="13">
        <v>0</v>
      </c>
      <c r="AF141" s="13">
        <v>0</v>
      </c>
      <c r="AG141" s="13">
        <v>0</v>
      </c>
      <c r="AH141" s="13">
        <v>1</v>
      </c>
    </row>
    <row r="142" spans="1:34" x14ac:dyDescent="0.25">
      <c r="A142">
        <v>140</v>
      </c>
      <c r="B142" s="3" t="s">
        <v>252</v>
      </c>
      <c r="C142" s="3" t="s">
        <v>12</v>
      </c>
      <c r="D142" s="3" t="s">
        <v>258</v>
      </c>
      <c r="E142" s="8" t="s">
        <v>101</v>
      </c>
      <c r="F142" s="8" t="s">
        <v>32</v>
      </c>
      <c r="G142" s="8" t="s">
        <v>39</v>
      </c>
      <c r="H142" s="5" t="s">
        <v>266</v>
      </c>
      <c r="I142" s="5" t="s">
        <v>17</v>
      </c>
      <c r="J142" s="5" t="s">
        <v>271</v>
      </c>
      <c r="K142" s="5" t="s">
        <v>273</v>
      </c>
      <c r="L142" s="5" t="s">
        <v>278</v>
      </c>
      <c r="M142" s="5" t="s">
        <v>284</v>
      </c>
      <c r="N142" s="5" t="s">
        <v>288</v>
      </c>
      <c r="O142" s="5" t="s">
        <v>23</v>
      </c>
      <c r="P142" s="5" t="s">
        <v>24</v>
      </c>
      <c r="Q142" s="11">
        <v>1</v>
      </c>
      <c r="R142" s="11">
        <v>1</v>
      </c>
      <c r="S142" s="11">
        <v>1</v>
      </c>
      <c r="T142" s="11">
        <v>1</v>
      </c>
      <c r="U142" s="11">
        <v>1</v>
      </c>
      <c r="V142" s="11">
        <v>1</v>
      </c>
      <c r="W142" s="11">
        <v>1</v>
      </c>
      <c r="X142" s="12">
        <v>1</v>
      </c>
      <c r="Y142" s="12">
        <v>1</v>
      </c>
      <c r="Z142" s="12">
        <v>1</v>
      </c>
      <c r="AA142" s="12">
        <v>1</v>
      </c>
      <c r="AB142" s="12">
        <v>1</v>
      </c>
      <c r="AC142" s="12">
        <v>1</v>
      </c>
      <c r="AD142" s="12">
        <v>1</v>
      </c>
      <c r="AE142" s="13">
        <v>1</v>
      </c>
      <c r="AF142" s="13">
        <v>1</v>
      </c>
      <c r="AG142" s="13">
        <v>1</v>
      </c>
      <c r="AH142" s="13">
        <v>1</v>
      </c>
    </row>
    <row r="143" spans="1:34" x14ac:dyDescent="0.25">
      <c r="A143">
        <v>141</v>
      </c>
      <c r="B143" s="3" t="s">
        <v>252</v>
      </c>
      <c r="C143" s="3" t="s">
        <v>12</v>
      </c>
      <c r="D143" s="3" t="s">
        <v>258</v>
      </c>
      <c r="E143" s="8" t="s">
        <v>101</v>
      </c>
      <c r="F143" s="8" t="s">
        <v>32</v>
      </c>
      <c r="G143" s="8" t="s">
        <v>39</v>
      </c>
      <c r="H143" s="5" t="s">
        <v>266</v>
      </c>
      <c r="I143" s="5" t="s">
        <v>17</v>
      </c>
      <c r="J143" s="5" t="s">
        <v>271</v>
      </c>
      <c r="K143" s="5" t="s">
        <v>273</v>
      </c>
      <c r="L143" s="5" t="s">
        <v>278</v>
      </c>
      <c r="M143" s="5" t="s">
        <v>283</v>
      </c>
      <c r="N143" s="5" t="s">
        <v>288</v>
      </c>
      <c r="O143" s="5" t="s">
        <v>40</v>
      </c>
      <c r="P143" s="5" t="s">
        <v>24</v>
      </c>
      <c r="Q143" s="11">
        <v>1</v>
      </c>
      <c r="R143" s="11">
        <v>1</v>
      </c>
      <c r="S143" s="11">
        <v>1</v>
      </c>
      <c r="T143" s="11">
        <v>1</v>
      </c>
      <c r="U143" s="11">
        <v>1</v>
      </c>
      <c r="V143" s="11">
        <v>1</v>
      </c>
      <c r="W143" s="11">
        <v>1</v>
      </c>
      <c r="X143" s="12">
        <v>1</v>
      </c>
      <c r="Y143" s="12">
        <v>1</v>
      </c>
      <c r="Z143" s="12">
        <v>1</v>
      </c>
      <c r="AA143" s="12">
        <v>1</v>
      </c>
      <c r="AB143" s="12">
        <v>1</v>
      </c>
      <c r="AC143" s="12">
        <v>1</v>
      </c>
      <c r="AD143" s="12">
        <v>1</v>
      </c>
      <c r="AE143" s="13">
        <v>1</v>
      </c>
      <c r="AF143" s="13">
        <v>1</v>
      </c>
      <c r="AG143" s="13">
        <v>1</v>
      </c>
      <c r="AH143" s="13">
        <v>1</v>
      </c>
    </row>
    <row r="144" spans="1:34" x14ac:dyDescent="0.25">
      <c r="A144">
        <v>142</v>
      </c>
      <c r="B144" s="3" t="s">
        <v>254</v>
      </c>
      <c r="C144" s="3" t="s">
        <v>67</v>
      </c>
      <c r="D144" s="3" t="s">
        <v>260</v>
      </c>
      <c r="E144" s="8" t="s">
        <v>101</v>
      </c>
      <c r="F144" s="8" t="s">
        <v>32</v>
      </c>
      <c r="G144" s="8" t="s">
        <v>15</v>
      </c>
      <c r="H144" s="5" t="s">
        <v>266</v>
      </c>
      <c r="I144" s="5" t="s">
        <v>17</v>
      </c>
      <c r="J144" s="5" t="s">
        <v>271</v>
      </c>
      <c r="K144" s="5" t="s">
        <v>273</v>
      </c>
      <c r="L144" s="5" t="s">
        <v>278</v>
      </c>
      <c r="M144" s="5" t="s">
        <v>283</v>
      </c>
      <c r="N144" s="5" t="s">
        <v>288</v>
      </c>
      <c r="O144" s="5" t="s">
        <v>40</v>
      </c>
      <c r="P144" s="5" t="s">
        <v>100</v>
      </c>
      <c r="Q144" s="11">
        <v>1</v>
      </c>
      <c r="R144" s="11">
        <v>1</v>
      </c>
      <c r="S144" s="11">
        <v>1</v>
      </c>
      <c r="T144" s="11">
        <v>1</v>
      </c>
      <c r="U144" s="11">
        <v>1</v>
      </c>
      <c r="V144" s="11">
        <v>1</v>
      </c>
      <c r="W144" s="11">
        <v>1</v>
      </c>
      <c r="X144" s="12">
        <v>1</v>
      </c>
      <c r="Y144" s="12">
        <v>1</v>
      </c>
      <c r="Z144" s="12">
        <v>1</v>
      </c>
      <c r="AA144" s="12">
        <v>1</v>
      </c>
      <c r="AB144" s="12">
        <v>1</v>
      </c>
      <c r="AC144" s="12">
        <v>1</v>
      </c>
      <c r="AD144" s="12">
        <v>1</v>
      </c>
      <c r="AE144" s="13">
        <v>1</v>
      </c>
      <c r="AF144" s="13">
        <v>0</v>
      </c>
      <c r="AG144" s="13">
        <v>0</v>
      </c>
      <c r="AH144" s="13">
        <v>1</v>
      </c>
    </row>
    <row r="145" spans="1:34" x14ac:dyDescent="0.25">
      <c r="A145">
        <v>143</v>
      </c>
      <c r="B145" s="3" t="s">
        <v>252</v>
      </c>
      <c r="C145" s="3" t="s">
        <v>12</v>
      </c>
      <c r="D145" s="3" t="s">
        <v>258</v>
      </c>
      <c r="E145" s="8" t="s">
        <v>212</v>
      </c>
      <c r="F145" s="8" t="s">
        <v>32</v>
      </c>
      <c r="G145" s="8" t="s">
        <v>39</v>
      </c>
      <c r="H145" s="5" t="s">
        <v>266</v>
      </c>
      <c r="I145" s="5" t="s">
        <v>17</v>
      </c>
      <c r="J145" s="5" t="s">
        <v>272</v>
      </c>
      <c r="K145" s="5" t="s">
        <v>273</v>
      </c>
      <c r="L145" s="5" t="s">
        <v>278</v>
      </c>
      <c r="M145" s="5" t="s">
        <v>283</v>
      </c>
      <c r="N145" s="5" t="s">
        <v>292</v>
      </c>
      <c r="O145" s="5" t="s">
        <v>127</v>
      </c>
      <c r="P145" s="5" t="s">
        <v>161</v>
      </c>
      <c r="Q145" s="11">
        <v>1</v>
      </c>
      <c r="R145" s="11">
        <v>1</v>
      </c>
      <c r="S145" s="11">
        <v>1</v>
      </c>
      <c r="T145" s="11">
        <v>1</v>
      </c>
      <c r="U145" s="11">
        <v>1</v>
      </c>
      <c r="V145" s="11">
        <v>1</v>
      </c>
      <c r="W145" s="11">
        <v>1</v>
      </c>
      <c r="X145" s="12">
        <v>1</v>
      </c>
      <c r="Y145" s="12">
        <v>1</v>
      </c>
      <c r="Z145" s="12">
        <v>1</v>
      </c>
      <c r="AA145" s="12">
        <v>1</v>
      </c>
      <c r="AB145" s="12">
        <v>1</v>
      </c>
      <c r="AC145" s="12">
        <v>1</v>
      </c>
      <c r="AD145" s="12">
        <v>1</v>
      </c>
      <c r="AE145" s="13">
        <v>1</v>
      </c>
      <c r="AF145" s="13">
        <v>1</v>
      </c>
      <c r="AG145" s="13">
        <v>1</v>
      </c>
      <c r="AH145" s="13">
        <v>1</v>
      </c>
    </row>
    <row r="146" spans="1:34" x14ac:dyDescent="0.25">
      <c r="A146">
        <v>144</v>
      </c>
      <c r="B146" s="3" t="s">
        <v>253</v>
      </c>
      <c r="C146" s="3" t="s">
        <v>43</v>
      </c>
      <c r="D146" s="3" t="s">
        <v>263</v>
      </c>
      <c r="E146" s="8" t="s">
        <v>213</v>
      </c>
      <c r="F146" s="8" t="s">
        <v>214</v>
      </c>
      <c r="G146" s="8" t="s">
        <v>39</v>
      </c>
      <c r="H146" s="5" t="s">
        <v>265</v>
      </c>
      <c r="I146" s="5" t="s">
        <v>17</v>
      </c>
      <c r="J146" s="5" t="s">
        <v>271</v>
      </c>
      <c r="K146" s="5" t="s">
        <v>273</v>
      </c>
      <c r="L146" s="5" t="s">
        <v>278</v>
      </c>
      <c r="M146" s="5" t="s">
        <v>283</v>
      </c>
      <c r="N146" s="5" t="s">
        <v>290</v>
      </c>
      <c r="O146" s="5" t="s">
        <v>33</v>
      </c>
      <c r="P146" s="5" t="s">
        <v>60</v>
      </c>
      <c r="Q146" s="11">
        <v>0</v>
      </c>
      <c r="R146" s="11">
        <v>1</v>
      </c>
      <c r="S146" s="11">
        <v>0</v>
      </c>
      <c r="T146" s="11">
        <v>1</v>
      </c>
      <c r="U146" s="11">
        <v>1</v>
      </c>
      <c r="V146" s="11">
        <v>0</v>
      </c>
      <c r="W146" s="11">
        <v>0</v>
      </c>
      <c r="X146" s="12">
        <v>1</v>
      </c>
      <c r="Y146" s="12">
        <v>0</v>
      </c>
      <c r="Z146" s="12">
        <v>0</v>
      </c>
      <c r="AA146" s="12">
        <v>0</v>
      </c>
      <c r="AB146" s="12">
        <v>1</v>
      </c>
      <c r="AC146" s="12">
        <v>1</v>
      </c>
      <c r="AD146" s="12">
        <v>0</v>
      </c>
      <c r="AE146" s="13">
        <v>1</v>
      </c>
      <c r="AF146" s="13">
        <v>1</v>
      </c>
      <c r="AG146" s="13">
        <v>1</v>
      </c>
      <c r="AH146" s="13">
        <v>1</v>
      </c>
    </row>
    <row r="147" spans="1:34" x14ac:dyDescent="0.25">
      <c r="A147">
        <v>145</v>
      </c>
      <c r="B147" s="3" t="s">
        <v>252</v>
      </c>
      <c r="C147" s="3" t="s">
        <v>12</v>
      </c>
      <c r="D147" s="3" t="s">
        <v>258</v>
      </c>
      <c r="E147" s="8" t="s">
        <v>31</v>
      </c>
      <c r="F147" s="8" t="s">
        <v>85</v>
      </c>
      <c r="G147" s="8" t="s">
        <v>77</v>
      </c>
      <c r="H147" s="5" t="s">
        <v>266</v>
      </c>
      <c r="I147" s="5" t="s">
        <v>51</v>
      </c>
      <c r="J147" s="5" t="s">
        <v>271</v>
      </c>
      <c r="K147" s="5" t="s">
        <v>273</v>
      </c>
      <c r="L147" s="5" t="s">
        <v>278</v>
      </c>
      <c r="M147" s="5" t="s">
        <v>284</v>
      </c>
      <c r="N147" s="5" t="s">
        <v>288</v>
      </c>
      <c r="O147" s="5" t="s">
        <v>40</v>
      </c>
      <c r="P147" s="5" t="s">
        <v>60</v>
      </c>
      <c r="Q147" s="11">
        <v>1</v>
      </c>
      <c r="R147" s="11">
        <v>0</v>
      </c>
      <c r="S147" s="11">
        <v>0</v>
      </c>
      <c r="T147" s="11">
        <v>0</v>
      </c>
      <c r="U147" s="11">
        <v>0</v>
      </c>
      <c r="V147" s="11">
        <v>0</v>
      </c>
      <c r="W147" s="11">
        <v>0</v>
      </c>
      <c r="X147" s="12">
        <v>0</v>
      </c>
      <c r="Y147" s="12">
        <v>0</v>
      </c>
      <c r="Z147" s="12">
        <v>0</v>
      </c>
      <c r="AA147" s="12">
        <v>0</v>
      </c>
      <c r="AB147" s="12">
        <v>1</v>
      </c>
      <c r="AC147" s="12">
        <v>0</v>
      </c>
      <c r="AD147" s="12">
        <v>0</v>
      </c>
      <c r="AE147" s="13">
        <v>0</v>
      </c>
      <c r="AF147" s="13">
        <v>0</v>
      </c>
      <c r="AG147" s="13">
        <v>0</v>
      </c>
      <c r="AH147" s="13">
        <v>1</v>
      </c>
    </row>
    <row r="148" spans="1:34" x14ac:dyDescent="0.25">
      <c r="A148">
        <v>146</v>
      </c>
      <c r="B148" s="3" t="s">
        <v>253</v>
      </c>
      <c r="C148" s="3" t="s">
        <v>67</v>
      </c>
      <c r="D148" s="3" t="s">
        <v>260</v>
      </c>
      <c r="E148" s="8" t="s">
        <v>72</v>
      </c>
      <c r="F148" s="8" t="s">
        <v>32</v>
      </c>
      <c r="G148" s="8" t="s">
        <v>39</v>
      </c>
      <c r="H148" s="5" t="s">
        <v>265</v>
      </c>
      <c r="I148" s="5" t="s">
        <v>17</v>
      </c>
      <c r="J148" s="5" t="s">
        <v>271</v>
      </c>
      <c r="K148" s="5" t="s">
        <v>273</v>
      </c>
      <c r="L148" s="5" t="s">
        <v>278</v>
      </c>
      <c r="M148" s="5" t="s">
        <v>283</v>
      </c>
      <c r="N148" s="5" t="s">
        <v>290</v>
      </c>
      <c r="O148" s="5" t="s">
        <v>47</v>
      </c>
      <c r="P148" s="6"/>
      <c r="Q148" s="11">
        <v>1</v>
      </c>
      <c r="R148" s="11">
        <v>1</v>
      </c>
      <c r="S148" s="11">
        <v>1</v>
      </c>
      <c r="T148" s="11">
        <v>1</v>
      </c>
      <c r="U148" s="11">
        <v>0</v>
      </c>
      <c r="V148" s="11">
        <v>1</v>
      </c>
      <c r="W148" s="11">
        <v>1</v>
      </c>
      <c r="X148" s="12">
        <v>1</v>
      </c>
      <c r="Y148" s="12">
        <v>1</v>
      </c>
      <c r="Z148" s="12">
        <v>1</v>
      </c>
      <c r="AA148" s="12">
        <v>1</v>
      </c>
      <c r="AB148" s="12">
        <v>1</v>
      </c>
      <c r="AC148" s="12">
        <v>1</v>
      </c>
      <c r="AD148" s="12">
        <v>1</v>
      </c>
      <c r="AE148" s="13">
        <v>1</v>
      </c>
      <c r="AF148" s="13">
        <v>1</v>
      </c>
      <c r="AG148" s="13">
        <v>1</v>
      </c>
      <c r="AH148" s="13">
        <v>1</v>
      </c>
    </row>
    <row r="149" spans="1:34" x14ac:dyDescent="0.25">
      <c r="A149">
        <v>147</v>
      </c>
      <c r="B149" s="3" t="s">
        <v>252</v>
      </c>
      <c r="C149" s="3" t="s">
        <v>12</v>
      </c>
      <c r="D149" s="3" t="s">
        <v>258</v>
      </c>
      <c r="E149" s="8" t="s">
        <v>123</v>
      </c>
      <c r="F149" s="8" t="s">
        <v>152</v>
      </c>
      <c r="G149" s="8" t="s">
        <v>27</v>
      </c>
      <c r="H149" s="5" t="s">
        <v>266</v>
      </c>
      <c r="I149" s="5" t="s">
        <v>17</v>
      </c>
      <c r="J149" s="5" t="s">
        <v>272</v>
      </c>
      <c r="K149" s="5" t="s">
        <v>273</v>
      </c>
      <c r="L149" s="5" t="s">
        <v>278</v>
      </c>
      <c r="M149" s="5" t="s">
        <v>283</v>
      </c>
      <c r="N149" s="5" t="s">
        <v>288</v>
      </c>
      <c r="O149" s="5" t="s">
        <v>33</v>
      </c>
      <c r="P149" s="5" t="s">
        <v>56</v>
      </c>
      <c r="Q149" s="11">
        <v>1</v>
      </c>
      <c r="R149" s="11">
        <v>0</v>
      </c>
      <c r="S149" s="11">
        <v>1</v>
      </c>
      <c r="T149" s="11">
        <v>1</v>
      </c>
      <c r="U149" s="11">
        <v>0</v>
      </c>
      <c r="V149" s="11">
        <v>0</v>
      </c>
      <c r="W149" s="11">
        <v>1</v>
      </c>
      <c r="X149" s="12">
        <v>1</v>
      </c>
      <c r="Y149" s="12">
        <v>1</v>
      </c>
      <c r="Z149" s="12">
        <v>1</v>
      </c>
      <c r="AA149" s="12">
        <v>1</v>
      </c>
      <c r="AB149" s="12">
        <v>1</v>
      </c>
      <c r="AC149" s="12">
        <v>0</v>
      </c>
      <c r="AD149" s="12">
        <v>0</v>
      </c>
      <c r="AE149" s="13">
        <v>1</v>
      </c>
      <c r="AF149" s="13">
        <v>0</v>
      </c>
      <c r="AG149" s="13">
        <v>1</v>
      </c>
      <c r="AH149" s="13">
        <v>1</v>
      </c>
    </row>
    <row r="150" spans="1:34" x14ac:dyDescent="0.25">
      <c r="A150">
        <v>148</v>
      </c>
      <c r="B150" s="3" t="s">
        <v>252</v>
      </c>
      <c r="C150" s="3" t="s">
        <v>63</v>
      </c>
      <c r="D150" s="3" t="s">
        <v>261</v>
      </c>
      <c r="E150" s="8" t="s">
        <v>101</v>
      </c>
      <c r="F150" s="8" t="s">
        <v>32</v>
      </c>
      <c r="G150" s="8" t="s">
        <v>39</v>
      </c>
      <c r="H150" s="5" t="s">
        <v>265</v>
      </c>
      <c r="I150" s="5" t="s">
        <v>17</v>
      </c>
      <c r="J150" s="5" t="s">
        <v>271</v>
      </c>
      <c r="K150" s="5" t="s">
        <v>273</v>
      </c>
      <c r="L150" s="5" t="s">
        <v>278</v>
      </c>
      <c r="M150" s="5" t="s">
        <v>283</v>
      </c>
      <c r="N150" s="5" t="s">
        <v>288</v>
      </c>
      <c r="O150" s="5" t="s">
        <v>23</v>
      </c>
      <c r="P150" s="5" t="s">
        <v>60</v>
      </c>
      <c r="Q150" s="11">
        <v>1</v>
      </c>
      <c r="R150" s="11">
        <v>1</v>
      </c>
      <c r="S150" s="11">
        <v>1</v>
      </c>
      <c r="T150" s="11">
        <v>1</v>
      </c>
      <c r="U150" s="11">
        <v>1</v>
      </c>
      <c r="V150" s="11">
        <v>1</v>
      </c>
      <c r="W150" s="11">
        <v>1</v>
      </c>
      <c r="X150" s="12">
        <v>1</v>
      </c>
      <c r="Y150" s="12">
        <v>1</v>
      </c>
      <c r="Z150" s="12">
        <v>1</v>
      </c>
      <c r="AA150" s="12">
        <v>1</v>
      </c>
      <c r="AB150" s="12">
        <v>1</v>
      </c>
      <c r="AC150" s="12">
        <v>1</v>
      </c>
      <c r="AD150" s="12">
        <v>1</v>
      </c>
      <c r="AE150" s="13">
        <v>1</v>
      </c>
      <c r="AF150" s="13">
        <v>1</v>
      </c>
      <c r="AG150" s="13">
        <v>1</v>
      </c>
      <c r="AH150" s="13">
        <v>1</v>
      </c>
    </row>
    <row r="151" spans="1:34" x14ac:dyDescent="0.25">
      <c r="A151">
        <v>149</v>
      </c>
      <c r="B151" s="3" t="s">
        <v>252</v>
      </c>
      <c r="C151" s="3" t="s">
        <v>12</v>
      </c>
      <c r="D151" s="3" t="s">
        <v>258</v>
      </c>
      <c r="E151" s="8" t="s">
        <v>102</v>
      </c>
      <c r="F151" s="8" t="s">
        <v>215</v>
      </c>
      <c r="G151" s="8" t="s">
        <v>39</v>
      </c>
      <c r="H151" s="5" t="s">
        <v>266</v>
      </c>
      <c r="I151" s="5" t="s">
        <v>166</v>
      </c>
      <c r="J151" s="5" t="s">
        <v>272</v>
      </c>
      <c r="K151" s="5" t="s">
        <v>273</v>
      </c>
      <c r="L151" s="5" t="s">
        <v>278</v>
      </c>
      <c r="M151" s="5" t="s">
        <v>283</v>
      </c>
      <c r="N151" s="5" t="s">
        <v>290</v>
      </c>
      <c r="O151" s="5" t="s">
        <v>47</v>
      </c>
      <c r="P151" s="5" t="s">
        <v>66</v>
      </c>
      <c r="Q151" s="11">
        <v>1</v>
      </c>
      <c r="R151" s="11">
        <v>1</v>
      </c>
      <c r="S151" s="11">
        <v>1</v>
      </c>
      <c r="T151" s="11">
        <v>1</v>
      </c>
      <c r="U151" s="11">
        <v>1</v>
      </c>
      <c r="V151" s="11">
        <v>1</v>
      </c>
      <c r="W151" s="11">
        <v>0</v>
      </c>
      <c r="X151" s="12">
        <v>0</v>
      </c>
      <c r="Y151" s="12">
        <v>1</v>
      </c>
      <c r="Z151" s="12">
        <v>1</v>
      </c>
      <c r="AA151" s="12">
        <v>1</v>
      </c>
      <c r="AB151" s="12">
        <v>0</v>
      </c>
      <c r="AC151" s="12">
        <v>0</v>
      </c>
      <c r="AD151" s="12">
        <v>1</v>
      </c>
      <c r="AE151" s="13">
        <v>1</v>
      </c>
      <c r="AF151" s="13">
        <v>1</v>
      </c>
      <c r="AG151" s="13">
        <v>1</v>
      </c>
      <c r="AH151" s="13">
        <v>1</v>
      </c>
    </row>
    <row r="152" spans="1:34" x14ac:dyDescent="0.25">
      <c r="A152">
        <v>150</v>
      </c>
      <c r="B152" s="3" t="s">
        <v>252</v>
      </c>
      <c r="C152" s="3" t="s">
        <v>12</v>
      </c>
      <c r="D152" s="3" t="s">
        <v>258</v>
      </c>
      <c r="E152" s="8" t="s">
        <v>102</v>
      </c>
      <c r="F152" s="8" t="s">
        <v>95</v>
      </c>
      <c r="G152" s="8" t="s">
        <v>39</v>
      </c>
      <c r="H152" s="5" t="s">
        <v>266</v>
      </c>
      <c r="I152" s="5" t="s">
        <v>216</v>
      </c>
      <c r="J152" s="5" t="s">
        <v>271</v>
      </c>
      <c r="K152" s="5" t="s">
        <v>273</v>
      </c>
      <c r="L152" s="5" t="s">
        <v>278</v>
      </c>
      <c r="M152" s="5" t="s">
        <v>285</v>
      </c>
      <c r="N152" s="5" t="s">
        <v>290</v>
      </c>
      <c r="O152" s="5" t="s">
        <v>23</v>
      </c>
      <c r="P152" s="6"/>
      <c r="Q152" s="11">
        <v>1</v>
      </c>
      <c r="R152" s="11">
        <v>1</v>
      </c>
      <c r="S152" s="11">
        <v>1</v>
      </c>
      <c r="T152" s="11">
        <v>1</v>
      </c>
      <c r="U152" s="11">
        <v>1</v>
      </c>
      <c r="V152" s="11">
        <v>1</v>
      </c>
      <c r="W152" s="11">
        <v>0</v>
      </c>
      <c r="X152" s="12">
        <v>1</v>
      </c>
      <c r="Y152" s="12">
        <v>1</v>
      </c>
      <c r="Z152" s="12">
        <v>1</v>
      </c>
      <c r="AA152" s="12">
        <v>1</v>
      </c>
      <c r="AB152" s="12">
        <v>0</v>
      </c>
      <c r="AC152" s="12">
        <v>0</v>
      </c>
      <c r="AD152" s="12">
        <v>1</v>
      </c>
      <c r="AE152" s="13">
        <v>1</v>
      </c>
      <c r="AF152" s="13">
        <v>1</v>
      </c>
      <c r="AG152" s="13">
        <v>1</v>
      </c>
      <c r="AH152" s="13">
        <v>1</v>
      </c>
    </row>
    <row r="153" spans="1:34" x14ac:dyDescent="0.25">
      <c r="A153">
        <v>151</v>
      </c>
      <c r="B153" s="3" t="s">
        <v>252</v>
      </c>
      <c r="C153" s="3" t="s">
        <v>12</v>
      </c>
      <c r="D153" s="3" t="s">
        <v>258</v>
      </c>
      <c r="E153" s="8" t="s">
        <v>101</v>
      </c>
      <c r="F153" s="8" t="s">
        <v>32</v>
      </c>
      <c r="G153" s="8" t="s">
        <v>27</v>
      </c>
      <c r="H153" s="5" t="s">
        <v>265</v>
      </c>
      <c r="I153" s="5" t="s">
        <v>17</v>
      </c>
      <c r="J153" s="5" t="s">
        <v>272</v>
      </c>
      <c r="K153" s="5" t="s">
        <v>273</v>
      </c>
      <c r="L153" s="5" t="s">
        <v>278</v>
      </c>
      <c r="M153" s="5" t="s">
        <v>284</v>
      </c>
      <c r="N153" s="5" t="s">
        <v>288</v>
      </c>
      <c r="O153" s="5" t="s">
        <v>33</v>
      </c>
      <c r="P153" s="5" t="s">
        <v>24</v>
      </c>
      <c r="Q153" s="11">
        <v>1</v>
      </c>
      <c r="R153" s="11">
        <v>1</v>
      </c>
      <c r="S153" s="11">
        <v>1</v>
      </c>
      <c r="T153" s="11">
        <v>1</v>
      </c>
      <c r="U153" s="11">
        <v>1</v>
      </c>
      <c r="V153" s="11">
        <v>1</v>
      </c>
      <c r="W153" s="11">
        <v>1</v>
      </c>
      <c r="X153" s="12">
        <v>1</v>
      </c>
      <c r="Y153" s="12">
        <v>1</v>
      </c>
      <c r="Z153" s="12">
        <v>1</v>
      </c>
      <c r="AA153" s="12">
        <v>1</v>
      </c>
      <c r="AB153" s="12">
        <v>1</v>
      </c>
      <c r="AC153" s="12">
        <v>1</v>
      </c>
      <c r="AD153" s="12">
        <v>1</v>
      </c>
      <c r="AE153" s="13">
        <v>1</v>
      </c>
      <c r="AF153" s="13">
        <v>0</v>
      </c>
      <c r="AG153" s="13">
        <v>1</v>
      </c>
      <c r="AH153" s="13">
        <v>1</v>
      </c>
    </row>
    <row r="154" spans="1:34" x14ac:dyDescent="0.25">
      <c r="A154">
        <v>152</v>
      </c>
      <c r="B154" s="3" t="s">
        <v>252</v>
      </c>
      <c r="C154" s="3" t="s">
        <v>107</v>
      </c>
      <c r="D154" s="3" t="s">
        <v>262</v>
      </c>
      <c r="E154" s="8" t="s">
        <v>217</v>
      </c>
      <c r="F154" s="8" t="s">
        <v>86</v>
      </c>
      <c r="G154" s="8" t="s">
        <v>39</v>
      </c>
      <c r="H154" s="5" t="s">
        <v>265</v>
      </c>
      <c r="I154" s="5" t="s">
        <v>17</v>
      </c>
      <c r="J154" s="5" t="s">
        <v>271</v>
      </c>
      <c r="K154" s="5" t="s">
        <v>273</v>
      </c>
      <c r="L154" s="5" t="s">
        <v>278</v>
      </c>
      <c r="M154" s="5" t="s">
        <v>283</v>
      </c>
      <c r="N154" s="5" t="s">
        <v>291</v>
      </c>
      <c r="O154" s="5" t="s">
        <v>127</v>
      </c>
      <c r="P154" s="5" t="s">
        <v>24</v>
      </c>
      <c r="Q154" s="11">
        <v>0</v>
      </c>
      <c r="R154" s="11">
        <v>1</v>
      </c>
      <c r="S154" s="11">
        <v>1</v>
      </c>
      <c r="T154" s="11">
        <v>1</v>
      </c>
      <c r="U154" s="11">
        <v>0</v>
      </c>
      <c r="V154" s="11">
        <v>1</v>
      </c>
      <c r="W154" s="11">
        <v>1</v>
      </c>
      <c r="X154" s="12">
        <v>1</v>
      </c>
      <c r="Y154" s="12">
        <v>1</v>
      </c>
      <c r="Z154" s="12">
        <v>1</v>
      </c>
      <c r="AA154" s="12">
        <v>1</v>
      </c>
      <c r="AB154" s="12">
        <v>1</v>
      </c>
      <c r="AC154" s="12">
        <v>1</v>
      </c>
      <c r="AD154" s="12">
        <v>0</v>
      </c>
      <c r="AE154" s="13">
        <v>1</v>
      </c>
      <c r="AF154" s="13">
        <v>1</v>
      </c>
      <c r="AG154" s="13">
        <v>1</v>
      </c>
      <c r="AH154" s="13">
        <v>1</v>
      </c>
    </row>
    <row r="155" spans="1:34" x14ac:dyDescent="0.25">
      <c r="A155">
        <v>153</v>
      </c>
      <c r="B155" s="3" t="s">
        <v>252</v>
      </c>
      <c r="D155" t="s">
        <v>263</v>
      </c>
      <c r="E155" s="8" t="s">
        <v>218</v>
      </c>
      <c r="F155" s="8" t="s">
        <v>219</v>
      </c>
      <c r="G155" s="8" t="s">
        <v>96</v>
      </c>
      <c r="H155" s="5" t="s">
        <v>265</v>
      </c>
      <c r="I155" s="5" t="s">
        <v>17</v>
      </c>
      <c r="J155" s="5" t="s">
        <v>271</v>
      </c>
      <c r="K155" s="5" t="s">
        <v>273</v>
      </c>
      <c r="L155" s="5" t="s">
        <v>278</v>
      </c>
      <c r="M155" s="5" t="s">
        <v>285</v>
      </c>
      <c r="N155" s="5" t="s">
        <v>288</v>
      </c>
      <c r="O155" s="5" t="s">
        <v>127</v>
      </c>
      <c r="P155" s="5" t="s">
        <v>24</v>
      </c>
      <c r="Q155" s="11">
        <v>0</v>
      </c>
      <c r="R155" s="11">
        <v>0</v>
      </c>
      <c r="S155" s="11">
        <v>0</v>
      </c>
      <c r="T155" s="11">
        <v>1</v>
      </c>
      <c r="U155" s="11">
        <v>1</v>
      </c>
      <c r="V155" s="11">
        <v>0</v>
      </c>
      <c r="W155" s="11">
        <v>1</v>
      </c>
      <c r="X155" s="12">
        <v>0</v>
      </c>
      <c r="Y155" s="12">
        <v>0</v>
      </c>
      <c r="Z155" s="12">
        <v>1</v>
      </c>
      <c r="AA155" s="12">
        <v>1</v>
      </c>
      <c r="AB155" s="12">
        <v>1</v>
      </c>
      <c r="AC155" s="12">
        <v>1</v>
      </c>
      <c r="AD155" s="12">
        <v>0</v>
      </c>
      <c r="AE155" s="13">
        <v>1</v>
      </c>
      <c r="AF155" s="13">
        <v>1</v>
      </c>
      <c r="AG155" s="13">
        <v>1</v>
      </c>
      <c r="AH155" s="13">
        <v>0</v>
      </c>
    </row>
    <row r="156" spans="1:34" x14ac:dyDescent="0.25">
      <c r="A156">
        <v>154</v>
      </c>
      <c r="B156" s="3" t="s">
        <v>252</v>
      </c>
      <c r="C156" s="3" t="s">
        <v>63</v>
      </c>
      <c r="D156" s="3" t="s">
        <v>261</v>
      </c>
      <c r="E156" s="8" t="s">
        <v>101</v>
      </c>
      <c r="F156" s="8" t="s">
        <v>148</v>
      </c>
      <c r="G156" s="8" t="s">
        <v>87</v>
      </c>
      <c r="H156" s="5" t="s">
        <v>265</v>
      </c>
      <c r="I156" s="5" t="s">
        <v>17</v>
      </c>
      <c r="J156" s="5" t="s">
        <v>271</v>
      </c>
      <c r="K156" s="5" t="s">
        <v>273</v>
      </c>
      <c r="L156" s="5" t="s">
        <v>278</v>
      </c>
      <c r="M156" s="5" t="s">
        <v>283</v>
      </c>
      <c r="N156" s="5" t="s">
        <v>288</v>
      </c>
      <c r="O156" s="5" t="s">
        <v>33</v>
      </c>
      <c r="P156" s="5" t="s">
        <v>89</v>
      </c>
      <c r="Q156" s="11">
        <v>1</v>
      </c>
      <c r="R156" s="11">
        <v>1</v>
      </c>
      <c r="S156" s="11">
        <v>1</v>
      </c>
      <c r="T156" s="11">
        <v>1</v>
      </c>
      <c r="U156" s="11">
        <v>1</v>
      </c>
      <c r="V156" s="11">
        <v>1</v>
      </c>
      <c r="W156" s="11">
        <v>1</v>
      </c>
      <c r="X156" s="12">
        <v>0</v>
      </c>
      <c r="Y156" s="12">
        <v>1</v>
      </c>
      <c r="Z156" s="12">
        <v>1</v>
      </c>
      <c r="AA156" s="12">
        <v>1</v>
      </c>
      <c r="AB156" s="12">
        <v>0</v>
      </c>
      <c r="AC156" s="12">
        <v>1</v>
      </c>
      <c r="AD156" s="12">
        <v>1</v>
      </c>
      <c r="AE156" s="13">
        <v>1</v>
      </c>
      <c r="AF156" s="13">
        <v>0</v>
      </c>
      <c r="AG156" s="13">
        <v>1</v>
      </c>
      <c r="AH156" s="13">
        <v>0</v>
      </c>
    </row>
    <row r="157" spans="1:34" x14ac:dyDescent="0.25">
      <c r="A157">
        <v>155</v>
      </c>
      <c r="B157" s="3" t="s">
        <v>252</v>
      </c>
      <c r="C157" s="3" t="s">
        <v>12</v>
      </c>
      <c r="D157" s="3" t="s">
        <v>258</v>
      </c>
      <c r="E157" s="8" t="s">
        <v>220</v>
      </c>
      <c r="F157" s="8" t="s">
        <v>32</v>
      </c>
      <c r="G157" s="8" t="s">
        <v>39</v>
      </c>
      <c r="H157" s="5" t="s">
        <v>266</v>
      </c>
      <c r="I157" s="5" t="s">
        <v>17</v>
      </c>
      <c r="J157" s="5" t="s">
        <v>272</v>
      </c>
      <c r="K157" s="5" t="s">
        <v>273</v>
      </c>
      <c r="L157" s="5" t="s">
        <v>278</v>
      </c>
      <c r="M157" s="5" t="s">
        <v>283</v>
      </c>
      <c r="N157" s="5" t="s">
        <v>288</v>
      </c>
      <c r="O157" s="5" t="s">
        <v>47</v>
      </c>
      <c r="P157" s="6"/>
      <c r="Q157" s="11">
        <v>1</v>
      </c>
      <c r="R157" s="11">
        <v>0</v>
      </c>
      <c r="S157" s="11">
        <v>1</v>
      </c>
      <c r="T157" s="11">
        <v>1</v>
      </c>
      <c r="U157" s="11">
        <v>1</v>
      </c>
      <c r="V157" s="11">
        <v>0</v>
      </c>
      <c r="W157" s="11">
        <v>0</v>
      </c>
      <c r="X157" s="12">
        <v>1</v>
      </c>
      <c r="Y157" s="12">
        <v>1</v>
      </c>
      <c r="Z157" s="12">
        <v>1</v>
      </c>
      <c r="AA157" s="12">
        <v>1</v>
      </c>
      <c r="AB157" s="12">
        <v>1</v>
      </c>
      <c r="AC157" s="12">
        <v>1</v>
      </c>
      <c r="AD157" s="12">
        <v>1</v>
      </c>
      <c r="AE157" s="13">
        <v>1</v>
      </c>
      <c r="AF157" s="13">
        <v>1</v>
      </c>
      <c r="AG157" s="13">
        <v>1</v>
      </c>
      <c r="AH157" s="13">
        <v>1</v>
      </c>
    </row>
    <row r="158" spans="1:34" x14ac:dyDescent="0.25">
      <c r="A158">
        <v>156</v>
      </c>
      <c r="B158" s="3" t="s">
        <v>252</v>
      </c>
      <c r="C158" s="3" t="s">
        <v>12</v>
      </c>
      <c r="D158" s="3" t="s">
        <v>258</v>
      </c>
      <c r="E158" s="8" t="s">
        <v>177</v>
      </c>
      <c r="F158" s="8" t="s">
        <v>74</v>
      </c>
      <c r="G158" s="8" t="s">
        <v>15</v>
      </c>
      <c r="H158" s="5" t="s">
        <v>265</v>
      </c>
      <c r="I158" s="5" t="s">
        <v>17</v>
      </c>
      <c r="J158" s="5" t="s">
        <v>272</v>
      </c>
      <c r="K158" s="5" t="s">
        <v>273</v>
      </c>
      <c r="L158" s="5" t="s">
        <v>278</v>
      </c>
      <c r="M158" s="5" t="s">
        <v>285</v>
      </c>
      <c r="N158" s="5" t="s">
        <v>292</v>
      </c>
      <c r="O158" s="5" t="s">
        <v>127</v>
      </c>
      <c r="P158" s="5" t="s">
        <v>89</v>
      </c>
      <c r="Q158" s="11">
        <v>1</v>
      </c>
      <c r="R158" s="11">
        <v>0</v>
      </c>
      <c r="S158" s="11">
        <v>1</v>
      </c>
      <c r="T158" s="11">
        <v>0</v>
      </c>
      <c r="U158" s="11">
        <v>0</v>
      </c>
      <c r="V158" s="11">
        <v>0</v>
      </c>
      <c r="W158" s="11">
        <v>1</v>
      </c>
      <c r="X158" s="12">
        <v>1</v>
      </c>
      <c r="Y158" s="12">
        <v>1</v>
      </c>
      <c r="Z158" s="12">
        <v>1</v>
      </c>
      <c r="AA158" s="12">
        <v>0</v>
      </c>
      <c r="AB158" s="12">
        <v>1</v>
      </c>
      <c r="AC158" s="12">
        <v>0</v>
      </c>
      <c r="AD158" s="12">
        <v>0</v>
      </c>
      <c r="AE158" s="13">
        <v>1</v>
      </c>
      <c r="AF158" s="13">
        <v>0</v>
      </c>
      <c r="AG158" s="13">
        <v>0</v>
      </c>
      <c r="AH158" s="13">
        <v>1</v>
      </c>
    </row>
    <row r="159" spans="1:34" x14ac:dyDescent="0.25">
      <c r="A159">
        <v>157</v>
      </c>
      <c r="B159" s="3" t="s">
        <v>252</v>
      </c>
      <c r="C159" s="3" t="s">
        <v>12</v>
      </c>
      <c r="D159" s="3" t="s">
        <v>258</v>
      </c>
      <c r="E159" s="8" t="s">
        <v>31</v>
      </c>
      <c r="F159" s="8" t="s">
        <v>32</v>
      </c>
      <c r="G159" s="8" t="s">
        <v>39</v>
      </c>
      <c r="H159" s="5" t="s">
        <v>267</v>
      </c>
      <c r="I159" s="5" t="s">
        <v>17</v>
      </c>
      <c r="J159" s="5" t="s">
        <v>272</v>
      </c>
      <c r="K159" s="5" t="s">
        <v>273</v>
      </c>
      <c r="L159" s="5" t="s">
        <v>278</v>
      </c>
      <c r="M159" s="5" t="s">
        <v>284</v>
      </c>
      <c r="N159" s="5" t="s">
        <v>288</v>
      </c>
      <c r="O159" s="5" t="s">
        <v>23</v>
      </c>
      <c r="P159" s="5" t="s">
        <v>161</v>
      </c>
      <c r="Q159" s="11">
        <v>1</v>
      </c>
      <c r="R159" s="11">
        <v>0</v>
      </c>
      <c r="S159" s="11">
        <v>0</v>
      </c>
      <c r="T159" s="11">
        <v>0</v>
      </c>
      <c r="U159" s="11">
        <v>0</v>
      </c>
      <c r="V159" s="11">
        <v>0</v>
      </c>
      <c r="W159" s="11">
        <v>0</v>
      </c>
      <c r="X159" s="12">
        <v>1</v>
      </c>
      <c r="Y159" s="12">
        <v>1</v>
      </c>
      <c r="Z159" s="12">
        <v>1</v>
      </c>
      <c r="AA159" s="12">
        <v>1</v>
      </c>
      <c r="AB159" s="12">
        <v>1</v>
      </c>
      <c r="AC159" s="12">
        <v>1</v>
      </c>
      <c r="AD159" s="12">
        <v>1</v>
      </c>
      <c r="AE159" s="13">
        <v>1</v>
      </c>
      <c r="AF159" s="13">
        <v>1</v>
      </c>
      <c r="AG159" s="13">
        <v>1</v>
      </c>
      <c r="AH159" s="13">
        <v>1</v>
      </c>
    </row>
    <row r="160" spans="1:34" x14ac:dyDescent="0.25">
      <c r="A160">
        <v>158</v>
      </c>
      <c r="B160" s="3" t="s">
        <v>252</v>
      </c>
      <c r="C160" s="3" t="s">
        <v>12</v>
      </c>
      <c r="D160" s="3" t="s">
        <v>258</v>
      </c>
      <c r="E160" s="8" t="s">
        <v>72</v>
      </c>
      <c r="F160" s="8" t="s">
        <v>32</v>
      </c>
      <c r="G160" s="8" t="s">
        <v>39</v>
      </c>
      <c r="H160" s="5" t="s">
        <v>265</v>
      </c>
      <c r="I160" s="5" t="s">
        <v>51</v>
      </c>
      <c r="J160" s="5" t="s">
        <v>271</v>
      </c>
      <c r="K160" s="5" t="s">
        <v>273</v>
      </c>
      <c r="L160" s="5" t="s">
        <v>278</v>
      </c>
      <c r="M160" s="5" t="s">
        <v>286</v>
      </c>
      <c r="N160" s="5" t="s">
        <v>288</v>
      </c>
      <c r="O160" s="5" t="s">
        <v>127</v>
      </c>
      <c r="P160" s="5" t="s">
        <v>100</v>
      </c>
      <c r="Q160" s="11">
        <v>1</v>
      </c>
      <c r="R160" s="11">
        <v>1</v>
      </c>
      <c r="S160" s="11">
        <v>1</v>
      </c>
      <c r="T160" s="11">
        <v>1</v>
      </c>
      <c r="U160" s="11">
        <v>0</v>
      </c>
      <c r="V160" s="11">
        <v>1</v>
      </c>
      <c r="W160" s="11">
        <v>1</v>
      </c>
      <c r="X160" s="12">
        <v>1</v>
      </c>
      <c r="Y160" s="12">
        <v>1</v>
      </c>
      <c r="Z160" s="12">
        <v>1</v>
      </c>
      <c r="AA160" s="12">
        <v>1</v>
      </c>
      <c r="AB160" s="12">
        <v>1</v>
      </c>
      <c r="AC160" s="12">
        <v>1</v>
      </c>
      <c r="AD160" s="12">
        <v>1</v>
      </c>
      <c r="AE160" s="13">
        <v>1</v>
      </c>
      <c r="AF160" s="13">
        <v>1</v>
      </c>
      <c r="AG160" s="13">
        <v>1</v>
      </c>
      <c r="AH160" s="13">
        <v>1</v>
      </c>
    </row>
    <row r="161" spans="1:34" x14ac:dyDescent="0.25">
      <c r="A161">
        <v>159</v>
      </c>
      <c r="B161" s="3" t="s">
        <v>252</v>
      </c>
      <c r="C161" s="3" t="s">
        <v>12</v>
      </c>
      <c r="D161" s="3" t="s">
        <v>258</v>
      </c>
      <c r="E161" s="8" t="s">
        <v>64</v>
      </c>
      <c r="F161" s="8" t="s">
        <v>32</v>
      </c>
      <c r="G161" s="8" t="s">
        <v>27</v>
      </c>
      <c r="H161" s="5" t="s">
        <v>265</v>
      </c>
      <c r="I161" s="5" t="s">
        <v>166</v>
      </c>
      <c r="J161" s="5" t="s">
        <v>271</v>
      </c>
      <c r="K161" s="5" t="s">
        <v>273</v>
      </c>
      <c r="L161" s="5" t="s">
        <v>278</v>
      </c>
      <c r="M161" s="5" t="s">
        <v>284</v>
      </c>
      <c r="N161" s="5" t="s">
        <v>289</v>
      </c>
      <c r="O161" s="5" t="s">
        <v>40</v>
      </c>
      <c r="P161" s="5" t="s">
        <v>24</v>
      </c>
      <c r="Q161" s="11">
        <v>1</v>
      </c>
      <c r="R161" s="11">
        <v>0</v>
      </c>
      <c r="S161" s="11">
        <v>1</v>
      </c>
      <c r="T161" s="11">
        <v>1</v>
      </c>
      <c r="U161" s="11">
        <v>0</v>
      </c>
      <c r="V161" s="11">
        <v>1</v>
      </c>
      <c r="W161" s="11">
        <v>1</v>
      </c>
      <c r="X161" s="12">
        <v>1</v>
      </c>
      <c r="Y161" s="12">
        <v>1</v>
      </c>
      <c r="Z161" s="12">
        <v>1</v>
      </c>
      <c r="AA161" s="12">
        <v>1</v>
      </c>
      <c r="AB161" s="12">
        <v>1</v>
      </c>
      <c r="AC161" s="12">
        <v>1</v>
      </c>
      <c r="AD161" s="12">
        <v>1</v>
      </c>
      <c r="AE161" s="13">
        <v>1</v>
      </c>
      <c r="AF161" s="13">
        <v>0</v>
      </c>
      <c r="AG161" s="13">
        <v>1</v>
      </c>
      <c r="AH161" s="13">
        <v>1</v>
      </c>
    </row>
    <row r="162" spans="1:34" x14ac:dyDescent="0.25">
      <c r="A162">
        <v>160</v>
      </c>
      <c r="B162" s="3" t="s">
        <v>254</v>
      </c>
      <c r="C162" s="3" t="s">
        <v>12</v>
      </c>
      <c r="D162" s="3" t="s">
        <v>258</v>
      </c>
      <c r="E162" s="8" t="s">
        <v>102</v>
      </c>
      <c r="F162" s="8" t="s">
        <v>32</v>
      </c>
      <c r="G162" s="8" t="s">
        <v>27</v>
      </c>
      <c r="H162" s="5" t="s">
        <v>266</v>
      </c>
      <c r="I162" s="5" t="s">
        <v>51</v>
      </c>
      <c r="J162" s="5" t="s">
        <v>271</v>
      </c>
      <c r="K162" s="5" t="s">
        <v>273</v>
      </c>
      <c r="L162" s="5" t="s">
        <v>278</v>
      </c>
      <c r="M162" s="5" t="s">
        <v>284</v>
      </c>
      <c r="N162" s="5" t="s">
        <v>288</v>
      </c>
      <c r="O162" s="5" t="s">
        <v>40</v>
      </c>
      <c r="P162" s="5" t="s">
        <v>60</v>
      </c>
      <c r="Q162" s="11">
        <v>1</v>
      </c>
      <c r="R162" s="11">
        <v>1</v>
      </c>
      <c r="S162" s="11">
        <v>1</v>
      </c>
      <c r="T162" s="11">
        <v>1</v>
      </c>
      <c r="U162" s="11">
        <v>1</v>
      </c>
      <c r="V162" s="11">
        <v>1</v>
      </c>
      <c r="W162" s="11">
        <v>0</v>
      </c>
      <c r="X162" s="12">
        <v>1</v>
      </c>
      <c r="Y162" s="12">
        <v>1</v>
      </c>
      <c r="Z162" s="12">
        <v>1</v>
      </c>
      <c r="AA162" s="12">
        <v>1</v>
      </c>
      <c r="AB162" s="12">
        <v>1</v>
      </c>
      <c r="AC162" s="12">
        <v>1</v>
      </c>
      <c r="AD162" s="12">
        <v>1</v>
      </c>
      <c r="AE162" s="13">
        <v>1</v>
      </c>
      <c r="AF162" s="13">
        <v>0</v>
      </c>
      <c r="AG162" s="13">
        <v>1</v>
      </c>
      <c r="AH162" s="13">
        <v>1</v>
      </c>
    </row>
    <row r="163" spans="1:34" x14ac:dyDescent="0.25">
      <c r="A163">
        <v>161</v>
      </c>
      <c r="B163" s="3" t="s">
        <v>252</v>
      </c>
      <c r="C163" s="3" t="s">
        <v>12</v>
      </c>
      <c r="D163" s="3" t="s">
        <v>258</v>
      </c>
      <c r="E163" s="8" t="s">
        <v>221</v>
      </c>
      <c r="F163" s="8" t="s">
        <v>32</v>
      </c>
      <c r="G163" s="8" t="s">
        <v>39</v>
      </c>
      <c r="H163" s="5" t="s">
        <v>266</v>
      </c>
      <c r="I163" s="5" t="s">
        <v>17</v>
      </c>
      <c r="J163" s="5" t="s">
        <v>271</v>
      </c>
      <c r="K163" s="5" t="s">
        <v>273</v>
      </c>
      <c r="L163" s="5" t="s">
        <v>278</v>
      </c>
      <c r="M163" s="5" t="s">
        <v>283</v>
      </c>
      <c r="N163" s="5" t="s">
        <v>288</v>
      </c>
      <c r="O163" s="5" t="s">
        <v>40</v>
      </c>
      <c r="P163" s="5" t="s">
        <v>24</v>
      </c>
      <c r="Q163" s="11">
        <v>1</v>
      </c>
      <c r="R163" s="11">
        <v>0</v>
      </c>
      <c r="S163" s="11">
        <v>1</v>
      </c>
      <c r="T163" s="11">
        <v>1</v>
      </c>
      <c r="U163" s="11">
        <v>1</v>
      </c>
      <c r="V163" s="11">
        <v>1</v>
      </c>
      <c r="W163" s="11">
        <v>1</v>
      </c>
      <c r="X163" s="12">
        <v>1</v>
      </c>
      <c r="Y163" s="12">
        <v>1</v>
      </c>
      <c r="Z163" s="12">
        <v>1</v>
      </c>
      <c r="AA163" s="12">
        <v>1</v>
      </c>
      <c r="AB163" s="12">
        <v>1</v>
      </c>
      <c r="AC163" s="12">
        <v>1</v>
      </c>
      <c r="AD163" s="12">
        <v>1</v>
      </c>
      <c r="AE163" s="13">
        <v>1</v>
      </c>
      <c r="AF163" s="13">
        <v>1</v>
      </c>
      <c r="AG163" s="13">
        <v>1</v>
      </c>
      <c r="AH163" s="13">
        <v>1</v>
      </c>
    </row>
    <row r="164" spans="1:34" x14ac:dyDescent="0.25">
      <c r="A164">
        <v>162</v>
      </c>
      <c r="B164" s="3" t="s">
        <v>252</v>
      </c>
      <c r="C164" s="3" t="s">
        <v>107</v>
      </c>
      <c r="D164" s="3" t="s">
        <v>262</v>
      </c>
      <c r="E164" s="8" t="s">
        <v>196</v>
      </c>
      <c r="F164" s="8" t="s">
        <v>222</v>
      </c>
      <c r="G164" s="8" t="s">
        <v>99</v>
      </c>
      <c r="H164" s="5" t="s">
        <v>265</v>
      </c>
      <c r="I164" s="5" t="s">
        <v>17</v>
      </c>
      <c r="J164" s="5" t="s">
        <v>271</v>
      </c>
      <c r="K164" s="5" t="s">
        <v>276</v>
      </c>
      <c r="L164" s="5" t="s">
        <v>281</v>
      </c>
      <c r="M164" s="5" t="s">
        <v>283</v>
      </c>
      <c r="N164" s="5" t="s">
        <v>288</v>
      </c>
      <c r="O164" s="5" t="s">
        <v>127</v>
      </c>
      <c r="P164" s="6"/>
      <c r="Q164" s="11">
        <v>0</v>
      </c>
      <c r="R164" s="11">
        <v>0</v>
      </c>
      <c r="S164" s="11">
        <v>0</v>
      </c>
      <c r="T164" s="11">
        <v>0</v>
      </c>
      <c r="U164" s="11">
        <v>1</v>
      </c>
      <c r="V164" s="11">
        <v>0</v>
      </c>
      <c r="W164" s="11">
        <v>0</v>
      </c>
      <c r="X164" s="12">
        <v>0</v>
      </c>
      <c r="Y164" s="12">
        <v>0</v>
      </c>
      <c r="Z164" s="12">
        <v>0</v>
      </c>
      <c r="AA164" s="12">
        <v>0</v>
      </c>
      <c r="AB164" s="12">
        <v>0</v>
      </c>
      <c r="AC164" s="12">
        <v>1</v>
      </c>
      <c r="AD164" s="12">
        <v>0</v>
      </c>
      <c r="AE164" s="13">
        <v>1</v>
      </c>
      <c r="AF164" s="13">
        <v>0</v>
      </c>
      <c r="AG164" s="13">
        <v>0</v>
      </c>
      <c r="AH164" s="13">
        <v>0</v>
      </c>
    </row>
    <row r="165" spans="1:34" x14ac:dyDescent="0.25">
      <c r="A165">
        <v>163</v>
      </c>
      <c r="B165" s="3" t="s">
        <v>255</v>
      </c>
      <c r="C165" s="3" t="s">
        <v>12</v>
      </c>
      <c r="D165" s="3" t="s">
        <v>258</v>
      </c>
      <c r="E165" s="8" t="s">
        <v>73</v>
      </c>
      <c r="F165" s="8" t="s">
        <v>32</v>
      </c>
      <c r="G165" s="8" t="s">
        <v>39</v>
      </c>
      <c r="H165" s="5" t="s">
        <v>266</v>
      </c>
      <c r="I165" s="5" t="s">
        <v>17</v>
      </c>
      <c r="J165" s="5" t="s">
        <v>272</v>
      </c>
      <c r="K165" s="5" t="s">
        <v>273</v>
      </c>
      <c r="L165" s="5" t="s">
        <v>278</v>
      </c>
      <c r="M165" s="5" t="s">
        <v>284</v>
      </c>
      <c r="N165" s="5" t="s">
        <v>292</v>
      </c>
      <c r="O165" s="5" t="s">
        <v>40</v>
      </c>
      <c r="P165" s="5" t="s">
        <v>89</v>
      </c>
      <c r="Q165" s="11">
        <v>1</v>
      </c>
      <c r="R165" s="11">
        <v>1</v>
      </c>
      <c r="S165" s="11">
        <v>1</v>
      </c>
      <c r="T165" s="11">
        <v>1</v>
      </c>
      <c r="U165" s="11">
        <v>0</v>
      </c>
      <c r="V165" s="11">
        <v>1</v>
      </c>
      <c r="W165" s="11">
        <v>0</v>
      </c>
      <c r="X165" s="12">
        <v>1</v>
      </c>
      <c r="Y165" s="12">
        <v>1</v>
      </c>
      <c r="Z165" s="12">
        <v>1</v>
      </c>
      <c r="AA165" s="12">
        <v>1</v>
      </c>
      <c r="AB165" s="12">
        <v>1</v>
      </c>
      <c r="AC165" s="12">
        <v>1</v>
      </c>
      <c r="AD165" s="12">
        <v>1</v>
      </c>
      <c r="AE165" s="13">
        <v>1</v>
      </c>
      <c r="AF165" s="13">
        <v>1</v>
      </c>
      <c r="AG165" s="13">
        <v>1</v>
      </c>
      <c r="AH165" s="13">
        <v>1</v>
      </c>
    </row>
    <row r="166" spans="1:34" x14ac:dyDescent="0.25">
      <c r="A166">
        <v>164</v>
      </c>
      <c r="B166" s="3" t="s">
        <v>253</v>
      </c>
      <c r="C166" s="3" t="s">
        <v>12</v>
      </c>
      <c r="D166" s="3" t="s">
        <v>258</v>
      </c>
      <c r="E166" s="8" t="s">
        <v>227</v>
      </c>
      <c r="F166" s="8" t="s">
        <v>50</v>
      </c>
      <c r="G166" s="8" t="s">
        <v>27</v>
      </c>
      <c r="H166" s="5" t="s">
        <v>266</v>
      </c>
      <c r="I166" s="5" t="s">
        <v>17</v>
      </c>
      <c r="J166" s="5" t="s">
        <v>271</v>
      </c>
      <c r="K166" s="5" t="s">
        <v>273</v>
      </c>
      <c r="L166" s="5" t="s">
        <v>278</v>
      </c>
      <c r="M166" s="5" t="s">
        <v>283</v>
      </c>
      <c r="N166" s="5" t="s">
        <v>288</v>
      </c>
      <c r="O166" s="5" t="s">
        <v>40</v>
      </c>
      <c r="P166" s="5" t="s">
        <v>89</v>
      </c>
      <c r="Q166" s="11">
        <v>0</v>
      </c>
      <c r="R166" s="11">
        <v>0</v>
      </c>
      <c r="S166" s="11">
        <v>0</v>
      </c>
      <c r="T166" s="11">
        <v>1</v>
      </c>
      <c r="U166" s="11">
        <v>0</v>
      </c>
      <c r="V166" s="11">
        <v>0</v>
      </c>
      <c r="W166" s="11">
        <v>0</v>
      </c>
      <c r="X166" s="12">
        <v>1</v>
      </c>
      <c r="Y166" s="12">
        <v>1</v>
      </c>
      <c r="Z166" s="12">
        <v>0</v>
      </c>
      <c r="AA166" s="12">
        <v>1</v>
      </c>
      <c r="AB166" s="12">
        <v>1</v>
      </c>
      <c r="AC166" s="12">
        <v>1</v>
      </c>
      <c r="AD166" s="12">
        <v>1</v>
      </c>
      <c r="AE166" s="13">
        <v>1</v>
      </c>
      <c r="AF166" s="13">
        <v>0</v>
      </c>
      <c r="AG166" s="13">
        <v>1</v>
      </c>
      <c r="AH166" s="13">
        <v>1</v>
      </c>
    </row>
    <row r="167" spans="1:34" x14ac:dyDescent="0.25">
      <c r="A167">
        <v>165</v>
      </c>
      <c r="B167" s="3" t="s">
        <v>254</v>
      </c>
      <c r="C167" s="3" t="s">
        <v>12</v>
      </c>
      <c r="D167" s="3" t="s">
        <v>258</v>
      </c>
      <c r="E167" s="8" t="s">
        <v>101</v>
      </c>
      <c r="F167" s="8" t="s">
        <v>32</v>
      </c>
      <c r="G167" s="8" t="s">
        <v>39</v>
      </c>
      <c r="H167" s="5" t="s">
        <v>266</v>
      </c>
      <c r="I167" s="5" t="s">
        <v>17</v>
      </c>
      <c r="J167" s="5" t="s">
        <v>271</v>
      </c>
      <c r="K167" s="5" t="s">
        <v>273</v>
      </c>
      <c r="L167" s="5" t="s">
        <v>278</v>
      </c>
      <c r="M167" s="5" t="s">
        <v>283</v>
      </c>
      <c r="N167" s="5" t="s">
        <v>292</v>
      </c>
      <c r="O167" s="5" t="s">
        <v>33</v>
      </c>
      <c r="P167" s="5" t="s">
        <v>52</v>
      </c>
      <c r="Q167" s="11">
        <v>1</v>
      </c>
      <c r="R167" s="11">
        <v>1</v>
      </c>
      <c r="S167" s="11">
        <v>1</v>
      </c>
      <c r="T167" s="11">
        <v>1</v>
      </c>
      <c r="U167" s="11">
        <v>1</v>
      </c>
      <c r="V167" s="11">
        <v>1</v>
      </c>
      <c r="W167" s="11">
        <v>1</v>
      </c>
      <c r="X167" s="12">
        <v>1</v>
      </c>
      <c r="Y167" s="12">
        <v>1</v>
      </c>
      <c r="Z167" s="12">
        <v>1</v>
      </c>
      <c r="AA167" s="12">
        <v>1</v>
      </c>
      <c r="AB167" s="12">
        <v>1</v>
      </c>
      <c r="AC167" s="12">
        <v>1</v>
      </c>
      <c r="AD167" s="12">
        <v>1</v>
      </c>
      <c r="AE167" s="13">
        <v>1</v>
      </c>
      <c r="AF167" s="13">
        <v>1</v>
      </c>
      <c r="AG167" s="13">
        <v>1</v>
      </c>
      <c r="AH167" s="13">
        <v>1</v>
      </c>
    </row>
    <row r="168" spans="1:34" x14ac:dyDescent="0.25">
      <c r="A168">
        <v>166</v>
      </c>
      <c r="B168" s="3" t="s">
        <v>252</v>
      </c>
      <c r="C168" s="3" t="s">
        <v>12</v>
      </c>
      <c r="D168" s="3" t="s">
        <v>258</v>
      </c>
      <c r="E168" s="8" t="s">
        <v>101</v>
      </c>
      <c r="F168" s="8" t="s">
        <v>228</v>
      </c>
      <c r="G168" s="8" t="s">
        <v>27</v>
      </c>
      <c r="H168" s="5" t="s">
        <v>266</v>
      </c>
      <c r="I168" s="5" t="s">
        <v>51</v>
      </c>
      <c r="J168" s="5" t="s">
        <v>271</v>
      </c>
      <c r="K168" s="5" t="s">
        <v>273</v>
      </c>
      <c r="L168" s="5" t="s">
        <v>278</v>
      </c>
      <c r="M168" s="5" t="s">
        <v>283</v>
      </c>
      <c r="N168" s="5" t="s">
        <v>288</v>
      </c>
      <c r="O168" s="6"/>
      <c r="P168" s="6"/>
      <c r="Q168" s="11">
        <v>1</v>
      </c>
      <c r="R168" s="11">
        <v>1</v>
      </c>
      <c r="S168" s="11">
        <v>1</v>
      </c>
      <c r="T168" s="11">
        <v>1</v>
      </c>
      <c r="U168" s="11">
        <v>1</v>
      </c>
      <c r="V168" s="11">
        <v>1</v>
      </c>
      <c r="W168" s="11">
        <v>1</v>
      </c>
      <c r="X168" s="12">
        <v>0</v>
      </c>
      <c r="Y168" s="12">
        <v>1</v>
      </c>
      <c r="Z168" s="12">
        <v>0</v>
      </c>
      <c r="AA168" s="12">
        <v>1</v>
      </c>
      <c r="AB168" s="12">
        <v>1</v>
      </c>
      <c r="AC168" s="12">
        <v>0</v>
      </c>
      <c r="AD168" s="12">
        <v>1</v>
      </c>
      <c r="AE168" s="13">
        <v>1</v>
      </c>
      <c r="AF168" s="13">
        <v>0</v>
      </c>
      <c r="AG168" s="13">
        <v>1</v>
      </c>
      <c r="AH168" s="13">
        <v>1</v>
      </c>
    </row>
    <row r="169" spans="1:34" x14ac:dyDescent="0.25">
      <c r="A169">
        <v>167</v>
      </c>
      <c r="B169" s="3" t="s">
        <v>252</v>
      </c>
      <c r="C169" s="3" t="s">
        <v>12</v>
      </c>
      <c r="D169" s="3" t="s">
        <v>258</v>
      </c>
      <c r="E169" s="8" t="s">
        <v>160</v>
      </c>
      <c r="F169" s="8" t="s">
        <v>55</v>
      </c>
      <c r="G169" s="8" t="s">
        <v>84</v>
      </c>
      <c r="H169" s="5" t="s">
        <v>266</v>
      </c>
      <c r="I169" s="5" t="s">
        <v>17</v>
      </c>
      <c r="J169" s="5" t="s">
        <v>271</v>
      </c>
      <c r="K169" s="5" t="s">
        <v>273</v>
      </c>
      <c r="L169" s="5" t="s">
        <v>278</v>
      </c>
      <c r="M169" s="5" t="s">
        <v>283</v>
      </c>
      <c r="N169" s="5" t="s">
        <v>292</v>
      </c>
      <c r="O169" s="5" t="s">
        <v>40</v>
      </c>
      <c r="P169" s="5" t="s">
        <v>24</v>
      </c>
      <c r="Q169" s="11">
        <v>1</v>
      </c>
      <c r="R169" s="11">
        <v>1</v>
      </c>
      <c r="S169" s="11">
        <v>1</v>
      </c>
      <c r="T169" s="11">
        <v>0</v>
      </c>
      <c r="U169" s="11">
        <v>1</v>
      </c>
      <c r="V169" s="11">
        <v>1</v>
      </c>
      <c r="W169" s="11">
        <v>1</v>
      </c>
      <c r="X169" s="12">
        <v>1</v>
      </c>
      <c r="Y169" s="12">
        <v>0</v>
      </c>
      <c r="Z169" s="12">
        <v>1</v>
      </c>
      <c r="AA169" s="12">
        <v>1</v>
      </c>
      <c r="AB169" s="12">
        <v>1</v>
      </c>
      <c r="AC169" s="12">
        <v>1</v>
      </c>
      <c r="AD169" s="12">
        <v>1</v>
      </c>
      <c r="AE169" s="13">
        <v>1</v>
      </c>
      <c r="AF169" s="13">
        <v>1</v>
      </c>
      <c r="AG169" s="13">
        <v>0</v>
      </c>
      <c r="AH169" s="13">
        <v>1</v>
      </c>
    </row>
    <row r="170" spans="1:34" x14ac:dyDescent="0.25">
      <c r="A170">
        <v>168</v>
      </c>
      <c r="B170" s="3" t="s">
        <v>252</v>
      </c>
      <c r="C170" s="3" t="s">
        <v>12</v>
      </c>
      <c r="D170" s="3" t="s">
        <v>258</v>
      </c>
      <c r="E170" s="8" t="s">
        <v>181</v>
      </c>
      <c r="F170" s="8" t="s">
        <v>103</v>
      </c>
      <c r="G170" s="8" t="s">
        <v>15</v>
      </c>
      <c r="H170" s="5" t="s">
        <v>266</v>
      </c>
      <c r="I170" s="5" t="s">
        <v>17</v>
      </c>
      <c r="J170" s="5" t="s">
        <v>271</v>
      </c>
      <c r="K170" s="5" t="s">
        <v>273</v>
      </c>
      <c r="L170" s="5" t="s">
        <v>278</v>
      </c>
      <c r="M170" s="5" t="s">
        <v>283</v>
      </c>
      <c r="N170" s="5" t="s">
        <v>288</v>
      </c>
      <c r="O170" s="5" t="s">
        <v>23</v>
      </c>
      <c r="P170" s="5" t="s">
        <v>60</v>
      </c>
      <c r="Q170" s="11">
        <v>0</v>
      </c>
      <c r="R170" s="11">
        <v>0</v>
      </c>
      <c r="S170" s="11">
        <v>0</v>
      </c>
      <c r="T170" s="11">
        <v>0</v>
      </c>
      <c r="U170" s="11">
        <v>0</v>
      </c>
      <c r="V170" s="11">
        <v>0</v>
      </c>
      <c r="W170" s="11">
        <v>1</v>
      </c>
      <c r="X170" s="12">
        <v>1</v>
      </c>
      <c r="Y170" s="12">
        <v>1</v>
      </c>
      <c r="Z170" s="12">
        <v>1</v>
      </c>
      <c r="AA170" s="12">
        <v>0</v>
      </c>
      <c r="AB170" s="12">
        <v>1</v>
      </c>
      <c r="AC170" s="12">
        <v>1</v>
      </c>
      <c r="AD170" s="12">
        <v>1</v>
      </c>
      <c r="AE170" s="13">
        <v>1</v>
      </c>
      <c r="AF170" s="13">
        <v>0</v>
      </c>
      <c r="AG170" s="13">
        <v>0</v>
      </c>
      <c r="AH170" s="13">
        <v>1</v>
      </c>
    </row>
    <row r="171" spans="1:34" x14ac:dyDescent="0.25">
      <c r="A171">
        <v>169</v>
      </c>
      <c r="B171" s="3" t="s">
        <v>253</v>
      </c>
      <c r="C171" s="3" t="s">
        <v>63</v>
      </c>
      <c r="D171" s="3" t="s">
        <v>261</v>
      </c>
      <c r="E171" s="8" t="s">
        <v>232</v>
      </c>
      <c r="F171" s="8" t="s">
        <v>32</v>
      </c>
      <c r="G171" s="8" t="s">
        <v>39</v>
      </c>
      <c r="H171" s="5" t="s">
        <v>265</v>
      </c>
      <c r="I171" s="5" t="s">
        <v>51</v>
      </c>
      <c r="J171" s="5" t="s">
        <v>271</v>
      </c>
      <c r="K171" s="5" t="s">
        <v>273</v>
      </c>
      <c r="L171" s="5" t="s">
        <v>278</v>
      </c>
      <c r="M171" s="5" t="s">
        <v>284</v>
      </c>
      <c r="N171" s="5" t="s">
        <v>290</v>
      </c>
      <c r="O171" s="5" t="s">
        <v>40</v>
      </c>
      <c r="P171" s="5" t="s">
        <v>24</v>
      </c>
      <c r="Q171" s="11">
        <v>0</v>
      </c>
      <c r="R171" s="11">
        <v>0</v>
      </c>
      <c r="S171" s="11">
        <v>1</v>
      </c>
      <c r="T171" s="11">
        <v>0</v>
      </c>
      <c r="U171" s="11">
        <v>1</v>
      </c>
      <c r="V171" s="11">
        <v>1</v>
      </c>
      <c r="W171" s="11">
        <v>0</v>
      </c>
      <c r="X171" s="12">
        <v>1</v>
      </c>
      <c r="Y171" s="12">
        <v>1</v>
      </c>
      <c r="Z171" s="12">
        <v>1</v>
      </c>
      <c r="AA171" s="12">
        <v>1</v>
      </c>
      <c r="AB171" s="12">
        <v>1</v>
      </c>
      <c r="AC171" s="12">
        <v>1</v>
      </c>
      <c r="AD171" s="12">
        <v>1</v>
      </c>
      <c r="AE171" s="13">
        <v>1</v>
      </c>
      <c r="AF171" s="13">
        <v>1</v>
      </c>
      <c r="AG171" s="13">
        <v>1</v>
      </c>
      <c r="AH171" s="13">
        <v>1</v>
      </c>
    </row>
    <row r="172" spans="1:34" x14ac:dyDescent="0.25">
      <c r="A172">
        <v>170</v>
      </c>
      <c r="B172" s="3" t="s">
        <v>254</v>
      </c>
      <c r="C172" s="3" t="s">
        <v>43</v>
      </c>
      <c r="D172" s="3" t="s">
        <v>263</v>
      </c>
      <c r="F172" s="8" t="s">
        <v>14</v>
      </c>
      <c r="G172" s="8" t="s">
        <v>39</v>
      </c>
      <c r="H172" s="5" t="s">
        <v>265</v>
      </c>
      <c r="I172" s="5" t="s">
        <v>17</v>
      </c>
      <c r="J172" s="5" t="s">
        <v>271</v>
      </c>
      <c r="K172" s="5" t="s">
        <v>273</v>
      </c>
      <c r="L172" s="5" t="s">
        <v>278</v>
      </c>
      <c r="M172" s="5" t="s">
        <v>283</v>
      </c>
      <c r="N172" s="5" t="s">
        <v>288</v>
      </c>
      <c r="O172" s="5" t="s">
        <v>47</v>
      </c>
      <c r="P172" s="6"/>
      <c r="Q172" s="11">
        <v>0</v>
      </c>
      <c r="R172" s="11">
        <v>0</v>
      </c>
      <c r="S172" s="11">
        <v>0</v>
      </c>
      <c r="T172" s="11">
        <v>0</v>
      </c>
      <c r="U172" s="11">
        <v>0</v>
      </c>
      <c r="V172" s="11">
        <v>0</v>
      </c>
      <c r="W172" s="11">
        <v>0</v>
      </c>
      <c r="X172" s="12">
        <v>1</v>
      </c>
      <c r="Y172" s="12">
        <v>1</v>
      </c>
      <c r="Z172" s="12">
        <v>0</v>
      </c>
      <c r="AA172" s="12">
        <v>0</v>
      </c>
      <c r="AB172" s="12">
        <v>0</v>
      </c>
      <c r="AC172" s="12">
        <v>0</v>
      </c>
      <c r="AD172" s="12">
        <v>0</v>
      </c>
      <c r="AE172" s="13">
        <v>1</v>
      </c>
      <c r="AF172" s="13">
        <v>1</v>
      </c>
      <c r="AG172" s="13">
        <v>1</v>
      </c>
      <c r="AH172" s="13">
        <v>1</v>
      </c>
    </row>
    <row r="173" spans="1:34" x14ac:dyDescent="0.25">
      <c r="A173">
        <v>171</v>
      </c>
      <c r="B173" s="3" t="s">
        <v>252</v>
      </c>
      <c r="C173" s="3" t="s">
        <v>12</v>
      </c>
      <c r="D173" s="3" t="s">
        <v>258</v>
      </c>
      <c r="E173" s="8" t="s">
        <v>41</v>
      </c>
      <c r="F173" s="8" t="s">
        <v>233</v>
      </c>
      <c r="G173" s="8" t="s">
        <v>39</v>
      </c>
      <c r="H173" s="5" t="s">
        <v>266</v>
      </c>
      <c r="I173" s="5" t="s">
        <v>17</v>
      </c>
      <c r="J173" s="5" t="s">
        <v>271</v>
      </c>
      <c r="K173" s="5" t="s">
        <v>273</v>
      </c>
      <c r="L173" s="5" t="s">
        <v>278</v>
      </c>
      <c r="M173" s="5" t="s">
        <v>283</v>
      </c>
      <c r="N173" s="5" t="s">
        <v>288</v>
      </c>
      <c r="O173" s="5" t="s">
        <v>47</v>
      </c>
      <c r="P173" s="5" t="s">
        <v>100</v>
      </c>
      <c r="Q173" s="11">
        <v>1</v>
      </c>
      <c r="R173" s="11">
        <v>0</v>
      </c>
      <c r="S173" s="11">
        <v>1</v>
      </c>
      <c r="T173" s="11">
        <v>1</v>
      </c>
      <c r="U173" s="11">
        <v>0</v>
      </c>
      <c r="V173" s="11">
        <v>0</v>
      </c>
      <c r="W173" s="11">
        <v>0</v>
      </c>
      <c r="X173" s="12">
        <v>1</v>
      </c>
      <c r="Y173" s="12">
        <v>0</v>
      </c>
      <c r="Z173" s="12">
        <v>1</v>
      </c>
      <c r="AA173" s="12">
        <v>1</v>
      </c>
      <c r="AB173" s="12">
        <v>0</v>
      </c>
      <c r="AC173" s="12">
        <v>0</v>
      </c>
      <c r="AD173" s="12">
        <v>1</v>
      </c>
      <c r="AE173" s="13">
        <v>1</v>
      </c>
      <c r="AF173" s="13">
        <v>1</v>
      </c>
      <c r="AG173" s="13">
        <v>1</v>
      </c>
      <c r="AH173" s="13">
        <v>1</v>
      </c>
    </row>
    <row r="174" spans="1:34" x14ac:dyDescent="0.25">
      <c r="A174">
        <v>172</v>
      </c>
      <c r="B174" s="3" t="s">
        <v>252</v>
      </c>
      <c r="C174" s="3" t="s">
        <v>107</v>
      </c>
      <c r="D174" s="3" t="s">
        <v>262</v>
      </c>
      <c r="E174" s="8" t="s">
        <v>234</v>
      </c>
      <c r="F174" s="8" t="s">
        <v>235</v>
      </c>
      <c r="G174" s="8" t="s">
        <v>15</v>
      </c>
      <c r="H174" s="5" t="s">
        <v>265</v>
      </c>
      <c r="I174" s="5" t="s">
        <v>17</v>
      </c>
      <c r="J174" s="5" t="s">
        <v>271</v>
      </c>
      <c r="K174" s="5" t="s">
        <v>273</v>
      </c>
      <c r="L174" s="5" t="s">
        <v>278</v>
      </c>
      <c r="M174" s="5" t="s">
        <v>284</v>
      </c>
      <c r="N174" s="5" t="s">
        <v>292</v>
      </c>
      <c r="O174" s="5" t="s">
        <v>47</v>
      </c>
      <c r="P174" s="6"/>
      <c r="Q174" s="11">
        <v>0</v>
      </c>
      <c r="R174" s="11">
        <v>0</v>
      </c>
      <c r="S174" s="11">
        <v>0</v>
      </c>
      <c r="T174" s="11">
        <v>0</v>
      </c>
      <c r="U174" s="11">
        <v>1</v>
      </c>
      <c r="V174" s="11">
        <v>1</v>
      </c>
      <c r="W174" s="11">
        <v>0</v>
      </c>
      <c r="X174" s="12">
        <v>1</v>
      </c>
      <c r="Y174" s="12">
        <v>0</v>
      </c>
      <c r="Z174" s="12">
        <v>0</v>
      </c>
      <c r="AA174" s="12">
        <v>0</v>
      </c>
      <c r="AB174" s="12">
        <v>1</v>
      </c>
      <c r="AC174" s="12">
        <v>0</v>
      </c>
      <c r="AD174" s="12">
        <v>1</v>
      </c>
      <c r="AE174" s="13">
        <v>1</v>
      </c>
      <c r="AF174" s="13">
        <v>0</v>
      </c>
      <c r="AG174" s="13">
        <v>0</v>
      </c>
      <c r="AH174" s="13">
        <v>1</v>
      </c>
    </row>
    <row r="175" spans="1:34" x14ac:dyDescent="0.25">
      <c r="A175">
        <v>173</v>
      </c>
      <c r="B175" s="3" t="s">
        <v>252</v>
      </c>
      <c r="C175" s="3" t="s">
        <v>12</v>
      </c>
      <c r="D175" s="3" t="s">
        <v>258</v>
      </c>
      <c r="E175" s="8" t="s">
        <v>122</v>
      </c>
      <c r="F175" s="8" t="s">
        <v>55</v>
      </c>
      <c r="G175" s="8" t="s">
        <v>27</v>
      </c>
      <c r="H175" s="5" t="s">
        <v>266</v>
      </c>
      <c r="I175" s="5" t="s">
        <v>17</v>
      </c>
      <c r="J175" s="5" t="s">
        <v>272</v>
      </c>
      <c r="K175" s="5" t="s">
        <v>273</v>
      </c>
      <c r="L175" s="5" t="s">
        <v>278</v>
      </c>
      <c r="M175" s="5" t="s">
        <v>283</v>
      </c>
      <c r="N175" s="5" t="s">
        <v>291</v>
      </c>
      <c r="O175" s="5" t="s">
        <v>23</v>
      </c>
      <c r="P175" s="5" t="s">
        <v>24</v>
      </c>
      <c r="Q175" s="11">
        <v>1</v>
      </c>
      <c r="R175" s="11">
        <v>1</v>
      </c>
      <c r="S175" s="11">
        <v>1</v>
      </c>
      <c r="T175" s="11">
        <v>1</v>
      </c>
      <c r="U175" s="11">
        <v>0</v>
      </c>
      <c r="V175" s="11">
        <v>0</v>
      </c>
      <c r="W175" s="11">
        <v>0</v>
      </c>
      <c r="X175" s="12">
        <v>1</v>
      </c>
      <c r="Y175" s="12">
        <v>0</v>
      </c>
      <c r="Z175" s="12">
        <v>1</v>
      </c>
      <c r="AA175" s="12">
        <v>1</v>
      </c>
      <c r="AB175" s="12">
        <v>1</v>
      </c>
      <c r="AC175" s="12">
        <v>1</v>
      </c>
      <c r="AD175" s="12">
        <v>1</v>
      </c>
      <c r="AE175" s="13">
        <v>1</v>
      </c>
      <c r="AF175" s="13">
        <v>0</v>
      </c>
      <c r="AG175" s="13">
        <v>1</v>
      </c>
      <c r="AH175" s="13">
        <v>1</v>
      </c>
    </row>
    <row r="176" spans="1:34" x14ac:dyDescent="0.25">
      <c r="A176">
        <v>174</v>
      </c>
      <c r="B176" s="3" t="s">
        <v>254</v>
      </c>
      <c r="C176" s="3" t="s">
        <v>53</v>
      </c>
      <c r="D176" s="3" t="s">
        <v>259</v>
      </c>
      <c r="E176" s="8" t="s">
        <v>227</v>
      </c>
      <c r="F176" s="8" t="s">
        <v>76</v>
      </c>
      <c r="H176" s="5" t="s">
        <v>265</v>
      </c>
      <c r="I176" s="5" t="s">
        <v>51</v>
      </c>
      <c r="J176" s="5" t="s">
        <v>271</v>
      </c>
      <c r="K176" s="5" t="s">
        <v>273</v>
      </c>
      <c r="L176" s="5" t="s">
        <v>278</v>
      </c>
      <c r="M176" s="5" t="s">
        <v>284</v>
      </c>
      <c r="N176" s="5" t="s">
        <v>292</v>
      </c>
      <c r="O176" s="5" t="s">
        <v>40</v>
      </c>
      <c r="P176" s="5" t="s">
        <v>89</v>
      </c>
      <c r="Q176" s="11">
        <v>0</v>
      </c>
      <c r="R176" s="11">
        <v>0</v>
      </c>
      <c r="S176" s="11">
        <v>0</v>
      </c>
      <c r="T176" s="11">
        <v>1</v>
      </c>
      <c r="U176" s="11">
        <v>0</v>
      </c>
      <c r="V176" s="11">
        <v>0</v>
      </c>
      <c r="W176" s="11">
        <v>0</v>
      </c>
      <c r="X176" s="12">
        <v>1</v>
      </c>
      <c r="Y176" s="12">
        <v>0</v>
      </c>
      <c r="Z176" s="12">
        <v>0</v>
      </c>
      <c r="AA176" s="12">
        <v>0</v>
      </c>
      <c r="AB176" s="12">
        <v>0</v>
      </c>
      <c r="AC176" s="12">
        <v>0</v>
      </c>
      <c r="AD176" s="12">
        <v>0</v>
      </c>
      <c r="AE176" s="13">
        <v>0</v>
      </c>
      <c r="AF176" s="13">
        <v>0</v>
      </c>
      <c r="AG176" s="13">
        <v>0</v>
      </c>
      <c r="AH176" s="13">
        <v>0</v>
      </c>
    </row>
    <row r="177" spans="1:34" x14ac:dyDescent="0.25">
      <c r="A177">
        <v>175</v>
      </c>
      <c r="B177" s="3" t="s">
        <v>252</v>
      </c>
      <c r="C177" s="3" t="s">
        <v>43</v>
      </c>
      <c r="D177" s="3" t="s">
        <v>263</v>
      </c>
      <c r="E177" s="8" t="s">
        <v>101</v>
      </c>
      <c r="F177" s="8" t="s">
        <v>32</v>
      </c>
      <c r="G177" s="8" t="s">
        <v>39</v>
      </c>
      <c r="H177" s="5" t="s">
        <v>265</v>
      </c>
      <c r="I177" s="5" t="s">
        <v>17</v>
      </c>
      <c r="J177" s="5" t="s">
        <v>272</v>
      </c>
      <c r="K177" s="5" t="s">
        <v>273</v>
      </c>
      <c r="L177" s="5" t="s">
        <v>278</v>
      </c>
      <c r="M177" s="5" t="s">
        <v>283</v>
      </c>
      <c r="N177" s="5" t="s">
        <v>288</v>
      </c>
      <c r="O177" s="5" t="s">
        <v>23</v>
      </c>
      <c r="P177" s="5" t="s">
        <v>89</v>
      </c>
      <c r="Q177" s="11">
        <v>1</v>
      </c>
      <c r="R177" s="11">
        <v>1</v>
      </c>
      <c r="S177" s="11">
        <v>1</v>
      </c>
      <c r="T177" s="11">
        <v>1</v>
      </c>
      <c r="U177" s="11">
        <v>1</v>
      </c>
      <c r="V177" s="11">
        <v>1</v>
      </c>
      <c r="W177" s="11">
        <v>1</v>
      </c>
      <c r="X177" s="12">
        <v>1</v>
      </c>
      <c r="Y177" s="12">
        <v>1</v>
      </c>
      <c r="Z177" s="12">
        <v>1</v>
      </c>
      <c r="AA177" s="12">
        <v>1</v>
      </c>
      <c r="AB177" s="12">
        <v>1</v>
      </c>
      <c r="AC177" s="12">
        <v>1</v>
      </c>
      <c r="AD177" s="12">
        <v>1</v>
      </c>
      <c r="AE177" s="13">
        <v>1</v>
      </c>
      <c r="AF177" s="13">
        <v>1</v>
      </c>
      <c r="AG177" s="13">
        <v>1</v>
      </c>
      <c r="AH177" s="13">
        <v>1</v>
      </c>
    </row>
    <row r="178" spans="1:34" x14ac:dyDescent="0.25">
      <c r="A178">
        <v>176</v>
      </c>
      <c r="B178" s="3" t="s">
        <v>253</v>
      </c>
      <c r="C178" s="3" t="s">
        <v>12</v>
      </c>
      <c r="D178" s="3" t="s">
        <v>258</v>
      </c>
      <c r="E178" s="8" t="s">
        <v>31</v>
      </c>
      <c r="F178" s="8" t="s">
        <v>141</v>
      </c>
      <c r="G178" s="8" t="s">
        <v>237</v>
      </c>
      <c r="H178" s="5" t="s">
        <v>266</v>
      </c>
      <c r="I178" s="5" t="s">
        <v>17</v>
      </c>
      <c r="J178" s="5" t="s">
        <v>271</v>
      </c>
      <c r="K178" s="5" t="s">
        <v>273</v>
      </c>
      <c r="L178" s="5" t="s">
        <v>278</v>
      </c>
      <c r="M178" s="5" t="s">
        <v>283</v>
      </c>
      <c r="N178" s="5" t="s">
        <v>290</v>
      </c>
      <c r="O178" s="5" t="s">
        <v>33</v>
      </c>
      <c r="P178" s="5" t="s">
        <v>24</v>
      </c>
      <c r="Q178" s="11">
        <v>1</v>
      </c>
      <c r="R178" s="11">
        <v>0</v>
      </c>
      <c r="S178" s="11">
        <v>0</v>
      </c>
      <c r="T178" s="11">
        <v>0</v>
      </c>
      <c r="U178" s="11">
        <v>0</v>
      </c>
      <c r="V178" s="11">
        <v>0</v>
      </c>
      <c r="W178" s="11">
        <v>0</v>
      </c>
      <c r="X178" s="12">
        <v>0</v>
      </c>
      <c r="Y178" s="12">
        <v>0</v>
      </c>
      <c r="Z178" s="12">
        <v>0</v>
      </c>
      <c r="AA178" s="12">
        <v>1</v>
      </c>
      <c r="AB178" s="12">
        <v>0</v>
      </c>
      <c r="AC178" s="12">
        <v>0</v>
      </c>
      <c r="AD178" s="12">
        <v>0</v>
      </c>
      <c r="AE178" s="13">
        <v>1</v>
      </c>
      <c r="AF178" s="13">
        <v>1</v>
      </c>
      <c r="AG178" s="13">
        <v>1</v>
      </c>
      <c r="AH178" s="13">
        <v>1</v>
      </c>
    </row>
    <row r="179" spans="1:34" x14ac:dyDescent="0.25">
      <c r="A179">
        <v>177</v>
      </c>
      <c r="B179" s="3" t="s">
        <v>252</v>
      </c>
      <c r="C179" s="3" t="s">
        <v>12</v>
      </c>
      <c r="D179" s="3" t="s">
        <v>258</v>
      </c>
      <c r="E179" s="8" t="s">
        <v>238</v>
      </c>
      <c r="F179" s="8" t="s">
        <v>32</v>
      </c>
      <c r="G179" s="8" t="s">
        <v>39</v>
      </c>
      <c r="H179" s="5" t="s">
        <v>265</v>
      </c>
      <c r="I179" s="5" t="s">
        <v>17</v>
      </c>
      <c r="J179" s="5" t="s">
        <v>272</v>
      </c>
      <c r="K179" s="5" t="s">
        <v>273</v>
      </c>
      <c r="L179" s="5" t="s">
        <v>278</v>
      </c>
      <c r="M179" s="5" t="s">
        <v>283</v>
      </c>
      <c r="N179" s="5" t="s">
        <v>288</v>
      </c>
      <c r="O179" s="5" t="s">
        <v>47</v>
      </c>
      <c r="P179" s="5" t="s">
        <v>89</v>
      </c>
      <c r="Q179" s="11">
        <v>1</v>
      </c>
      <c r="R179" s="11">
        <v>0</v>
      </c>
      <c r="S179" s="11">
        <v>0</v>
      </c>
      <c r="T179" s="11">
        <v>0</v>
      </c>
      <c r="U179" s="11">
        <v>1</v>
      </c>
      <c r="V179" s="11">
        <v>1</v>
      </c>
      <c r="W179" s="11">
        <v>0</v>
      </c>
      <c r="X179" s="12">
        <v>1</v>
      </c>
      <c r="Y179" s="12">
        <v>1</v>
      </c>
      <c r="Z179" s="12">
        <v>1</v>
      </c>
      <c r="AA179" s="12">
        <v>1</v>
      </c>
      <c r="AB179" s="12">
        <v>1</v>
      </c>
      <c r="AC179" s="12">
        <v>1</v>
      </c>
      <c r="AD179" s="12">
        <v>1</v>
      </c>
      <c r="AE179" s="13">
        <v>1</v>
      </c>
      <c r="AF179" s="13">
        <v>1</v>
      </c>
      <c r="AG179" s="13">
        <v>1</v>
      </c>
      <c r="AH179" s="13">
        <v>1</v>
      </c>
    </row>
    <row r="180" spans="1:34" x14ac:dyDescent="0.25">
      <c r="A180">
        <v>178</v>
      </c>
      <c r="B180" s="3" t="s">
        <v>252</v>
      </c>
      <c r="C180" s="3" t="s">
        <v>107</v>
      </c>
      <c r="D180" s="3" t="s">
        <v>262</v>
      </c>
      <c r="E180" s="8" t="s">
        <v>196</v>
      </c>
      <c r="F180" s="8" t="s">
        <v>32</v>
      </c>
      <c r="G180" s="8" t="s">
        <v>99</v>
      </c>
      <c r="H180" s="5" t="s">
        <v>265</v>
      </c>
      <c r="I180" s="5" t="s">
        <v>51</v>
      </c>
      <c r="J180" s="5" t="s">
        <v>271</v>
      </c>
      <c r="K180" s="5" t="s">
        <v>276</v>
      </c>
      <c r="L180" s="5"/>
      <c r="M180" s="5" t="s">
        <v>283</v>
      </c>
      <c r="N180" s="5" t="s">
        <v>288</v>
      </c>
      <c r="O180" s="5" t="s">
        <v>40</v>
      </c>
      <c r="P180" s="6"/>
      <c r="Q180" s="11">
        <v>0</v>
      </c>
      <c r="R180" s="11">
        <v>0</v>
      </c>
      <c r="S180" s="11">
        <v>0</v>
      </c>
      <c r="T180" s="11">
        <v>0</v>
      </c>
      <c r="U180" s="11">
        <v>1</v>
      </c>
      <c r="V180" s="11">
        <v>0</v>
      </c>
      <c r="W180" s="11">
        <v>0</v>
      </c>
      <c r="X180" s="12">
        <v>1</v>
      </c>
      <c r="Y180" s="12">
        <v>1</v>
      </c>
      <c r="Z180" s="12">
        <v>1</v>
      </c>
      <c r="AA180" s="12">
        <v>1</v>
      </c>
      <c r="AB180" s="12">
        <v>1</v>
      </c>
      <c r="AC180" s="12">
        <v>1</v>
      </c>
      <c r="AD180" s="12">
        <v>1</v>
      </c>
      <c r="AE180" s="13">
        <v>1</v>
      </c>
      <c r="AF180" s="13">
        <v>0</v>
      </c>
      <c r="AG180" s="13">
        <v>0</v>
      </c>
      <c r="AH180" s="13">
        <v>0</v>
      </c>
    </row>
    <row r="181" spans="1:34" x14ac:dyDescent="0.25">
      <c r="A181">
        <v>179</v>
      </c>
      <c r="B181" s="3" t="s">
        <v>254</v>
      </c>
      <c r="C181" s="3" t="s">
        <v>12</v>
      </c>
      <c r="D181" s="3" t="s">
        <v>258</v>
      </c>
      <c r="E181" s="8" t="s">
        <v>122</v>
      </c>
      <c r="F181" s="8" t="s">
        <v>209</v>
      </c>
      <c r="G181" s="8" t="s">
        <v>39</v>
      </c>
      <c r="H181" s="5" t="s">
        <v>266</v>
      </c>
      <c r="I181" s="5" t="s">
        <v>17</v>
      </c>
      <c r="J181" s="5" t="s">
        <v>272</v>
      </c>
      <c r="K181" s="5" t="s">
        <v>273</v>
      </c>
      <c r="L181" s="5" t="s">
        <v>278</v>
      </c>
      <c r="M181" s="5" t="s">
        <v>284</v>
      </c>
      <c r="N181" s="5" t="s">
        <v>292</v>
      </c>
      <c r="O181" s="5" t="s">
        <v>40</v>
      </c>
      <c r="P181" s="5" t="s">
        <v>89</v>
      </c>
      <c r="Q181" s="11">
        <v>1</v>
      </c>
      <c r="R181" s="11">
        <v>1</v>
      </c>
      <c r="S181" s="11">
        <v>1</v>
      </c>
      <c r="T181" s="11">
        <v>1</v>
      </c>
      <c r="U181" s="11">
        <v>0</v>
      </c>
      <c r="V181" s="11">
        <v>0</v>
      </c>
      <c r="W181" s="11">
        <v>0</v>
      </c>
      <c r="X181" s="12">
        <v>1</v>
      </c>
      <c r="Y181" s="12">
        <v>1</v>
      </c>
      <c r="Z181" s="12">
        <v>0</v>
      </c>
      <c r="AA181" s="12">
        <v>0</v>
      </c>
      <c r="AB181" s="12">
        <v>1</v>
      </c>
      <c r="AC181" s="12">
        <v>0</v>
      </c>
      <c r="AD181" s="12">
        <v>0</v>
      </c>
      <c r="AE181" s="13">
        <v>1</v>
      </c>
      <c r="AF181" s="13">
        <v>1</v>
      </c>
      <c r="AG181" s="13">
        <v>1</v>
      </c>
      <c r="AH181" s="13">
        <v>1</v>
      </c>
    </row>
    <row r="182" spans="1:34" x14ac:dyDescent="0.25">
      <c r="A182">
        <v>180</v>
      </c>
      <c r="B182" s="3" t="s">
        <v>252</v>
      </c>
      <c r="C182" s="3" t="s">
        <v>12</v>
      </c>
      <c r="D182" s="3" t="s">
        <v>258</v>
      </c>
      <c r="E182" s="8" t="s">
        <v>31</v>
      </c>
      <c r="F182" s="8" t="s">
        <v>86</v>
      </c>
      <c r="G182" s="8" t="s">
        <v>15</v>
      </c>
      <c r="H182" s="5" t="s">
        <v>266</v>
      </c>
      <c r="I182" s="5" t="s">
        <v>51</v>
      </c>
      <c r="J182" s="5" t="s">
        <v>271</v>
      </c>
      <c r="K182" s="5" t="s">
        <v>273</v>
      </c>
      <c r="L182" s="5" t="s">
        <v>278</v>
      </c>
      <c r="M182" s="5" t="s">
        <v>284</v>
      </c>
      <c r="N182" s="5" t="s">
        <v>288</v>
      </c>
      <c r="O182" s="5" t="s">
        <v>33</v>
      </c>
      <c r="P182" s="5" t="s">
        <v>60</v>
      </c>
      <c r="Q182" s="11">
        <v>1</v>
      </c>
      <c r="R182" s="11">
        <v>0</v>
      </c>
      <c r="S182" s="11">
        <v>0</v>
      </c>
      <c r="T182" s="11">
        <v>0</v>
      </c>
      <c r="U182" s="11">
        <v>0</v>
      </c>
      <c r="V182" s="11">
        <v>0</v>
      </c>
      <c r="W182" s="11">
        <v>0</v>
      </c>
      <c r="X182" s="12">
        <v>1</v>
      </c>
      <c r="Y182" s="12">
        <v>1</v>
      </c>
      <c r="Z182" s="12">
        <v>1</v>
      </c>
      <c r="AA182" s="12">
        <v>1</v>
      </c>
      <c r="AB182" s="12">
        <v>1</v>
      </c>
      <c r="AC182" s="12">
        <v>1</v>
      </c>
      <c r="AD182" s="12">
        <v>0</v>
      </c>
      <c r="AE182" s="13">
        <v>1</v>
      </c>
      <c r="AF182" s="13">
        <v>0</v>
      </c>
      <c r="AG182" s="13">
        <v>0</v>
      </c>
      <c r="AH182" s="13">
        <v>1</v>
      </c>
    </row>
    <row r="183" spans="1:34" x14ac:dyDescent="0.25">
      <c r="A183">
        <v>181</v>
      </c>
      <c r="B183" s="3" t="s">
        <v>254</v>
      </c>
      <c r="C183" s="3" t="s">
        <v>43</v>
      </c>
      <c r="D183" s="3" t="s">
        <v>263</v>
      </c>
      <c r="E183" s="8" t="s">
        <v>142</v>
      </c>
      <c r="F183" s="8" t="s">
        <v>32</v>
      </c>
      <c r="G183" s="8" t="s">
        <v>27</v>
      </c>
      <c r="H183" s="5" t="s">
        <v>265</v>
      </c>
      <c r="I183" s="5" t="s">
        <v>17</v>
      </c>
      <c r="J183" s="5" t="s">
        <v>272</v>
      </c>
      <c r="K183" s="5" t="s">
        <v>273</v>
      </c>
      <c r="L183" s="5" t="s">
        <v>278</v>
      </c>
      <c r="M183" s="5" t="s">
        <v>283</v>
      </c>
      <c r="N183" s="5" t="s">
        <v>292</v>
      </c>
      <c r="O183" s="5" t="s">
        <v>127</v>
      </c>
      <c r="P183" s="5" t="s">
        <v>24</v>
      </c>
      <c r="Q183" s="11">
        <v>1</v>
      </c>
      <c r="R183" s="11">
        <v>1</v>
      </c>
      <c r="S183" s="11">
        <v>0</v>
      </c>
      <c r="T183" s="11">
        <v>1</v>
      </c>
      <c r="U183" s="11">
        <v>0</v>
      </c>
      <c r="V183" s="11">
        <v>1</v>
      </c>
      <c r="W183" s="11">
        <v>1</v>
      </c>
      <c r="X183" s="12">
        <v>1</v>
      </c>
      <c r="Y183" s="12">
        <v>1</v>
      </c>
      <c r="Z183" s="12">
        <v>1</v>
      </c>
      <c r="AA183" s="12">
        <v>1</v>
      </c>
      <c r="AB183" s="12">
        <v>1</v>
      </c>
      <c r="AC183" s="12">
        <v>1</v>
      </c>
      <c r="AD183" s="12">
        <v>1</v>
      </c>
      <c r="AE183" s="13">
        <v>1</v>
      </c>
      <c r="AF183" s="13">
        <v>0</v>
      </c>
      <c r="AG183" s="13">
        <v>1</v>
      </c>
      <c r="AH183" s="13">
        <v>1</v>
      </c>
    </row>
    <row r="184" spans="1:34" x14ac:dyDescent="0.25">
      <c r="A184">
        <v>182</v>
      </c>
      <c r="B184" s="3" t="s">
        <v>252</v>
      </c>
      <c r="C184" s="3" t="s">
        <v>12</v>
      </c>
      <c r="D184" s="3" t="s">
        <v>258</v>
      </c>
      <c r="E184" s="8" t="s">
        <v>101</v>
      </c>
      <c r="F184" s="8" t="s">
        <v>32</v>
      </c>
      <c r="G184" s="8" t="s">
        <v>27</v>
      </c>
      <c r="H184" s="5" t="s">
        <v>265</v>
      </c>
      <c r="I184" s="5" t="s">
        <v>17</v>
      </c>
      <c r="J184" s="5" t="s">
        <v>271</v>
      </c>
      <c r="K184" s="5" t="s">
        <v>273</v>
      </c>
      <c r="L184" s="5" t="s">
        <v>278</v>
      </c>
      <c r="M184" s="5" t="s">
        <v>283</v>
      </c>
      <c r="N184" s="5" t="s">
        <v>292</v>
      </c>
      <c r="O184" s="5" t="s">
        <v>127</v>
      </c>
      <c r="P184" s="5" t="s">
        <v>89</v>
      </c>
      <c r="Q184" s="11">
        <v>1</v>
      </c>
      <c r="R184" s="11">
        <v>1</v>
      </c>
      <c r="S184" s="11">
        <v>1</v>
      </c>
      <c r="T184" s="11">
        <v>1</v>
      </c>
      <c r="U184" s="11">
        <v>1</v>
      </c>
      <c r="V184" s="11">
        <v>1</v>
      </c>
      <c r="W184" s="11">
        <v>1</v>
      </c>
      <c r="X184" s="12">
        <v>1</v>
      </c>
      <c r="Y184" s="12">
        <v>1</v>
      </c>
      <c r="Z184" s="12">
        <v>1</v>
      </c>
      <c r="AA184" s="12">
        <v>1</v>
      </c>
      <c r="AB184" s="12">
        <v>1</v>
      </c>
      <c r="AC184" s="12">
        <v>1</v>
      </c>
      <c r="AD184" s="12">
        <v>1</v>
      </c>
      <c r="AE184" s="13">
        <v>1</v>
      </c>
      <c r="AF184" s="13">
        <v>0</v>
      </c>
      <c r="AG184" s="13">
        <v>1</v>
      </c>
      <c r="AH184" s="13">
        <v>1</v>
      </c>
    </row>
    <row r="185" spans="1:34" x14ac:dyDescent="0.25">
      <c r="A185">
        <v>183</v>
      </c>
      <c r="B185" s="3" t="s">
        <v>254</v>
      </c>
      <c r="C185" s="3" t="s">
        <v>43</v>
      </c>
      <c r="D185" s="3" t="s">
        <v>263</v>
      </c>
      <c r="E185" s="8" t="s">
        <v>31</v>
      </c>
      <c r="F185" s="8" t="s">
        <v>239</v>
      </c>
      <c r="G185" s="8" t="s">
        <v>87</v>
      </c>
      <c r="H185" s="5" t="s">
        <v>265</v>
      </c>
      <c r="I185" s="5" t="s">
        <v>17</v>
      </c>
      <c r="J185" s="5" t="s">
        <v>272</v>
      </c>
      <c r="K185" s="5" t="s">
        <v>273</v>
      </c>
      <c r="L185" s="5" t="s">
        <v>278</v>
      </c>
      <c r="M185" s="5" t="s">
        <v>283</v>
      </c>
      <c r="N185" s="5" t="s">
        <v>288</v>
      </c>
      <c r="O185" s="5" t="s">
        <v>127</v>
      </c>
      <c r="P185" s="5" t="s">
        <v>100</v>
      </c>
      <c r="Q185" s="11">
        <v>1</v>
      </c>
      <c r="R185" s="11">
        <v>0</v>
      </c>
      <c r="S185" s="11">
        <v>0</v>
      </c>
      <c r="T185" s="11">
        <v>0</v>
      </c>
      <c r="U185" s="11">
        <v>0</v>
      </c>
      <c r="V185" s="11">
        <v>0</v>
      </c>
      <c r="W185" s="11">
        <v>0</v>
      </c>
      <c r="X185" s="12">
        <v>1</v>
      </c>
      <c r="Y185" s="12">
        <v>1</v>
      </c>
      <c r="Z185" s="12">
        <v>1</v>
      </c>
      <c r="AA185" s="12">
        <v>0</v>
      </c>
      <c r="AB185" s="12">
        <v>1</v>
      </c>
      <c r="AC185" s="12">
        <v>1</v>
      </c>
      <c r="AD185" s="12">
        <v>1</v>
      </c>
      <c r="AE185" s="13">
        <v>1</v>
      </c>
      <c r="AF185" s="13">
        <v>0</v>
      </c>
      <c r="AG185" s="13">
        <v>1</v>
      </c>
      <c r="AH185" s="13">
        <v>0</v>
      </c>
    </row>
    <row r="186" spans="1:34" x14ac:dyDescent="0.25">
      <c r="A186">
        <v>184</v>
      </c>
      <c r="B186" s="3" t="s">
        <v>253</v>
      </c>
      <c r="C186" s="3" t="s">
        <v>12</v>
      </c>
      <c r="D186" s="3" t="s">
        <v>258</v>
      </c>
      <c r="E186" s="8" t="s">
        <v>31</v>
      </c>
      <c r="F186" s="8" t="s">
        <v>141</v>
      </c>
      <c r="G186" s="8" t="s">
        <v>77</v>
      </c>
      <c r="H186" s="5" t="s">
        <v>267</v>
      </c>
      <c r="I186" s="5" t="s">
        <v>17</v>
      </c>
      <c r="J186" s="5" t="s">
        <v>271</v>
      </c>
      <c r="K186" s="5" t="s">
        <v>273</v>
      </c>
      <c r="L186" s="5" t="s">
        <v>278</v>
      </c>
      <c r="M186" s="5" t="s">
        <v>283</v>
      </c>
      <c r="N186" s="5" t="s">
        <v>292</v>
      </c>
      <c r="O186" s="5" t="s">
        <v>127</v>
      </c>
      <c r="P186" s="5" t="s">
        <v>24</v>
      </c>
      <c r="Q186" s="11">
        <v>1</v>
      </c>
      <c r="R186" s="11">
        <v>0</v>
      </c>
      <c r="S186" s="11">
        <v>0</v>
      </c>
      <c r="T186" s="11">
        <v>0</v>
      </c>
      <c r="U186" s="11">
        <v>0</v>
      </c>
      <c r="V186" s="11">
        <v>0</v>
      </c>
      <c r="W186" s="11">
        <v>0</v>
      </c>
      <c r="X186" s="12">
        <v>0</v>
      </c>
      <c r="Y186" s="12">
        <v>0</v>
      </c>
      <c r="Z186" s="12">
        <v>0</v>
      </c>
      <c r="AA186" s="12">
        <v>1</v>
      </c>
      <c r="AB186" s="12">
        <v>0</v>
      </c>
      <c r="AC186" s="12">
        <v>0</v>
      </c>
      <c r="AD186" s="12">
        <v>0</v>
      </c>
      <c r="AE186" s="13">
        <v>0</v>
      </c>
      <c r="AF186" s="13">
        <v>0</v>
      </c>
      <c r="AG186" s="13">
        <v>0</v>
      </c>
      <c r="AH186" s="13">
        <v>1</v>
      </c>
    </row>
    <row r="187" spans="1:34" x14ac:dyDescent="0.25">
      <c r="A187">
        <v>185</v>
      </c>
      <c r="B187" s="3" t="s">
        <v>252</v>
      </c>
      <c r="C187" s="3" t="s">
        <v>12</v>
      </c>
      <c r="D187" s="3" t="s">
        <v>258</v>
      </c>
      <c r="E187" s="8" t="s">
        <v>88</v>
      </c>
      <c r="F187" s="8" t="s">
        <v>124</v>
      </c>
      <c r="G187" s="8" t="s">
        <v>15</v>
      </c>
      <c r="H187" s="5" t="s">
        <v>266</v>
      </c>
      <c r="I187" s="5" t="s">
        <v>17</v>
      </c>
      <c r="J187" s="5" t="s">
        <v>272</v>
      </c>
      <c r="K187" s="5" t="s">
        <v>273</v>
      </c>
      <c r="L187" s="5" t="s">
        <v>278</v>
      </c>
      <c r="M187" s="5" t="s">
        <v>283</v>
      </c>
      <c r="N187" s="5" t="s">
        <v>288</v>
      </c>
      <c r="O187" s="5" t="s">
        <v>33</v>
      </c>
      <c r="P187" s="5" t="s">
        <v>106</v>
      </c>
      <c r="Q187" s="11">
        <v>1</v>
      </c>
      <c r="R187" s="11">
        <v>0</v>
      </c>
      <c r="S187" s="11">
        <v>0</v>
      </c>
      <c r="T187" s="11">
        <v>1</v>
      </c>
      <c r="U187" s="11">
        <v>0</v>
      </c>
      <c r="V187" s="11">
        <v>0</v>
      </c>
      <c r="W187" s="11">
        <v>0</v>
      </c>
      <c r="X187" s="12">
        <v>1</v>
      </c>
      <c r="Y187" s="12">
        <v>1</v>
      </c>
      <c r="Z187" s="12">
        <v>1</v>
      </c>
      <c r="AA187" s="12">
        <v>0</v>
      </c>
      <c r="AB187" s="12">
        <v>0</v>
      </c>
      <c r="AC187" s="12">
        <v>0</v>
      </c>
      <c r="AD187" s="12">
        <v>1</v>
      </c>
      <c r="AE187" s="13">
        <v>1</v>
      </c>
      <c r="AF187" s="13">
        <v>0</v>
      </c>
      <c r="AG187" s="13">
        <v>0</v>
      </c>
      <c r="AH187" s="13">
        <v>1</v>
      </c>
    </row>
    <row r="188" spans="1:34" x14ac:dyDescent="0.25">
      <c r="A188">
        <v>186</v>
      </c>
      <c r="B188" s="3" t="s">
        <v>254</v>
      </c>
      <c r="C188" s="3" t="s">
        <v>12</v>
      </c>
      <c r="D188" s="3" t="s">
        <v>258</v>
      </c>
      <c r="E188" s="8" t="s">
        <v>101</v>
      </c>
      <c r="F188" s="8" t="s">
        <v>50</v>
      </c>
      <c r="G188" s="8" t="s">
        <v>39</v>
      </c>
      <c r="H188" s="5" t="s">
        <v>266</v>
      </c>
      <c r="I188" s="5" t="s">
        <v>17</v>
      </c>
      <c r="J188" s="5" t="s">
        <v>272</v>
      </c>
      <c r="K188" s="5" t="s">
        <v>273</v>
      </c>
      <c r="L188" s="5" t="s">
        <v>278</v>
      </c>
      <c r="M188" s="5" t="s">
        <v>284</v>
      </c>
      <c r="N188" s="5" t="s">
        <v>288</v>
      </c>
      <c r="O188" s="5" t="s">
        <v>23</v>
      </c>
      <c r="P188" s="5" t="s">
        <v>89</v>
      </c>
      <c r="Q188" s="11">
        <v>1</v>
      </c>
      <c r="R188" s="11">
        <v>1</v>
      </c>
      <c r="S188" s="11">
        <v>1</v>
      </c>
      <c r="T188" s="11">
        <v>1</v>
      </c>
      <c r="U188" s="11">
        <v>1</v>
      </c>
      <c r="V188" s="11">
        <v>1</v>
      </c>
      <c r="W188" s="11">
        <v>1</v>
      </c>
      <c r="X188" s="12">
        <v>1</v>
      </c>
      <c r="Y188" s="12">
        <v>1</v>
      </c>
      <c r="Z188" s="12">
        <v>0</v>
      </c>
      <c r="AA188" s="12">
        <v>1</v>
      </c>
      <c r="AB188" s="12">
        <v>1</v>
      </c>
      <c r="AC188" s="12">
        <v>1</v>
      </c>
      <c r="AD188" s="12">
        <v>1</v>
      </c>
      <c r="AE188" s="13">
        <v>1</v>
      </c>
      <c r="AF188" s="13">
        <v>1</v>
      </c>
      <c r="AG188" s="13">
        <v>1</v>
      </c>
      <c r="AH188" s="13">
        <v>1</v>
      </c>
    </row>
    <row r="189" spans="1:34" x14ac:dyDescent="0.25">
      <c r="A189">
        <v>187</v>
      </c>
      <c r="B189" s="3" t="s">
        <v>254</v>
      </c>
      <c r="C189" s="3" t="s">
        <v>43</v>
      </c>
      <c r="D189" s="3" t="s">
        <v>263</v>
      </c>
      <c r="E189" s="8" t="s">
        <v>101</v>
      </c>
      <c r="F189" s="8" t="s">
        <v>32</v>
      </c>
      <c r="G189" s="8" t="s">
        <v>27</v>
      </c>
      <c r="H189" s="5" t="s">
        <v>265</v>
      </c>
      <c r="I189" s="5" t="s">
        <v>17</v>
      </c>
      <c r="J189" s="5" t="s">
        <v>272</v>
      </c>
      <c r="K189" s="5" t="s">
        <v>273</v>
      </c>
      <c r="L189" s="5" t="s">
        <v>279</v>
      </c>
      <c r="M189" s="5" t="s">
        <v>283</v>
      </c>
      <c r="N189" s="5" t="s">
        <v>292</v>
      </c>
      <c r="O189" s="5" t="s">
        <v>127</v>
      </c>
      <c r="P189" s="5" t="s">
        <v>66</v>
      </c>
      <c r="Q189" s="11">
        <v>1</v>
      </c>
      <c r="R189" s="11">
        <v>1</v>
      </c>
      <c r="S189" s="11">
        <v>1</v>
      </c>
      <c r="T189" s="11">
        <v>1</v>
      </c>
      <c r="U189" s="11">
        <v>1</v>
      </c>
      <c r="V189" s="11">
        <v>1</v>
      </c>
      <c r="W189" s="11">
        <v>1</v>
      </c>
      <c r="X189" s="12">
        <v>1</v>
      </c>
      <c r="Y189" s="12">
        <v>1</v>
      </c>
      <c r="Z189" s="12">
        <v>1</v>
      </c>
      <c r="AA189" s="12">
        <v>1</v>
      </c>
      <c r="AB189" s="12">
        <v>1</v>
      </c>
      <c r="AC189" s="12">
        <v>1</v>
      </c>
      <c r="AD189" s="12">
        <v>1</v>
      </c>
      <c r="AE189" s="13">
        <v>1</v>
      </c>
      <c r="AF189" s="13">
        <v>0</v>
      </c>
      <c r="AG189" s="13">
        <v>1</v>
      </c>
      <c r="AH189" s="13">
        <v>1</v>
      </c>
    </row>
    <row r="190" spans="1:34" x14ac:dyDescent="0.25">
      <c r="A190">
        <v>188</v>
      </c>
      <c r="B190" s="3" t="s">
        <v>252</v>
      </c>
      <c r="C190" s="3" t="s">
        <v>63</v>
      </c>
      <c r="D190" s="3" t="s">
        <v>261</v>
      </c>
      <c r="E190" s="8" t="s">
        <v>142</v>
      </c>
      <c r="F190" s="8" t="s">
        <v>103</v>
      </c>
      <c r="G190" s="8" t="s">
        <v>84</v>
      </c>
      <c r="H190" s="5" t="s">
        <v>267</v>
      </c>
      <c r="I190" s="5" t="s">
        <v>216</v>
      </c>
      <c r="J190" s="5" t="s">
        <v>271</v>
      </c>
      <c r="K190" s="5" t="s">
        <v>273</v>
      </c>
      <c r="L190" s="5" t="s">
        <v>278</v>
      </c>
      <c r="M190" s="5" t="s">
        <v>284</v>
      </c>
      <c r="N190" s="5" t="s">
        <v>290</v>
      </c>
      <c r="O190" s="5" t="s">
        <v>40</v>
      </c>
      <c r="P190" s="5" t="s">
        <v>80</v>
      </c>
      <c r="Q190" s="11">
        <v>1</v>
      </c>
      <c r="R190" s="11">
        <v>1</v>
      </c>
      <c r="S190" s="11">
        <v>0</v>
      </c>
      <c r="T190" s="11">
        <v>1</v>
      </c>
      <c r="U190" s="11">
        <v>0</v>
      </c>
      <c r="V190" s="11">
        <v>1</v>
      </c>
      <c r="W190" s="11">
        <v>1</v>
      </c>
      <c r="X190" s="12">
        <v>1</v>
      </c>
      <c r="Y190" s="12">
        <v>1</v>
      </c>
      <c r="Z190" s="12">
        <v>1</v>
      </c>
      <c r="AA190" s="12">
        <v>0</v>
      </c>
      <c r="AB190" s="12">
        <v>1</v>
      </c>
      <c r="AC190" s="12">
        <v>1</v>
      </c>
      <c r="AD190" s="12">
        <v>1</v>
      </c>
      <c r="AE190" s="13">
        <v>1</v>
      </c>
      <c r="AF190" s="13">
        <v>1</v>
      </c>
      <c r="AG190" s="13">
        <v>0</v>
      </c>
      <c r="AH190" s="13">
        <v>1</v>
      </c>
    </row>
    <row r="191" spans="1:34" x14ac:dyDescent="0.25">
      <c r="A191">
        <v>189</v>
      </c>
      <c r="B191" s="3" t="s">
        <v>252</v>
      </c>
      <c r="C191" s="3" t="s">
        <v>12</v>
      </c>
      <c r="D191" s="3" t="s">
        <v>258</v>
      </c>
      <c r="E191" s="8" t="s">
        <v>240</v>
      </c>
      <c r="F191" s="8" t="s">
        <v>191</v>
      </c>
      <c r="G191" s="8" t="s">
        <v>27</v>
      </c>
      <c r="H191" s="5" t="s">
        <v>265</v>
      </c>
      <c r="I191" s="5" t="s">
        <v>17</v>
      </c>
      <c r="J191" s="5" t="s">
        <v>271</v>
      </c>
      <c r="K191" s="5" t="s">
        <v>273</v>
      </c>
      <c r="L191" s="5" t="s">
        <v>279</v>
      </c>
      <c r="M191" s="5" t="s">
        <v>283</v>
      </c>
      <c r="N191" s="5" t="s">
        <v>288</v>
      </c>
      <c r="O191" s="5" t="s">
        <v>40</v>
      </c>
      <c r="P191" s="5" t="s">
        <v>89</v>
      </c>
      <c r="Q191" s="11">
        <v>1</v>
      </c>
      <c r="R191" s="11">
        <v>1</v>
      </c>
      <c r="S191" s="11">
        <v>1</v>
      </c>
      <c r="T191" s="11">
        <v>0</v>
      </c>
      <c r="U191" s="11">
        <v>1</v>
      </c>
      <c r="V191" s="11">
        <v>1</v>
      </c>
      <c r="W191" s="11">
        <v>0</v>
      </c>
      <c r="X191" s="12">
        <v>1</v>
      </c>
      <c r="Y191" s="12">
        <v>0</v>
      </c>
      <c r="Z191" s="12">
        <v>1</v>
      </c>
      <c r="AA191" s="12">
        <v>0</v>
      </c>
      <c r="AB191" s="12">
        <v>1</v>
      </c>
      <c r="AC191" s="12">
        <v>0</v>
      </c>
      <c r="AD191" s="12">
        <v>0</v>
      </c>
      <c r="AE191" s="13">
        <v>1</v>
      </c>
      <c r="AF191" s="13">
        <v>0</v>
      </c>
      <c r="AG191" s="13">
        <v>1</v>
      </c>
      <c r="AH191" s="13">
        <v>1</v>
      </c>
    </row>
    <row r="192" spans="1:34" x14ac:dyDescent="0.25">
      <c r="A192">
        <v>190</v>
      </c>
      <c r="B192" s="3" t="s">
        <v>252</v>
      </c>
      <c r="C192" s="3" t="s">
        <v>12</v>
      </c>
      <c r="D192" s="3" t="s">
        <v>258</v>
      </c>
      <c r="E192" s="8" t="s">
        <v>205</v>
      </c>
      <c r="F192" s="8" t="s">
        <v>32</v>
      </c>
      <c r="G192" s="8" t="s">
        <v>39</v>
      </c>
      <c r="H192" s="5" t="s">
        <v>265</v>
      </c>
      <c r="I192" s="5" t="s">
        <v>17</v>
      </c>
      <c r="J192" s="5" t="s">
        <v>271</v>
      </c>
      <c r="K192" s="5" t="s">
        <v>273</v>
      </c>
      <c r="L192" s="5" t="s">
        <v>278</v>
      </c>
      <c r="M192" s="5" t="s">
        <v>283</v>
      </c>
      <c r="N192" s="5" t="s">
        <v>288</v>
      </c>
      <c r="O192" s="5" t="s">
        <v>40</v>
      </c>
      <c r="P192" s="5" t="s">
        <v>52</v>
      </c>
      <c r="Q192" s="11">
        <v>1</v>
      </c>
      <c r="R192" s="11">
        <v>0</v>
      </c>
      <c r="S192" s="11">
        <v>0</v>
      </c>
      <c r="T192" s="11">
        <v>1</v>
      </c>
      <c r="U192" s="11">
        <v>0</v>
      </c>
      <c r="V192" s="11">
        <v>1</v>
      </c>
      <c r="W192" s="11">
        <v>0</v>
      </c>
      <c r="X192" s="12">
        <v>1</v>
      </c>
      <c r="Y192" s="12">
        <v>1</v>
      </c>
      <c r="Z192" s="12">
        <v>1</v>
      </c>
      <c r="AA192" s="12">
        <v>1</v>
      </c>
      <c r="AB192" s="12">
        <v>1</v>
      </c>
      <c r="AC192" s="12">
        <v>1</v>
      </c>
      <c r="AD192" s="12">
        <v>1</v>
      </c>
      <c r="AE192" s="13">
        <v>1</v>
      </c>
      <c r="AF192" s="13">
        <v>1</v>
      </c>
      <c r="AG192" s="13">
        <v>1</v>
      </c>
      <c r="AH192" s="13">
        <v>1</v>
      </c>
    </row>
    <row r="193" spans="1:34" x14ac:dyDescent="0.25">
      <c r="A193">
        <v>191</v>
      </c>
      <c r="B193" s="3" t="s">
        <v>254</v>
      </c>
      <c r="C193" s="3" t="s">
        <v>43</v>
      </c>
      <c r="D193" s="3" t="s">
        <v>263</v>
      </c>
      <c r="E193" s="8" t="s">
        <v>101</v>
      </c>
      <c r="F193" s="8" t="s">
        <v>32</v>
      </c>
      <c r="G193" s="8" t="s">
        <v>39</v>
      </c>
      <c r="H193" s="5" t="s">
        <v>265</v>
      </c>
      <c r="I193" s="5" t="s">
        <v>17</v>
      </c>
      <c r="J193" s="5" t="s">
        <v>271</v>
      </c>
      <c r="K193" s="5" t="s">
        <v>274</v>
      </c>
      <c r="L193" s="5" t="s">
        <v>280</v>
      </c>
      <c r="M193" s="5" t="s">
        <v>285</v>
      </c>
      <c r="N193" s="5" t="s">
        <v>288</v>
      </c>
      <c r="O193" s="5" t="s">
        <v>47</v>
      </c>
      <c r="P193" s="5" t="s">
        <v>241</v>
      </c>
      <c r="Q193" s="11">
        <v>1</v>
      </c>
      <c r="R193" s="11">
        <v>1</v>
      </c>
      <c r="S193" s="11">
        <v>1</v>
      </c>
      <c r="T193" s="11">
        <v>1</v>
      </c>
      <c r="U193" s="11">
        <v>1</v>
      </c>
      <c r="V193" s="11">
        <v>1</v>
      </c>
      <c r="W193" s="11">
        <v>1</v>
      </c>
      <c r="X193" s="12">
        <v>1</v>
      </c>
      <c r="Y193" s="12">
        <v>1</v>
      </c>
      <c r="Z193" s="12">
        <v>1</v>
      </c>
      <c r="AA193" s="12">
        <v>1</v>
      </c>
      <c r="AB193" s="12">
        <v>1</v>
      </c>
      <c r="AC193" s="12">
        <v>1</v>
      </c>
      <c r="AD193" s="12">
        <v>1</v>
      </c>
      <c r="AE193" s="13">
        <v>1</v>
      </c>
      <c r="AF193" s="13">
        <v>1</v>
      </c>
      <c r="AG193" s="13">
        <v>1</v>
      </c>
      <c r="AH193" s="13">
        <v>1</v>
      </c>
    </row>
    <row r="194" spans="1:34" x14ac:dyDescent="0.25">
      <c r="A194">
        <v>192</v>
      </c>
      <c r="B194" s="3" t="s">
        <v>253</v>
      </c>
      <c r="C194" s="3" t="s">
        <v>12</v>
      </c>
      <c r="D194" s="3" t="s">
        <v>258</v>
      </c>
      <c r="E194" s="8" t="s">
        <v>242</v>
      </c>
      <c r="F194" s="8" t="s">
        <v>243</v>
      </c>
      <c r="G194" s="8" t="s">
        <v>243</v>
      </c>
      <c r="H194" s="5" t="s">
        <v>267</v>
      </c>
      <c r="I194" s="5" t="s">
        <v>51</v>
      </c>
      <c r="J194" s="5" t="s">
        <v>272</v>
      </c>
      <c r="K194" s="5" t="s">
        <v>273</v>
      </c>
      <c r="L194" s="5" t="s">
        <v>278</v>
      </c>
      <c r="M194" s="5" t="s">
        <v>283</v>
      </c>
      <c r="N194" s="5" t="s">
        <v>288</v>
      </c>
      <c r="O194" s="5" t="s">
        <v>33</v>
      </c>
      <c r="P194" s="5" t="s">
        <v>100</v>
      </c>
      <c r="Q194" s="11">
        <v>1</v>
      </c>
      <c r="R194" s="11">
        <v>1</v>
      </c>
      <c r="S194" s="11">
        <v>1</v>
      </c>
      <c r="T194" s="11">
        <v>1</v>
      </c>
      <c r="U194" s="11">
        <v>1</v>
      </c>
      <c r="V194" s="11">
        <v>1</v>
      </c>
      <c r="W194" s="11">
        <v>1</v>
      </c>
      <c r="X194" s="12">
        <v>1</v>
      </c>
      <c r="Y194" s="12">
        <v>1</v>
      </c>
      <c r="Z194" s="12">
        <v>1</v>
      </c>
      <c r="AA194" s="12">
        <v>1</v>
      </c>
      <c r="AB194" s="12">
        <v>1</v>
      </c>
      <c r="AC194" s="12">
        <v>1</v>
      </c>
      <c r="AD194" s="12">
        <v>1</v>
      </c>
      <c r="AE194" s="13">
        <v>1</v>
      </c>
      <c r="AF194" s="13">
        <v>1</v>
      </c>
      <c r="AG194" s="13">
        <v>1</v>
      </c>
      <c r="AH194" s="13">
        <v>1</v>
      </c>
    </row>
    <row r="195" spans="1:34" x14ac:dyDescent="0.25">
      <c r="A195">
        <v>193</v>
      </c>
      <c r="B195" s="3" t="s">
        <v>254</v>
      </c>
      <c r="C195" s="3" t="s">
        <v>43</v>
      </c>
      <c r="D195" s="3" t="s">
        <v>263</v>
      </c>
      <c r="E195" s="8" t="s">
        <v>149</v>
      </c>
      <c r="F195" s="8" t="s">
        <v>32</v>
      </c>
      <c r="G195" s="8" t="s">
        <v>39</v>
      </c>
      <c r="H195" s="5" t="s">
        <v>265</v>
      </c>
      <c r="I195" s="5" t="s">
        <v>17</v>
      </c>
      <c r="J195" s="5" t="s">
        <v>272</v>
      </c>
      <c r="K195" s="5" t="s">
        <v>273</v>
      </c>
      <c r="L195" s="5" t="s">
        <v>278</v>
      </c>
      <c r="M195" s="5" t="s">
        <v>283</v>
      </c>
      <c r="N195" s="5" t="s">
        <v>288</v>
      </c>
      <c r="O195" s="5" t="s">
        <v>23</v>
      </c>
      <c r="P195" s="5" t="s">
        <v>24</v>
      </c>
      <c r="Q195" s="11">
        <v>1</v>
      </c>
      <c r="R195" s="11">
        <v>0</v>
      </c>
      <c r="S195" s="11">
        <v>1</v>
      </c>
      <c r="T195" s="11">
        <v>0</v>
      </c>
      <c r="U195" s="11">
        <v>1</v>
      </c>
      <c r="V195" s="11">
        <v>0</v>
      </c>
      <c r="W195" s="11">
        <v>0</v>
      </c>
      <c r="X195" s="12">
        <v>1</v>
      </c>
      <c r="Y195" s="12">
        <v>1</v>
      </c>
      <c r="Z195" s="12">
        <v>1</v>
      </c>
      <c r="AA195" s="12">
        <v>1</v>
      </c>
      <c r="AB195" s="12">
        <v>1</v>
      </c>
      <c r="AC195" s="12">
        <v>1</v>
      </c>
      <c r="AD195" s="12">
        <v>1</v>
      </c>
      <c r="AE195" s="13">
        <v>1</v>
      </c>
      <c r="AF195" s="13">
        <v>1</v>
      </c>
      <c r="AG195" s="13">
        <v>1</v>
      </c>
      <c r="AH195" s="13">
        <v>1</v>
      </c>
    </row>
    <row r="196" spans="1:34" x14ac:dyDescent="0.25">
      <c r="A196">
        <v>194</v>
      </c>
      <c r="B196" s="3" t="s">
        <v>254</v>
      </c>
      <c r="C196" s="3" t="s">
        <v>12</v>
      </c>
      <c r="D196" s="3" t="s">
        <v>258</v>
      </c>
      <c r="E196" s="8" t="s">
        <v>101</v>
      </c>
      <c r="F196" s="8" t="s">
        <v>32</v>
      </c>
      <c r="G196" s="8" t="s">
        <v>39</v>
      </c>
      <c r="H196" s="5" t="s">
        <v>267</v>
      </c>
      <c r="I196" s="5" t="s">
        <v>51</v>
      </c>
      <c r="J196" s="5" t="s">
        <v>272</v>
      </c>
      <c r="K196" s="5" t="s">
        <v>273</v>
      </c>
      <c r="L196" s="5" t="s">
        <v>278</v>
      </c>
      <c r="M196" s="5" t="s">
        <v>284</v>
      </c>
      <c r="N196" s="5" t="s">
        <v>288</v>
      </c>
      <c r="O196" s="5" t="s">
        <v>40</v>
      </c>
      <c r="P196" s="5" t="s">
        <v>100</v>
      </c>
      <c r="Q196" s="11">
        <v>1</v>
      </c>
      <c r="R196" s="11">
        <v>1</v>
      </c>
      <c r="S196" s="11">
        <v>1</v>
      </c>
      <c r="T196" s="11">
        <v>1</v>
      </c>
      <c r="U196" s="11">
        <v>1</v>
      </c>
      <c r="V196" s="11">
        <v>1</v>
      </c>
      <c r="W196" s="11">
        <v>1</v>
      </c>
      <c r="X196" s="12">
        <v>1</v>
      </c>
      <c r="Y196" s="12">
        <v>1</v>
      </c>
      <c r="Z196" s="12">
        <v>1</v>
      </c>
      <c r="AA196" s="12">
        <v>1</v>
      </c>
      <c r="AB196" s="12">
        <v>1</v>
      </c>
      <c r="AC196" s="12">
        <v>1</v>
      </c>
      <c r="AD196" s="12">
        <v>1</v>
      </c>
      <c r="AE196" s="13">
        <v>1</v>
      </c>
      <c r="AF196" s="13">
        <v>1</v>
      </c>
      <c r="AG196" s="13">
        <v>1</v>
      </c>
      <c r="AH196" s="13">
        <v>1</v>
      </c>
    </row>
    <row r="197" spans="1:34" x14ac:dyDescent="0.25">
      <c r="A197">
        <v>195</v>
      </c>
      <c r="B197" s="3" t="s">
        <v>254</v>
      </c>
      <c r="C197" s="3" t="s">
        <v>67</v>
      </c>
      <c r="D197" s="3" t="s">
        <v>260</v>
      </c>
      <c r="E197" s="8" t="s">
        <v>49</v>
      </c>
      <c r="F197" s="8" t="s">
        <v>32</v>
      </c>
      <c r="G197" s="8" t="s">
        <v>27</v>
      </c>
      <c r="H197" s="5" t="s">
        <v>265</v>
      </c>
      <c r="I197" s="5" t="s">
        <v>17</v>
      </c>
      <c r="J197" s="5" t="s">
        <v>271</v>
      </c>
      <c r="K197" s="5" t="s">
        <v>273</v>
      </c>
      <c r="L197" s="5" t="s">
        <v>278</v>
      </c>
      <c r="M197" s="5" t="s">
        <v>283</v>
      </c>
      <c r="N197" s="5" t="s">
        <v>288</v>
      </c>
      <c r="O197" s="5" t="s">
        <v>127</v>
      </c>
      <c r="P197" s="5" t="s">
        <v>24</v>
      </c>
      <c r="Q197" s="11">
        <v>1</v>
      </c>
      <c r="R197" s="11">
        <v>0</v>
      </c>
      <c r="S197" s="11">
        <v>1</v>
      </c>
      <c r="T197" s="11">
        <v>1</v>
      </c>
      <c r="U197" s="11">
        <v>0</v>
      </c>
      <c r="V197" s="11">
        <v>1</v>
      </c>
      <c r="W197" s="11">
        <v>0</v>
      </c>
      <c r="X197" s="12">
        <v>1</v>
      </c>
      <c r="Y197" s="12">
        <v>1</v>
      </c>
      <c r="Z197" s="12">
        <v>1</v>
      </c>
      <c r="AA197" s="12">
        <v>1</v>
      </c>
      <c r="AB197" s="12">
        <v>1</v>
      </c>
      <c r="AC197" s="12">
        <v>1</v>
      </c>
      <c r="AD197" s="12">
        <v>1</v>
      </c>
      <c r="AE197" s="13">
        <v>1</v>
      </c>
      <c r="AF197" s="13">
        <v>0</v>
      </c>
      <c r="AG197" s="13">
        <v>1</v>
      </c>
      <c r="AH197" s="13">
        <v>1</v>
      </c>
    </row>
    <row r="198" spans="1:34" x14ac:dyDescent="0.25">
      <c r="A198">
        <v>196</v>
      </c>
      <c r="B198" s="3" t="s">
        <v>254</v>
      </c>
      <c r="C198" s="3" t="s">
        <v>43</v>
      </c>
      <c r="D198" s="3" t="s">
        <v>263</v>
      </c>
      <c r="E198" s="8" t="s">
        <v>101</v>
      </c>
      <c r="F198" s="8" t="s">
        <v>32</v>
      </c>
      <c r="G198" s="8" t="s">
        <v>39</v>
      </c>
      <c r="H198" s="5" t="s">
        <v>265</v>
      </c>
      <c r="I198" s="5" t="s">
        <v>17</v>
      </c>
      <c r="J198" s="5" t="s">
        <v>272</v>
      </c>
      <c r="K198" s="5" t="s">
        <v>273</v>
      </c>
      <c r="L198" s="5" t="s">
        <v>278</v>
      </c>
      <c r="M198" s="5" t="s">
        <v>283</v>
      </c>
      <c r="N198" s="5" t="s">
        <v>292</v>
      </c>
      <c r="O198" s="6"/>
      <c r="P198" s="5" t="s">
        <v>24</v>
      </c>
      <c r="Q198" s="11">
        <v>1</v>
      </c>
      <c r="R198" s="11">
        <v>1</v>
      </c>
      <c r="S198" s="11">
        <v>1</v>
      </c>
      <c r="T198" s="11">
        <v>1</v>
      </c>
      <c r="U198" s="11">
        <v>1</v>
      </c>
      <c r="V198" s="11">
        <v>1</v>
      </c>
      <c r="W198" s="11">
        <v>1</v>
      </c>
      <c r="X198" s="12">
        <v>1</v>
      </c>
      <c r="Y198" s="12">
        <v>1</v>
      </c>
      <c r="Z198" s="12">
        <v>1</v>
      </c>
      <c r="AA198" s="12">
        <v>1</v>
      </c>
      <c r="AB198" s="12">
        <v>1</v>
      </c>
      <c r="AC198" s="12">
        <v>1</v>
      </c>
      <c r="AD198" s="12">
        <v>1</v>
      </c>
      <c r="AE198" s="13">
        <v>1</v>
      </c>
      <c r="AF198" s="13">
        <v>1</v>
      </c>
      <c r="AG198" s="13">
        <v>1</v>
      </c>
      <c r="AH198" s="13">
        <v>1</v>
      </c>
    </row>
    <row r="199" spans="1:34" x14ac:dyDescent="0.25">
      <c r="A199">
        <v>197</v>
      </c>
      <c r="B199" s="3" t="s">
        <v>253</v>
      </c>
      <c r="C199" s="3" t="s">
        <v>43</v>
      </c>
      <c r="D199" s="3" t="s">
        <v>263</v>
      </c>
      <c r="E199" s="8" t="s">
        <v>88</v>
      </c>
      <c r="F199" s="8" t="s">
        <v>32</v>
      </c>
      <c r="G199" s="8" t="s">
        <v>27</v>
      </c>
      <c r="H199" s="5" t="s">
        <v>265</v>
      </c>
      <c r="I199" s="5" t="s">
        <v>17</v>
      </c>
      <c r="J199" s="5" t="s">
        <v>272</v>
      </c>
      <c r="K199" s="5" t="s">
        <v>273</v>
      </c>
      <c r="L199" s="5" t="s">
        <v>278</v>
      </c>
      <c r="M199" s="5" t="s">
        <v>283</v>
      </c>
      <c r="N199" s="5" t="s">
        <v>288</v>
      </c>
      <c r="O199" s="5" t="s">
        <v>40</v>
      </c>
      <c r="P199" s="5" t="s">
        <v>24</v>
      </c>
      <c r="Q199" s="11">
        <v>1</v>
      </c>
      <c r="R199" s="11">
        <v>0</v>
      </c>
      <c r="S199" s="11">
        <v>0</v>
      </c>
      <c r="T199" s="11">
        <v>1</v>
      </c>
      <c r="U199" s="11">
        <v>0</v>
      </c>
      <c r="V199" s="11">
        <v>0</v>
      </c>
      <c r="W199" s="11">
        <v>0</v>
      </c>
      <c r="X199" s="12">
        <v>1</v>
      </c>
      <c r="Y199" s="12">
        <v>1</v>
      </c>
      <c r="Z199" s="12">
        <v>1</v>
      </c>
      <c r="AA199" s="12">
        <v>1</v>
      </c>
      <c r="AB199" s="12">
        <v>1</v>
      </c>
      <c r="AC199" s="12">
        <v>1</v>
      </c>
      <c r="AD199" s="12">
        <v>1</v>
      </c>
      <c r="AE199" s="13">
        <v>1</v>
      </c>
      <c r="AF199" s="13">
        <v>0</v>
      </c>
      <c r="AG199" s="13">
        <v>1</v>
      </c>
      <c r="AH199" s="13">
        <v>1</v>
      </c>
    </row>
    <row r="200" spans="1:34" x14ac:dyDescent="0.25">
      <c r="A200">
        <v>198</v>
      </c>
      <c r="B200" s="3" t="s">
        <v>252</v>
      </c>
      <c r="C200" s="3" t="s">
        <v>43</v>
      </c>
      <c r="D200" s="3" t="s">
        <v>263</v>
      </c>
      <c r="E200" s="8" t="s">
        <v>101</v>
      </c>
      <c r="F200" s="8" t="s">
        <v>246</v>
      </c>
      <c r="G200" s="8" t="s">
        <v>39</v>
      </c>
      <c r="H200" s="5" t="s">
        <v>267</v>
      </c>
      <c r="I200" s="5" t="s">
        <v>51</v>
      </c>
      <c r="J200" s="5" t="s">
        <v>271</v>
      </c>
      <c r="K200" s="5" t="s">
        <v>273</v>
      </c>
      <c r="L200" s="5" t="s">
        <v>279</v>
      </c>
      <c r="M200" s="5" t="s">
        <v>284</v>
      </c>
      <c r="N200" s="5" t="s">
        <v>288</v>
      </c>
      <c r="O200" s="5" t="s">
        <v>127</v>
      </c>
      <c r="P200" s="5" t="s">
        <v>89</v>
      </c>
      <c r="Q200" s="11">
        <v>1</v>
      </c>
      <c r="R200" s="11">
        <v>1</v>
      </c>
      <c r="S200" s="11">
        <v>1</v>
      </c>
      <c r="T200" s="11">
        <v>1</v>
      </c>
      <c r="U200" s="11">
        <v>1</v>
      </c>
      <c r="V200" s="11">
        <v>1</v>
      </c>
      <c r="W200" s="11">
        <v>1</v>
      </c>
      <c r="X200" s="12">
        <v>1</v>
      </c>
      <c r="Y200" s="12">
        <v>1</v>
      </c>
      <c r="Z200" s="12">
        <v>1</v>
      </c>
      <c r="AA200" s="12">
        <v>1</v>
      </c>
      <c r="AB200" s="12">
        <v>1</v>
      </c>
      <c r="AC200" s="12">
        <v>1</v>
      </c>
      <c r="AD200" s="12">
        <v>1</v>
      </c>
      <c r="AE200" s="13">
        <v>1</v>
      </c>
      <c r="AF200" s="13">
        <v>1</v>
      </c>
      <c r="AG200" s="13">
        <v>1</v>
      </c>
      <c r="AH200" s="13">
        <v>1</v>
      </c>
    </row>
    <row r="201" spans="1:34" x14ac:dyDescent="0.25">
      <c r="A201">
        <v>199</v>
      </c>
      <c r="B201" s="3" t="s">
        <v>252</v>
      </c>
      <c r="C201" s="3" t="s">
        <v>67</v>
      </c>
      <c r="D201" s="3" t="s">
        <v>260</v>
      </c>
      <c r="E201" s="8" t="s">
        <v>101</v>
      </c>
      <c r="F201" s="8" t="s">
        <v>32</v>
      </c>
      <c r="G201" s="8" t="s">
        <v>39</v>
      </c>
      <c r="H201" s="5" t="s">
        <v>265</v>
      </c>
      <c r="I201" s="5" t="s">
        <v>17</v>
      </c>
      <c r="J201" s="5" t="s">
        <v>272</v>
      </c>
      <c r="K201" s="5" t="s">
        <v>273</v>
      </c>
      <c r="L201" s="5" t="s">
        <v>278</v>
      </c>
      <c r="M201" s="5" t="s">
        <v>283</v>
      </c>
      <c r="N201" s="5" t="s">
        <v>288</v>
      </c>
      <c r="O201" s="5" t="s">
        <v>33</v>
      </c>
      <c r="P201" s="5" t="s">
        <v>66</v>
      </c>
      <c r="Q201" s="11">
        <v>1</v>
      </c>
      <c r="R201" s="11">
        <v>1</v>
      </c>
      <c r="S201" s="11">
        <v>1</v>
      </c>
      <c r="T201" s="11">
        <v>1</v>
      </c>
      <c r="U201" s="11">
        <v>1</v>
      </c>
      <c r="V201" s="11">
        <v>1</v>
      </c>
      <c r="W201" s="11">
        <v>1</v>
      </c>
      <c r="X201" s="12">
        <v>1</v>
      </c>
      <c r="Y201" s="12">
        <v>1</v>
      </c>
      <c r="Z201" s="12">
        <v>1</v>
      </c>
      <c r="AA201" s="12">
        <v>1</v>
      </c>
      <c r="AB201" s="12">
        <v>1</v>
      </c>
      <c r="AC201" s="12">
        <v>1</v>
      </c>
      <c r="AD201" s="12">
        <v>1</v>
      </c>
      <c r="AE201" s="13">
        <v>1</v>
      </c>
      <c r="AF201" s="13">
        <v>1</v>
      </c>
      <c r="AG201" s="13">
        <v>1</v>
      </c>
      <c r="AH201" s="13">
        <v>1</v>
      </c>
    </row>
    <row r="202" spans="1:34" x14ac:dyDescent="0.25">
      <c r="A202">
        <v>200</v>
      </c>
      <c r="B202" s="3" t="s">
        <v>252</v>
      </c>
      <c r="C202" s="3" t="s">
        <v>12</v>
      </c>
      <c r="D202" s="3" t="s">
        <v>258</v>
      </c>
      <c r="E202" s="8" t="s">
        <v>101</v>
      </c>
      <c r="F202" s="8" t="s">
        <v>152</v>
      </c>
      <c r="G202" s="8" t="s">
        <v>27</v>
      </c>
      <c r="H202" s="5" t="s">
        <v>266</v>
      </c>
      <c r="I202" s="5" t="s">
        <v>17</v>
      </c>
      <c r="J202" s="5" t="s">
        <v>271</v>
      </c>
      <c r="K202" s="5" t="s">
        <v>273</v>
      </c>
      <c r="L202" s="5" t="s">
        <v>278</v>
      </c>
      <c r="M202" s="5" t="s">
        <v>283</v>
      </c>
      <c r="N202" s="5" t="s">
        <v>290</v>
      </c>
      <c r="O202" s="5" t="s">
        <v>47</v>
      </c>
      <c r="P202" s="5" t="s">
        <v>24</v>
      </c>
      <c r="Q202" s="11">
        <v>1</v>
      </c>
      <c r="R202" s="11">
        <v>1</v>
      </c>
      <c r="S202" s="11">
        <v>1</v>
      </c>
      <c r="T202" s="11">
        <v>1</v>
      </c>
      <c r="U202" s="11">
        <v>1</v>
      </c>
      <c r="V202" s="11">
        <v>1</v>
      </c>
      <c r="W202" s="11">
        <v>1</v>
      </c>
      <c r="X202" s="12">
        <v>1</v>
      </c>
      <c r="Y202" s="12">
        <v>1</v>
      </c>
      <c r="Z202" s="12">
        <v>1</v>
      </c>
      <c r="AA202" s="12">
        <v>1</v>
      </c>
      <c r="AB202" s="12">
        <v>1</v>
      </c>
      <c r="AC202" s="12">
        <v>0</v>
      </c>
      <c r="AD202" s="12">
        <v>0</v>
      </c>
      <c r="AE202" s="13">
        <v>1</v>
      </c>
      <c r="AF202" s="13">
        <v>0</v>
      </c>
      <c r="AG202" s="13">
        <v>1</v>
      </c>
      <c r="AH202" s="13">
        <v>1</v>
      </c>
    </row>
    <row r="203" spans="1:34" x14ac:dyDescent="0.25">
      <c r="A203">
        <v>201</v>
      </c>
      <c r="B203" s="3" t="s">
        <v>253</v>
      </c>
      <c r="C203" s="3" t="s">
        <v>43</v>
      </c>
      <c r="D203" s="3" t="s">
        <v>263</v>
      </c>
      <c r="E203" s="8" t="s">
        <v>143</v>
      </c>
      <c r="F203" s="8" t="s">
        <v>76</v>
      </c>
      <c r="G203" s="8" t="s">
        <v>99</v>
      </c>
      <c r="H203" s="5" t="s">
        <v>267</v>
      </c>
      <c r="I203" s="5" t="s">
        <v>17</v>
      </c>
      <c r="J203" s="5" t="s">
        <v>271</v>
      </c>
      <c r="K203" s="5" t="s">
        <v>273</v>
      </c>
      <c r="L203" s="5" t="s">
        <v>279</v>
      </c>
      <c r="M203" s="5" t="s">
        <v>285</v>
      </c>
      <c r="N203" s="5" t="s">
        <v>292</v>
      </c>
      <c r="O203" s="6"/>
      <c r="P203" s="5" t="s">
        <v>52</v>
      </c>
      <c r="Q203" s="11">
        <v>0</v>
      </c>
      <c r="R203" s="11">
        <v>1</v>
      </c>
      <c r="S203" s="11">
        <v>0</v>
      </c>
      <c r="T203" s="11">
        <v>0</v>
      </c>
      <c r="U203" s="11">
        <v>0</v>
      </c>
      <c r="V203" s="11">
        <v>0</v>
      </c>
      <c r="W203" s="11">
        <v>0</v>
      </c>
      <c r="X203" s="12">
        <v>1</v>
      </c>
      <c r="Y203" s="12">
        <v>0</v>
      </c>
      <c r="Z203" s="12">
        <v>0</v>
      </c>
      <c r="AA203" s="12">
        <v>0</v>
      </c>
      <c r="AB203" s="12">
        <v>0</v>
      </c>
      <c r="AC203" s="12">
        <v>0</v>
      </c>
      <c r="AD203" s="12">
        <v>0</v>
      </c>
      <c r="AE203" s="13">
        <v>1</v>
      </c>
      <c r="AF203" s="13">
        <v>0</v>
      </c>
      <c r="AG203" s="13">
        <v>0</v>
      </c>
      <c r="AH203" s="13">
        <v>0</v>
      </c>
    </row>
    <row r="204" spans="1:34" x14ac:dyDescent="0.25">
      <c r="A204">
        <v>202</v>
      </c>
      <c r="B204" s="3" t="s">
        <v>253</v>
      </c>
      <c r="C204" s="3" t="s">
        <v>67</v>
      </c>
      <c r="D204" s="3" t="s">
        <v>260</v>
      </c>
      <c r="E204" s="8" t="s">
        <v>75</v>
      </c>
      <c r="F204" s="8" t="s">
        <v>85</v>
      </c>
      <c r="G204" s="8" t="s">
        <v>99</v>
      </c>
      <c r="H204" s="5" t="s">
        <v>265</v>
      </c>
      <c r="I204" s="5" t="s">
        <v>17</v>
      </c>
      <c r="J204" s="5" t="s">
        <v>272</v>
      </c>
      <c r="K204" s="5" t="s">
        <v>273</v>
      </c>
      <c r="L204" s="5" t="s">
        <v>279</v>
      </c>
      <c r="M204" s="5" t="s">
        <v>283</v>
      </c>
      <c r="N204" s="5" t="s">
        <v>292</v>
      </c>
      <c r="O204" s="6"/>
      <c r="P204" s="5" t="s">
        <v>89</v>
      </c>
      <c r="Q204" s="11">
        <v>0</v>
      </c>
      <c r="R204" s="11">
        <v>0</v>
      </c>
      <c r="S204" s="11">
        <v>1</v>
      </c>
      <c r="T204" s="11">
        <v>0</v>
      </c>
      <c r="U204" s="11">
        <v>0</v>
      </c>
      <c r="V204" s="11">
        <v>0</v>
      </c>
      <c r="W204" s="11">
        <v>0</v>
      </c>
      <c r="X204" s="12">
        <v>0</v>
      </c>
      <c r="Y204" s="12">
        <v>0</v>
      </c>
      <c r="Z204" s="12">
        <v>0</v>
      </c>
      <c r="AA204" s="12">
        <v>0</v>
      </c>
      <c r="AB204" s="12">
        <v>1</v>
      </c>
      <c r="AC204" s="12">
        <v>0</v>
      </c>
      <c r="AD204" s="12">
        <v>0</v>
      </c>
      <c r="AE204" s="13">
        <v>1</v>
      </c>
      <c r="AF204" s="13">
        <v>0</v>
      </c>
      <c r="AG204" s="13">
        <v>0</v>
      </c>
      <c r="AH204" s="13">
        <v>0</v>
      </c>
    </row>
    <row r="205" spans="1:34" x14ac:dyDescent="0.25">
      <c r="A205">
        <v>203</v>
      </c>
      <c r="B205" s="3" t="s">
        <v>254</v>
      </c>
      <c r="C205" s="3" t="s">
        <v>43</v>
      </c>
      <c r="D205" s="3" t="s">
        <v>263</v>
      </c>
      <c r="E205" s="8" t="s">
        <v>97</v>
      </c>
      <c r="F205" s="8" t="s">
        <v>32</v>
      </c>
      <c r="G205" s="8" t="s">
        <v>27</v>
      </c>
      <c r="H205" s="5" t="s">
        <v>265</v>
      </c>
      <c r="I205" s="5" t="s">
        <v>17</v>
      </c>
      <c r="J205" s="5" t="s">
        <v>272</v>
      </c>
      <c r="K205" s="5" t="s">
        <v>273</v>
      </c>
      <c r="L205" s="5" t="s">
        <v>279</v>
      </c>
      <c r="M205" s="5" t="s">
        <v>283</v>
      </c>
      <c r="N205" s="5" t="s">
        <v>288</v>
      </c>
      <c r="O205" s="5" t="s">
        <v>47</v>
      </c>
      <c r="P205" s="5" t="s">
        <v>183</v>
      </c>
      <c r="Q205" s="11">
        <v>1</v>
      </c>
      <c r="R205" s="11">
        <v>0</v>
      </c>
      <c r="S205" s="11">
        <v>1</v>
      </c>
      <c r="T205" s="11">
        <v>0</v>
      </c>
      <c r="U205" s="11">
        <v>0</v>
      </c>
      <c r="V205" s="11">
        <v>1</v>
      </c>
      <c r="W205" s="11">
        <v>1</v>
      </c>
      <c r="X205" s="12">
        <v>1</v>
      </c>
      <c r="Y205" s="12">
        <v>1</v>
      </c>
      <c r="Z205" s="12">
        <v>1</v>
      </c>
      <c r="AA205" s="12">
        <v>1</v>
      </c>
      <c r="AB205" s="12">
        <v>1</v>
      </c>
      <c r="AC205" s="12">
        <v>1</v>
      </c>
      <c r="AD205" s="12">
        <v>1</v>
      </c>
      <c r="AE205" s="13">
        <v>1</v>
      </c>
      <c r="AF205" s="13">
        <v>0</v>
      </c>
      <c r="AG205" s="13">
        <v>1</v>
      </c>
      <c r="AH205" s="13">
        <v>1</v>
      </c>
    </row>
    <row r="206" spans="1:34" x14ac:dyDescent="0.25">
      <c r="A206">
        <v>204</v>
      </c>
      <c r="B206" s="3" t="s">
        <v>252</v>
      </c>
      <c r="C206" s="3" t="s">
        <v>43</v>
      </c>
      <c r="D206" s="3" t="s">
        <v>263</v>
      </c>
      <c r="E206" s="8" t="s">
        <v>101</v>
      </c>
      <c r="F206" s="8" t="s">
        <v>32</v>
      </c>
      <c r="G206" s="8" t="s">
        <v>39</v>
      </c>
      <c r="H206" s="5" t="s">
        <v>266</v>
      </c>
      <c r="I206" s="5" t="s">
        <v>17</v>
      </c>
      <c r="J206" s="5" t="s">
        <v>272</v>
      </c>
      <c r="K206" s="5" t="s">
        <v>273</v>
      </c>
      <c r="L206" s="5" t="s">
        <v>279</v>
      </c>
      <c r="M206" s="5" t="s">
        <v>283</v>
      </c>
      <c r="N206" s="5" t="s">
        <v>292</v>
      </c>
      <c r="O206" s="5" t="s">
        <v>127</v>
      </c>
      <c r="P206" s="5" t="s">
        <v>89</v>
      </c>
      <c r="Q206" s="11">
        <v>1</v>
      </c>
      <c r="R206" s="11">
        <v>1</v>
      </c>
      <c r="S206" s="11">
        <v>1</v>
      </c>
      <c r="T206" s="11">
        <v>1</v>
      </c>
      <c r="U206" s="11">
        <v>1</v>
      </c>
      <c r="V206" s="11">
        <v>1</v>
      </c>
      <c r="W206" s="11">
        <v>1</v>
      </c>
      <c r="X206" s="12">
        <v>1</v>
      </c>
      <c r="Y206" s="12">
        <v>1</v>
      </c>
      <c r="Z206" s="12">
        <v>1</v>
      </c>
      <c r="AA206" s="12">
        <v>1</v>
      </c>
      <c r="AB206" s="12">
        <v>1</v>
      </c>
      <c r="AC206" s="12">
        <v>1</v>
      </c>
      <c r="AD206" s="12">
        <v>1</v>
      </c>
      <c r="AE206" s="13">
        <v>1</v>
      </c>
      <c r="AF206" s="13">
        <v>1</v>
      </c>
      <c r="AG206" s="13">
        <v>1</v>
      </c>
      <c r="AH206" s="13">
        <v>1</v>
      </c>
    </row>
    <row r="207" spans="1:34" x14ac:dyDescent="0.25">
      <c r="A207">
        <v>205</v>
      </c>
      <c r="B207" s="3" t="s">
        <v>254</v>
      </c>
      <c r="C207" s="3" t="s">
        <v>43</v>
      </c>
      <c r="D207" s="3" t="s">
        <v>263</v>
      </c>
      <c r="E207" s="8" t="s">
        <v>101</v>
      </c>
      <c r="G207" s="8" t="s">
        <v>27</v>
      </c>
      <c r="H207" s="5" t="s">
        <v>267</v>
      </c>
      <c r="I207" s="5" t="s">
        <v>17</v>
      </c>
      <c r="J207" s="5" t="s">
        <v>271</v>
      </c>
      <c r="K207" s="5" t="s">
        <v>273</v>
      </c>
      <c r="L207" s="5" t="s">
        <v>279</v>
      </c>
      <c r="M207" s="5" t="s">
        <v>283</v>
      </c>
      <c r="N207" s="5" t="s">
        <v>288</v>
      </c>
      <c r="O207" s="5" t="s">
        <v>47</v>
      </c>
      <c r="P207" s="5" t="s">
        <v>52</v>
      </c>
      <c r="Q207" s="11">
        <v>1</v>
      </c>
      <c r="R207" s="11">
        <v>1</v>
      </c>
      <c r="S207" s="11">
        <v>1</v>
      </c>
      <c r="T207" s="11">
        <v>1</v>
      </c>
      <c r="U207" s="11">
        <v>1</v>
      </c>
      <c r="V207" s="11">
        <v>1</v>
      </c>
      <c r="W207" s="11">
        <v>1</v>
      </c>
      <c r="X207" s="12">
        <v>0</v>
      </c>
      <c r="Y207" s="12">
        <v>0</v>
      </c>
      <c r="Z207" s="12">
        <v>0</v>
      </c>
      <c r="AA207" s="12">
        <v>0</v>
      </c>
      <c r="AB207" s="12">
        <v>0</v>
      </c>
      <c r="AC207" s="12">
        <v>0</v>
      </c>
      <c r="AD207" s="12">
        <v>0</v>
      </c>
      <c r="AE207" s="13">
        <v>1</v>
      </c>
      <c r="AF207" s="13">
        <v>0</v>
      </c>
      <c r="AG207" s="13">
        <v>1</v>
      </c>
      <c r="AH207" s="13">
        <v>1</v>
      </c>
    </row>
    <row r="208" spans="1:34" x14ac:dyDescent="0.25">
      <c r="A208">
        <v>206</v>
      </c>
      <c r="B208" s="3" t="s">
        <v>252</v>
      </c>
      <c r="C208" s="3" t="s">
        <v>12</v>
      </c>
      <c r="D208" s="3" t="s">
        <v>258</v>
      </c>
      <c r="E208" s="8" t="s">
        <v>128</v>
      </c>
      <c r="F208" s="8" t="s">
        <v>32</v>
      </c>
      <c r="G208" s="8" t="s">
        <v>27</v>
      </c>
      <c r="H208" s="5" t="s">
        <v>265</v>
      </c>
      <c r="I208" s="5" t="s">
        <v>17</v>
      </c>
      <c r="J208" s="5" t="s">
        <v>271</v>
      </c>
      <c r="K208" s="5" t="s">
        <v>273</v>
      </c>
      <c r="L208" s="5" t="s">
        <v>278</v>
      </c>
      <c r="M208" s="5" t="s">
        <v>283</v>
      </c>
      <c r="N208" s="5" t="s">
        <v>290</v>
      </c>
      <c r="O208" s="5" t="s">
        <v>40</v>
      </c>
      <c r="P208" s="5" t="s">
        <v>89</v>
      </c>
      <c r="Q208" s="11">
        <v>1</v>
      </c>
      <c r="R208" s="11">
        <v>0</v>
      </c>
      <c r="S208" s="11">
        <v>0</v>
      </c>
      <c r="T208" s="11">
        <v>1</v>
      </c>
      <c r="U208" s="11">
        <v>1</v>
      </c>
      <c r="V208" s="11">
        <v>0</v>
      </c>
      <c r="W208" s="11">
        <v>0</v>
      </c>
      <c r="X208" s="12">
        <v>1</v>
      </c>
      <c r="Y208" s="12">
        <v>1</v>
      </c>
      <c r="Z208" s="12">
        <v>1</v>
      </c>
      <c r="AA208" s="12">
        <v>1</v>
      </c>
      <c r="AB208" s="12">
        <v>1</v>
      </c>
      <c r="AC208" s="12">
        <v>1</v>
      </c>
      <c r="AD208" s="12">
        <v>1</v>
      </c>
      <c r="AE208" s="13">
        <v>1</v>
      </c>
      <c r="AF208" s="13">
        <v>0</v>
      </c>
      <c r="AG208" s="13">
        <v>1</v>
      </c>
      <c r="AH208" s="13">
        <v>1</v>
      </c>
    </row>
    <row r="209" spans="1:34" x14ac:dyDescent="0.25">
      <c r="A209">
        <v>207</v>
      </c>
      <c r="B209" s="3" t="s">
        <v>252</v>
      </c>
      <c r="C209" s="3" t="s">
        <v>12</v>
      </c>
      <c r="D209" s="3" t="s">
        <v>258</v>
      </c>
      <c r="E209" s="8" t="s">
        <v>88</v>
      </c>
      <c r="F209" s="8" t="s">
        <v>61</v>
      </c>
      <c r="G209" s="8" t="s">
        <v>15</v>
      </c>
      <c r="H209" s="5" t="s">
        <v>266</v>
      </c>
      <c r="I209" s="5" t="s">
        <v>51</v>
      </c>
      <c r="J209" s="5" t="s">
        <v>272</v>
      </c>
      <c r="K209" s="5" t="s">
        <v>273</v>
      </c>
      <c r="L209" s="5" t="s">
        <v>278</v>
      </c>
      <c r="M209" s="5" t="s">
        <v>284</v>
      </c>
      <c r="N209" s="5" t="s">
        <v>288</v>
      </c>
      <c r="O209" s="5" t="s">
        <v>40</v>
      </c>
      <c r="P209" s="5" t="s">
        <v>60</v>
      </c>
      <c r="Q209" s="11">
        <v>1</v>
      </c>
      <c r="R209" s="11">
        <v>0</v>
      </c>
      <c r="S209" s="11">
        <v>0</v>
      </c>
      <c r="T209" s="11">
        <v>1</v>
      </c>
      <c r="U209" s="11">
        <v>0</v>
      </c>
      <c r="V209" s="11">
        <v>0</v>
      </c>
      <c r="W209" s="11">
        <v>0</v>
      </c>
      <c r="X209" s="12">
        <v>1</v>
      </c>
      <c r="Y209" s="12">
        <v>0</v>
      </c>
      <c r="Z209" s="12">
        <v>0</v>
      </c>
      <c r="AA209" s="12">
        <v>0</v>
      </c>
      <c r="AB209" s="12">
        <v>1</v>
      </c>
      <c r="AC209" s="12">
        <v>0</v>
      </c>
      <c r="AD209" s="12">
        <v>0</v>
      </c>
      <c r="AE209" s="13">
        <v>1</v>
      </c>
      <c r="AF209" s="13">
        <v>0</v>
      </c>
      <c r="AG209" s="13">
        <v>0</v>
      </c>
      <c r="AH209" s="13">
        <v>1</v>
      </c>
    </row>
    <row r="210" spans="1:34" x14ac:dyDescent="0.25">
      <c r="A210">
        <v>208</v>
      </c>
      <c r="B210" s="3" t="s">
        <v>252</v>
      </c>
      <c r="C210" s="3" t="s">
        <v>43</v>
      </c>
      <c r="D210" s="3" t="s">
        <v>263</v>
      </c>
      <c r="E210" s="8" t="s">
        <v>101</v>
      </c>
      <c r="F210" s="8" t="s">
        <v>32</v>
      </c>
      <c r="G210" s="8" t="s">
        <v>39</v>
      </c>
      <c r="H210" s="5" t="s">
        <v>266</v>
      </c>
      <c r="I210" s="5" t="s">
        <v>17</v>
      </c>
      <c r="J210" s="5" t="s">
        <v>272</v>
      </c>
      <c r="K210" s="5" t="s">
        <v>273</v>
      </c>
      <c r="L210" s="5" t="s">
        <v>279</v>
      </c>
      <c r="M210" s="5" t="s">
        <v>283</v>
      </c>
      <c r="N210" s="5" t="s">
        <v>292</v>
      </c>
      <c r="O210" s="5" t="s">
        <v>127</v>
      </c>
      <c r="P210" s="5" t="s">
        <v>89</v>
      </c>
      <c r="Q210" s="11">
        <v>1</v>
      </c>
      <c r="R210" s="11">
        <v>1</v>
      </c>
      <c r="S210" s="11">
        <v>1</v>
      </c>
      <c r="T210" s="11">
        <v>1</v>
      </c>
      <c r="U210" s="11">
        <v>1</v>
      </c>
      <c r="V210" s="11">
        <v>1</v>
      </c>
      <c r="W210" s="11">
        <v>1</v>
      </c>
      <c r="X210" s="12">
        <v>1</v>
      </c>
      <c r="Y210" s="12">
        <v>1</v>
      </c>
      <c r="Z210" s="12">
        <v>1</v>
      </c>
      <c r="AA210" s="12">
        <v>1</v>
      </c>
      <c r="AB210" s="12">
        <v>1</v>
      </c>
      <c r="AC210" s="12">
        <v>1</v>
      </c>
      <c r="AD210" s="12">
        <v>1</v>
      </c>
      <c r="AE210" s="13">
        <v>1</v>
      </c>
      <c r="AF210" s="13">
        <v>1</v>
      </c>
      <c r="AG210" s="13">
        <v>1</v>
      </c>
      <c r="AH210" s="13">
        <v>1</v>
      </c>
    </row>
    <row r="211" spans="1:34" x14ac:dyDescent="0.25">
      <c r="A211">
        <v>209</v>
      </c>
      <c r="B211" s="3" t="s">
        <v>252</v>
      </c>
      <c r="C211" s="3" t="s">
        <v>67</v>
      </c>
      <c r="D211" s="3" t="s">
        <v>260</v>
      </c>
      <c r="E211" s="8" t="s">
        <v>101</v>
      </c>
      <c r="F211" s="8" t="s">
        <v>32</v>
      </c>
      <c r="G211" s="8" t="s">
        <v>39</v>
      </c>
      <c r="H211" s="5" t="s">
        <v>265</v>
      </c>
      <c r="I211" s="5" t="s">
        <v>17</v>
      </c>
      <c r="J211" s="5" t="s">
        <v>271</v>
      </c>
      <c r="K211" s="5" t="s">
        <v>273</v>
      </c>
      <c r="L211" s="5" t="s">
        <v>279</v>
      </c>
      <c r="M211" s="5" t="s">
        <v>283</v>
      </c>
      <c r="N211" s="5" t="s">
        <v>288</v>
      </c>
      <c r="O211" s="5" t="s">
        <v>47</v>
      </c>
      <c r="P211" s="5" t="s">
        <v>183</v>
      </c>
      <c r="Q211" s="11">
        <v>1</v>
      </c>
      <c r="R211" s="11">
        <v>1</v>
      </c>
      <c r="S211" s="11">
        <v>1</v>
      </c>
      <c r="T211" s="11">
        <v>1</v>
      </c>
      <c r="U211" s="11">
        <v>1</v>
      </c>
      <c r="V211" s="11">
        <v>1</v>
      </c>
      <c r="W211" s="11">
        <v>1</v>
      </c>
      <c r="X211" s="12">
        <v>1</v>
      </c>
      <c r="Y211" s="12">
        <v>1</v>
      </c>
      <c r="Z211" s="12">
        <v>1</v>
      </c>
      <c r="AA211" s="12">
        <v>1</v>
      </c>
      <c r="AB211" s="12">
        <v>1</v>
      </c>
      <c r="AC211" s="12">
        <v>1</v>
      </c>
      <c r="AD211" s="12">
        <v>1</v>
      </c>
      <c r="AE211" s="13">
        <v>1</v>
      </c>
      <c r="AF211" s="13">
        <v>1</v>
      </c>
      <c r="AG211" s="13">
        <v>1</v>
      </c>
      <c r="AH211" s="13">
        <v>1</v>
      </c>
    </row>
    <row r="212" spans="1:34" x14ac:dyDescent="0.25">
      <c r="A212">
        <v>210</v>
      </c>
      <c r="B212" s="3" t="s">
        <v>252</v>
      </c>
      <c r="C212" s="3" t="s">
        <v>12</v>
      </c>
      <c r="D212" s="3" t="s">
        <v>258</v>
      </c>
      <c r="E212" s="8" t="s">
        <v>122</v>
      </c>
      <c r="F212" s="8" t="s">
        <v>247</v>
      </c>
      <c r="G212" s="8" t="s">
        <v>39</v>
      </c>
      <c r="H212" s="5" t="s">
        <v>267</v>
      </c>
      <c r="I212" s="5" t="s">
        <v>17</v>
      </c>
      <c r="J212" s="5" t="s">
        <v>272</v>
      </c>
      <c r="K212" s="5" t="s">
        <v>273</v>
      </c>
      <c r="L212" s="5" t="s">
        <v>278</v>
      </c>
      <c r="M212" s="5" t="s">
        <v>283</v>
      </c>
      <c r="N212" s="5" t="s">
        <v>292</v>
      </c>
      <c r="O212" s="5" t="s">
        <v>127</v>
      </c>
      <c r="P212" s="6"/>
      <c r="Q212" s="11">
        <v>1</v>
      </c>
      <c r="R212" s="11">
        <v>1</v>
      </c>
      <c r="S212" s="11">
        <v>1</v>
      </c>
      <c r="T212" s="11">
        <v>1</v>
      </c>
      <c r="U212" s="11">
        <v>0</v>
      </c>
      <c r="V212" s="11">
        <v>0</v>
      </c>
      <c r="W212" s="11">
        <v>0</v>
      </c>
      <c r="X212" s="12">
        <v>1</v>
      </c>
      <c r="Y212" s="12">
        <v>1</v>
      </c>
      <c r="Z212" s="12">
        <v>0</v>
      </c>
      <c r="AA212" s="12">
        <v>1</v>
      </c>
      <c r="AB212" s="12">
        <v>0</v>
      </c>
      <c r="AC212" s="12">
        <v>0</v>
      </c>
      <c r="AD212" s="12">
        <v>1</v>
      </c>
      <c r="AE212" s="13">
        <v>1</v>
      </c>
      <c r="AF212" s="13">
        <v>1</v>
      </c>
      <c r="AG212" s="13">
        <v>1</v>
      </c>
      <c r="AH212" s="13">
        <v>1</v>
      </c>
    </row>
    <row r="213" spans="1:34" x14ac:dyDescent="0.25">
      <c r="A213">
        <v>211</v>
      </c>
      <c r="B213" s="3" t="s">
        <v>252</v>
      </c>
      <c r="C213" s="3" t="s">
        <v>43</v>
      </c>
      <c r="D213" s="3" t="s">
        <v>263</v>
      </c>
      <c r="E213" s="8" t="s">
        <v>248</v>
      </c>
      <c r="F213" s="8" t="s">
        <v>103</v>
      </c>
      <c r="G213" s="8" t="s">
        <v>15</v>
      </c>
      <c r="H213" s="5" t="s">
        <v>265</v>
      </c>
      <c r="I213" s="5" t="s">
        <v>17</v>
      </c>
      <c r="J213" s="5" t="s">
        <v>272</v>
      </c>
      <c r="K213" s="5" t="s">
        <v>273</v>
      </c>
      <c r="L213" s="5" t="s">
        <v>278</v>
      </c>
      <c r="M213" s="5" t="s">
        <v>283</v>
      </c>
      <c r="N213" s="5" t="s">
        <v>290</v>
      </c>
      <c r="O213" s="5" t="s">
        <v>47</v>
      </c>
      <c r="P213" s="5" t="s">
        <v>60</v>
      </c>
      <c r="Q213" s="11">
        <v>1</v>
      </c>
      <c r="R213" s="11">
        <v>0</v>
      </c>
      <c r="S213" s="11">
        <v>0</v>
      </c>
      <c r="T213" s="11">
        <v>0</v>
      </c>
      <c r="U213" s="11">
        <v>1</v>
      </c>
      <c r="V213" s="11">
        <v>1</v>
      </c>
      <c r="W213" s="11">
        <v>1</v>
      </c>
      <c r="X213" s="12">
        <v>1</v>
      </c>
      <c r="Y213" s="12">
        <v>1</v>
      </c>
      <c r="Z213" s="12">
        <v>1</v>
      </c>
      <c r="AA213" s="12">
        <v>0</v>
      </c>
      <c r="AB213" s="12">
        <v>1</v>
      </c>
      <c r="AC213" s="12">
        <v>1</v>
      </c>
      <c r="AD213" s="12">
        <v>1</v>
      </c>
      <c r="AE213" s="13">
        <v>1</v>
      </c>
      <c r="AF213" s="13">
        <v>0</v>
      </c>
      <c r="AG213" s="13">
        <v>0</v>
      </c>
      <c r="AH213" s="13">
        <v>1</v>
      </c>
    </row>
    <row r="214" spans="1:34" x14ac:dyDescent="0.25">
      <c r="A214">
        <v>212</v>
      </c>
      <c r="B214" s="3" t="s">
        <v>254</v>
      </c>
      <c r="C214" s="3" t="s">
        <v>12</v>
      </c>
      <c r="D214" s="3" t="s">
        <v>258</v>
      </c>
      <c r="E214" s="8" t="s">
        <v>210</v>
      </c>
      <c r="F214" s="8" t="s">
        <v>32</v>
      </c>
      <c r="G214" s="8" t="s">
        <v>39</v>
      </c>
      <c r="H214" s="5" t="s">
        <v>265</v>
      </c>
      <c r="I214" s="5" t="s">
        <v>17</v>
      </c>
      <c r="J214" s="5" t="s">
        <v>271</v>
      </c>
      <c r="K214" s="5" t="s">
        <v>273</v>
      </c>
      <c r="L214" s="5" t="s">
        <v>278</v>
      </c>
      <c r="M214" s="5" t="s">
        <v>283</v>
      </c>
      <c r="N214" s="5" t="s">
        <v>288</v>
      </c>
      <c r="O214" s="5" t="s">
        <v>40</v>
      </c>
      <c r="P214" s="5" t="s">
        <v>60</v>
      </c>
      <c r="Q214" s="11">
        <v>1</v>
      </c>
      <c r="R214" s="11">
        <v>0</v>
      </c>
      <c r="S214" s="11">
        <v>1</v>
      </c>
      <c r="T214" s="11">
        <v>1</v>
      </c>
      <c r="U214" s="11">
        <v>1</v>
      </c>
      <c r="V214" s="11">
        <v>0</v>
      </c>
      <c r="W214" s="11">
        <v>1</v>
      </c>
      <c r="X214" s="12">
        <v>1</v>
      </c>
      <c r="Y214" s="12">
        <v>1</v>
      </c>
      <c r="Z214" s="12">
        <v>1</v>
      </c>
      <c r="AA214" s="12">
        <v>1</v>
      </c>
      <c r="AB214" s="12">
        <v>1</v>
      </c>
      <c r="AC214" s="12">
        <v>1</v>
      </c>
      <c r="AD214" s="12">
        <v>1</v>
      </c>
      <c r="AE214" s="13">
        <v>1</v>
      </c>
      <c r="AF214" s="13">
        <v>1</v>
      </c>
      <c r="AG214" s="13">
        <v>1</v>
      </c>
      <c r="AH214" s="13">
        <v>1</v>
      </c>
    </row>
    <row r="215" spans="1:34" x14ac:dyDescent="0.25">
      <c r="A215">
        <v>213</v>
      </c>
      <c r="B215" s="3" t="s">
        <v>253</v>
      </c>
      <c r="C215" s="3" t="s">
        <v>67</v>
      </c>
      <c r="D215" s="3" t="s">
        <v>260</v>
      </c>
      <c r="E215" s="8" t="s">
        <v>31</v>
      </c>
      <c r="F215" s="8" t="s">
        <v>249</v>
      </c>
      <c r="G215" s="8" t="s">
        <v>99</v>
      </c>
      <c r="H215" s="5" t="s">
        <v>265</v>
      </c>
      <c r="I215" s="5" t="s">
        <v>17</v>
      </c>
      <c r="J215" s="5" t="s">
        <v>272</v>
      </c>
      <c r="K215" s="5" t="s">
        <v>273</v>
      </c>
      <c r="L215" s="5" t="s">
        <v>278</v>
      </c>
      <c r="M215" s="5" t="s">
        <v>284</v>
      </c>
      <c r="N215" s="5" t="s">
        <v>288</v>
      </c>
      <c r="O215" s="5" t="s">
        <v>40</v>
      </c>
      <c r="P215" s="5" t="s">
        <v>24</v>
      </c>
      <c r="Q215" s="11">
        <v>1</v>
      </c>
      <c r="R215" s="11">
        <v>0</v>
      </c>
      <c r="S215" s="11">
        <v>0</v>
      </c>
      <c r="T215" s="11">
        <v>0</v>
      </c>
      <c r="U215" s="11">
        <v>0</v>
      </c>
      <c r="V215" s="11">
        <v>0</v>
      </c>
      <c r="W215" s="11">
        <v>0</v>
      </c>
      <c r="X215" s="12">
        <v>1</v>
      </c>
      <c r="Y215" s="12">
        <v>0</v>
      </c>
      <c r="Z215" s="12">
        <v>1</v>
      </c>
      <c r="AA215" s="12">
        <v>0</v>
      </c>
      <c r="AB215" s="12">
        <v>0</v>
      </c>
      <c r="AC215" s="12">
        <v>0</v>
      </c>
      <c r="AD215" s="12">
        <v>0</v>
      </c>
      <c r="AE215" s="13">
        <v>1</v>
      </c>
      <c r="AF215" s="13">
        <v>0</v>
      </c>
      <c r="AG215" s="13">
        <v>0</v>
      </c>
      <c r="AH215" s="13">
        <v>0</v>
      </c>
    </row>
    <row r="216" spans="1:34" x14ac:dyDescent="0.25">
      <c r="A216">
        <v>214</v>
      </c>
      <c r="B216" s="3" t="s">
        <v>255</v>
      </c>
      <c r="C216" s="3" t="s">
        <v>43</v>
      </c>
      <c r="D216" s="3" t="s">
        <v>263</v>
      </c>
      <c r="E216" s="8" t="s">
        <v>101</v>
      </c>
      <c r="F216" s="8" t="s">
        <v>32</v>
      </c>
      <c r="G216" s="8" t="s">
        <v>39</v>
      </c>
      <c r="H216" s="5" t="s">
        <v>265</v>
      </c>
      <c r="I216" s="5" t="s">
        <v>17</v>
      </c>
      <c r="J216" s="5" t="s">
        <v>271</v>
      </c>
      <c r="K216" s="5" t="s">
        <v>273</v>
      </c>
      <c r="L216" s="5" t="s">
        <v>279</v>
      </c>
      <c r="M216" s="5" t="s">
        <v>283</v>
      </c>
      <c r="N216" s="5" t="s">
        <v>292</v>
      </c>
      <c r="O216" s="5" t="s">
        <v>127</v>
      </c>
      <c r="P216" s="5" t="s">
        <v>89</v>
      </c>
      <c r="Q216" s="11">
        <v>1</v>
      </c>
      <c r="R216" s="11">
        <v>1</v>
      </c>
      <c r="S216" s="11">
        <v>1</v>
      </c>
      <c r="T216" s="11">
        <v>1</v>
      </c>
      <c r="U216" s="11">
        <v>1</v>
      </c>
      <c r="V216" s="11">
        <v>1</v>
      </c>
      <c r="W216" s="11">
        <v>1</v>
      </c>
      <c r="X216" s="12">
        <v>1</v>
      </c>
      <c r="Y216" s="12">
        <v>1</v>
      </c>
      <c r="Z216" s="12">
        <v>1</v>
      </c>
      <c r="AA216" s="12">
        <v>1</v>
      </c>
      <c r="AB216" s="12">
        <v>1</v>
      </c>
      <c r="AC216" s="12">
        <v>1</v>
      </c>
      <c r="AD216" s="12">
        <v>1</v>
      </c>
      <c r="AE216" s="13">
        <v>1</v>
      </c>
      <c r="AF216" s="13">
        <v>1</v>
      </c>
      <c r="AG216" s="13">
        <v>1</v>
      </c>
      <c r="AH216" s="13">
        <v>1</v>
      </c>
    </row>
    <row r="217" spans="1:34" x14ac:dyDescent="0.25">
      <c r="A217">
        <v>215</v>
      </c>
      <c r="B217" s="3" t="s">
        <v>252</v>
      </c>
      <c r="C217" s="3" t="s">
        <v>12</v>
      </c>
      <c r="D217" s="3" t="s">
        <v>258</v>
      </c>
      <c r="E217" s="8" t="s">
        <v>31</v>
      </c>
      <c r="F217" s="8" t="s">
        <v>105</v>
      </c>
      <c r="G217" s="8" t="s">
        <v>99</v>
      </c>
      <c r="H217" s="5" t="s">
        <v>266</v>
      </c>
      <c r="I217" s="5" t="s">
        <v>17</v>
      </c>
      <c r="J217" s="5" t="s">
        <v>271</v>
      </c>
      <c r="K217" s="5" t="s">
        <v>273</v>
      </c>
      <c r="L217" s="5" t="s">
        <v>278</v>
      </c>
      <c r="M217" s="5" t="s">
        <v>283</v>
      </c>
      <c r="N217" s="5" t="s">
        <v>288</v>
      </c>
      <c r="O217" s="5" t="s">
        <v>47</v>
      </c>
      <c r="P217" s="5" t="s">
        <v>24</v>
      </c>
      <c r="Q217" s="11">
        <v>1</v>
      </c>
      <c r="R217" s="11">
        <v>0</v>
      </c>
      <c r="S217" s="11">
        <v>0</v>
      </c>
      <c r="T217" s="11">
        <v>0</v>
      </c>
      <c r="U217" s="11">
        <v>0</v>
      </c>
      <c r="V217" s="11">
        <v>0</v>
      </c>
      <c r="W217" s="11">
        <v>0</v>
      </c>
      <c r="X217" s="12">
        <v>1</v>
      </c>
      <c r="Y217" s="12">
        <v>1</v>
      </c>
      <c r="Z217" s="12">
        <v>0</v>
      </c>
      <c r="AA217" s="12">
        <v>1</v>
      </c>
      <c r="AB217" s="12">
        <v>0</v>
      </c>
      <c r="AC217" s="12">
        <v>0</v>
      </c>
      <c r="AD217" s="12">
        <v>0</v>
      </c>
      <c r="AE217" s="13">
        <v>1</v>
      </c>
      <c r="AF217" s="13">
        <v>0</v>
      </c>
      <c r="AG217" s="13">
        <v>0</v>
      </c>
      <c r="AH217" s="13">
        <v>0</v>
      </c>
    </row>
    <row r="218" spans="1:34" x14ac:dyDescent="0.25">
      <c r="A218">
        <v>216</v>
      </c>
      <c r="B218" s="3" t="s">
        <v>252</v>
      </c>
      <c r="C218" s="3" t="s">
        <v>107</v>
      </c>
      <c r="D218" s="3" t="s">
        <v>262</v>
      </c>
      <c r="E218" s="8" t="s">
        <v>73</v>
      </c>
      <c r="F218" s="8" t="s">
        <v>250</v>
      </c>
      <c r="G218" s="8" t="s">
        <v>27</v>
      </c>
      <c r="H218" s="5" t="s">
        <v>267</v>
      </c>
      <c r="I218" s="5" t="s">
        <v>51</v>
      </c>
      <c r="J218" s="5" t="s">
        <v>271</v>
      </c>
      <c r="K218" s="5" t="s">
        <v>274</v>
      </c>
      <c r="L218" s="5" t="s">
        <v>279</v>
      </c>
      <c r="M218" s="5" t="s">
        <v>284</v>
      </c>
      <c r="N218" s="5" t="s">
        <v>288</v>
      </c>
      <c r="O218" s="5" t="s">
        <v>40</v>
      </c>
      <c r="P218" s="5" t="s">
        <v>24</v>
      </c>
      <c r="Q218" s="11">
        <v>1</v>
      </c>
      <c r="R218" s="11">
        <v>1</v>
      </c>
      <c r="S218" s="11">
        <v>1</v>
      </c>
      <c r="T218" s="11">
        <v>1</v>
      </c>
      <c r="U218" s="11">
        <v>0</v>
      </c>
      <c r="V218" s="11">
        <v>1</v>
      </c>
      <c r="W218" s="11">
        <v>0</v>
      </c>
      <c r="X218" s="12">
        <v>1</v>
      </c>
      <c r="Y218" s="12">
        <v>1</v>
      </c>
      <c r="Z218" s="12">
        <v>1</v>
      </c>
      <c r="AA218" s="12">
        <v>1</v>
      </c>
      <c r="AB218" s="12">
        <v>0</v>
      </c>
      <c r="AC218" s="12">
        <v>1</v>
      </c>
      <c r="AD218" s="12">
        <v>0</v>
      </c>
      <c r="AE218" s="13">
        <v>1</v>
      </c>
      <c r="AF218" s="13">
        <v>0</v>
      </c>
      <c r="AG218" s="13">
        <v>1</v>
      </c>
      <c r="AH218" s="13">
        <v>1</v>
      </c>
    </row>
    <row r="219" spans="1:34" x14ac:dyDescent="0.25">
      <c r="A219">
        <v>217</v>
      </c>
      <c r="B219" s="3" t="s">
        <v>252</v>
      </c>
      <c r="C219" s="3" t="s">
        <v>12</v>
      </c>
      <c r="D219" s="3" t="s">
        <v>258</v>
      </c>
      <c r="E219" s="8" t="s">
        <v>41</v>
      </c>
      <c r="F219" s="8" t="s">
        <v>176</v>
      </c>
      <c r="G219" s="8" t="s">
        <v>84</v>
      </c>
      <c r="H219" s="5" t="s">
        <v>266</v>
      </c>
      <c r="I219" s="5" t="s">
        <v>17</v>
      </c>
      <c r="J219" s="5" t="s">
        <v>272</v>
      </c>
      <c r="K219" s="5" t="s">
        <v>273</v>
      </c>
      <c r="L219" s="5" t="s">
        <v>278</v>
      </c>
      <c r="M219" s="5" t="s">
        <v>284</v>
      </c>
      <c r="N219" s="5" t="s">
        <v>288</v>
      </c>
      <c r="O219" s="5" t="s">
        <v>23</v>
      </c>
      <c r="P219" s="5" t="s">
        <v>24</v>
      </c>
      <c r="Q219" s="11">
        <v>1</v>
      </c>
      <c r="R219" s="11">
        <v>0</v>
      </c>
      <c r="S219" s="11">
        <v>1</v>
      </c>
      <c r="T219" s="11">
        <v>1</v>
      </c>
      <c r="U219" s="11">
        <v>0</v>
      </c>
      <c r="V219" s="11">
        <v>0</v>
      </c>
      <c r="W219" s="11">
        <v>0</v>
      </c>
      <c r="X219" s="12">
        <v>0</v>
      </c>
      <c r="Y219" s="12">
        <v>1</v>
      </c>
      <c r="Z219" s="12">
        <v>1</v>
      </c>
      <c r="AA219" s="12">
        <v>1</v>
      </c>
      <c r="AB219" s="12">
        <v>0</v>
      </c>
      <c r="AC219" s="12">
        <v>0</v>
      </c>
      <c r="AD219" s="12">
        <v>0</v>
      </c>
      <c r="AE219" s="13">
        <v>1</v>
      </c>
      <c r="AF219" s="13">
        <v>1</v>
      </c>
      <c r="AG219" s="13">
        <v>0</v>
      </c>
      <c r="AH219" s="13">
        <v>1</v>
      </c>
    </row>
    <row r="220" spans="1:34" x14ac:dyDescent="0.25">
      <c r="A220">
        <v>218</v>
      </c>
      <c r="B220" s="3" t="s">
        <v>252</v>
      </c>
      <c r="C220" s="3" t="s">
        <v>107</v>
      </c>
      <c r="D220" s="3" t="s">
        <v>262</v>
      </c>
      <c r="E220" s="8" t="s">
        <v>101</v>
      </c>
      <c r="F220" s="8" t="s">
        <v>32</v>
      </c>
      <c r="G220" s="8" t="s">
        <v>39</v>
      </c>
      <c r="H220" s="5" t="s">
        <v>265</v>
      </c>
      <c r="I220" s="5" t="s">
        <v>17</v>
      </c>
      <c r="J220" s="5" t="s">
        <v>271</v>
      </c>
      <c r="K220" s="5" t="s">
        <v>274</v>
      </c>
      <c r="L220" s="5" t="s">
        <v>280</v>
      </c>
      <c r="M220" s="5" t="s">
        <v>283</v>
      </c>
      <c r="N220" s="5" t="s">
        <v>288</v>
      </c>
      <c r="O220" s="5" t="s">
        <v>47</v>
      </c>
      <c r="P220" s="5" t="s">
        <v>24</v>
      </c>
      <c r="Q220" s="11">
        <v>1</v>
      </c>
      <c r="R220" s="11">
        <v>1</v>
      </c>
      <c r="S220" s="11">
        <v>1</v>
      </c>
      <c r="T220" s="11">
        <v>1</v>
      </c>
      <c r="U220" s="11">
        <v>1</v>
      </c>
      <c r="V220" s="11">
        <v>1</v>
      </c>
      <c r="W220" s="11">
        <v>1</v>
      </c>
      <c r="X220" s="12">
        <v>1</v>
      </c>
      <c r="Y220" s="12">
        <v>1</v>
      </c>
      <c r="Z220" s="12">
        <v>1</v>
      </c>
      <c r="AA220" s="12">
        <v>1</v>
      </c>
      <c r="AB220" s="12">
        <v>1</v>
      </c>
      <c r="AC220" s="12">
        <v>1</v>
      </c>
      <c r="AD220" s="12">
        <v>1</v>
      </c>
      <c r="AE220" s="13">
        <v>1</v>
      </c>
      <c r="AF220" s="13">
        <v>1</v>
      </c>
      <c r="AG220" s="13">
        <v>1</v>
      </c>
      <c r="AH220" s="13">
        <v>1</v>
      </c>
    </row>
  </sheetData>
  <mergeCells count="3">
    <mergeCell ref="Q1:W1"/>
    <mergeCell ref="X1:AD1"/>
    <mergeCell ref="AE1:A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workbookViewId="0">
      <selection activeCell="B1" sqref="B1"/>
    </sheetView>
  </sheetViews>
  <sheetFormatPr defaultRowHeight="12.5" x14ac:dyDescent="0.25"/>
  <cols>
    <col min="3" max="3" width="16.26953125" customWidth="1"/>
  </cols>
  <sheetData>
    <row r="1" spans="1:9" x14ac:dyDescent="0.25">
      <c r="A1" t="s">
        <v>301</v>
      </c>
      <c r="B1" t="s">
        <v>2</v>
      </c>
      <c r="C1" t="s">
        <v>294</v>
      </c>
      <c r="D1" t="s">
        <v>295</v>
      </c>
      <c r="E1" t="s">
        <v>296</v>
      </c>
      <c r="F1" t="s">
        <v>297</v>
      </c>
      <c r="G1" t="s">
        <v>298</v>
      </c>
      <c r="H1" t="s">
        <v>299</v>
      </c>
      <c r="I1" t="s">
        <v>300</v>
      </c>
    </row>
    <row r="2" spans="1:9" x14ac:dyDescent="0.25">
      <c r="A2">
        <v>1</v>
      </c>
      <c r="B2" t="s">
        <v>13</v>
      </c>
      <c r="C2">
        <f>IF(ISNUMBER(SEARCH(C$1,$B2,1)),1,0)</f>
        <v>1</v>
      </c>
      <c r="D2">
        <f t="shared" ref="D2:I17" si="0">IF(ISNUMBER(SEARCH(D$1,$B2,1)),1,0)</f>
        <v>1</v>
      </c>
      <c r="E2">
        <f t="shared" si="0"/>
        <v>0</v>
      </c>
      <c r="F2">
        <f t="shared" si="0"/>
        <v>0</v>
      </c>
      <c r="G2">
        <f t="shared" si="0"/>
        <v>0</v>
      </c>
      <c r="H2">
        <f t="shared" si="0"/>
        <v>1</v>
      </c>
      <c r="I2">
        <f t="shared" si="0"/>
        <v>0</v>
      </c>
    </row>
    <row r="3" spans="1:9" x14ac:dyDescent="0.25">
      <c r="A3">
        <v>2</v>
      </c>
      <c r="B3" t="s">
        <v>25</v>
      </c>
      <c r="C3">
        <f t="shared" ref="C3:I52" si="1">IF(ISNUMBER(SEARCH(C$1,$B3,1)),1,0)</f>
        <v>1</v>
      </c>
      <c r="D3">
        <f t="shared" si="0"/>
        <v>0</v>
      </c>
      <c r="E3">
        <f t="shared" si="0"/>
        <v>0</v>
      </c>
      <c r="F3">
        <f t="shared" si="0"/>
        <v>1</v>
      </c>
      <c r="G3">
        <f t="shared" si="0"/>
        <v>0</v>
      </c>
      <c r="H3">
        <f t="shared" si="0"/>
        <v>1</v>
      </c>
      <c r="I3">
        <f t="shared" si="0"/>
        <v>0</v>
      </c>
    </row>
    <row r="4" spans="1:9" x14ac:dyDescent="0.25">
      <c r="A4">
        <v>3</v>
      </c>
      <c r="B4" t="s">
        <v>31</v>
      </c>
      <c r="C4">
        <f t="shared" si="1"/>
        <v>1</v>
      </c>
      <c r="D4">
        <f t="shared" si="0"/>
        <v>0</v>
      </c>
      <c r="E4">
        <f t="shared" si="0"/>
        <v>0</v>
      </c>
      <c r="F4">
        <f t="shared" si="0"/>
        <v>0</v>
      </c>
      <c r="G4">
        <f t="shared" si="0"/>
        <v>0</v>
      </c>
      <c r="H4">
        <f t="shared" si="0"/>
        <v>0</v>
      </c>
      <c r="I4">
        <f t="shared" si="0"/>
        <v>0</v>
      </c>
    </row>
    <row r="5" spans="1:9" x14ac:dyDescent="0.25">
      <c r="A5">
        <v>4</v>
      </c>
      <c r="B5" t="s">
        <v>34</v>
      </c>
      <c r="C5">
        <f t="shared" si="1"/>
        <v>1</v>
      </c>
      <c r="D5">
        <f t="shared" si="0"/>
        <v>1</v>
      </c>
      <c r="E5">
        <f t="shared" si="0"/>
        <v>1</v>
      </c>
      <c r="F5">
        <f t="shared" si="0"/>
        <v>0</v>
      </c>
      <c r="G5">
        <f t="shared" si="0"/>
        <v>0</v>
      </c>
      <c r="H5">
        <f t="shared" si="0"/>
        <v>0</v>
      </c>
      <c r="I5">
        <f t="shared" si="0"/>
        <v>1</v>
      </c>
    </row>
    <row r="6" spans="1:9" x14ac:dyDescent="0.25">
      <c r="A6">
        <v>5</v>
      </c>
      <c r="B6" t="s">
        <v>41</v>
      </c>
      <c r="C6">
        <f t="shared" si="1"/>
        <v>1</v>
      </c>
      <c r="D6">
        <f t="shared" si="0"/>
        <v>0</v>
      </c>
      <c r="E6">
        <f t="shared" si="0"/>
        <v>1</v>
      </c>
      <c r="F6">
        <f t="shared" si="0"/>
        <v>1</v>
      </c>
      <c r="G6">
        <f t="shared" si="0"/>
        <v>0</v>
      </c>
      <c r="H6">
        <f t="shared" si="0"/>
        <v>0</v>
      </c>
      <c r="I6">
        <f t="shared" si="0"/>
        <v>0</v>
      </c>
    </row>
    <row r="7" spans="1:9" x14ac:dyDescent="0.25">
      <c r="A7">
        <v>6</v>
      </c>
      <c r="B7" t="s">
        <v>44</v>
      </c>
      <c r="C7">
        <f t="shared" si="1"/>
        <v>0</v>
      </c>
      <c r="D7">
        <f t="shared" si="0"/>
        <v>0</v>
      </c>
      <c r="E7">
        <f t="shared" si="0"/>
        <v>1</v>
      </c>
      <c r="F7">
        <f t="shared" si="0"/>
        <v>0</v>
      </c>
      <c r="G7">
        <f t="shared" si="0"/>
        <v>0</v>
      </c>
      <c r="H7">
        <f t="shared" si="0"/>
        <v>1</v>
      </c>
      <c r="I7">
        <f t="shared" si="0"/>
        <v>0</v>
      </c>
    </row>
    <row r="8" spans="1:9" x14ac:dyDescent="0.25">
      <c r="A8">
        <v>7</v>
      </c>
      <c r="B8" t="s">
        <v>49</v>
      </c>
      <c r="C8">
        <f t="shared" si="1"/>
        <v>1</v>
      </c>
      <c r="D8">
        <f t="shared" si="0"/>
        <v>0</v>
      </c>
      <c r="E8">
        <f t="shared" si="0"/>
        <v>1</v>
      </c>
      <c r="F8">
        <f t="shared" si="0"/>
        <v>1</v>
      </c>
      <c r="G8">
        <f t="shared" si="0"/>
        <v>0</v>
      </c>
      <c r="H8">
        <f t="shared" si="0"/>
        <v>1</v>
      </c>
      <c r="I8">
        <f t="shared" si="0"/>
        <v>0</v>
      </c>
    </row>
    <row r="9" spans="1:9" x14ac:dyDescent="0.25">
      <c r="A9">
        <v>8</v>
      </c>
      <c r="B9" t="s">
        <v>54</v>
      </c>
      <c r="C9">
        <f t="shared" si="1"/>
        <v>0</v>
      </c>
      <c r="D9">
        <f t="shared" si="0"/>
        <v>1</v>
      </c>
      <c r="E9">
        <f t="shared" si="0"/>
        <v>1</v>
      </c>
      <c r="F9">
        <f t="shared" si="0"/>
        <v>0</v>
      </c>
      <c r="G9">
        <f t="shared" si="0"/>
        <v>0</v>
      </c>
      <c r="H9">
        <f t="shared" si="0"/>
        <v>1</v>
      </c>
      <c r="I9">
        <f t="shared" si="0"/>
        <v>1</v>
      </c>
    </row>
    <row r="10" spans="1:9" x14ac:dyDescent="0.25">
      <c r="A10">
        <v>9</v>
      </c>
      <c r="B10" t="s">
        <v>57</v>
      </c>
      <c r="C10">
        <f t="shared" si="1"/>
        <v>1</v>
      </c>
      <c r="D10">
        <f t="shared" si="0"/>
        <v>0</v>
      </c>
      <c r="E10">
        <f t="shared" si="0"/>
        <v>1</v>
      </c>
      <c r="F10">
        <f t="shared" si="0"/>
        <v>0</v>
      </c>
      <c r="G10">
        <f t="shared" si="0"/>
        <v>0</v>
      </c>
      <c r="H10">
        <f t="shared" si="0"/>
        <v>1</v>
      </c>
      <c r="I10">
        <f t="shared" si="0"/>
        <v>0</v>
      </c>
    </row>
    <row r="11" spans="1:9" x14ac:dyDescent="0.25">
      <c r="A11">
        <v>10</v>
      </c>
      <c r="B11" t="s">
        <v>31</v>
      </c>
      <c r="C11">
        <f t="shared" si="1"/>
        <v>1</v>
      </c>
      <c r="D11">
        <f t="shared" si="0"/>
        <v>0</v>
      </c>
      <c r="E11">
        <f t="shared" si="0"/>
        <v>0</v>
      </c>
      <c r="F11">
        <f t="shared" si="0"/>
        <v>0</v>
      </c>
      <c r="G11">
        <f t="shared" si="0"/>
        <v>0</v>
      </c>
      <c r="H11">
        <f t="shared" si="0"/>
        <v>0</v>
      </c>
      <c r="I11">
        <f t="shared" si="0"/>
        <v>0</v>
      </c>
    </row>
    <row r="12" spans="1:9" x14ac:dyDescent="0.25">
      <c r="A12">
        <v>11</v>
      </c>
      <c r="B12" t="s">
        <v>64</v>
      </c>
      <c r="C12">
        <f t="shared" si="1"/>
        <v>1</v>
      </c>
      <c r="D12">
        <f t="shared" si="0"/>
        <v>0</v>
      </c>
      <c r="E12">
        <f t="shared" si="0"/>
        <v>1</v>
      </c>
      <c r="F12">
        <f t="shared" si="0"/>
        <v>1</v>
      </c>
      <c r="G12">
        <f t="shared" si="0"/>
        <v>0</v>
      </c>
      <c r="H12">
        <f t="shared" si="0"/>
        <v>1</v>
      </c>
      <c r="I12">
        <f t="shared" si="0"/>
        <v>1</v>
      </c>
    </row>
    <row r="13" spans="1:9" x14ac:dyDescent="0.25">
      <c r="A13">
        <v>12</v>
      </c>
      <c r="B13" t="s">
        <v>68</v>
      </c>
      <c r="C13">
        <f t="shared" si="1"/>
        <v>1</v>
      </c>
      <c r="D13">
        <f t="shared" si="0"/>
        <v>1</v>
      </c>
      <c r="E13">
        <f t="shared" si="0"/>
        <v>1</v>
      </c>
      <c r="F13">
        <f t="shared" si="0"/>
        <v>0</v>
      </c>
      <c r="G13">
        <f t="shared" si="0"/>
        <v>0</v>
      </c>
      <c r="H13">
        <f t="shared" si="0"/>
        <v>0</v>
      </c>
      <c r="I13">
        <f t="shared" si="0"/>
        <v>0</v>
      </c>
    </row>
    <row r="14" spans="1:9" x14ac:dyDescent="0.25">
      <c r="A14">
        <v>13</v>
      </c>
      <c r="B14" t="s">
        <v>73</v>
      </c>
      <c r="C14">
        <f t="shared" si="1"/>
        <v>1</v>
      </c>
      <c r="D14">
        <f t="shared" si="0"/>
        <v>1</v>
      </c>
      <c r="E14">
        <f t="shared" si="0"/>
        <v>1</v>
      </c>
      <c r="F14">
        <f t="shared" si="0"/>
        <v>1</v>
      </c>
      <c r="G14">
        <f t="shared" si="0"/>
        <v>0</v>
      </c>
      <c r="H14">
        <f t="shared" si="0"/>
        <v>1</v>
      </c>
      <c r="I14">
        <f t="shared" si="0"/>
        <v>0</v>
      </c>
    </row>
    <row r="15" spans="1:9" x14ac:dyDescent="0.25">
      <c r="A15">
        <v>14</v>
      </c>
      <c r="B15" t="s">
        <v>75</v>
      </c>
      <c r="C15">
        <f t="shared" si="1"/>
        <v>0</v>
      </c>
      <c r="D15">
        <f t="shared" si="0"/>
        <v>0</v>
      </c>
      <c r="E15">
        <f t="shared" si="0"/>
        <v>1</v>
      </c>
      <c r="F15">
        <f t="shared" si="0"/>
        <v>0</v>
      </c>
      <c r="G15">
        <f t="shared" si="0"/>
        <v>0</v>
      </c>
      <c r="H15">
        <f t="shared" si="0"/>
        <v>0</v>
      </c>
      <c r="I15">
        <f t="shared" si="0"/>
        <v>0</v>
      </c>
    </row>
    <row r="16" spans="1:9" x14ac:dyDescent="0.25">
      <c r="A16">
        <v>15</v>
      </c>
      <c r="B16" t="s">
        <v>73</v>
      </c>
      <c r="C16">
        <f t="shared" si="1"/>
        <v>1</v>
      </c>
      <c r="D16">
        <f t="shared" si="0"/>
        <v>1</v>
      </c>
      <c r="E16">
        <f t="shared" si="0"/>
        <v>1</v>
      </c>
      <c r="F16">
        <f t="shared" si="0"/>
        <v>1</v>
      </c>
      <c r="G16">
        <f t="shared" si="0"/>
        <v>0</v>
      </c>
      <c r="H16">
        <f t="shared" si="0"/>
        <v>1</v>
      </c>
      <c r="I16">
        <f t="shared" si="0"/>
        <v>0</v>
      </c>
    </row>
    <row r="17" spans="1:9" x14ac:dyDescent="0.25">
      <c r="A17">
        <v>16</v>
      </c>
      <c r="B17" t="s">
        <v>31</v>
      </c>
      <c r="C17">
        <f t="shared" si="1"/>
        <v>1</v>
      </c>
      <c r="D17">
        <f t="shared" si="0"/>
        <v>0</v>
      </c>
      <c r="E17">
        <f t="shared" si="0"/>
        <v>0</v>
      </c>
      <c r="F17">
        <f t="shared" si="0"/>
        <v>0</v>
      </c>
      <c r="G17">
        <f t="shared" si="0"/>
        <v>0</v>
      </c>
      <c r="H17">
        <f t="shared" si="0"/>
        <v>0</v>
      </c>
      <c r="I17">
        <f t="shared" si="0"/>
        <v>0</v>
      </c>
    </row>
    <row r="18" spans="1:9" x14ac:dyDescent="0.25">
      <c r="A18">
        <v>17</v>
      </c>
      <c r="B18" t="s">
        <v>49</v>
      </c>
      <c r="C18">
        <f t="shared" si="1"/>
        <v>1</v>
      </c>
      <c r="D18">
        <f t="shared" si="1"/>
        <v>0</v>
      </c>
      <c r="E18">
        <f t="shared" si="1"/>
        <v>1</v>
      </c>
      <c r="F18">
        <f t="shared" si="1"/>
        <v>1</v>
      </c>
      <c r="G18">
        <f t="shared" si="1"/>
        <v>0</v>
      </c>
      <c r="H18">
        <f t="shared" si="1"/>
        <v>1</v>
      </c>
      <c r="I18">
        <f t="shared" si="1"/>
        <v>0</v>
      </c>
    </row>
    <row r="19" spans="1:9" x14ac:dyDescent="0.25">
      <c r="A19">
        <v>18</v>
      </c>
      <c r="B19" t="s">
        <v>31</v>
      </c>
      <c r="C19">
        <f t="shared" si="1"/>
        <v>1</v>
      </c>
      <c r="D19">
        <f t="shared" si="1"/>
        <v>0</v>
      </c>
      <c r="E19">
        <f t="shared" si="1"/>
        <v>0</v>
      </c>
      <c r="F19">
        <f t="shared" si="1"/>
        <v>0</v>
      </c>
      <c r="G19">
        <f t="shared" si="1"/>
        <v>0</v>
      </c>
      <c r="H19">
        <f t="shared" si="1"/>
        <v>0</v>
      </c>
      <c r="I19">
        <f t="shared" si="1"/>
        <v>0</v>
      </c>
    </row>
    <row r="20" spans="1:9" x14ac:dyDescent="0.25">
      <c r="A20">
        <v>19</v>
      </c>
      <c r="C20">
        <f t="shared" si="1"/>
        <v>0</v>
      </c>
      <c r="D20">
        <f t="shared" si="1"/>
        <v>0</v>
      </c>
      <c r="E20">
        <f t="shared" si="1"/>
        <v>0</v>
      </c>
      <c r="F20">
        <f t="shared" si="1"/>
        <v>0</v>
      </c>
      <c r="G20">
        <f t="shared" si="1"/>
        <v>0</v>
      </c>
      <c r="H20">
        <f t="shared" si="1"/>
        <v>0</v>
      </c>
      <c r="I20">
        <f t="shared" si="1"/>
        <v>0</v>
      </c>
    </row>
    <row r="21" spans="1:9" x14ac:dyDescent="0.25">
      <c r="A21">
        <v>20</v>
      </c>
      <c r="B21" t="s">
        <v>88</v>
      </c>
      <c r="C21">
        <f t="shared" si="1"/>
        <v>1</v>
      </c>
      <c r="D21">
        <f t="shared" si="1"/>
        <v>0</v>
      </c>
      <c r="E21">
        <f t="shared" si="1"/>
        <v>0</v>
      </c>
      <c r="F21">
        <f t="shared" si="1"/>
        <v>1</v>
      </c>
      <c r="G21">
        <f t="shared" si="1"/>
        <v>0</v>
      </c>
      <c r="H21">
        <f t="shared" si="1"/>
        <v>0</v>
      </c>
      <c r="I21">
        <f t="shared" si="1"/>
        <v>0</v>
      </c>
    </row>
    <row r="22" spans="1:9" x14ac:dyDescent="0.25">
      <c r="A22">
        <v>21</v>
      </c>
      <c r="B22" t="s">
        <v>90</v>
      </c>
      <c r="C22">
        <f t="shared" si="1"/>
        <v>1</v>
      </c>
      <c r="D22">
        <f t="shared" si="1"/>
        <v>1</v>
      </c>
      <c r="E22">
        <f t="shared" si="1"/>
        <v>1</v>
      </c>
      <c r="F22">
        <f t="shared" si="1"/>
        <v>1</v>
      </c>
      <c r="G22">
        <f t="shared" si="1"/>
        <v>1</v>
      </c>
      <c r="H22">
        <f t="shared" si="1"/>
        <v>1</v>
      </c>
      <c r="I22">
        <f t="shared" si="1"/>
        <v>1</v>
      </c>
    </row>
    <row r="23" spans="1:9" x14ac:dyDescent="0.25">
      <c r="A23">
        <v>22</v>
      </c>
      <c r="B23" t="s">
        <v>57</v>
      </c>
      <c r="C23">
        <f t="shared" si="1"/>
        <v>1</v>
      </c>
      <c r="D23">
        <f t="shared" si="1"/>
        <v>0</v>
      </c>
      <c r="E23">
        <f t="shared" si="1"/>
        <v>1</v>
      </c>
      <c r="F23">
        <f t="shared" si="1"/>
        <v>0</v>
      </c>
      <c r="G23">
        <f t="shared" si="1"/>
        <v>0</v>
      </c>
      <c r="H23">
        <f t="shared" si="1"/>
        <v>1</v>
      </c>
      <c r="I23">
        <f t="shared" si="1"/>
        <v>0</v>
      </c>
    </row>
    <row r="24" spans="1:9" x14ac:dyDescent="0.25">
      <c r="A24">
        <v>23</v>
      </c>
      <c r="B24" t="s">
        <v>94</v>
      </c>
      <c r="C24">
        <f t="shared" si="1"/>
        <v>0</v>
      </c>
      <c r="D24">
        <f t="shared" si="1"/>
        <v>0</v>
      </c>
      <c r="E24">
        <f t="shared" si="1"/>
        <v>1</v>
      </c>
      <c r="F24">
        <f t="shared" si="1"/>
        <v>1</v>
      </c>
      <c r="G24">
        <f t="shared" si="1"/>
        <v>0</v>
      </c>
      <c r="H24">
        <f t="shared" si="1"/>
        <v>1</v>
      </c>
      <c r="I24">
        <f t="shared" si="1"/>
        <v>1</v>
      </c>
    </row>
    <row r="25" spans="1:9" x14ac:dyDescent="0.25">
      <c r="A25">
        <v>24</v>
      </c>
      <c r="B25" t="s">
        <v>97</v>
      </c>
      <c r="C25">
        <f t="shared" si="1"/>
        <v>1</v>
      </c>
      <c r="D25">
        <f t="shared" si="1"/>
        <v>0</v>
      </c>
      <c r="E25">
        <f t="shared" si="1"/>
        <v>1</v>
      </c>
      <c r="F25">
        <f t="shared" si="1"/>
        <v>0</v>
      </c>
      <c r="G25">
        <f t="shared" si="1"/>
        <v>0</v>
      </c>
      <c r="H25">
        <f t="shared" si="1"/>
        <v>1</v>
      </c>
      <c r="I25">
        <f t="shared" si="1"/>
        <v>1</v>
      </c>
    </row>
    <row r="26" spans="1:9" x14ac:dyDescent="0.25">
      <c r="A26">
        <v>25</v>
      </c>
      <c r="C26">
        <f t="shared" si="1"/>
        <v>0</v>
      </c>
      <c r="D26">
        <f t="shared" si="1"/>
        <v>0</v>
      </c>
      <c r="E26">
        <f t="shared" si="1"/>
        <v>0</v>
      </c>
      <c r="F26">
        <f t="shared" si="1"/>
        <v>0</v>
      </c>
      <c r="G26">
        <f t="shared" si="1"/>
        <v>0</v>
      </c>
      <c r="H26">
        <f t="shared" si="1"/>
        <v>0</v>
      </c>
      <c r="I26">
        <f t="shared" si="1"/>
        <v>0</v>
      </c>
    </row>
    <row r="27" spans="1:9" x14ac:dyDescent="0.25">
      <c r="A27">
        <v>26</v>
      </c>
      <c r="B27" t="s">
        <v>49</v>
      </c>
      <c r="C27">
        <f t="shared" si="1"/>
        <v>1</v>
      </c>
      <c r="D27">
        <f t="shared" si="1"/>
        <v>0</v>
      </c>
      <c r="E27">
        <f t="shared" si="1"/>
        <v>1</v>
      </c>
      <c r="F27">
        <f t="shared" si="1"/>
        <v>1</v>
      </c>
      <c r="G27">
        <f t="shared" si="1"/>
        <v>0</v>
      </c>
      <c r="H27">
        <f t="shared" si="1"/>
        <v>1</v>
      </c>
      <c r="I27">
        <f t="shared" si="1"/>
        <v>0</v>
      </c>
    </row>
    <row r="28" spans="1:9" x14ac:dyDescent="0.25">
      <c r="A28">
        <v>27</v>
      </c>
      <c r="B28" t="s">
        <v>101</v>
      </c>
      <c r="C28">
        <f t="shared" si="1"/>
        <v>1</v>
      </c>
      <c r="D28">
        <f t="shared" si="1"/>
        <v>1</v>
      </c>
      <c r="E28">
        <f t="shared" si="1"/>
        <v>1</v>
      </c>
      <c r="F28">
        <f t="shared" si="1"/>
        <v>1</v>
      </c>
      <c r="G28">
        <f t="shared" si="1"/>
        <v>1</v>
      </c>
      <c r="H28">
        <f t="shared" si="1"/>
        <v>1</v>
      </c>
      <c r="I28">
        <f t="shared" si="1"/>
        <v>1</v>
      </c>
    </row>
    <row r="29" spans="1:9" x14ac:dyDescent="0.25">
      <c r="A29">
        <v>28</v>
      </c>
      <c r="B29" t="s">
        <v>102</v>
      </c>
      <c r="C29">
        <f t="shared" si="1"/>
        <v>1</v>
      </c>
      <c r="D29">
        <f t="shared" si="1"/>
        <v>1</v>
      </c>
      <c r="E29">
        <f t="shared" si="1"/>
        <v>1</v>
      </c>
      <c r="F29">
        <f t="shared" si="1"/>
        <v>1</v>
      </c>
      <c r="G29">
        <f t="shared" si="1"/>
        <v>1</v>
      </c>
      <c r="H29">
        <f t="shared" si="1"/>
        <v>1</v>
      </c>
      <c r="I29">
        <f t="shared" si="1"/>
        <v>0</v>
      </c>
    </row>
    <row r="30" spans="1:9" x14ac:dyDescent="0.25">
      <c r="A30">
        <v>29</v>
      </c>
      <c r="B30" t="s">
        <v>104</v>
      </c>
      <c r="C30">
        <f t="shared" si="1"/>
        <v>1</v>
      </c>
      <c r="D30">
        <f t="shared" si="1"/>
        <v>1</v>
      </c>
      <c r="E30">
        <f t="shared" si="1"/>
        <v>0</v>
      </c>
      <c r="F30">
        <f t="shared" si="1"/>
        <v>0</v>
      </c>
      <c r="G30">
        <f t="shared" si="1"/>
        <v>1</v>
      </c>
      <c r="H30">
        <f t="shared" si="1"/>
        <v>0</v>
      </c>
      <c r="I30">
        <f t="shared" si="1"/>
        <v>0</v>
      </c>
    </row>
    <row r="31" spans="1:9" x14ac:dyDescent="0.25">
      <c r="A31">
        <v>30</v>
      </c>
      <c r="B31" t="s">
        <v>72</v>
      </c>
      <c r="C31">
        <f t="shared" si="1"/>
        <v>1</v>
      </c>
      <c r="D31">
        <f t="shared" si="1"/>
        <v>1</v>
      </c>
      <c r="E31">
        <f t="shared" si="1"/>
        <v>1</v>
      </c>
      <c r="F31">
        <f t="shared" si="1"/>
        <v>1</v>
      </c>
      <c r="G31">
        <f t="shared" si="1"/>
        <v>0</v>
      </c>
      <c r="H31">
        <f t="shared" si="1"/>
        <v>1</v>
      </c>
      <c r="I31">
        <f t="shared" si="1"/>
        <v>1</v>
      </c>
    </row>
    <row r="32" spans="1:9" x14ac:dyDescent="0.25">
      <c r="A32">
        <v>31</v>
      </c>
      <c r="B32" t="s">
        <v>102</v>
      </c>
      <c r="C32">
        <f t="shared" si="1"/>
        <v>1</v>
      </c>
      <c r="D32">
        <f t="shared" si="1"/>
        <v>1</v>
      </c>
      <c r="E32">
        <f t="shared" si="1"/>
        <v>1</v>
      </c>
      <c r="F32">
        <f t="shared" si="1"/>
        <v>1</v>
      </c>
      <c r="G32">
        <f t="shared" si="1"/>
        <v>1</v>
      </c>
      <c r="H32">
        <f t="shared" si="1"/>
        <v>1</v>
      </c>
      <c r="I32">
        <f t="shared" si="1"/>
        <v>0</v>
      </c>
    </row>
    <row r="33" spans="1:9" x14ac:dyDescent="0.25">
      <c r="A33">
        <v>32</v>
      </c>
      <c r="B33" t="s">
        <v>68</v>
      </c>
      <c r="C33">
        <f t="shared" si="1"/>
        <v>1</v>
      </c>
      <c r="D33">
        <f t="shared" si="1"/>
        <v>1</v>
      </c>
      <c r="E33">
        <f t="shared" si="1"/>
        <v>1</v>
      </c>
      <c r="F33">
        <f t="shared" si="1"/>
        <v>0</v>
      </c>
      <c r="G33">
        <f t="shared" si="1"/>
        <v>0</v>
      </c>
      <c r="H33">
        <f t="shared" si="1"/>
        <v>0</v>
      </c>
      <c r="I33">
        <f t="shared" si="1"/>
        <v>0</v>
      </c>
    </row>
    <row r="34" spans="1:9" x14ac:dyDescent="0.25">
      <c r="A34">
        <v>33</v>
      </c>
      <c r="B34" t="s">
        <v>113</v>
      </c>
      <c r="C34">
        <f t="shared" si="1"/>
        <v>0</v>
      </c>
      <c r="D34">
        <f t="shared" si="1"/>
        <v>0</v>
      </c>
      <c r="E34">
        <f t="shared" si="1"/>
        <v>1</v>
      </c>
      <c r="F34">
        <f t="shared" si="1"/>
        <v>1</v>
      </c>
      <c r="G34">
        <f t="shared" si="1"/>
        <v>0</v>
      </c>
      <c r="H34">
        <f t="shared" si="1"/>
        <v>0</v>
      </c>
      <c r="I34">
        <f t="shared" si="1"/>
        <v>0</v>
      </c>
    </row>
    <row r="35" spans="1:9" x14ac:dyDescent="0.25">
      <c r="A35">
        <v>34</v>
      </c>
      <c r="B35" t="s">
        <v>101</v>
      </c>
      <c r="C35">
        <f t="shared" si="1"/>
        <v>1</v>
      </c>
      <c r="D35">
        <f t="shared" si="1"/>
        <v>1</v>
      </c>
      <c r="E35">
        <f t="shared" si="1"/>
        <v>1</v>
      </c>
      <c r="F35">
        <f t="shared" si="1"/>
        <v>1</v>
      </c>
      <c r="G35">
        <f t="shared" si="1"/>
        <v>1</v>
      </c>
      <c r="H35">
        <f t="shared" si="1"/>
        <v>1</v>
      </c>
      <c r="I35">
        <f t="shared" si="1"/>
        <v>1</v>
      </c>
    </row>
    <row r="36" spans="1:9" x14ac:dyDescent="0.25">
      <c r="A36">
        <v>35</v>
      </c>
      <c r="B36" t="s">
        <v>115</v>
      </c>
      <c r="C36">
        <f t="shared" si="1"/>
        <v>1</v>
      </c>
      <c r="D36">
        <f t="shared" si="1"/>
        <v>1</v>
      </c>
      <c r="E36">
        <f t="shared" si="1"/>
        <v>0</v>
      </c>
      <c r="F36">
        <f t="shared" si="1"/>
        <v>1</v>
      </c>
      <c r="G36">
        <f t="shared" si="1"/>
        <v>1</v>
      </c>
      <c r="H36">
        <f t="shared" si="1"/>
        <v>0</v>
      </c>
      <c r="I36">
        <f t="shared" si="1"/>
        <v>0</v>
      </c>
    </row>
    <row r="37" spans="1:9" x14ac:dyDescent="0.25">
      <c r="A37">
        <v>36</v>
      </c>
      <c r="B37" t="s">
        <v>101</v>
      </c>
      <c r="C37">
        <f t="shared" si="1"/>
        <v>1</v>
      </c>
      <c r="D37">
        <f t="shared" si="1"/>
        <v>1</v>
      </c>
      <c r="E37">
        <f t="shared" si="1"/>
        <v>1</v>
      </c>
      <c r="F37">
        <f t="shared" si="1"/>
        <v>1</v>
      </c>
      <c r="G37">
        <f t="shared" si="1"/>
        <v>1</v>
      </c>
      <c r="H37">
        <f t="shared" si="1"/>
        <v>1</v>
      </c>
      <c r="I37">
        <f t="shared" si="1"/>
        <v>1</v>
      </c>
    </row>
    <row r="38" spans="1:9" x14ac:dyDescent="0.25">
      <c r="A38">
        <v>37</v>
      </c>
      <c r="B38" t="s">
        <v>118</v>
      </c>
      <c r="C38">
        <f t="shared" si="1"/>
        <v>1</v>
      </c>
      <c r="D38">
        <f t="shared" si="1"/>
        <v>0</v>
      </c>
      <c r="E38">
        <f t="shared" si="1"/>
        <v>0</v>
      </c>
      <c r="F38">
        <f t="shared" si="1"/>
        <v>1</v>
      </c>
      <c r="G38">
        <f t="shared" si="1"/>
        <v>0</v>
      </c>
      <c r="H38">
        <f t="shared" si="1"/>
        <v>0</v>
      </c>
      <c r="I38">
        <f t="shared" si="1"/>
        <v>1</v>
      </c>
    </row>
    <row r="39" spans="1:9" x14ac:dyDescent="0.25">
      <c r="A39">
        <v>38</v>
      </c>
      <c r="B39" t="s">
        <v>57</v>
      </c>
      <c r="C39">
        <f t="shared" si="1"/>
        <v>1</v>
      </c>
      <c r="D39">
        <f t="shared" si="1"/>
        <v>0</v>
      </c>
      <c r="E39">
        <f t="shared" si="1"/>
        <v>1</v>
      </c>
      <c r="F39">
        <f t="shared" si="1"/>
        <v>0</v>
      </c>
      <c r="G39">
        <f t="shared" si="1"/>
        <v>0</v>
      </c>
      <c r="H39">
        <f t="shared" si="1"/>
        <v>1</v>
      </c>
      <c r="I39">
        <f t="shared" si="1"/>
        <v>0</v>
      </c>
    </row>
    <row r="40" spans="1:9" x14ac:dyDescent="0.25">
      <c r="A40">
        <v>39</v>
      </c>
      <c r="B40" t="s">
        <v>49</v>
      </c>
      <c r="C40">
        <f t="shared" si="1"/>
        <v>1</v>
      </c>
      <c r="D40">
        <f t="shared" si="1"/>
        <v>0</v>
      </c>
      <c r="E40">
        <f t="shared" si="1"/>
        <v>1</v>
      </c>
      <c r="F40">
        <f t="shared" si="1"/>
        <v>1</v>
      </c>
      <c r="G40">
        <f t="shared" si="1"/>
        <v>0</v>
      </c>
      <c r="H40">
        <f t="shared" si="1"/>
        <v>1</v>
      </c>
      <c r="I40">
        <f t="shared" si="1"/>
        <v>0</v>
      </c>
    </row>
    <row r="41" spans="1:9" x14ac:dyDescent="0.25">
      <c r="A41">
        <v>40</v>
      </c>
      <c r="B41" t="s">
        <v>122</v>
      </c>
      <c r="C41">
        <f t="shared" si="1"/>
        <v>1</v>
      </c>
      <c r="D41">
        <f t="shared" si="1"/>
        <v>1</v>
      </c>
      <c r="E41">
        <f t="shared" si="1"/>
        <v>1</v>
      </c>
      <c r="F41">
        <f t="shared" si="1"/>
        <v>1</v>
      </c>
      <c r="G41">
        <f t="shared" si="1"/>
        <v>0</v>
      </c>
      <c r="H41">
        <f t="shared" si="1"/>
        <v>0</v>
      </c>
      <c r="I41">
        <f t="shared" si="1"/>
        <v>0</v>
      </c>
    </row>
    <row r="42" spans="1:9" x14ac:dyDescent="0.25">
      <c r="A42">
        <v>41</v>
      </c>
      <c r="B42" t="s">
        <v>122</v>
      </c>
      <c r="C42">
        <f t="shared" si="1"/>
        <v>1</v>
      </c>
      <c r="D42">
        <f t="shared" si="1"/>
        <v>1</v>
      </c>
      <c r="E42">
        <f t="shared" si="1"/>
        <v>1</v>
      </c>
      <c r="F42">
        <f t="shared" si="1"/>
        <v>1</v>
      </c>
      <c r="G42">
        <f t="shared" si="1"/>
        <v>0</v>
      </c>
      <c r="H42">
        <f t="shared" si="1"/>
        <v>0</v>
      </c>
      <c r="I42">
        <f t="shared" si="1"/>
        <v>0</v>
      </c>
    </row>
    <row r="43" spans="1:9" x14ac:dyDescent="0.25">
      <c r="A43">
        <v>42</v>
      </c>
      <c r="B43" t="s">
        <v>123</v>
      </c>
      <c r="C43">
        <f t="shared" si="1"/>
        <v>1</v>
      </c>
      <c r="D43">
        <f t="shared" si="1"/>
        <v>0</v>
      </c>
      <c r="E43">
        <f t="shared" si="1"/>
        <v>1</v>
      </c>
      <c r="F43">
        <f t="shared" si="1"/>
        <v>1</v>
      </c>
      <c r="G43">
        <f t="shared" si="1"/>
        <v>0</v>
      </c>
      <c r="H43">
        <f t="shared" si="1"/>
        <v>0</v>
      </c>
      <c r="I43">
        <f t="shared" si="1"/>
        <v>1</v>
      </c>
    </row>
    <row r="44" spans="1:9" x14ac:dyDescent="0.25">
      <c r="A44">
        <v>43</v>
      </c>
      <c r="B44" t="s">
        <v>31</v>
      </c>
      <c r="C44">
        <f t="shared" si="1"/>
        <v>1</v>
      </c>
      <c r="D44">
        <f t="shared" si="1"/>
        <v>0</v>
      </c>
      <c r="E44">
        <f t="shared" si="1"/>
        <v>0</v>
      </c>
      <c r="F44">
        <f t="shared" si="1"/>
        <v>0</v>
      </c>
      <c r="G44">
        <f t="shared" si="1"/>
        <v>0</v>
      </c>
      <c r="H44">
        <f t="shared" si="1"/>
        <v>0</v>
      </c>
      <c r="I44">
        <f t="shared" si="1"/>
        <v>0</v>
      </c>
    </row>
    <row r="45" spans="1:9" x14ac:dyDescent="0.25">
      <c r="A45">
        <v>44</v>
      </c>
      <c r="B45" t="s">
        <v>128</v>
      </c>
      <c r="C45">
        <f t="shared" si="1"/>
        <v>1</v>
      </c>
      <c r="D45">
        <f t="shared" si="1"/>
        <v>0</v>
      </c>
      <c r="E45">
        <f t="shared" si="1"/>
        <v>0</v>
      </c>
      <c r="F45">
        <f t="shared" si="1"/>
        <v>1</v>
      </c>
      <c r="G45">
        <f t="shared" si="1"/>
        <v>1</v>
      </c>
      <c r="H45">
        <f t="shared" si="1"/>
        <v>0</v>
      </c>
      <c r="I45">
        <f t="shared" si="1"/>
        <v>0</v>
      </c>
    </row>
    <row r="46" spans="1:9" x14ac:dyDescent="0.25">
      <c r="A46">
        <v>45</v>
      </c>
      <c r="B46" t="s">
        <v>101</v>
      </c>
      <c r="C46">
        <f t="shared" si="1"/>
        <v>1</v>
      </c>
      <c r="D46">
        <f t="shared" si="1"/>
        <v>1</v>
      </c>
      <c r="E46">
        <f t="shared" si="1"/>
        <v>1</v>
      </c>
      <c r="F46">
        <f t="shared" si="1"/>
        <v>1</v>
      </c>
      <c r="G46">
        <f t="shared" si="1"/>
        <v>1</v>
      </c>
      <c r="H46">
        <f t="shared" si="1"/>
        <v>1</v>
      </c>
      <c r="I46">
        <f t="shared" si="1"/>
        <v>1</v>
      </c>
    </row>
    <row r="47" spans="1:9" x14ac:dyDescent="0.25">
      <c r="A47">
        <v>46</v>
      </c>
      <c r="B47" t="s">
        <v>122</v>
      </c>
      <c r="C47">
        <f t="shared" si="1"/>
        <v>1</v>
      </c>
      <c r="D47">
        <f t="shared" si="1"/>
        <v>1</v>
      </c>
      <c r="E47">
        <f t="shared" si="1"/>
        <v>1</v>
      </c>
      <c r="F47">
        <f t="shared" si="1"/>
        <v>1</v>
      </c>
      <c r="G47">
        <f t="shared" si="1"/>
        <v>0</v>
      </c>
      <c r="H47">
        <f t="shared" si="1"/>
        <v>0</v>
      </c>
      <c r="I47">
        <f t="shared" si="1"/>
        <v>0</v>
      </c>
    </row>
    <row r="48" spans="1:9" x14ac:dyDescent="0.25">
      <c r="A48">
        <v>47</v>
      </c>
      <c r="B48" t="s">
        <v>31</v>
      </c>
      <c r="C48">
        <f t="shared" si="1"/>
        <v>1</v>
      </c>
      <c r="D48">
        <f t="shared" si="1"/>
        <v>0</v>
      </c>
      <c r="E48">
        <f t="shared" si="1"/>
        <v>0</v>
      </c>
      <c r="F48">
        <f t="shared" si="1"/>
        <v>0</v>
      </c>
      <c r="G48">
        <f t="shared" si="1"/>
        <v>0</v>
      </c>
      <c r="H48">
        <f t="shared" si="1"/>
        <v>0</v>
      </c>
      <c r="I48">
        <f t="shared" si="1"/>
        <v>0</v>
      </c>
    </row>
    <row r="49" spans="1:9" x14ac:dyDescent="0.25">
      <c r="A49">
        <v>48</v>
      </c>
      <c r="B49" t="s">
        <v>131</v>
      </c>
      <c r="C49">
        <f t="shared" si="1"/>
        <v>1</v>
      </c>
      <c r="D49">
        <f t="shared" si="1"/>
        <v>0</v>
      </c>
      <c r="E49">
        <f t="shared" si="1"/>
        <v>1</v>
      </c>
      <c r="F49">
        <f t="shared" si="1"/>
        <v>1</v>
      </c>
      <c r="G49">
        <f t="shared" si="1"/>
        <v>0</v>
      </c>
      <c r="H49">
        <f t="shared" si="1"/>
        <v>1</v>
      </c>
      <c r="I49">
        <f t="shared" si="1"/>
        <v>1</v>
      </c>
    </row>
    <row r="50" spans="1:9" x14ac:dyDescent="0.25">
      <c r="A50">
        <v>49</v>
      </c>
      <c r="B50" t="s">
        <v>134</v>
      </c>
      <c r="C50">
        <f t="shared" si="1"/>
        <v>1</v>
      </c>
      <c r="D50">
        <f t="shared" si="1"/>
        <v>0</v>
      </c>
      <c r="E50">
        <f t="shared" si="1"/>
        <v>1</v>
      </c>
      <c r="F50">
        <f t="shared" si="1"/>
        <v>1</v>
      </c>
      <c r="G50">
        <f t="shared" si="1"/>
        <v>1</v>
      </c>
      <c r="H50">
        <f t="shared" si="1"/>
        <v>1</v>
      </c>
      <c r="I50">
        <f t="shared" si="1"/>
        <v>0</v>
      </c>
    </row>
    <row r="51" spans="1:9" x14ac:dyDescent="0.25">
      <c r="A51">
        <v>50</v>
      </c>
      <c r="B51" t="s">
        <v>41</v>
      </c>
      <c r="C51">
        <f t="shared" si="1"/>
        <v>1</v>
      </c>
      <c r="D51">
        <f t="shared" si="1"/>
        <v>0</v>
      </c>
      <c r="E51">
        <f t="shared" si="1"/>
        <v>1</v>
      </c>
      <c r="F51">
        <f t="shared" si="1"/>
        <v>1</v>
      </c>
      <c r="G51">
        <f t="shared" si="1"/>
        <v>0</v>
      </c>
      <c r="H51">
        <f t="shared" si="1"/>
        <v>0</v>
      </c>
      <c r="I51">
        <f t="shared" si="1"/>
        <v>0</v>
      </c>
    </row>
    <row r="52" spans="1:9" x14ac:dyDescent="0.25">
      <c r="A52">
        <v>51</v>
      </c>
      <c r="B52" t="s">
        <v>137</v>
      </c>
      <c r="C52">
        <f t="shared" si="1"/>
        <v>1</v>
      </c>
      <c r="D52">
        <f t="shared" si="1"/>
        <v>1</v>
      </c>
      <c r="E52">
        <f t="shared" ref="D52:I94" si="2">IF(ISNUMBER(SEARCH(E$1,$B52,1)),1,0)</f>
        <v>0</v>
      </c>
      <c r="F52">
        <f t="shared" si="2"/>
        <v>0</v>
      </c>
      <c r="G52">
        <f t="shared" si="2"/>
        <v>0</v>
      </c>
      <c r="H52">
        <f t="shared" si="2"/>
        <v>0</v>
      </c>
      <c r="I52">
        <f t="shared" si="2"/>
        <v>1</v>
      </c>
    </row>
    <row r="53" spans="1:9" x14ac:dyDescent="0.25">
      <c r="A53">
        <v>52</v>
      </c>
      <c r="B53" t="s">
        <v>57</v>
      </c>
      <c r="C53">
        <f t="shared" ref="C53:C116" si="3">IF(ISNUMBER(SEARCH(C$1,$B53,1)),1,0)</f>
        <v>1</v>
      </c>
      <c r="D53">
        <f t="shared" si="2"/>
        <v>0</v>
      </c>
      <c r="E53">
        <f t="shared" si="2"/>
        <v>1</v>
      </c>
      <c r="F53">
        <f t="shared" si="2"/>
        <v>0</v>
      </c>
      <c r="G53">
        <f t="shared" si="2"/>
        <v>0</v>
      </c>
      <c r="H53">
        <f t="shared" si="2"/>
        <v>1</v>
      </c>
      <c r="I53">
        <f t="shared" si="2"/>
        <v>0</v>
      </c>
    </row>
    <row r="54" spans="1:9" x14ac:dyDescent="0.25">
      <c r="A54">
        <v>53</v>
      </c>
      <c r="C54">
        <f t="shared" si="3"/>
        <v>0</v>
      </c>
      <c r="D54">
        <f t="shared" si="2"/>
        <v>0</v>
      </c>
      <c r="E54">
        <f t="shared" si="2"/>
        <v>0</v>
      </c>
      <c r="F54">
        <f t="shared" si="2"/>
        <v>0</v>
      </c>
      <c r="G54">
        <f t="shared" si="2"/>
        <v>0</v>
      </c>
      <c r="H54">
        <f t="shared" si="2"/>
        <v>0</v>
      </c>
      <c r="I54">
        <f t="shared" si="2"/>
        <v>0</v>
      </c>
    </row>
    <row r="55" spans="1:9" x14ac:dyDescent="0.25">
      <c r="A55">
        <v>54</v>
      </c>
      <c r="C55">
        <f t="shared" si="3"/>
        <v>0</v>
      </c>
      <c r="D55">
        <f t="shared" si="2"/>
        <v>0</v>
      </c>
      <c r="E55">
        <f t="shared" si="2"/>
        <v>0</v>
      </c>
      <c r="F55">
        <f t="shared" si="2"/>
        <v>0</v>
      </c>
      <c r="G55">
        <f t="shared" si="2"/>
        <v>0</v>
      </c>
      <c r="H55">
        <f t="shared" si="2"/>
        <v>0</v>
      </c>
      <c r="I55">
        <f t="shared" si="2"/>
        <v>0</v>
      </c>
    </row>
    <row r="56" spans="1:9" x14ac:dyDescent="0.25">
      <c r="A56">
        <v>55</v>
      </c>
      <c r="B56" t="s">
        <v>138</v>
      </c>
      <c r="C56">
        <f t="shared" si="3"/>
        <v>1</v>
      </c>
      <c r="D56">
        <f t="shared" si="2"/>
        <v>1</v>
      </c>
      <c r="E56">
        <f t="shared" si="2"/>
        <v>1</v>
      </c>
      <c r="F56">
        <f t="shared" si="2"/>
        <v>1</v>
      </c>
      <c r="G56">
        <f t="shared" si="2"/>
        <v>1</v>
      </c>
      <c r="H56">
        <f t="shared" si="2"/>
        <v>1</v>
      </c>
      <c r="I56">
        <f t="shared" si="2"/>
        <v>1</v>
      </c>
    </row>
    <row r="57" spans="1:9" x14ac:dyDescent="0.25">
      <c r="A57">
        <v>56</v>
      </c>
      <c r="B57" t="s">
        <v>134</v>
      </c>
      <c r="C57">
        <f t="shared" si="3"/>
        <v>1</v>
      </c>
      <c r="D57">
        <f t="shared" si="2"/>
        <v>0</v>
      </c>
      <c r="E57">
        <f t="shared" si="2"/>
        <v>1</v>
      </c>
      <c r="F57">
        <f t="shared" si="2"/>
        <v>1</v>
      </c>
      <c r="G57">
        <f t="shared" si="2"/>
        <v>1</v>
      </c>
      <c r="H57">
        <f t="shared" si="2"/>
        <v>1</v>
      </c>
      <c r="I57">
        <f t="shared" si="2"/>
        <v>0</v>
      </c>
    </row>
    <row r="58" spans="1:9" x14ac:dyDescent="0.25">
      <c r="A58">
        <v>57</v>
      </c>
      <c r="B58" t="s">
        <v>75</v>
      </c>
      <c r="C58">
        <f t="shared" si="3"/>
        <v>0</v>
      </c>
      <c r="D58">
        <f t="shared" si="2"/>
        <v>0</v>
      </c>
      <c r="E58">
        <f t="shared" si="2"/>
        <v>1</v>
      </c>
      <c r="F58">
        <f t="shared" si="2"/>
        <v>0</v>
      </c>
      <c r="G58">
        <f t="shared" si="2"/>
        <v>0</v>
      </c>
      <c r="H58">
        <f t="shared" si="2"/>
        <v>0</v>
      </c>
      <c r="I58">
        <f t="shared" si="2"/>
        <v>0</v>
      </c>
    </row>
    <row r="59" spans="1:9" x14ac:dyDescent="0.25">
      <c r="A59">
        <v>58</v>
      </c>
      <c r="B59" t="s">
        <v>142</v>
      </c>
      <c r="C59">
        <f t="shared" si="3"/>
        <v>1</v>
      </c>
      <c r="D59">
        <f t="shared" si="2"/>
        <v>1</v>
      </c>
      <c r="E59">
        <f t="shared" si="2"/>
        <v>0</v>
      </c>
      <c r="F59">
        <f t="shared" si="2"/>
        <v>1</v>
      </c>
      <c r="G59">
        <f t="shared" si="2"/>
        <v>0</v>
      </c>
      <c r="H59">
        <f t="shared" si="2"/>
        <v>1</v>
      </c>
      <c r="I59">
        <f t="shared" si="2"/>
        <v>1</v>
      </c>
    </row>
    <row r="60" spans="1:9" x14ac:dyDescent="0.25">
      <c r="A60">
        <v>59</v>
      </c>
      <c r="B60" t="s">
        <v>128</v>
      </c>
      <c r="C60">
        <f t="shared" si="3"/>
        <v>1</v>
      </c>
      <c r="D60">
        <f t="shared" si="2"/>
        <v>0</v>
      </c>
      <c r="E60">
        <f t="shared" si="2"/>
        <v>0</v>
      </c>
      <c r="F60">
        <f t="shared" si="2"/>
        <v>1</v>
      </c>
      <c r="G60">
        <f t="shared" si="2"/>
        <v>1</v>
      </c>
      <c r="H60">
        <f t="shared" si="2"/>
        <v>0</v>
      </c>
      <c r="I60">
        <f t="shared" si="2"/>
        <v>0</v>
      </c>
    </row>
    <row r="61" spans="1:9" x14ac:dyDescent="0.25">
      <c r="A61">
        <v>60</v>
      </c>
      <c r="B61" t="s">
        <v>143</v>
      </c>
      <c r="C61">
        <f t="shared" si="3"/>
        <v>0</v>
      </c>
      <c r="D61">
        <f t="shared" si="2"/>
        <v>1</v>
      </c>
      <c r="E61">
        <f t="shared" si="2"/>
        <v>0</v>
      </c>
      <c r="F61">
        <f t="shared" si="2"/>
        <v>0</v>
      </c>
      <c r="G61">
        <f t="shared" si="2"/>
        <v>0</v>
      </c>
      <c r="H61">
        <f t="shared" si="2"/>
        <v>0</v>
      </c>
      <c r="I61">
        <f t="shared" si="2"/>
        <v>0</v>
      </c>
    </row>
    <row r="62" spans="1:9" x14ac:dyDescent="0.25">
      <c r="A62">
        <v>61</v>
      </c>
      <c r="B62" t="s">
        <v>143</v>
      </c>
      <c r="C62">
        <f t="shared" si="3"/>
        <v>0</v>
      </c>
      <c r="D62">
        <f t="shared" si="2"/>
        <v>1</v>
      </c>
      <c r="E62">
        <f t="shared" si="2"/>
        <v>0</v>
      </c>
      <c r="F62">
        <f t="shared" si="2"/>
        <v>0</v>
      </c>
      <c r="G62">
        <f t="shared" si="2"/>
        <v>0</v>
      </c>
      <c r="H62">
        <f t="shared" si="2"/>
        <v>0</v>
      </c>
      <c r="I62">
        <f t="shared" si="2"/>
        <v>0</v>
      </c>
    </row>
    <row r="63" spans="1:9" x14ac:dyDescent="0.25">
      <c r="A63">
        <v>62</v>
      </c>
      <c r="B63" t="s">
        <v>146</v>
      </c>
      <c r="C63">
        <f t="shared" si="3"/>
        <v>1</v>
      </c>
      <c r="D63">
        <f t="shared" si="2"/>
        <v>1</v>
      </c>
      <c r="E63">
        <f t="shared" si="2"/>
        <v>0</v>
      </c>
      <c r="F63">
        <f t="shared" si="2"/>
        <v>1</v>
      </c>
      <c r="G63">
        <f t="shared" si="2"/>
        <v>0</v>
      </c>
      <c r="H63">
        <f t="shared" si="2"/>
        <v>0</v>
      </c>
      <c r="I63">
        <f t="shared" si="2"/>
        <v>0</v>
      </c>
    </row>
    <row r="64" spans="1:9" x14ac:dyDescent="0.25">
      <c r="A64">
        <v>63</v>
      </c>
      <c r="B64" t="s">
        <v>75</v>
      </c>
      <c r="C64">
        <f t="shared" si="3"/>
        <v>0</v>
      </c>
      <c r="D64">
        <f t="shared" si="2"/>
        <v>0</v>
      </c>
      <c r="E64">
        <f t="shared" si="2"/>
        <v>1</v>
      </c>
      <c r="F64">
        <f t="shared" si="2"/>
        <v>0</v>
      </c>
      <c r="G64">
        <f t="shared" si="2"/>
        <v>0</v>
      </c>
      <c r="H64">
        <f t="shared" si="2"/>
        <v>0</v>
      </c>
      <c r="I64">
        <f t="shared" si="2"/>
        <v>0</v>
      </c>
    </row>
    <row r="65" spans="1:9" x14ac:dyDescent="0.25">
      <c r="A65">
        <v>64</v>
      </c>
      <c r="B65" t="s">
        <v>147</v>
      </c>
      <c r="C65">
        <f t="shared" si="3"/>
        <v>0</v>
      </c>
      <c r="D65">
        <f t="shared" si="2"/>
        <v>1</v>
      </c>
      <c r="E65">
        <f t="shared" si="2"/>
        <v>1</v>
      </c>
      <c r="F65">
        <f t="shared" si="2"/>
        <v>0</v>
      </c>
      <c r="G65">
        <f t="shared" si="2"/>
        <v>1</v>
      </c>
      <c r="H65">
        <f t="shared" si="2"/>
        <v>1</v>
      </c>
      <c r="I65">
        <f t="shared" si="2"/>
        <v>0</v>
      </c>
    </row>
    <row r="66" spans="1:9" x14ac:dyDescent="0.25">
      <c r="A66">
        <v>65</v>
      </c>
      <c r="B66" t="s">
        <v>49</v>
      </c>
      <c r="C66">
        <f t="shared" si="3"/>
        <v>1</v>
      </c>
      <c r="D66">
        <f t="shared" si="2"/>
        <v>0</v>
      </c>
      <c r="E66">
        <f t="shared" si="2"/>
        <v>1</v>
      </c>
      <c r="F66">
        <f t="shared" si="2"/>
        <v>1</v>
      </c>
      <c r="G66">
        <f t="shared" si="2"/>
        <v>0</v>
      </c>
      <c r="H66">
        <f t="shared" si="2"/>
        <v>1</v>
      </c>
      <c r="I66">
        <f t="shared" si="2"/>
        <v>0</v>
      </c>
    </row>
    <row r="67" spans="1:9" x14ac:dyDescent="0.25">
      <c r="A67">
        <v>66</v>
      </c>
      <c r="B67" t="s">
        <v>149</v>
      </c>
      <c r="C67">
        <f t="shared" si="3"/>
        <v>1</v>
      </c>
      <c r="D67">
        <f t="shared" si="2"/>
        <v>0</v>
      </c>
      <c r="E67">
        <f t="shared" si="2"/>
        <v>1</v>
      </c>
      <c r="F67">
        <f t="shared" si="2"/>
        <v>0</v>
      </c>
      <c r="G67">
        <f t="shared" si="2"/>
        <v>1</v>
      </c>
      <c r="H67">
        <f t="shared" si="2"/>
        <v>0</v>
      </c>
      <c r="I67">
        <f t="shared" si="2"/>
        <v>0</v>
      </c>
    </row>
    <row r="68" spans="1:9" x14ac:dyDescent="0.25">
      <c r="A68">
        <v>67</v>
      </c>
      <c r="B68" t="s">
        <v>113</v>
      </c>
      <c r="C68">
        <f t="shared" si="3"/>
        <v>0</v>
      </c>
      <c r="D68">
        <f t="shared" si="2"/>
        <v>0</v>
      </c>
      <c r="E68">
        <f t="shared" si="2"/>
        <v>1</v>
      </c>
      <c r="F68">
        <f t="shared" si="2"/>
        <v>1</v>
      </c>
      <c r="G68">
        <f t="shared" si="2"/>
        <v>0</v>
      </c>
      <c r="H68">
        <f t="shared" si="2"/>
        <v>0</v>
      </c>
      <c r="I68">
        <f t="shared" si="2"/>
        <v>0</v>
      </c>
    </row>
    <row r="69" spans="1:9" x14ac:dyDescent="0.25">
      <c r="A69">
        <v>68</v>
      </c>
      <c r="B69" t="s">
        <v>128</v>
      </c>
      <c r="C69">
        <f t="shared" si="3"/>
        <v>1</v>
      </c>
      <c r="D69">
        <f t="shared" si="2"/>
        <v>0</v>
      </c>
      <c r="E69">
        <f t="shared" si="2"/>
        <v>0</v>
      </c>
      <c r="F69">
        <f t="shared" si="2"/>
        <v>1</v>
      </c>
      <c r="G69">
        <f t="shared" si="2"/>
        <v>1</v>
      </c>
      <c r="H69">
        <f t="shared" si="2"/>
        <v>0</v>
      </c>
      <c r="I69">
        <f t="shared" si="2"/>
        <v>0</v>
      </c>
    </row>
    <row r="70" spans="1:9" x14ac:dyDescent="0.25">
      <c r="A70">
        <v>69</v>
      </c>
      <c r="B70" t="s">
        <v>101</v>
      </c>
      <c r="C70">
        <f t="shared" si="3"/>
        <v>1</v>
      </c>
      <c r="D70">
        <f t="shared" si="2"/>
        <v>1</v>
      </c>
      <c r="E70">
        <f t="shared" si="2"/>
        <v>1</v>
      </c>
      <c r="F70">
        <f t="shared" si="2"/>
        <v>1</v>
      </c>
      <c r="G70">
        <f t="shared" si="2"/>
        <v>1</v>
      </c>
      <c r="H70">
        <f t="shared" si="2"/>
        <v>1</v>
      </c>
      <c r="I70">
        <f t="shared" si="2"/>
        <v>1</v>
      </c>
    </row>
    <row r="71" spans="1:9" x14ac:dyDescent="0.25">
      <c r="A71">
        <v>70</v>
      </c>
      <c r="B71" t="s">
        <v>101</v>
      </c>
      <c r="C71">
        <f t="shared" si="3"/>
        <v>1</v>
      </c>
      <c r="D71">
        <f t="shared" si="2"/>
        <v>1</v>
      </c>
      <c r="E71">
        <f t="shared" si="2"/>
        <v>1</v>
      </c>
      <c r="F71">
        <f t="shared" si="2"/>
        <v>1</v>
      </c>
      <c r="G71">
        <f t="shared" si="2"/>
        <v>1</v>
      </c>
      <c r="H71">
        <f t="shared" si="2"/>
        <v>1</v>
      </c>
      <c r="I71">
        <f t="shared" si="2"/>
        <v>1</v>
      </c>
    </row>
    <row r="72" spans="1:9" x14ac:dyDescent="0.25">
      <c r="A72">
        <v>71</v>
      </c>
      <c r="B72" t="s">
        <v>101</v>
      </c>
      <c r="C72">
        <f t="shared" si="3"/>
        <v>1</v>
      </c>
      <c r="D72">
        <f t="shared" si="2"/>
        <v>1</v>
      </c>
      <c r="E72">
        <f t="shared" si="2"/>
        <v>1</v>
      </c>
      <c r="F72">
        <f t="shared" si="2"/>
        <v>1</v>
      </c>
      <c r="G72">
        <f t="shared" si="2"/>
        <v>1</v>
      </c>
      <c r="H72">
        <f t="shared" si="2"/>
        <v>1</v>
      </c>
      <c r="I72">
        <f t="shared" si="2"/>
        <v>1</v>
      </c>
    </row>
    <row r="73" spans="1:9" x14ac:dyDescent="0.25">
      <c r="A73">
        <v>72</v>
      </c>
      <c r="B73" t="s">
        <v>101</v>
      </c>
      <c r="C73">
        <f t="shared" si="3"/>
        <v>1</v>
      </c>
      <c r="D73">
        <f t="shared" si="2"/>
        <v>1</v>
      </c>
      <c r="E73">
        <f t="shared" si="2"/>
        <v>1</v>
      </c>
      <c r="F73">
        <f t="shared" si="2"/>
        <v>1</v>
      </c>
      <c r="G73">
        <f t="shared" si="2"/>
        <v>1</v>
      </c>
      <c r="H73">
        <f t="shared" si="2"/>
        <v>1</v>
      </c>
      <c r="I73">
        <f t="shared" si="2"/>
        <v>1</v>
      </c>
    </row>
    <row r="74" spans="1:9" x14ac:dyDescent="0.25">
      <c r="A74">
        <v>73</v>
      </c>
      <c r="B74" t="s">
        <v>44</v>
      </c>
      <c r="C74">
        <f t="shared" si="3"/>
        <v>0</v>
      </c>
      <c r="D74">
        <f t="shared" si="2"/>
        <v>0</v>
      </c>
      <c r="E74">
        <f t="shared" si="2"/>
        <v>1</v>
      </c>
      <c r="F74">
        <f t="shared" si="2"/>
        <v>0</v>
      </c>
      <c r="G74">
        <f t="shared" si="2"/>
        <v>0</v>
      </c>
      <c r="H74">
        <f t="shared" si="2"/>
        <v>1</v>
      </c>
      <c r="I74">
        <f t="shared" si="2"/>
        <v>0</v>
      </c>
    </row>
    <row r="75" spans="1:9" x14ac:dyDescent="0.25">
      <c r="A75">
        <v>74</v>
      </c>
      <c r="B75" t="s">
        <v>94</v>
      </c>
      <c r="C75">
        <f t="shared" si="3"/>
        <v>0</v>
      </c>
      <c r="D75">
        <f t="shared" si="2"/>
        <v>0</v>
      </c>
      <c r="E75">
        <f t="shared" si="2"/>
        <v>1</v>
      </c>
      <c r="F75">
        <f t="shared" si="2"/>
        <v>1</v>
      </c>
      <c r="G75">
        <f t="shared" si="2"/>
        <v>0</v>
      </c>
      <c r="H75">
        <f t="shared" si="2"/>
        <v>1</v>
      </c>
      <c r="I75">
        <f t="shared" si="2"/>
        <v>1</v>
      </c>
    </row>
    <row r="76" spans="1:9" x14ac:dyDescent="0.25">
      <c r="A76">
        <v>75</v>
      </c>
      <c r="B76" t="s">
        <v>156</v>
      </c>
      <c r="C76">
        <f t="shared" si="3"/>
        <v>1</v>
      </c>
      <c r="D76">
        <f t="shared" si="2"/>
        <v>0</v>
      </c>
      <c r="E76">
        <f t="shared" si="2"/>
        <v>1</v>
      </c>
      <c r="F76">
        <f t="shared" si="2"/>
        <v>0</v>
      </c>
      <c r="G76">
        <f t="shared" si="2"/>
        <v>0</v>
      </c>
      <c r="H76">
        <f t="shared" si="2"/>
        <v>0</v>
      </c>
      <c r="I76">
        <f t="shared" si="2"/>
        <v>0</v>
      </c>
    </row>
    <row r="77" spans="1:9" x14ac:dyDescent="0.25">
      <c r="A77">
        <v>76</v>
      </c>
      <c r="B77" t="s">
        <v>158</v>
      </c>
      <c r="C77">
        <f t="shared" si="3"/>
        <v>1</v>
      </c>
      <c r="D77">
        <f t="shared" si="2"/>
        <v>0</v>
      </c>
      <c r="E77">
        <f t="shared" si="2"/>
        <v>0</v>
      </c>
      <c r="F77">
        <f t="shared" si="2"/>
        <v>1</v>
      </c>
      <c r="G77">
        <f t="shared" si="2"/>
        <v>1</v>
      </c>
      <c r="H77">
        <f t="shared" si="2"/>
        <v>1</v>
      </c>
      <c r="I77">
        <f t="shared" si="2"/>
        <v>0</v>
      </c>
    </row>
    <row r="78" spans="1:9" x14ac:dyDescent="0.25">
      <c r="A78">
        <v>77</v>
      </c>
      <c r="B78" t="s">
        <v>72</v>
      </c>
      <c r="C78">
        <f t="shared" si="3"/>
        <v>1</v>
      </c>
      <c r="D78">
        <f t="shared" si="2"/>
        <v>1</v>
      </c>
      <c r="E78">
        <f t="shared" si="2"/>
        <v>1</v>
      </c>
      <c r="F78">
        <f t="shared" si="2"/>
        <v>1</v>
      </c>
      <c r="G78">
        <f t="shared" si="2"/>
        <v>0</v>
      </c>
      <c r="H78">
        <f t="shared" si="2"/>
        <v>1</v>
      </c>
      <c r="I78">
        <f t="shared" si="2"/>
        <v>1</v>
      </c>
    </row>
    <row r="79" spans="1:9" x14ac:dyDescent="0.25">
      <c r="A79">
        <v>78</v>
      </c>
      <c r="B79" t="s">
        <v>160</v>
      </c>
      <c r="C79">
        <f t="shared" si="3"/>
        <v>1</v>
      </c>
      <c r="D79">
        <f t="shared" si="2"/>
        <v>1</v>
      </c>
      <c r="E79">
        <f t="shared" si="2"/>
        <v>1</v>
      </c>
      <c r="F79">
        <f t="shared" si="2"/>
        <v>0</v>
      </c>
      <c r="G79">
        <f t="shared" si="2"/>
        <v>1</v>
      </c>
      <c r="H79">
        <f t="shared" si="2"/>
        <v>1</v>
      </c>
      <c r="I79">
        <f t="shared" si="2"/>
        <v>1</v>
      </c>
    </row>
    <row r="80" spans="1:9" x14ac:dyDescent="0.25">
      <c r="A80">
        <v>79</v>
      </c>
      <c r="B80" t="s">
        <v>88</v>
      </c>
      <c r="C80">
        <f t="shared" si="3"/>
        <v>1</v>
      </c>
      <c r="D80">
        <f t="shared" si="2"/>
        <v>0</v>
      </c>
      <c r="E80">
        <f t="shared" si="2"/>
        <v>0</v>
      </c>
      <c r="F80">
        <f t="shared" si="2"/>
        <v>1</v>
      </c>
      <c r="G80">
        <f t="shared" si="2"/>
        <v>0</v>
      </c>
      <c r="H80">
        <f t="shared" si="2"/>
        <v>0</v>
      </c>
      <c r="I80">
        <f t="shared" si="2"/>
        <v>0</v>
      </c>
    </row>
    <row r="81" spans="1:9" x14ac:dyDescent="0.25">
      <c r="A81">
        <v>80</v>
      </c>
      <c r="B81" t="s">
        <v>101</v>
      </c>
      <c r="C81">
        <f t="shared" si="3"/>
        <v>1</v>
      </c>
      <c r="D81">
        <f t="shared" si="2"/>
        <v>1</v>
      </c>
      <c r="E81">
        <f t="shared" si="2"/>
        <v>1</v>
      </c>
      <c r="F81">
        <f t="shared" si="2"/>
        <v>1</v>
      </c>
      <c r="G81">
        <f t="shared" si="2"/>
        <v>1</v>
      </c>
      <c r="H81">
        <f t="shared" si="2"/>
        <v>1</v>
      </c>
      <c r="I81">
        <f t="shared" si="2"/>
        <v>1</v>
      </c>
    </row>
    <row r="82" spans="1:9" x14ac:dyDescent="0.25">
      <c r="A82">
        <v>81</v>
      </c>
      <c r="B82" t="s">
        <v>49</v>
      </c>
      <c r="C82">
        <f t="shared" si="3"/>
        <v>1</v>
      </c>
      <c r="D82">
        <f t="shared" si="2"/>
        <v>0</v>
      </c>
      <c r="E82">
        <f t="shared" si="2"/>
        <v>1</v>
      </c>
      <c r="F82">
        <f t="shared" si="2"/>
        <v>1</v>
      </c>
      <c r="G82">
        <f t="shared" si="2"/>
        <v>0</v>
      </c>
      <c r="H82">
        <f t="shared" si="2"/>
        <v>1</v>
      </c>
      <c r="I82">
        <f t="shared" si="2"/>
        <v>0</v>
      </c>
    </row>
    <row r="83" spans="1:9" x14ac:dyDescent="0.25">
      <c r="A83">
        <v>82</v>
      </c>
      <c r="B83" t="s">
        <v>160</v>
      </c>
      <c r="C83">
        <f t="shared" si="3"/>
        <v>1</v>
      </c>
      <c r="D83">
        <f t="shared" si="2"/>
        <v>1</v>
      </c>
      <c r="E83">
        <f t="shared" si="2"/>
        <v>1</v>
      </c>
      <c r="F83">
        <f t="shared" si="2"/>
        <v>0</v>
      </c>
      <c r="G83">
        <f t="shared" si="2"/>
        <v>1</v>
      </c>
      <c r="H83">
        <f t="shared" si="2"/>
        <v>1</v>
      </c>
      <c r="I83">
        <f t="shared" si="2"/>
        <v>1</v>
      </c>
    </row>
    <row r="84" spans="1:9" x14ac:dyDescent="0.25">
      <c r="A84">
        <v>83</v>
      </c>
      <c r="C84">
        <f t="shared" si="3"/>
        <v>0</v>
      </c>
      <c r="D84">
        <f t="shared" si="2"/>
        <v>0</v>
      </c>
      <c r="E84">
        <f t="shared" si="2"/>
        <v>0</v>
      </c>
      <c r="F84">
        <f t="shared" si="2"/>
        <v>0</v>
      </c>
      <c r="G84">
        <f t="shared" si="2"/>
        <v>0</v>
      </c>
      <c r="H84">
        <f t="shared" si="2"/>
        <v>0</v>
      </c>
      <c r="I84">
        <f t="shared" si="2"/>
        <v>0</v>
      </c>
    </row>
    <row r="85" spans="1:9" x14ac:dyDescent="0.25">
      <c r="A85">
        <v>84</v>
      </c>
      <c r="B85" t="s">
        <v>101</v>
      </c>
      <c r="C85">
        <f t="shared" si="3"/>
        <v>1</v>
      </c>
      <c r="D85">
        <f t="shared" si="2"/>
        <v>1</v>
      </c>
      <c r="E85">
        <f t="shared" si="2"/>
        <v>1</v>
      </c>
      <c r="F85">
        <f t="shared" si="2"/>
        <v>1</v>
      </c>
      <c r="G85">
        <f t="shared" si="2"/>
        <v>1</v>
      </c>
      <c r="H85">
        <f t="shared" si="2"/>
        <v>1</v>
      </c>
      <c r="I85">
        <f t="shared" si="2"/>
        <v>1</v>
      </c>
    </row>
    <row r="86" spans="1:9" x14ac:dyDescent="0.25">
      <c r="A86">
        <v>85</v>
      </c>
      <c r="B86" t="s">
        <v>163</v>
      </c>
      <c r="C86">
        <f t="shared" si="3"/>
        <v>1</v>
      </c>
      <c r="D86">
        <f t="shared" si="2"/>
        <v>1</v>
      </c>
      <c r="E86">
        <f t="shared" si="2"/>
        <v>1</v>
      </c>
      <c r="F86">
        <f t="shared" si="2"/>
        <v>0</v>
      </c>
      <c r="G86">
        <f t="shared" si="2"/>
        <v>0</v>
      </c>
      <c r="H86">
        <f t="shared" si="2"/>
        <v>1</v>
      </c>
      <c r="I86">
        <f t="shared" si="2"/>
        <v>0</v>
      </c>
    </row>
    <row r="87" spans="1:9" x14ac:dyDescent="0.25">
      <c r="A87">
        <v>86</v>
      </c>
      <c r="B87" t="s">
        <v>101</v>
      </c>
      <c r="C87">
        <f t="shared" si="3"/>
        <v>1</v>
      </c>
      <c r="D87">
        <f t="shared" si="2"/>
        <v>1</v>
      </c>
      <c r="E87">
        <f t="shared" si="2"/>
        <v>1</v>
      </c>
      <c r="F87">
        <f t="shared" si="2"/>
        <v>1</v>
      </c>
      <c r="G87">
        <f t="shared" si="2"/>
        <v>1</v>
      </c>
      <c r="H87">
        <f t="shared" si="2"/>
        <v>1</v>
      </c>
      <c r="I87">
        <f t="shared" si="2"/>
        <v>1</v>
      </c>
    </row>
    <row r="88" spans="1:9" x14ac:dyDescent="0.25">
      <c r="A88">
        <v>87</v>
      </c>
      <c r="B88" t="s">
        <v>75</v>
      </c>
      <c r="C88">
        <f t="shared" si="3"/>
        <v>0</v>
      </c>
      <c r="D88">
        <f t="shared" si="2"/>
        <v>0</v>
      </c>
      <c r="E88">
        <f t="shared" si="2"/>
        <v>1</v>
      </c>
      <c r="F88">
        <f t="shared" si="2"/>
        <v>0</v>
      </c>
      <c r="G88">
        <f t="shared" si="2"/>
        <v>0</v>
      </c>
      <c r="H88">
        <f t="shared" si="2"/>
        <v>0</v>
      </c>
      <c r="I88">
        <f t="shared" si="2"/>
        <v>0</v>
      </c>
    </row>
    <row r="89" spans="1:9" x14ac:dyDescent="0.25">
      <c r="A89">
        <v>88</v>
      </c>
      <c r="B89" t="s">
        <v>168</v>
      </c>
      <c r="C89">
        <f t="shared" si="3"/>
        <v>1</v>
      </c>
      <c r="D89">
        <f t="shared" si="2"/>
        <v>1</v>
      </c>
      <c r="E89">
        <f t="shared" si="2"/>
        <v>0</v>
      </c>
      <c r="F89">
        <f t="shared" si="2"/>
        <v>1</v>
      </c>
      <c r="G89">
        <f t="shared" si="2"/>
        <v>1</v>
      </c>
      <c r="H89">
        <f t="shared" si="2"/>
        <v>1</v>
      </c>
      <c r="I89">
        <f t="shared" si="2"/>
        <v>0</v>
      </c>
    </row>
    <row r="90" spans="1:9" x14ac:dyDescent="0.25">
      <c r="A90">
        <v>89</v>
      </c>
      <c r="B90" t="s">
        <v>31</v>
      </c>
      <c r="C90">
        <f t="shared" si="3"/>
        <v>1</v>
      </c>
      <c r="D90">
        <f t="shared" si="2"/>
        <v>0</v>
      </c>
      <c r="E90">
        <f t="shared" si="2"/>
        <v>0</v>
      </c>
      <c r="F90">
        <f t="shared" si="2"/>
        <v>0</v>
      </c>
      <c r="G90">
        <f t="shared" si="2"/>
        <v>0</v>
      </c>
      <c r="H90">
        <f t="shared" si="2"/>
        <v>0</v>
      </c>
      <c r="I90">
        <f t="shared" si="2"/>
        <v>0</v>
      </c>
    </row>
    <row r="91" spans="1:9" x14ac:dyDescent="0.25">
      <c r="A91">
        <v>90</v>
      </c>
      <c r="B91" t="s">
        <v>101</v>
      </c>
      <c r="C91">
        <f t="shared" si="3"/>
        <v>1</v>
      </c>
      <c r="D91">
        <f t="shared" si="2"/>
        <v>1</v>
      </c>
      <c r="E91">
        <f t="shared" si="2"/>
        <v>1</v>
      </c>
      <c r="F91">
        <f t="shared" si="2"/>
        <v>1</v>
      </c>
      <c r="G91">
        <f t="shared" si="2"/>
        <v>1</v>
      </c>
      <c r="H91">
        <f t="shared" si="2"/>
        <v>1</v>
      </c>
      <c r="I91">
        <f t="shared" si="2"/>
        <v>1</v>
      </c>
    </row>
    <row r="92" spans="1:9" x14ac:dyDescent="0.25">
      <c r="A92">
        <v>91</v>
      </c>
      <c r="B92" t="s">
        <v>172</v>
      </c>
      <c r="C92">
        <f t="shared" si="3"/>
        <v>1</v>
      </c>
      <c r="D92">
        <f t="shared" si="2"/>
        <v>1</v>
      </c>
      <c r="E92">
        <f t="shared" si="2"/>
        <v>1</v>
      </c>
      <c r="F92">
        <f t="shared" si="2"/>
        <v>1</v>
      </c>
      <c r="G92">
        <f t="shared" si="2"/>
        <v>1</v>
      </c>
      <c r="H92">
        <f t="shared" si="2"/>
        <v>1</v>
      </c>
      <c r="I92">
        <f t="shared" si="2"/>
        <v>1</v>
      </c>
    </row>
    <row r="93" spans="1:9" x14ac:dyDescent="0.25">
      <c r="A93">
        <v>92</v>
      </c>
      <c r="B93" t="s">
        <v>31</v>
      </c>
      <c r="C93">
        <f t="shared" si="3"/>
        <v>1</v>
      </c>
      <c r="D93">
        <f t="shared" si="2"/>
        <v>0</v>
      </c>
      <c r="E93">
        <f t="shared" si="2"/>
        <v>0</v>
      </c>
      <c r="F93">
        <f t="shared" si="2"/>
        <v>0</v>
      </c>
      <c r="G93">
        <f t="shared" si="2"/>
        <v>0</v>
      </c>
      <c r="H93">
        <f t="shared" si="2"/>
        <v>0</v>
      </c>
      <c r="I93">
        <f t="shared" si="2"/>
        <v>0</v>
      </c>
    </row>
    <row r="94" spans="1:9" x14ac:dyDescent="0.25">
      <c r="A94">
        <v>93</v>
      </c>
      <c r="B94" t="s">
        <v>101</v>
      </c>
      <c r="C94">
        <f t="shared" si="3"/>
        <v>1</v>
      </c>
      <c r="D94">
        <f t="shared" si="2"/>
        <v>1</v>
      </c>
      <c r="E94">
        <f t="shared" si="2"/>
        <v>1</v>
      </c>
      <c r="F94">
        <f t="shared" si="2"/>
        <v>1</v>
      </c>
      <c r="G94">
        <f t="shared" si="2"/>
        <v>1</v>
      </c>
      <c r="H94">
        <f t="shared" ref="D94:I137" si="4">IF(ISNUMBER(SEARCH(H$1,$B94,1)),1,0)</f>
        <v>1</v>
      </c>
      <c r="I94">
        <f t="shared" si="4"/>
        <v>1</v>
      </c>
    </row>
    <row r="95" spans="1:9" x14ac:dyDescent="0.25">
      <c r="A95">
        <v>94</v>
      </c>
      <c r="B95" t="s">
        <v>175</v>
      </c>
      <c r="C95">
        <f t="shared" si="3"/>
        <v>0</v>
      </c>
      <c r="D95">
        <f t="shared" si="4"/>
        <v>0</v>
      </c>
      <c r="E95">
        <f t="shared" si="4"/>
        <v>1</v>
      </c>
      <c r="F95">
        <f t="shared" si="4"/>
        <v>1</v>
      </c>
      <c r="G95">
        <f t="shared" si="4"/>
        <v>1</v>
      </c>
      <c r="H95">
        <f t="shared" si="4"/>
        <v>1</v>
      </c>
      <c r="I95">
        <f t="shared" si="4"/>
        <v>0</v>
      </c>
    </row>
    <row r="96" spans="1:9" x14ac:dyDescent="0.25">
      <c r="A96">
        <v>95</v>
      </c>
      <c r="B96" t="s">
        <v>177</v>
      </c>
      <c r="C96">
        <f t="shared" si="3"/>
        <v>1</v>
      </c>
      <c r="D96">
        <f t="shared" si="4"/>
        <v>0</v>
      </c>
      <c r="E96">
        <f t="shared" si="4"/>
        <v>1</v>
      </c>
      <c r="F96">
        <f t="shared" si="4"/>
        <v>0</v>
      </c>
      <c r="G96">
        <f t="shared" si="4"/>
        <v>0</v>
      </c>
      <c r="H96">
        <f t="shared" si="4"/>
        <v>0</v>
      </c>
      <c r="I96">
        <f t="shared" si="4"/>
        <v>1</v>
      </c>
    </row>
    <row r="97" spans="1:9" x14ac:dyDescent="0.25">
      <c r="A97">
        <v>96</v>
      </c>
      <c r="B97" t="s">
        <v>101</v>
      </c>
      <c r="C97">
        <f t="shared" si="3"/>
        <v>1</v>
      </c>
      <c r="D97">
        <f t="shared" si="4"/>
        <v>1</v>
      </c>
      <c r="E97">
        <f t="shared" si="4"/>
        <v>1</v>
      </c>
      <c r="F97">
        <f t="shared" si="4"/>
        <v>1</v>
      </c>
      <c r="G97">
        <f t="shared" si="4"/>
        <v>1</v>
      </c>
      <c r="H97">
        <f t="shared" si="4"/>
        <v>1</v>
      </c>
      <c r="I97">
        <f t="shared" si="4"/>
        <v>1</v>
      </c>
    </row>
    <row r="98" spans="1:9" x14ac:dyDescent="0.25">
      <c r="A98">
        <v>97</v>
      </c>
      <c r="B98" t="s">
        <v>102</v>
      </c>
      <c r="C98">
        <f t="shared" si="3"/>
        <v>1</v>
      </c>
      <c r="D98">
        <f t="shared" si="4"/>
        <v>1</v>
      </c>
      <c r="E98">
        <f t="shared" si="4"/>
        <v>1</v>
      </c>
      <c r="F98">
        <f t="shared" si="4"/>
        <v>1</v>
      </c>
      <c r="G98">
        <f t="shared" si="4"/>
        <v>1</v>
      </c>
      <c r="H98">
        <f t="shared" si="4"/>
        <v>1</v>
      </c>
      <c r="I98">
        <f t="shared" si="4"/>
        <v>0</v>
      </c>
    </row>
    <row r="99" spans="1:9" x14ac:dyDescent="0.25">
      <c r="A99">
        <v>98</v>
      </c>
      <c r="B99" t="s">
        <v>101</v>
      </c>
      <c r="C99">
        <f t="shared" si="3"/>
        <v>1</v>
      </c>
      <c r="D99">
        <f t="shared" si="4"/>
        <v>1</v>
      </c>
      <c r="E99">
        <f t="shared" si="4"/>
        <v>1</v>
      </c>
      <c r="F99">
        <f t="shared" si="4"/>
        <v>1</v>
      </c>
      <c r="G99">
        <f t="shared" si="4"/>
        <v>1</v>
      </c>
      <c r="H99">
        <f t="shared" si="4"/>
        <v>1</v>
      </c>
      <c r="I99">
        <f t="shared" si="4"/>
        <v>1</v>
      </c>
    </row>
    <row r="100" spans="1:9" x14ac:dyDescent="0.25">
      <c r="A100">
        <v>99</v>
      </c>
      <c r="B100" t="s">
        <v>179</v>
      </c>
      <c r="C100">
        <f t="shared" si="3"/>
        <v>0</v>
      </c>
      <c r="D100">
        <f t="shared" si="4"/>
        <v>0</v>
      </c>
      <c r="E100">
        <f t="shared" si="4"/>
        <v>0</v>
      </c>
      <c r="F100">
        <f t="shared" si="4"/>
        <v>0</v>
      </c>
      <c r="G100">
        <f t="shared" si="4"/>
        <v>0</v>
      </c>
      <c r="H100">
        <f t="shared" si="4"/>
        <v>0</v>
      </c>
      <c r="I100">
        <f t="shared" si="4"/>
        <v>0</v>
      </c>
    </row>
    <row r="101" spans="1:9" x14ac:dyDescent="0.25">
      <c r="A101">
        <v>100</v>
      </c>
      <c r="B101" t="s">
        <v>181</v>
      </c>
      <c r="C101">
        <f t="shared" si="3"/>
        <v>0</v>
      </c>
      <c r="D101">
        <f t="shared" si="4"/>
        <v>0</v>
      </c>
      <c r="E101">
        <f t="shared" si="4"/>
        <v>0</v>
      </c>
      <c r="F101">
        <f t="shared" si="4"/>
        <v>0</v>
      </c>
      <c r="G101">
        <f t="shared" si="4"/>
        <v>0</v>
      </c>
      <c r="H101">
        <f t="shared" si="4"/>
        <v>0</v>
      </c>
      <c r="I101">
        <f t="shared" si="4"/>
        <v>1</v>
      </c>
    </row>
    <row r="102" spans="1:9" x14ac:dyDescent="0.25">
      <c r="A102">
        <v>101</v>
      </c>
      <c r="B102" t="s">
        <v>49</v>
      </c>
      <c r="C102">
        <f t="shared" si="3"/>
        <v>1</v>
      </c>
      <c r="D102">
        <f t="shared" si="4"/>
        <v>0</v>
      </c>
      <c r="E102">
        <f t="shared" si="4"/>
        <v>1</v>
      </c>
      <c r="F102">
        <f t="shared" si="4"/>
        <v>1</v>
      </c>
      <c r="G102">
        <f t="shared" si="4"/>
        <v>0</v>
      </c>
      <c r="H102">
        <f t="shared" si="4"/>
        <v>1</v>
      </c>
      <c r="I102">
        <f t="shared" si="4"/>
        <v>0</v>
      </c>
    </row>
    <row r="103" spans="1:9" x14ac:dyDescent="0.25">
      <c r="A103">
        <v>102</v>
      </c>
      <c r="B103" t="s">
        <v>184</v>
      </c>
      <c r="C103">
        <f t="shared" si="3"/>
        <v>1</v>
      </c>
      <c r="D103">
        <f t="shared" si="4"/>
        <v>1</v>
      </c>
      <c r="E103">
        <f t="shared" si="4"/>
        <v>1</v>
      </c>
      <c r="F103">
        <f t="shared" si="4"/>
        <v>1</v>
      </c>
      <c r="G103">
        <f t="shared" si="4"/>
        <v>1</v>
      </c>
      <c r="H103">
        <f t="shared" si="4"/>
        <v>0</v>
      </c>
      <c r="I103">
        <f t="shared" si="4"/>
        <v>0</v>
      </c>
    </row>
    <row r="104" spans="1:9" x14ac:dyDescent="0.25">
      <c r="A104">
        <v>103</v>
      </c>
      <c r="B104" t="s">
        <v>185</v>
      </c>
      <c r="C104">
        <f t="shared" si="3"/>
        <v>1</v>
      </c>
      <c r="D104">
        <f t="shared" si="4"/>
        <v>0</v>
      </c>
      <c r="E104">
        <f t="shared" si="4"/>
        <v>1</v>
      </c>
      <c r="F104">
        <f t="shared" si="4"/>
        <v>0</v>
      </c>
      <c r="G104">
        <f t="shared" si="4"/>
        <v>1</v>
      </c>
      <c r="H104">
        <f t="shared" si="4"/>
        <v>1</v>
      </c>
      <c r="I104">
        <f t="shared" si="4"/>
        <v>0</v>
      </c>
    </row>
    <row r="105" spans="1:9" x14ac:dyDescent="0.25">
      <c r="A105">
        <v>104</v>
      </c>
      <c r="B105" t="s">
        <v>186</v>
      </c>
      <c r="C105">
        <f t="shared" si="3"/>
        <v>1</v>
      </c>
      <c r="D105">
        <f t="shared" si="4"/>
        <v>1</v>
      </c>
      <c r="E105">
        <f t="shared" si="4"/>
        <v>0</v>
      </c>
      <c r="F105">
        <f t="shared" si="4"/>
        <v>1</v>
      </c>
      <c r="G105">
        <f t="shared" si="4"/>
        <v>0</v>
      </c>
      <c r="H105">
        <f t="shared" si="4"/>
        <v>0</v>
      </c>
      <c r="I105">
        <f t="shared" si="4"/>
        <v>1</v>
      </c>
    </row>
    <row r="106" spans="1:9" x14ac:dyDescent="0.25">
      <c r="A106">
        <v>105</v>
      </c>
      <c r="B106" t="s">
        <v>188</v>
      </c>
      <c r="C106">
        <f t="shared" si="3"/>
        <v>0</v>
      </c>
      <c r="D106">
        <f t="shared" si="4"/>
        <v>1</v>
      </c>
      <c r="E106">
        <f t="shared" si="4"/>
        <v>1</v>
      </c>
      <c r="F106">
        <f t="shared" si="4"/>
        <v>1</v>
      </c>
      <c r="G106">
        <f t="shared" si="4"/>
        <v>0</v>
      </c>
      <c r="H106">
        <f t="shared" si="4"/>
        <v>0</v>
      </c>
      <c r="I106">
        <f t="shared" si="4"/>
        <v>1</v>
      </c>
    </row>
    <row r="107" spans="1:9" x14ac:dyDescent="0.25">
      <c r="A107">
        <v>106</v>
      </c>
      <c r="B107" t="s">
        <v>88</v>
      </c>
      <c r="C107">
        <f t="shared" si="3"/>
        <v>1</v>
      </c>
      <c r="D107">
        <f t="shared" si="4"/>
        <v>0</v>
      </c>
      <c r="E107">
        <f t="shared" si="4"/>
        <v>0</v>
      </c>
      <c r="F107">
        <f t="shared" si="4"/>
        <v>1</v>
      </c>
      <c r="G107">
        <f t="shared" si="4"/>
        <v>0</v>
      </c>
      <c r="H107">
        <f t="shared" si="4"/>
        <v>0</v>
      </c>
      <c r="I107">
        <f t="shared" si="4"/>
        <v>0</v>
      </c>
    </row>
    <row r="108" spans="1:9" x14ac:dyDescent="0.25">
      <c r="A108">
        <v>107</v>
      </c>
      <c r="B108" t="s">
        <v>101</v>
      </c>
      <c r="C108">
        <f t="shared" si="3"/>
        <v>1</v>
      </c>
      <c r="D108">
        <f t="shared" si="4"/>
        <v>1</v>
      </c>
      <c r="E108">
        <f t="shared" si="4"/>
        <v>1</v>
      </c>
      <c r="F108">
        <f t="shared" si="4"/>
        <v>1</v>
      </c>
      <c r="G108">
        <f t="shared" si="4"/>
        <v>1</v>
      </c>
      <c r="H108">
        <f t="shared" si="4"/>
        <v>1</v>
      </c>
      <c r="I108">
        <f t="shared" si="4"/>
        <v>1</v>
      </c>
    </row>
    <row r="109" spans="1:9" x14ac:dyDescent="0.25">
      <c r="A109">
        <v>108</v>
      </c>
      <c r="B109" t="s">
        <v>186</v>
      </c>
      <c r="C109">
        <f t="shared" si="3"/>
        <v>1</v>
      </c>
      <c r="D109">
        <f t="shared" si="4"/>
        <v>1</v>
      </c>
      <c r="E109">
        <f t="shared" si="4"/>
        <v>0</v>
      </c>
      <c r="F109">
        <f t="shared" si="4"/>
        <v>1</v>
      </c>
      <c r="G109">
        <f t="shared" si="4"/>
        <v>0</v>
      </c>
      <c r="H109">
        <f t="shared" si="4"/>
        <v>0</v>
      </c>
      <c r="I109">
        <f t="shared" si="4"/>
        <v>1</v>
      </c>
    </row>
    <row r="110" spans="1:9" x14ac:dyDescent="0.25">
      <c r="A110">
        <v>109</v>
      </c>
      <c r="B110" t="s">
        <v>192</v>
      </c>
      <c r="C110">
        <f t="shared" si="3"/>
        <v>1</v>
      </c>
      <c r="D110">
        <f t="shared" si="4"/>
        <v>0</v>
      </c>
      <c r="E110">
        <f t="shared" si="4"/>
        <v>1</v>
      </c>
      <c r="F110">
        <f t="shared" si="4"/>
        <v>0</v>
      </c>
      <c r="G110">
        <f t="shared" si="4"/>
        <v>1</v>
      </c>
      <c r="H110">
        <f t="shared" si="4"/>
        <v>0</v>
      </c>
      <c r="I110">
        <f t="shared" si="4"/>
        <v>1</v>
      </c>
    </row>
    <row r="111" spans="1:9" x14ac:dyDescent="0.25">
      <c r="A111">
        <v>110</v>
      </c>
      <c r="B111" t="s">
        <v>41</v>
      </c>
      <c r="C111">
        <f t="shared" si="3"/>
        <v>1</v>
      </c>
      <c r="D111">
        <f t="shared" si="4"/>
        <v>0</v>
      </c>
      <c r="E111">
        <f t="shared" si="4"/>
        <v>1</v>
      </c>
      <c r="F111">
        <f t="shared" si="4"/>
        <v>1</v>
      </c>
      <c r="G111">
        <f t="shared" si="4"/>
        <v>0</v>
      </c>
      <c r="H111">
        <f t="shared" si="4"/>
        <v>0</v>
      </c>
      <c r="I111">
        <f t="shared" si="4"/>
        <v>0</v>
      </c>
    </row>
    <row r="112" spans="1:9" x14ac:dyDescent="0.25">
      <c r="A112">
        <v>111</v>
      </c>
      <c r="B112" t="s">
        <v>194</v>
      </c>
      <c r="C112">
        <f t="shared" si="3"/>
        <v>1</v>
      </c>
      <c r="D112">
        <f t="shared" si="4"/>
        <v>0</v>
      </c>
      <c r="E112">
        <f t="shared" si="4"/>
        <v>0</v>
      </c>
      <c r="F112">
        <f t="shared" si="4"/>
        <v>0</v>
      </c>
      <c r="G112">
        <f t="shared" si="4"/>
        <v>0</v>
      </c>
      <c r="H112">
        <f t="shared" si="4"/>
        <v>1</v>
      </c>
      <c r="I112">
        <f t="shared" si="4"/>
        <v>0</v>
      </c>
    </row>
    <row r="113" spans="1:9" x14ac:dyDescent="0.25">
      <c r="A113">
        <v>112</v>
      </c>
      <c r="B113" t="s">
        <v>101</v>
      </c>
      <c r="C113">
        <f t="shared" si="3"/>
        <v>1</v>
      </c>
      <c r="D113">
        <f t="shared" si="4"/>
        <v>1</v>
      </c>
      <c r="E113">
        <f t="shared" si="4"/>
        <v>1</v>
      </c>
      <c r="F113">
        <f t="shared" si="4"/>
        <v>1</v>
      </c>
      <c r="G113">
        <f t="shared" si="4"/>
        <v>1</v>
      </c>
      <c r="H113">
        <f t="shared" si="4"/>
        <v>1</v>
      </c>
      <c r="I113">
        <f t="shared" si="4"/>
        <v>1</v>
      </c>
    </row>
    <row r="114" spans="1:9" x14ac:dyDescent="0.25">
      <c r="A114">
        <v>113</v>
      </c>
      <c r="B114" t="s">
        <v>101</v>
      </c>
      <c r="C114">
        <f t="shared" si="3"/>
        <v>1</v>
      </c>
      <c r="D114">
        <f t="shared" si="4"/>
        <v>1</v>
      </c>
      <c r="E114">
        <f t="shared" si="4"/>
        <v>1</v>
      </c>
      <c r="F114">
        <f t="shared" si="4"/>
        <v>1</v>
      </c>
      <c r="G114">
        <f t="shared" si="4"/>
        <v>1</v>
      </c>
      <c r="H114">
        <f t="shared" si="4"/>
        <v>1</v>
      </c>
      <c r="I114">
        <f t="shared" si="4"/>
        <v>1</v>
      </c>
    </row>
    <row r="115" spans="1:9" x14ac:dyDescent="0.25">
      <c r="A115">
        <v>114</v>
      </c>
      <c r="B115" t="s">
        <v>101</v>
      </c>
      <c r="C115">
        <f t="shared" si="3"/>
        <v>1</v>
      </c>
      <c r="D115">
        <f t="shared" si="4"/>
        <v>1</v>
      </c>
      <c r="E115">
        <f t="shared" si="4"/>
        <v>1</v>
      </c>
      <c r="F115">
        <f t="shared" si="4"/>
        <v>1</v>
      </c>
      <c r="G115">
        <f t="shared" si="4"/>
        <v>1</v>
      </c>
      <c r="H115">
        <f t="shared" si="4"/>
        <v>1</v>
      </c>
      <c r="I115">
        <f t="shared" si="4"/>
        <v>1</v>
      </c>
    </row>
    <row r="116" spans="1:9" x14ac:dyDescent="0.25">
      <c r="A116">
        <v>115</v>
      </c>
      <c r="B116" t="s">
        <v>196</v>
      </c>
      <c r="C116">
        <f t="shared" si="3"/>
        <v>0</v>
      </c>
      <c r="D116">
        <f t="shared" si="4"/>
        <v>0</v>
      </c>
      <c r="E116">
        <f t="shared" si="4"/>
        <v>0</v>
      </c>
      <c r="F116">
        <f t="shared" si="4"/>
        <v>0</v>
      </c>
      <c r="G116">
        <f t="shared" si="4"/>
        <v>1</v>
      </c>
      <c r="H116">
        <f t="shared" si="4"/>
        <v>0</v>
      </c>
      <c r="I116">
        <f t="shared" si="4"/>
        <v>0</v>
      </c>
    </row>
    <row r="117" spans="1:9" x14ac:dyDescent="0.25">
      <c r="A117">
        <v>116</v>
      </c>
      <c r="B117" t="s">
        <v>101</v>
      </c>
      <c r="C117">
        <f t="shared" ref="C117:C180" si="5">IF(ISNUMBER(SEARCH(C$1,$B117,1)),1,0)</f>
        <v>1</v>
      </c>
      <c r="D117">
        <f t="shared" si="4"/>
        <v>1</v>
      </c>
      <c r="E117">
        <f t="shared" si="4"/>
        <v>1</v>
      </c>
      <c r="F117">
        <f t="shared" si="4"/>
        <v>1</v>
      </c>
      <c r="G117">
        <f t="shared" si="4"/>
        <v>1</v>
      </c>
      <c r="H117">
        <f t="shared" si="4"/>
        <v>1</v>
      </c>
      <c r="I117">
        <f t="shared" si="4"/>
        <v>1</v>
      </c>
    </row>
    <row r="118" spans="1:9" x14ac:dyDescent="0.25">
      <c r="A118">
        <v>117</v>
      </c>
      <c r="B118" t="s">
        <v>101</v>
      </c>
      <c r="C118">
        <f t="shared" si="5"/>
        <v>1</v>
      </c>
      <c r="D118">
        <f t="shared" si="4"/>
        <v>1</v>
      </c>
      <c r="E118">
        <f t="shared" si="4"/>
        <v>1</v>
      </c>
      <c r="F118">
        <f t="shared" si="4"/>
        <v>1</v>
      </c>
      <c r="G118">
        <f t="shared" si="4"/>
        <v>1</v>
      </c>
      <c r="H118">
        <f t="shared" si="4"/>
        <v>1</v>
      </c>
      <c r="I118">
        <f t="shared" si="4"/>
        <v>1</v>
      </c>
    </row>
    <row r="119" spans="1:9" x14ac:dyDescent="0.25">
      <c r="A119">
        <v>118</v>
      </c>
      <c r="B119" t="s">
        <v>31</v>
      </c>
      <c r="C119">
        <f t="shared" si="5"/>
        <v>1</v>
      </c>
      <c r="D119">
        <f t="shared" si="4"/>
        <v>0</v>
      </c>
      <c r="E119">
        <f t="shared" si="4"/>
        <v>0</v>
      </c>
      <c r="F119">
        <f t="shared" si="4"/>
        <v>0</v>
      </c>
      <c r="G119">
        <f t="shared" si="4"/>
        <v>0</v>
      </c>
      <c r="H119">
        <f t="shared" si="4"/>
        <v>0</v>
      </c>
      <c r="I119">
        <f t="shared" si="4"/>
        <v>0</v>
      </c>
    </row>
    <row r="120" spans="1:9" x14ac:dyDescent="0.25">
      <c r="A120">
        <v>119</v>
      </c>
      <c r="B120" t="s">
        <v>31</v>
      </c>
      <c r="C120">
        <f t="shared" si="5"/>
        <v>1</v>
      </c>
      <c r="D120">
        <f t="shared" si="4"/>
        <v>0</v>
      </c>
      <c r="E120">
        <f t="shared" si="4"/>
        <v>0</v>
      </c>
      <c r="F120">
        <f t="shared" si="4"/>
        <v>0</v>
      </c>
      <c r="G120">
        <f t="shared" si="4"/>
        <v>0</v>
      </c>
      <c r="H120">
        <f t="shared" si="4"/>
        <v>0</v>
      </c>
      <c r="I120">
        <f t="shared" si="4"/>
        <v>0</v>
      </c>
    </row>
    <row r="121" spans="1:9" x14ac:dyDescent="0.25">
      <c r="A121">
        <v>120</v>
      </c>
      <c r="B121" t="s">
        <v>64</v>
      </c>
      <c r="C121">
        <f t="shared" si="5"/>
        <v>1</v>
      </c>
      <c r="D121">
        <f t="shared" si="4"/>
        <v>0</v>
      </c>
      <c r="E121">
        <f t="shared" si="4"/>
        <v>1</v>
      </c>
      <c r="F121">
        <f t="shared" si="4"/>
        <v>1</v>
      </c>
      <c r="G121">
        <f t="shared" si="4"/>
        <v>0</v>
      </c>
      <c r="H121">
        <f t="shared" si="4"/>
        <v>1</v>
      </c>
      <c r="I121">
        <f t="shared" si="4"/>
        <v>1</v>
      </c>
    </row>
    <row r="122" spans="1:9" x14ac:dyDescent="0.25">
      <c r="A122">
        <v>121</v>
      </c>
      <c r="B122" t="s">
        <v>75</v>
      </c>
      <c r="C122">
        <f t="shared" si="5"/>
        <v>0</v>
      </c>
      <c r="D122">
        <f t="shared" si="4"/>
        <v>0</v>
      </c>
      <c r="E122">
        <f t="shared" si="4"/>
        <v>1</v>
      </c>
      <c r="F122">
        <f t="shared" si="4"/>
        <v>0</v>
      </c>
      <c r="G122">
        <f t="shared" si="4"/>
        <v>0</v>
      </c>
      <c r="H122">
        <f t="shared" si="4"/>
        <v>0</v>
      </c>
      <c r="I122">
        <f t="shared" si="4"/>
        <v>0</v>
      </c>
    </row>
    <row r="123" spans="1:9" x14ac:dyDescent="0.25">
      <c r="A123">
        <v>122</v>
      </c>
      <c r="B123" t="s">
        <v>184</v>
      </c>
      <c r="C123">
        <f t="shared" si="5"/>
        <v>1</v>
      </c>
      <c r="D123">
        <f t="shared" si="4"/>
        <v>1</v>
      </c>
      <c r="E123">
        <f t="shared" si="4"/>
        <v>1</v>
      </c>
      <c r="F123">
        <f t="shared" si="4"/>
        <v>1</v>
      </c>
      <c r="G123">
        <f t="shared" si="4"/>
        <v>1</v>
      </c>
      <c r="H123">
        <f t="shared" si="4"/>
        <v>0</v>
      </c>
      <c r="I123">
        <f t="shared" si="4"/>
        <v>0</v>
      </c>
    </row>
    <row r="124" spans="1:9" x14ac:dyDescent="0.25">
      <c r="A124">
        <v>123</v>
      </c>
      <c r="B124" t="s">
        <v>205</v>
      </c>
      <c r="C124">
        <f t="shared" si="5"/>
        <v>1</v>
      </c>
      <c r="D124">
        <f t="shared" si="4"/>
        <v>0</v>
      </c>
      <c r="E124">
        <f t="shared" si="4"/>
        <v>0</v>
      </c>
      <c r="F124">
        <f t="shared" si="4"/>
        <v>1</v>
      </c>
      <c r="G124">
        <f t="shared" si="4"/>
        <v>0</v>
      </c>
      <c r="H124">
        <f t="shared" si="4"/>
        <v>1</v>
      </c>
      <c r="I124">
        <f t="shared" si="4"/>
        <v>0</v>
      </c>
    </row>
    <row r="125" spans="1:9" x14ac:dyDescent="0.25">
      <c r="A125">
        <v>124</v>
      </c>
      <c r="B125" t="s">
        <v>156</v>
      </c>
      <c r="C125">
        <f t="shared" si="5"/>
        <v>1</v>
      </c>
      <c r="D125">
        <f t="shared" si="4"/>
        <v>0</v>
      </c>
      <c r="E125">
        <f t="shared" si="4"/>
        <v>1</v>
      </c>
      <c r="F125">
        <f t="shared" si="4"/>
        <v>0</v>
      </c>
      <c r="G125">
        <f t="shared" si="4"/>
        <v>0</v>
      </c>
      <c r="H125">
        <f t="shared" si="4"/>
        <v>0</v>
      </c>
      <c r="I125">
        <f t="shared" si="4"/>
        <v>0</v>
      </c>
    </row>
    <row r="126" spans="1:9" x14ac:dyDescent="0.25">
      <c r="A126">
        <v>125</v>
      </c>
      <c r="B126" t="s">
        <v>156</v>
      </c>
      <c r="C126">
        <f t="shared" si="5"/>
        <v>1</v>
      </c>
      <c r="D126">
        <f t="shared" si="4"/>
        <v>0</v>
      </c>
      <c r="E126">
        <f t="shared" si="4"/>
        <v>1</v>
      </c>
      <c r="F126">
        <f t="shared" si="4"/>
        <v>0</v>
      </c>
      <c r="G126">
        <f t="shared" si="4"/>
        <v>0</v>
      </c>
      <c r="H126">
        <f t="shared" si="4"/>
        <v>0</v>
      </c>
      <c r="I126">
        <f t="shared" si="4"/>
        <v>0</v>
      </c>
    </row>
    <row r="127" spans="1:9" x14ac:dyDescent="0.25">
      <c r="A127">
        <v>126</v>
      </c>
      <c r="B127" t="s">
        <v>101</v>
      </c>
      <c r="C127">
        <f t="shared" si="5"/>
        <v>1</v>
      </c>
      <c r="D127">
        <f t="shared" si="4"/>
        <v>1</v>
      </c>
      <c r="E127">
        <f t="shared" si="4"/>
        <v>1</v>
      </c>
      <c r="F127">
        <f t="shared" si="4"/>
        <v>1</v>
      </c>
      <c r="G127">
        <f t="shared" si="4"/>
        <v>1</v>
      </c>
      <c r="H127">
        <f t="shared" si="4"/>
        <v>1</v>
      </c>
      <c r="I127">
        <f t="shared" si="4"/>
        <v>1</v>
      </c>
    </row>
    <row r="128" spans="1:9" x14ac:dyDescent="0.25">
      <c r="A128">
        <v>127</v>
      </c>
      <c r="B128" t="s">
        <v>206</v>
      </c>
      <c r="C128">
        <f t="shared" si="5"/>
        <v>1</v>
      </c>
      <c r="D128">
        <f t="shared" si="4"/>
        <v>1</v>
      </c>
      <c r="E128">
        <f t="shared" si="4"/>
        <v>0</v>
      </c>
      <c r="F128">
        <f t="shared" si="4"/>
        <v>0</v>
      </c>
      <c r="G128">
        <f t="shared" si="4"/>
        <v>0</v>
      </c>
      <c r="H128">
        <f t="shared" si="4"/>
        <v>0</v>
      </c>
      <c r="I128">
        <f t="shared" si="4"/>
        <v>1</v>
      </c>
    </row>
    <row r="129" spans="1:9" x14ac:dyDescent="0.25">
      <c r="A129">
        <v>128</v>
      </c>
      <c r="B129" t="s">
        <v>88</v>
      </c>
      <c r="C129">
        <f t="shared" si="5"/>
        <v>1</v>
      </c>
      <c r="D129">
        <f t="shared" si="4"/>
        <v>0</v>
      </c>
      <c r="E129">
        <f t="shared" si="4"/>
        <v>0</v>
      </c>
      <c r="F129">
        <f t="shared" si="4"/>
        <v>1</v>
      </c>
      <c r="G129">
        <f t="shared" si="4"/>
        <v>0</v>
      </c>
      <c r="H129">
        <f t="shared" si="4"/>
        <v>0</v>
      </c>
      <c r="I129">
        <f t="shared" si="4"/>
        <v>0</v>
      </c>
    </row>
    <row r="130" spans="1:9" x14ac:dyDescent="0.25">
      <c r="A130">
        <v>129</v>
      </c>
      <c r="B130" t="s">
        <v>41</v>
      </c>
      <c r="C130">
        <f t="shared" si="5"/>
        <v>1</v>
      </c>
      <c r="D130">
        <f t="shared" si="4"/>
        <v>0</v>
      </c>
      <c r="E130">
        <f t="shared" si="4"/>
        <v>1</v>
      </c>
      <c r="F130">
        <f t="shared" si="4"/>
        <v>1</v>
      </c>
      <c r="G130">
        <f t="shared" si="4"/>
        <v>0</v>
      </c>
      <c r="H130">
        <f t="shared" si="4"/>
        <v>0</v>
      </c>
      <c r="I130">
        <f t="shared" si="4"/>
        <v>0</v>
      </c>
    </row>
    <row r="131" spans="1:9" x14ac:dyDescent="0.25">
      <c r="A131">
        <v>130</v>
      </c>
      <c r="B131" t="s">
        <v>122</v>
      </c>
      <c r="C131">
        <f t="shared" si="5"/>
        <v>1</v>
      </c>
      <c r="D131">
        <f t="shared" si="4"/>
        <v>1</v>
      </c>
      <c r="E131">
        <f t="shared" si="4"/>
        <v>1</v>
      </c>
      <c r="F131">
        <f t="shared" si="4"/>
        <v>1</v>
      </c>
      <c r="G131">
        <f t="shared" si="4"/>
        <v>0</v>
      </c>
      <c r="H131">
        <f t="shared" si="4"/>
        <v>0</v>
      </c>
      <c r="I131">
        <f t="shared" si="4"/>
        <v>0</v>
      </c>
    </row>
    <row r="132" spans="1:9" x14ac:dyDescent="0.25">
      <c r="A132">
        <v>131</v>
      </c>
      <c r="B132" t="s">
        <v>101</v>
      </c>
      <c r="C132">
        <f t="shared" si="5"/>
        <v>1</v>
      </c>
      <c r="D132">
        <f t="shared" si="4"/>
        <v>1</v>
      </c>
      <c r="E132">
        <f t="shared" si="4"/>
        <v>1</v>
      </c>
      <c r="F132">
        <f t="shared" si="4"/>
        <v>1</v>
      </c>
      <c r="G132">
        <f t="shared" si="4"/>
        <v>1</v>
      </c>
      <c r="H132">
        <f t="shared" si="4"/>
        <v>1</v>
      </c>
      <c r="I132">
        <f t="shared" si="4"/>
        <v>1</v>
      </c>
    </row>
    <row r="133" spans="1:9" x14ac:dyDescent="0.25">
      <c r="A133">
        <v>132</v>
      </c>
      <c r="B133" t="s">
        <v>101</v>
      </c>
      <c r="C133">
        <f t="shared" si="5"/>
        <v>1</v>
      </c>
      <c r="D133">
        <f t="shared" si="4"/>
        <v>1</v>
      </c>
      <c r="E133">
        <f t="shared" si="4"/>
        <v>1</v>
      </c>
      <c r="F133">
        <f t="shared" si="4"/>
        <v>1</v>
      </c>
      <c r="G133">
        <f t="shared" si="4"/>
        <v>1</v>
      </c>
      <c r="H133">
        <f t="shared" si="4"/>
        <v>1</v>
      </c>
      <c r="I133">
        <f t="shared" si="4"/>
        <v>1</v>
      </c>
    </row>
    <row r="134" spans="1:9" x14ac:dyDescent="0.25">
      <c r="A134">
        <v>133</v>
      </c>
      <c r="B134" t="s">
        <v>31</v>
      </c>
      <c r="C134">
        <f t="shared" si="5"/>
        <v>1</v>
      </c>
      <c r="D134">
        <f t="shared" si="4"/>
        <v>0</v>
      </c>
      <c r="E134">
        <f t="shared" si="4"/>
        <v>0</v>
      </c>
      <c r="F134">
        <f t="shared" si="4"/>
        <v>0</v>
      </c>
      <c r="G134">
        <f t="shared" si="4"/>
        <v>0</v>
      </c>
      <c r="H134">
        <f t="shared" si="4"/>
        <v>0</v>
      </c>
      <c r="I134">
        <f t="shared" si="4"/>
        <v>0</v>
      </c>
    </row>
    <row r="135" spans="1:9" x14ac:dyDescent="0.25">
      <c r="A135">
        <v>134</v>
      </c>
      <c r="B135" t="s">
        <v>101</v>
      </c>
      <c r="C135">
        <f t="shared" si="5"/>
        <v>1</v>
      </c>
      <c r="D135">
        <f t="shared" si="4"/>
        <v>1</v>
      </c>
      <c r="E135">
        <f t="shared" si="4"/>
        <v>1</v>
      </c>
      <c r="F135">
        <f t="shared" si="4"/>
        <v>1</v>
      </c>
      <c r="G135">
        <f t="shared" si="4"/>
        <v>1</v>
      </c>
      <c r="H135">
        <f t="shared" si="4"/>
        <v>1</v>
      </c>
      <c r="I135">
        <f t="shared" si="4"/>
        <v>1</v>
      </c>
    </row>
    <row r="136" spans="1:9" x14ac:dyDescent="0.25">
      <c r="A136">
        <v>135</v>
      </c>
      <c r="B136" t="s">
        <v>102</v>
      </c>
      <c r="C136">
        <f t="shared" si="5"/>
        <v>1</v>
      </c>
      <c r="D136">
        <f t="shared" si="4"/>
        <v>1</v>
      </c>
      <c r="E136">
        <f t="shared" si="4"/>
        <v>1</v>
      </c>
      <c r="F136">
        <f t="shared" si="4"/>
        <v>1</v>
      </c>
      <c r="G136">
        <f t="shared" si="4"/>
        <v>1</v>
      </c>
      <c r="H136">
        <f t="shared" si="4"/>
        <v>1</v>
      </c>
      <c r="I136">
        <f t="shared" si="4"/>
        <v>0</v>
      </c>
    </row>
    <row r="137" spans="1:9" x14ac:dyDescent="0.25">
      <c r="A137">
        <v>136</v>
      </c>
      <c r="B137" t="s">
        <v>101</v>
      </c>
      <c r="C137">
        <f t="shared" si="5"/>
        <v>1</v>
      </c>
      <c r="D137">
        <f t="shared" si="4"/>
        <v>1</v>
      </c>
      <c r="E137">
        <f t="shared" ref="D137:I179" si="6">IF(ISNUMBER(SEARCH(E$1,$B137,1)),1,0)</f>
        <v>1</v>
      </c>
      <c r="F137">
        <f t="shared" si="6"/>
        <v>1</v>
      </c>
      <c r="G137">
        <f t="shared" si="6"/>
        <v>1</v>
      </c>
      <c r="H137">
        <f t="shared" si="6"/>
        <v>1</v>
      </c>
      <c r="I137">
        <f t="shared" si="6"/>
        <v>1</v>
      </c>
    </row>
    <row r="138" spans="1:9" x14ac:dyDescent="0.25">
      <c r="A138">
        <v>137</v>
      </c>
      <c r="B138" t="s">
        <v>210</v>
      </c>
      <c r="C138">
        <f t="shared" si="5"/>
        <v>1</v>
      </c>
      <c r="D138">
        <f t="shared" si="6"/>
        <v>0</v>
      </c>
      <c r="E138">
        <f t="shared" si="6"/>
        <v>1</v>
      </c>
      <c r="F138">
        <f t="shared" si="6"/>
        <v>1</v>
      </c>
      <c r="G138">
        <f t="shared" si="6"/>
        <v>1</v>
      </c>
      <c r="H138">
        <f t="shared" si="6"/>
        <v>0</v>
      </c>
      <c r="I138">
        <f t="shared" si="6"/>
        <v>1</v>
      </c>
    </row>
    <row r="139" spans="1:9" x14ac:dyDescent="0.25">
      <c r="A139">
        <v>138</v>
      </c>
      <c r="B139" t="s">
        <v>101</v>
      </c>
      <c r="C139">
        <f t="shared" si="5"/>
        <v>1</v>
      </c>
      <c r="D139">
        <f t="shared" si="6"/>
        <v>1</v>
      </c>
      <c r="E139">
        <f t="shared" si="6"/>
        <v>1</v>
      </c>
      <c r="F139">
        <f t="shared" si="6"/>
        <v>1</v>
      </c>
      <c r="G139">
        <f t="shared" si="6"/>
        <v>1</v>
      </c>
      <c r="H139">
        <f t="shared" si="6"/>
        <v>1</v>
      </c>
      <c r="I139">
        <f t="shared" si="6"/>
        <v>1</v>
      </c>
    </row>
    <row r="140" spans="1:9" x14ac:dyDescent="0.25">
      <c r="A140">
        <v>139</v>
      </c>
      <c r="B140" t="s">
        <v>31</v>
      </c>
      <c r="C140">
        <f t="shared" si="5"/>
        <v>1</v>
      </c>
      <c r="D140">
        <f t="shared" si="6"/>
        <v>0</v>
      </c>
      <c r="E140">
        <f t="shared" si="6"/>
        <v>0</v>
      </c>
      <c r="F140">
        <f t="shared" si="6"/>
        <v>0</v>
      </c>
      <c r="G140">
        <f t="shared" si="6"/>
        <v>0</v>
      </c>
      <c r="H140">
        <f t="shared" si="6"/>
        <v>0</v>
      </c>
      <c r="I140">
        <f t="shared" si="6"/>
        <v>0</v>
      </c>
    </row>
    <row r="141" spans="1:9" x14ac:dyDescent="0.25">
      <c r="A141">
        <v>140</v>
      </c>
      <c r="B141" t="s">
        <v>101</v>
      </c>
      <c r="C141">
        <f t="shared" si="5"/>
        <v>1</v>
      </c>
      <c r="D141">
        <f t="shared" si="6"/>
        <v>1</v>
      </c>
      <c r="E141">
        <f t="shared" si="6"/>
        <v>1</v>
      </c>
      <c r="F141">
        <f t="shared" si="6"/>
        <v>1</v>
      </c>
      <c r="G141">
        <f t="shared" si="6"/>
        <v>1</v>
      </c>
      <c r="H141">
        <f t="shared" si="6"/>
        <v>1</v>
      </c>
      <c r="I141">
        <f t="shared" si="6"/>
        <v>1</v>
      </c>
    </row>
    <row r="142" spans="1:9" x14ac:dyDescent="0.25">
      <c r="A142">
        <v>141</v>
      </c>
      <c r="B142" t="s">
        <v>101</v>
      </c>
      <c r="C142">
        <f t="shared" si="5"/>
        <v>1</v>
      </c>
      <c r="D142">
        <f t="shared" si="6"/>
        <v>1</v>
      </c>
      <c r="E142">
        <f t="shared" si="6"/>
        <v>1</v>
      </c>
      <c r="F142">
        <f t="shared" si="6"/>
        <v>1</v>
      </c>
      <c r="G142">
        <f t="shared" si="6"/>
        <v>1</v>
      </c>
      <c r="H142">
        <f t="shared" si="6"/>
        <v>1</v>
      </c>
      <c r="I142">
        <f t="shared" si="6"/>
        <v>1</v>
      </c>
    </row>
    <row r="143" spans="1:9" x14ac:dyDescent="0.25">
      <c r="A143">
        <v>142</v>
      </c>
      <c r="B143" t="s">
        <v>101</v>
      </c>
      <c r="C143">
        <f t="shared" si="5"/>
        <v>1</v>
      </c>
      <c r="D143">
        <f t="shared" si="6"/>
        <v>1</v>
      </c>
      <c r="E143">
        <f t="shared" si="6"/>
        <v>1</v>
      </c>
      <c r="F143">
        <f t="shared" si="6"/>
        <v>1</v>
      </c>
      <c r="G143">
        <f t="shared" si="6"/>
        <v>1</v>
      </c>
      <c r="H143">
        <f t="shared" si="6"/>
        <v>1</v>
      </c>
      <c r="I143">
        <f t="shared" si="6"/>
        <v>1</v>
      </c>
    </row>
    <row r="144" spans="1:9" x14ac:dyDescent="0.25">
      <c r="A144">
        <v>143</v>
      </c>
      <c r="B144" t="s">
        <v>212</v>
      </c>
      <c r="C144">
        <f t="shared" si="5"/>
        <v>1</v>
      </c>
      <c r="D144">
        <f t="shared" si="6"/>
        <v>1</v>
      </c>
      <c r="E144">
        <f t="shared" si="6"/>
        <v>1</v>
      </c>
      <c r="F144">
        <f t="shared" si="6"/>
        <v>1</v>
      </c>
      <c r="G144">
        <f t="shared" si="6"/>
        <v>1</v>
      </c>
      <c r="H144">
        <f t="shared" si="6"/>
        <v>1</v>
      </c>
      <c r="I144">
        <f t="shared" si="6"/>
        <v>1</v>
      </c>
    </row>
    <row r="145" spans="1:9" x14ac:dyDescent="0.25">
      <c r="A145">
        <v>144</v>
      </c>
      <c r="B145" t="s">
        <v>213</v>
      </c>
      <c r="C145">
        <f t="shared" si="5"/>
        <v>0</v>
      </c>
      <c r="D145">
        <f t="shared" si="6"/>
        <v>1</v>
      </c>
      <c r="E145">
        <f t="shared" si="6"/>
        <v>0</v>
      </c>
      <c r="F145">
        <f t="shared" si="6"/>
        <v>1</v>
      </c>
      <c r="G145">
        <f t="shared" si="6"/>
        <v>1</v>
      </c>
      <c r="H145">
        <f t="shared" si="6"/>
        <v>0</v>
      </c>
      <c r="I145">
        <f t="shared" si="6"/>
        <v>0</v>
      </c>
    </row>
    <row r="146" spans="1:9" x14ac:dyDescent="0.25">
      <c r="A146">
        <v>145</v>
      </c>
      <c r="B146" t="s">
        <v>31</v>
      </c>
      <c r="C146">
        <f t="shared" si="5"/>
        <v>1</v>
      </c>
      <c r="D146">
        <f t="shared" si="6"/>
        <v>0</v>
      </c>
      <c r="E146">
        <f t="shared" si="6"/>
        <v>0</v>
      </c>
      <c r="F146">
        <f t="shared" si="6"/>
        <v>0</v>
      </c>
      <c r="G146">
        <f t="shared" si="6"/>
        <v>0</v>
      </c>
      <c r="H146">
        <f t="shared" si="6"/>
        <v>0</v>
      </c>
      <c r="I146">
        <f t="shared" si="6"/>
        <v>0</v>
      </c>
    </row>
    <row r="147" spans="1:9" x14ac:dyDescent="0.25">
      <c r="A147">
        <v>146</v>
      </c>
      <c r="B147" t="s">
        <v>72</v>
      </c>
      <c r="C147">
        <f t="shared" si="5"/>
        <v>1</v>
      </c>
      <c r="D147">
        <f t="shared" si="6"/>
        <v>1</v>
      </c>
      <c r="E147">
        <f t="shared" si="6"/>
        <v>1</v>
      </c>
      <c r="F147">
        <f t="shared" si="6"/>
        <v>1</v>
      </c>
      <c r="G147">
        <f t="shared" si="6"/>
        <v>0</v>
      </c>
      <c r="H147">
        <f t="shared" si="6"/>
        <v>1</v>
      </c>
      <c r="I147">
        <f t="shared" si="6"/>
        <v>1</v>
      </c>
    </row>
    <row r="148" spans="1:9" x14ac:dyDescent="0.25">
      <c r="A148">
        <v>147</v>
      </c>
      <c r="B148" t="s">
        <v>123</v>
      </c>
      <c r="C148">
        <f t="shared" si="5"/>
        <v>1</v>
      </c>
      <c r="D148">
        <f t="shared" si="6"/>
        <v>0</v>
      </c>
      <c r="E148">
        <f t="shared" si="6"/>
        <v>1</v>
      </c>
      <c r="F148">
        <f t="shared" si="6"/>
        <v>1</v>
      </c>
      <c r="G148">
        <f t="shared" si="6"/>
        <v>0</v>
      </c>
      <c r="H148">
        <f t="shared" si="6"/>
        <v>0</v>
      </c>
      <c r="I148">
        <f t="shared" si="6"/>
        <v>1</v>
      </c>
    </row>
    <row r="149" spans="1:9" x14ac:dyDescent="0.25">
      <c r="A149">
        <v>148</v>
      </c>
      <c r="B149" t="s">
        <v>101</v>
      </c>
      <c r="C149">
        <f t="shared" si="5"/>
        <v>1</v>
      </c>
      <c r="D149">
        <f t="shared" si="6"/>
        <v>1</v>
      </c>
      <c r="E149">
        <f t="shared" si="6"/>
        <v>1</v>
      </c>
      <c r="F149">
        <f t="shared" si="6"/>
        <v>1</v>
      </c>
      <c r="G149">
        <f t="shared" si="6"/>
        <v>1</v>
      </c>
      <c r="H149">
        <f t="shared" si="6"/>
        <v>1</v>
      </c>
      <c r="I149">
        <f t="shared" si="6"/>
        <v>1</v>
      </c>
    </row>
    <row r="150" spans="1:9" x14ac:dyDescent="0.25">
      <c r="A150">
        <v>149</v>
      </c>
      <c r="B150" t="s">
        <v>102</v>
      </c>
      <c r="C150">
        <f t="shared" si="5"/>
        <v>1</v>
      </c>
      <c r="D150">
        <f t="shared" si="6"/>
        <v>1</v>
      </c>
      <c r="E150">
        <f t="shared" si="6"/>
        <v>1</v>
      </c>
      <c r="F150">
        <f t="shared" si="6"/>
        <v>1</v>
      </c>
      <c r="G150">
        <f t="shared" si="6"/>
        <v>1</v>
      </c>
      <c r="H150">
        <f t="shared" si="6"/>
        <v>1</v>
      </c>
      <c r="I150">
        <f t="shared" si="6"/>
        <v>0</v>
      </c>
    </row>
    <row r="151" spans="1:9" x14ac:dyDescent="0.25">
      <c r="A151">
        <v>150</v>
      </c>
      <c r="B151" t="s">
        <v>102</v>
      </c>
      <c r="C151">
        <f t="shared" si="5"/>
        <v>1</v>
      </c>
      <c r="D151">
        <f t="shared" si="6"/>
        <v>1</v>
      </c>
      <c r="E151">
        <f t="shared" si="6"/>
        <v>1</v>
      </c>
      <c r="F151">
        <f t="shared" si="6"/>
        <v>1</v>
      </c>
      <c r="G151">
        <f t="shared" si="6"/>
        <v>1</v>
      </c>
      <c r="H151">
        <f t="shared" si="6"/>
        <v>1</v>
      </c>
      <c r="I151">
        <f t="shared" si="6"/>
        <v>0</v>
      </c>
    </row>
    <row r="152" spans="1:9" x14ac:dyDescent="0.25">
      <c r="A152">
        <v>151</v>
      </c>
      <c r="B152" t="s">
        <v>101</v>
      </c>
      <c r="C152">
        <f t="shared" si="5"/>
        <v>1</v>
      </c>
      <c r="D152">
        <f t="shared" si="6"/>
        <v>1</v>
      </c>
      <c r="E152">
        <f t="shared" si="6"/>
        <v>1</v>
      </c>
      <c r="F152">
        <f t="shared" si="6"/>
        <v>1</v>
      </c>
      <c r="G152">
        <f t="shared" si="6"/>
        <v>1</v>
      </c>
      <c r="H152">
        <f t="shared" si="6"/>
        <v>1</v>
      </c>
      <c r="I152">
        <f t="shared" si="6"/>
        <v>1</v>
      </c>
    </row>
    <row r="153" spans="1:9" x14ac:dyDescent="0.25">
      <c r="A153">
        <v>152</v>
      </c>
      <c r="B153" t="s">
        <v>217</v>
      </c>
      <c r="C153">
        <f t="shared" si="5"/>
        <v>0</v>
      </c>
      <c r="D153">
        <f t="shared" si="6"/>
        <v>1</v>
      </c>
      <c r="E153">
        <f t="shared" si="6"/>
        <v>1</v>
      </c>
      <c r="F153">
        <f t="shared" si="6"/>
        <v>1</v>
      </c>
      <c r="G153">
        <f t="shared" si="6"/>
        <v>0</v>
      </c>
      <c r="H153">
        <f t="shared" si="6"/>
        <v>1</v>
      </c>
      <c r="I153">
        <f t="shared" si="6"/>
        <v>1</v>
      </c>
    </row>
    <row r="154" spans="1:9" x14ac:dyDescent="0.25">
      <c r="A154">
        <v>153</v>
      </c>
      <c r="B154" t="s">
        <v>218</v>
      </c>
      <c r="C154">
        <f t="shared" si="5"/>
        <v>0</v>
      </c>
      <c r="D154">
        <f t="shared" si="6"/>
        <v>0</v>
      </c>
      <c r="E154">
        <f t="shared" si="6"/>
        <v>0</v>
      </c>
      <c r="F154">
        <f t="shared" si="6"/>
        <v>1</v>
      </c>
      <c r="G154">
        <f t="shared" si="6"/>
        <v>1</v>
      </c>
      <c r="H154">
        <f t="shared" si="6"/>
        <v>0</v>
      </c>
      <c r="I154">
        <f t="shared" si="6"/>
        <v>1</v>
      </c>
    </row>
    <row r="155" spans="1:9" x14ac:dyDescent="0.25">
      <c r="A155">
        <v>154</v>
      </c>
      <c r="B155" t="s">
        <v>101</v>
      </c>
      <c r="C155">
        <f t="shared" si="5"/>
        <v>1</v>
      </c>
      <c r="D155">
        <f t="shared" si="6"/>
        <v>1</v>
      </c>
      <c r="E155">
        <f t="shared" si="6"/>
        <v>1</v>
      </c>
      <c r="F155">
        <f t="shared" si="6"/>
        <v>1</v>
      </c>
      <c r="G155">
        <f t="shared" si="6"/>
        <v>1</v>
      </c>
      <c r="H155">
        <f t="shared" si="6"/>
        <v>1</v>
      </c>
      <c r="I155">
        <f t="shared" si="6"/>
        <v>1</v>
      </c>
    </row>
    <row r="156" spans="1:9" x14ac:dyDescent="0.25">
      <c r="A156">
        <v>155</v>
      </c>
      <c r="B156" t="s">
        <v>220</v>
      </c>
      <c r="C156">
        <f t="shared" si="5"/>
        <v>1</v>
      </c>
      <c r="D156">
        <f t="shared" si="6"/>
        <v>0</v>
      </c>
      <c r="E156">
        <f t="shared" si="6"/>
        <v>1</v>
      </c>
      <c r="F156">
        <f t="shared" si="6"/>
        <v>1</v>
      </c>
      <c r="G156">
        <f t="shared" si="6"/>
        <v>1</v>
      </c>
      <c r="H156">
        <f t="shared" si="6"/>
        <v>0</v>
      </c>
      <c r="I156">
        <f t="shared" si="6"/>
        <v>0</v>
      </c>
    </row>
    <row r="157" spans="1:9" x14ac:dyDescent="0.25">
      <c r="A157">
        <v>156</v>
      </c>
      <c r="B157" t="s">
        <v>177</v>
      </c>
      <c r="C157">
        <f t="shared" si="5"/>
        <v>1</v>
      </c>
      <c r="D157">
        <f t="shared" si="6"/>
        <v>0</v>
      </c>
      <c r="E157">
        <f t="shared" si="6"/>
        <v>1</v>
      </c>
      <c r="F157">
        <f t="shared" si="6"/>
        <v>0</v>
      </c>
      <c r="G157">
        <f t="shared" si="6"/>
        <v>0</v>
      </c>
      <c r="H157">
        <f t="shared" si="6"/>
        <v>0</v>
      </c>
      <c r="I157">
        <f t="shared" si="6"/>
        <v>1</v>
      </c>
    </row>
    <row r="158" spans="1:9" x14ac:dyDescent="0.25">
      <c r="A158">
        <v>157</v>
      </c>
      <c r="B158" t="s">
        <v>31</v>
      </c>
      <c r="C158">
        <f t="shared" si="5"/>
        <v>1</v>
      </c>
      <c r="D158">
        <f t="shared" si="6"/>
        <v>0</v>
      </c>
      <c r="E158">
        <f t="shared" si="6"/>
        <v>0</v>
      </c>
      <c r="F158">
        <f t="shared" si="6"/>
        <v>0</v>
      </c>
      <c r="G158">
        <f t="shared" si="6"/>
        <v>0</v>
      </c>
      <c r="H158">
        <f t="shared" si="6"/>
        <v>0</v>
      </c>
      <c r="I158">
        <f t="shared" si="6"/>
        <v>0</v>
      </c>
    </row>
    <row r="159" spans="1:9" x14ac:dyDescent="0.25">
      <c r="A159">
        <v>158</v>
      </c>
      <c r="B159" t="s">
        <v>72</v>
      </c>
      <c r="C159">
        <f t="shared" si="5"/>
        <v>1</v>
      </c>
      <c r="D159">
        <f t="shared" si="6"/>
        <v>1</v>
      </c>
      <c r="E159">
        <f t="shared" si="6"/>
        <v>1</v>
      </c>
      <c r="F159">
        <f t="shared" si="6"/>
        <v>1</v>
      </c>
      <c r="G159">
        <f t="shared" si="6"/>
        <v>0</v>
      </c>
      <c r="H159">
        <f t="shared" si="6"/>
        <v>1</v>
      </c>
      <c r="I159">
        <f t="shared" si="6"/>
        <v>1</v>
      </c>
    </row>
    <row r="160" spans="1:9" x14ac:dyDescent="0.25">
      <c r="A160">
        <v>159</v>
      </c>
      <c r="B160" t="s">
        <v>64</v>
      </c>
      <c r="C160">
        <f t="shared" si="5"/>
        <v>1</v>
      </c>
      <c r="D160">
        <f t="shared" si="6"/>
        <v>0</v>
      </c>
      <c r="E160">
        <f t="shared" si="6"/>
        <v>1</v>
      </c>
      <c r="F160">
        <f t="shared" si="6"/>
        <v>1</v>
      </c>
      <c r="G160">
        <f t="shared" si="6"/>
        <v>0</v>
      </c>
      <c r="H160">
        <f t="shared" si="6"/>
        <v>1</v>
      </c>
      <c r="I160">
        <f t="shared" si="6"/>
        <v>1</v>
      </c>
    </row>
    <row r="161" spans="1:9" x14ac:dyDescent="0.25">
      <c r="A161">
        <v>160</v>
      </c>
      <c r="B161" t="s">
        <v>102</v>
      </c>
      <c r="C161">
        <f t="shared" si="5"/>
        <v>1</v>
      </c>
      <c r="D161">
        <f t="shared" si="6"/>
        <v>1</v>
      </c>
      <c r="E161">
        <f t="shared" si="6"/>
        <v>1</v>
      </c>
      <c r="F161">
        <f t="shared" si="6"/>
        <v>1</v>
      </c>
      <c r="G161">
        <f t="shared" si="6"/>
        <v>1</v>
      </c>
      <c r="H161">
        <f t="shared" si="6"/>
        <v>1</v>
      </c>
      <c r="I161">
        <f t="shared" si="6"/>
        <v>0</v>
      </c>
    </row>
    <row r="162" spans="1:9" x14ac:dyDescent="0.25">
      <c r="A162">
        <v>161</v>
      </c>
      <c r="B162" t="s">
        <v>221</v>
      </c>
      <c r="C162">
        <f t="shared" si="5"/>
        <v>1</v>
      </c>
      <c r="D162">
        <f t="shared" si="6"/>
        <v>0</v>
      </c>
      <c r="E162">
        <f t="shared" si="6"/>
        <v>1</v>
      </c>
      <c r="F162">
        <f t="shared" si="6"/>
        <v>1</v>
      </c>
      <c r="G162">
        <f t="shared" si="6"/>
        <v>1</v>
      </c>
      <c r="H162">
        <f t="shared" si="6"/>
        <v>1</v>
      </c>
      <c r="I162">
        <f t="shared" si="6"/>
        <v>1</v>
      </c>
    </row>
    <row r="163" spans="1:9" x14ac:dyDescent="0.25">
      <c r="A163">
        <v>162</v>
      </c>
      <c r="B163" t="s">
        <v>196</v>
      </c>
      <c r="C163">
        <f t="shared" si="5"/>
        <v>0</v>
      </c>
      <c r="D163">
        <f t="shared" si="6"/>
        <v>0</v>
      </c>
      <c r="E163">
        <f t="shared" si="6"/>
        <v>0</v>
      </c>
      <c r="F163">
        <f t="shared" si="6"/>
        <v>0</v>
      </c>
      <c r="G163">
        <f t="shared" si="6"/>
        <v>1</v>
      </c>
      <c r="H163">
        <f t="shared" si="6"/>
        <v>0</v>
      </c>
      <c r="I163">
        <f t="shared" si="6"/>
        <v>0</v>
      </c>
    </row>
    <row r="164" spans="1:9" x14ac:dyDescent="0.25">
      <c r="A164">
        <v>163</v>
      </c>
      <c r="B164" t="s">
        <v>73</v>
      </c>
      <c r="C164">
        <f t="shared" si="5"/>
        <v>1</v>
      </c>
      <c r="D164">
        <f t="shared" si="6"/>
        <v>1</v>
      </c>
      <c r="E164">
        <f t="shared" si="6"/>
        <v>1</v>
      </c>
      <c r="F164">
        <f t="shared" si="6"/>
        <v>1</v>
      </c>
      <c r="G164">
        <f t="shared" si="6"/>
        <v>0</v>
      </c>
      <c r="H164">
        <f t="shared" si="6"/>
        <v>1</v>
      </c>
      <c r="I164">
        <f t="shared" si="6"/>
        <v>0</v>
      </c>
    </row>
    <row r="165" spans="1:9" x14ac:dyDescent="0.25">
      <c r="A165">
        <v>164</v>
      </c>
      <c r="B165" t="s">
        <v>227</v>
      </c>
      <c r="C165">
        <f t="shared" si="5"/>
        <v>0</v>
      </c>
      <c r="D165">
        <f t="shared" si="6"/>
        <v>0</v>
      </c>
      <c r="E165">
        <f t="shared" si="6"/>
        <v>0</v>
      </c>
      <c r="F165">
        <f t="shared" si="6"/>
        <v>1</v>
      </c>
      <c r="G165">
        <f t="shared" si="6"/>
        <v>0</v>
      </c>
      <c r="H165">
        <f t="shared" si="6"/>
        <v>0</v>
      </c>
      <c r="I165">
        <f t="shared" si="6"/>
        <v>0</v>
      </c>
    </row>
    <row r="166" spans="1:9" x14ac:dyDescent="0.25">
      <c r="A166">
        <v>165</v>
      </c>
      <c r="B166" t="s">
        <v>101</v>
      </c>
      <c r="C166">
        <f t="shared" si="5"/>
        <v>1</v>
      </c>
      <c r="D166">
        <f t="shared" si="6"/>
        <v>1</v>
      </c>
      <c r="E166">
        <f t="shared" si="6"/>
        <v>1</v>
      </c>
      <c r="F166">
        <f t="shared" si="6"/>
        <v>1</v>
      </c>
      <c r="G166">
        <f t="shared" si="6"/>
        <v>1</v>
      </c>
      <c r="H166">
        <f t="shared" si="6"/>
        <v>1</v>
      </c>
      <c r="I166">
        <f t="shared" si="6"/>
        <v>1</v>
      </c>
    </row>
    <row r="167" spans="1:9" x14ac:dyDescent="0.25">
      <c r="A167">
        <v>166</v>
      </c>
      <c r="B167" t="s">
        <v>101</v>
      </c>
      <c r="C167">
        <f t="shared" si="5"/>
        <v>1</v>
      </c>
      <c r="D167">
        <f t="shared" si="6"/>
        <v>1</v>
      </c>
      <c r="E167">
        <f t="shared" si="6"/>
        <v>1</v>
      </c>
      <c r="F167">
        <f t="shared" si="6"/>
        <v>1</v>
      </c>
      <c r="G167">
        <f t="shared" si="6"/>
        <v>1</v>
      </c>
      <c r="H167">
        <f t="shared" si="6"/>
        <v>1</v>
      </c>
      <c r="I167">
        <f t="shared" si="6"/>
        <v>1</v>
      </c>
    </row>
    <row r="168" spans="1:9" x14ac:dyDescent="0.25">
      <c r="A168">
        <v>167</v>
      </c>
      <c r="B168" t="s">
        <v>160</v>
      </c>
      <c r="C168">
        <f t="shared" si="5"/>
        <v>1</v>
      </c>
      <c r="D168">
        <f t="shared" si="6"/>
        <v>1</v>
      </c>
      <c r="E168">
        <f t="shared" si="6"/>
        <v>1</v>
      </c>
      <c r="F168">
        <f t="shared" si="6"/>
        <v>0</v>
      </c>
      <c r="G168">
        <f t="shared" si="6"/>
        <v>1</v>
      </c>
      <c r="H168">
        <f t="shared" si="6"/>
        <v>1</v>
      </c>
      <c r="I168">
        <f t="shared" si="6"/>
        <v>1</v>
      </c>
    </row>
    <row r="169" spans="1:9" x14ac:dyDescent="0.25">
      <c r="A169">
        <v>168</v>
      </c>
      <c r="B169" t="s">
        <v>181</v>
      </c>
      <c r="C169">
        <f t="shared" si="5"/>
        <v>0</v>
      </c>
      <c r="D169">
        <f t="shared" si="6"/>
        <v>0</v>
      </c>
      <c r="E169">
        <f t="shared" si="6"/>
        <v>0</v>
      </c>
      <c r="F169">
        <f t="shared" si="6"/>
        <v>0</v>
      </c>
      <c r="G169">
        <f t="shared" si="6"/>
        <v>0</v>
      </c>
      <c r="H169">
        <f t="shared" si="6"/>
        <v>0</v>
      </c>
      <c r="I169">
        <f t="shared" si="6"/>
        <v>1</v>
      </c>
    </row>
    <row r="170" spans="1:9" x14ac:dyDescent="0.25">
      <c r="A170">
        <v>169</v>
      </c>
      <c r="B170" t="s">
        <v>232</v>
      </c>
      <c r="C170">
        <f t="shared" si="5"/>
        <v>0</v>
      </c>
      <c r="D170">
        <f t="shared" si="6"/>
        <v>0</v>
      </c>
      <c r="E170">
        <f t="shared" si="6"/>
        <v>1</v>
      </c>
      <c r="F170">
        <f t="shared" si="6"/>
        <v>0</v>
      </c>
      <c r="G170">
        <f t="shared" si="6"/>
        <v>1</v>
      </c>
      <c r="H170">
        <f t="shared" si="6"/>
        <v>1</v>
      </c>
      <c r="I170">
        <f t="shared" si="6"/>
        <v>0</v>
      </c>
    </row>
    <row r="171" spans="1:9" x14ac:dyDescent="0.25">
      <c r="A171">
        <v>170</v>
      </c>
      <c r="C171">
        <f t="shared" si="5"/>
        <v>0</v>
      </c>
      <c r="D171">
        <f t="shared" si="6"/>
        <v>0</v>
      </c>
      <c r="E171">
        <f t="shared" si="6"/>
        <v>0</v>
      </c>
      <c r="F171">
        <f t="shared" si="6"/>
        <v>0</v>
      </c>
      <c r="G171">
        <f t="shared" si="6"/>
        <v>0</v>
      </c>
      <c r="H171">
        <f t="shared" si="6"/>
        <v>0</v>
      </c>
      <c r="I171">
        <f t="shared" si="6"/>
        <v>0</v>
      </c>
    </row>
    <row r="172" spans="1:9" x14ac:dyDescent="0.25">
      <c r="A172">
        <v>171</v>
      </c>
      <c r="B172" t="s">
        <v>41</v>
      </c>
      <c r="C172">
        <f t="shared" si="5"/>
        <v>1</v>
      </c>
      <c r="D172">
        <f t="shared" si="6"/>
        <v>0</v>
      </c>
      <c r="E172">
        <f t="shared" si="6"/>
        <v>1</v>
      </c>
      <c r="F172">
        <f t="shared" si="6"/>
        <v>1</v>
      </c>
      <c r="G172">
        <f t="shared" si="6"/>
        <v>0</v>
      </c>
      <c r="H172">
        <f t="shared" si="6"/>
        <v>0</v>
      </c>
      <c r="I172">
        <f t="shared" si="6"/>
        <v>0</v>
      </c>
    </row>
    <row r="173" spans="1:9" x14ac:dyDescent="0.25">
      <c r="A173">
        <v>172</v>
      </c>
      <c r="B173" t="s">
        <v>234</v>
      </c>
      <c r="C173">
        <f t="shared" si="5"/>
        <v>0</v>
      </c>
      <c r="D173">
        <f t="shared" si="6"/>
        <v>0</v>
      </c>
      <c r="E173">
        <f t="shared" si="6"/>
        <v>0</v>
      </c>
      <c r="F173">
        <f t="shared" si="6"/>
        <v>0</v>
      </c>
      <c r="G173">
        <f t="shared" si="6"/>
        <v>1</v>
      </c>
      <c r="H173">
        <f t="shared" si="6"/>
        <v>1</v>
      </c>
      <c r="I173">
        <f t="shared" si="6"/>
        <v>0</v>
      </c>
    </row>
    <row r="174" spans="1:9" x14ac:dyDescent="0.25">
      <c r="A174">
        <v>173</v>
      </c>
      <c r="B174" t="s">
        <v>122</v>
      </c>
      <c r="C174">
        <f t="shared" si="5"/>
        <v>1</v>
      </c>
      <c r="D174">
        <f t="shared" si="6"/>
        <v>1</v>
      </c>
      <c r="E174">
        <f t="shared" si="6"/>
        <v>1</v>
      </c>
      <c r="F174">
        <f t="shared" si="6"/>
        <v>1</v>
      </c>
      <c r="G174">
        <f t="shared" si="6"/>
        <v>0</v>
      </c>
      <c r="H174">
        <f t="shared" si="6"/>
        <v>0</v>
      </c>
      <c r="I174">
        <f t="shared" si="6"/>
        <v>0</v>
      </c>
    </row>
    <row r="175" spans="1:9" x14ac:dyDescent="0.25">
      <c r="A175">
        <v>174</v>
      </c>
      <c r="B175" t="s">
        <v>227</v>
      </c>
      <c r="C175">
        <f t="shared" si="5"/>
        <v>0</v>
      </c>
      <c r="D175">
        <f t="shared" si="6"/>
        <v>0</v>
      </c>
      <c r="E175">
        <f t="shared" si="6"/>
        <v>0</v>
      </c>
      <c r="F175">
        <f t="shared" si="6"/>
        <v>1</v>
      </c>
      <c r="G175">
        <f t="shared" si="6"/>
        <v>0</v>
      </c>
      <c r="H175">
        <f t="shared" si="6"/>
        <v>0</v>
      </c>
      <c r="I175">
        <f t="shared" si="6"/>
        <v>0</v>
      </c>
    </row>
    <row r="176" spans="1:9" x14ac:dyDescent="0.25">
      <c r="A176">
        <v>175</v>
      </c>
      <c r="B176" t="s">
        <v>101</v>
      </c>
      <c r="C176">
        <f t="shared" si="5"/>
        <v>1</v>
      </c>
      <c r="D176">
        <f t="shared" si="6"/>
        <v>1</v>
      </c>
      <c r="E176">
        <f t="shared" si="6"/>
        <v>1</v>
      </c>
      <c r="F176">
        <f t="shared" si="6"/>
        <v>1</v>
      </c>
      <c r="G176">
        <f t="shared" si="6"/>
        <v>1</v>
      </c>
      <c r="H176">
        <f t="shared" si="6"/>
        <v>1</v>
      </c>
      <c r="I176">
        <f t="shared" si="6"/>
        <v>1</v>
      </c>
    </row>
    <row r="177" spans="1:9" x14ac:dyDescent="0.25">
      <c r="A177">
        <v>176</v>
      </c>
      <c r="B177" t="s">
        <v>31</v>
      </c>
      <c r="C177">
        <f t="shared" si="5"/>
        <v>1</v>
      </c>
      <c r="D177">
        <f t="shared" si="6"/>
        <v>0</v>
      </c>
      <c r="E177">
        <f t="shared" si="6"/>
        <v>0</v>
      </c>
      <c r="F177">
        <f t="shared" si="6"/>
        <v>0</v>
      </c>
      <c r="G177">
        <f t="shared" si="6"/>
        <v>0</v>
      </c>
      <c r="H177">
        <f t="shared" si="6"/>
        <v>0</v>
      </c>
      <c r="I177">
        <f t="shared" si="6"/>
        <v>0</v>
      </c>
    </row>
    <row r="178" spans="1:9" x14ac:dyDescent="0.25">
      <c r="A178">
        <v>177</v>
      </c>
      <c r="B178" t="s">
        <v>238</v>
      </c>
      <c r="C178">
        <f t="shared" si="5"/>
        <v>1</v>
      </c>
      <c r="D178">
        <f t="shared" si="6"/>
        <v>0</v>
      </c>
      <c r="E178">
        <f t="shared" si="6"/>
        <v>0</v>
      </c>
      <c r="F178">
        <f t="shared" si="6"/>
        <v>0</v>
      </c>
      <c r="G178">
        <f t="shared" si="6"/>
        <v>1</v>
      </c>
      <c r="H178">
        <f t="shared" si="6"/>
        <v>1</v>
      </c>
      <c r="I178">
        <f t="shared" si="6"/>
        <v>0</v>
      </c>
    </row>
    <row r="179" spans="1:9" x14ac:dyDescent="0.25">
      <c r="A179">
        <v>178</v>
      </c>
      <c r="B179" t="s">
        <v>196</v>
      </c>
      <c r="C179">
        <f t="shared" si="5"/>
        <v>0</v>
      </c>
      <c r="D179">
        <f t="shared" si="6"/>
        <v>0</v>
      </c>
      <c r="E179">
        <f t="shared" si="6"/>
        <v>0</v>
      </c>
      <c r="F179">
        <f t="shared" si="6"/>
        <v>0</v>
      </c>
      <c r="G179">
        <f t="shared" si="6"/>
        <v>1</v>
      </c>
      <c r="H179">
        <f t="shared" ref="D179:I219" si="7">IF(ISNUMBER(SEARCH(H$1,$B179,1)),1,0)</f>
        <v>0</v>
      </c>
      <c r="I179">
        <f t="shared" si="7"/>
        <v>0</v>
      </c>
    </row>
    <row r="180" spans="1:9" x14ac:dyDescent="0.25">
      <c r="A180">
        <v>179</v>
      </c>
      <c r="B180" t="s">
        <v>122</v>
      </c>
      <c r="C180">
        <f t="shared" si="5"/>
        <v>1</v>
      </c>
      <c r="D180">
        <f t="shared" si="7"/>
        <v>1</v>
      </c>
      <c r="E180">
        <f t="shared" si="7"/>
        <v>1</v>
      </c>
      <c r="F180">
        <f t="shared" si="7"/>
        <v>1</v>
      </c>
      <c r="G180">
        <f t="shared" si="7"/>
        <v>0</v>
      </c>
      <c r="H180">
        <f t="shared" si="7"/>
        <v>0</v>
      </c>
      <c r="I180">
        <f t="shared" si="7"/>
        <v>0</v>
      </c>
    </row>
    <row r="181" spans="1:9" x14ac:dyDescent="0.25">
      <c r="A181">
        <v>180</v>
      </c>
      <c r="B181" t="s">
        <v>31</v>
      </c>
      <c r="C181">
        <f t="shared" ref="C181:C219" si="8">IF(ISNUMBER(SEARCH(C$1,$B181,1)),1,0)</f>
        <v>1</v>
      </c>
      <c r="D181">
        <f t="shared" si="7"/>
        <v>0</v>
      </c>
      <c r="E181">
        <f t="shared" si="7"/>
        <v>0</v>
      </c>
      <c r="F181">
        <f t="shared" si="7"/>
        <v>0</v>
      </c>
      <c r="G181">
        <f t="shared" si="7"/>
        <v>0</v>
      </c>
      <c r="H181">
        <f t="shared" si="7"/>
        <v>0</v>
      </c>
      <c r="I181">
        <f t="shared" si="7"/>
        <v>0</v>
      </c>
    </row>
    <row r="182" spans="1:9" x14ac:dyDescent="0.25">
      <c r="A182">
        <v>181</v>
      </c>
      <c r="B182" t="s">
        <v>142</v>
      </c>
      <c r="C182">
        <f t="shared" si="8"/>
        <v>1</v>
      </c>
      <c r="D182">
        <f t="shared" si="7"/>
        <v>1</v>
      </c>
      <c r="E182">
        <f t="shared" si="7"/>
        <v>0</v>
      </c>
      <c r="F182">
        <f t="shared" si="7"/>
        <v>1</v>
      </c>
      <c r="G182">
        <f t="shared" si="7"/>
        <v>0</v>
      </c>
      <c r="H182">
        <f t="shared" si="7"/>
        <v>1</v>
      </c>
      <c r="I182">
        <f t="shared" si="7"/>
        <v>1</v>
      </c>
    </row>
    <row r="183" spans="1:9" x14ac:dyDescent="0.25">
      <c r="A183">
        <v>182</v>
      </c>
      <c r="B183" t="s">
        <v>101</v>
      </c>
      <c r="C183">
        <f t="shared" si="8"/>
        <v>1</v>
      </c>
      <c r="D183">
        <f t="shared" si="7"/>
        <v>1</v>
      </c>
      <c r="E183">
        <f t="shared" si="7"/>
        <v>1</v>
      </c>
      <c r="F183">
        <f t="shared" si="7"/>
        <v>1</v>
      </c>
      <c r="G183">
        <f t="shared" si="7"/>
        <v>1</v>
      </c>
      <c r="H183">
        <f t="shared" si="7"/>
        <v>1</v>
      </c>
      <c r="I183">
        <f t="shared" si="7"/>
        <v>1</v>
      </c>
    </row>
    <row r="184" spans="1:9" x14ac:dyDescent="0.25">
      <c r="A184">
        <v>183</v>
      </c>
      <c r="B184" t="s">
        <v>31</v>
      </c>
      <c r="C184">
        <f t="shared" si="8"/>
        <v>1</v>
      </c>
      <c r="D184">
        <f t="shared" si="7"/>
        <v>0</v>
      </c>
      <c r="E184">
        <f t="shared" si="7"/>
        <v>0</v>
      </c>
      <c r="F184">
        <f t="shared" si="7"/>
        <v>0</v>
      </c>
      <c r="G184">
        <f t="shared" si="7"/>
        <v>0</v>
      </c>
      <c r="H184">
        <f t="shared" si="7"/>
        <v>0</v>
      </c>
      <c r="I184">
        <f t="shared" si="7"/>
        <v>0</v>
      </c>
    </row>
    <row r="185" spans="1:9" x14ac:dyDescent="0.25">
      <c r="A185">
        <v>184</v>
      </c>
      <c r="B185" t="s">
        <v>31</v>
      </c>
      <c r="C185">
        <f t="shared" si="8"/>
        <v>1</v>
      </c>
      <c r="D185">
        <f t="shared" si="7"/>
        <v>0</v>
      </c>
      <c r="E185">
        <f t="shared" si="7"/>
        <v>0</v>
      </c>
      <c r="F185">
        <f t="shared" si="7"/>
        <v>0</v>
      </c>
      <c r="G185">
        <f t="shared" si="7"/>
        <v>0</v>
      </c>
      <c r="H185">
        <f t="shared" si="7"/>
        <v>0</v>
      </c>
      <c r="I185">
        <f t="shared" si="7"/>
        <v>0</v>
      </c>
    </row>
    <row r="186" spans="1:9" x14ac:dyDescent="0.25">
      <c r="A186">
        <v>185</v>
      </c>
      <c r="B186" t="s">
        <v>88</v>
      </c>
      <c r="C186">
        <f t="shared" si="8"/>
        <v>1</v>
      </c>
      <c r="D186">
        <f t="shared" si="7"/>
        <v>0</v>
      </c>
      <c r="E186">
        <f t="shared" si="7"/>
        <v>0</v>
      </c>
      <c r="F186">
        <f t="shared" si="7"/>
        <v>1</v>
      </c>
      <c r="G186">
        <f t="shared" si="7"/>
        <v>0</v>
      </c>
      <c r="H186">
        <f t="shared" si="7"/>
        <v>0</v>
      </c>
      <c r="I186">
        <f t="shared" si="7"/>
        <v>0</v>
      </c>
    </row>
    <row r="187" spans="1:9" x14ac:dyDescent="0.25">
      <c r="A187">
        <v>186</v>
      </c>
      <c r="B187" t="s">
        <v>101</v>
      </c>
      <c r="C187">
        <f t="shared" si="8"/>
        <v>1</v>
      </c>
      <c r="D187">
        <f t="shared" si="7"/>
        <v>1</v>
      </c>
      <c r="E187">
        <f t="shared" si="7"/>
        <v>1</v>
      </c>
      <c r="F187">
        <f t="shared" si="7"/>
        <v>1</v>
      </c>
      <c r="G187">
        <f t="shared" si="7"/>
        <v>1</v>
      </c>
      <c r="H187">
        <f t="shared" si="7"/>
        <v>1</v>
      </c>
      <c r="I187">
        <f t="shared" si="7"/>
        <v>1</v>
      </c>
    </row>
    <row r="188" spans="1:9" x14ac:dyDescent="0.25">
      <c r="A188">
        <v>187</v>
      </c>
      <c r="B188" t="s">
        <v>101</v>
      </c>
      <c r="C188">
        <f t="shared" si="8"/>
        <v>1</v>
      </c>
      <c r="D188">
        <f t="shared" si="7"/>
        <v>1</v>
      </c>
      <c r="E188">
        <f t="shared" si="7"/>
        <v>1</v>
      </c>
      <c r="F188">
        <f t="shared" si="7"/>
        <v>1</v>
      </c>
      <c r="G188">
        <f t="shared" si="7"/>
        <v>1</v>
      </c>
      <c r="H188">
        <f t="shared" si="7"/>
        <v>1</v>
      </c>
      <c r="I188">
        <f t="shared" si="7"/>
        <v>1</v>
      </c>
    </row>
    <row r="189" spans="1:9" x14ac:dyDescent="0.25">
      <c r="A189">
        <v>188</v>
      </c>
      <c r="B189" t="s">
        <v>142</v>
      </c>
      <c r="C189">
        <f t="shared" si="8"/>
        <v>1</v>
      </c>
      <c r="D189">
        <f t="shared" si="7"/>
        <v>1</v>
      </c>
      <c r="E189">
        <f t="shared" si="7"/>
        <v>0</v>
      </c>
      <c r="F189">
        <f t="shared" si="7"/>
        <v>1</v>
      </c>
      <c r="G189">
        <f t="shared" si="7"/>
        <v>0</v>
      </c>
      <c r="H189">
        <f t="shared" si="7"/>
        <v>1</v>
      </c>
      <c r="I189">
        <f t="shared" si="7"/>
        <v>1</v>
      </c>
    </row>
    <row r="190" spans="1:9" x14ac:dyDescent="0.25">
      <c r="A190">
        <v>189</v>
      </c>
      <c r="B190" t="s">
        <v>240</v>
      </c>
      <c r="C190">
        <f t="shared" si="8"/>
        <v>1</v>
      </c>
      <c r="D190">
        <f t="shared" si="7"/>
        <v>1</v>
      </c>
      <c r="E190">
        <f t="shared" si="7"/>
        <v>1</v>
      </c>
      <c r="F190">
        <f t="shared" si="7"/>
        <v>0</v>
      </c>
      <c r="G190">
        <f t="shared" si="7"/>
        <v>1</v>
      </c>
      <c r="H190">
        <f t="shared" si="7"/>
        <v>1</v>
      </c>
      <c r="I190">
        <f t="shared" si="7"/>
        <v>0</v>
      </c>
    </row>
    <row r="191" spans="1:9" x14ac:dyDescent="0.25">
      <c r="A191">
        <v>190</v>
      </c>
      <c r="B191" t="s">
        <v>205</v>
      </c>
      <c r="C191">
        <f t="shared" si="8"/>
        <v>1</v>
      </c>
      <c r="D191">
        <f t="shared" si="7"/>
        <v>0</v>
      </c>
      <c r="E191">
        <f t="shared" si="7"/>
        <v>0</v>
      </c>
      <c r="F191">
        <f t="shared" si="7"/>
        <v>1</v>
      </c>
      <c r="G191">
        <f t="shared" si="7"/>
        <v>0</v>
      </c>
      <c r="H191">
        <f t="shared" si="7"/>
        <v>1</v>
      </c>
      <c r="I191">
        <f t="shared" si="7"/>
        <v>0</v>
      </c>
    </row>
    <row r="192" spans="1:9" x14ac:dyDescent="0.25">
      <c r="A192">
        <v>191</v>
      </c>
      <c r="B192" t="s">
        <v>101</v>
      </c>
      <c r="C192">
        <f t="shared" si="8"/>
        <v>1</v>
      </c>
      <c r="D192">
        <f t="shared" si="7"/>
        <v>1</v>
      </c>
      <c r="E192">
        <f t="shared" si="7"/>
        <v>1</v>
      </c>
      <c r="F192">
        <f t="shared" si="7"/>
        <v>1</v>
      </c>
      <c r="G192">
        <f t="shared" si="7"/>
        <v>1</v>
      </c>
      <c r="H192">
        <f t="shared" si="7"/>
        <v>1</v>
      </c>
      <c r="I192">
        <f t="shared" si="7"/>
        <v>1</v>
      </c>
    </row>
    <row r="193" spans="1:9" x14ac:dyDescent="0.25">
      <c r="A193">
        <v>192</v>
      </c>
      <c r="B193" t="s">
        <v>242</v>
      </c>
      <c r="C193">
        <f t="shared" si="8"/>
        <v>0</v>
      </c>
      <c r="D193">
        <f t="shared" si="7"/>
        <v>0</v>
      </c>
      <c r="E193">
        <f t="shared" si="7"/>
        <v>0</v>
      </c>
      <c r="F193">
        <f t="shared" si="7"/>
        <v>0</v>
      </c>
      <c r="G193">
        <f t="shared" si="7"/>
        <v>0</v>
      </c>
      <c r="H193">
        <f t="shared" si="7"/>
        <v>0</v>
      </c>
      <c r="I193">
        <f t="shared" si="7"/>
        <v>0</v>
      </c>
    </row>
    <row r="194" spans="1:9" x14ac:dyDescent="0.25">
      <c r="A194">
        <v>193</v>
      </c>
      <c r="B194" t="s">
        <v>149</v>
      </c>
      <c r="C194">
        <f t="shared" si="8"/>
        <v>1</v>
      </c>
      <c r="D194">
        <f t="shared" si="7"/>
        <v>0</v>
      </c>
      <c r="E194">
        <f t="shared" si="7"/>
        <v>1</v>
      </c>
      <c r="F194">
        <f t="shared" si="7"/>
        <v>0</v>
      </c>
      <c r="G194">
        <f t="shared" si="7"/>
        <v>1</v>
      </c>
      <c r="H194">
        <f t="shared" si="7"/>
        <v>0</v>
      </c>
      <c r="I194">
        <f t="shared" si="7"/>
        <v>0</v>
      </c>
    </row>
    <row r="195" spans="1:9" x14ac:dyDescent="0.25">
      <c r="A195">
        <v>194</v>
      </c>
      <c r="B195" t="s">
        <v>101</v>
      </c>
      <c r="C195">
        <f t="shared" si="8"/>
        <v>1</v>
      </c>
      <c r="D195">
        <f t="shared" si="7"/>
        <v>1</v>
      </c>
      <c r="E195">
        <f t="shared" si="7"/>
        <v>1</v>
      </c>
      <c r="F195">
        <f t="shared" si="7"/>
        <v>1</v>
      </c>
      <c r="G195">
        <f t="shared" si="7"/>
        <v>1</v>
      </c>
      <c r="H195">
        <f t="shared" si="7"/>
        <v>1</v>
      </c>
      <c r="I195">
        <f t="shared" si="7"/>
        <v>1</v>
      </c>
    </row>
    <row r="196" spans="1:9" x14ac:dyDescent="0.25">
      <c r="A196">
        <v>195</v>
      </c>
      <c r="B196" t="s">
        <v>49</v>
      </c>
      <c r="C196">
        <f t="shared" si="8"/>
        <v>1</v>
      </c>
      <c r="D196">
        <f t="shared" si="7"/>
        <v>0</v>
      </c>
      <c r="E196">
        <f t="shared" si="7"/>
        <v>1</v>
      </c>
      <c r="F196">
        <f t="shared" si="7"/>
        <v>1</v>
      </c>
      <c r="G196">
        <f t="shared" si="7"/>
        <v>0</v>
      </c>
      <c r="H196">
        <f t="shared" si="7"/>
        <v>1</v>
      </c>
      <c r="I196">
        <f t="shared" si="7"/>
        <v>0</v>
      </c>
    </row>
    <row r="197" spans="1:9" x14ac:dyDescent="0.25">
      <c r="A197">
        <v>196</v>
      </c>
      <c r="B197" t="s">
        <v>101</v>
      </c>
      <c r="C197">
        <f t="shared" si="8"/>
        <v>1</v>
      </c>
      <c r="D197">
        <f t="shared" si="7"/>
        <v>1</v>
      </c>
      <c r="E197">
        <f t="shared" si="7"/>
        <v>1</v>
      </c>
      <c r="F197">
        <f t="shared" si="7"/>
        <v>1</v>
      </c>
      <c r="G197">
        <f t="shared" si="7"/>
        <v>1</v>
      </c>
      <c r="H197">
        <f t="shared" si="7"/>
        <v>1</v>
      </c>
      <c r="I197">
        <f t="shared" si="7"/>
        <v>1</v>
      </c>
    </row>
    <row r="198" spans="1:9" x14ac:dyDescent="0.25">
      <c r="A198">
        <v>197</v>
      </c>
      <c r="B198" t="s">
        <v>88</v>
      </c>
      <c r="C198">
        <f t="shared" si="8"/>
        <v>1</v>
      </c>
      <c r="D198">
        <f t="shared" si="7"/>
        <v>0</v>
      </c>
      <c r="E198">
        <f t="shared" si="7"/>
        <v>0</v>
      </c>
      <c r="F198">
        <f t="shared" si="7"/>
        <v>1</v>
      </c>
      <c r="G198">
        <f t="shared" si="7"/>
        <v>0</v>
      </c>
      <c r="H198">
        <f t="shared" si="7"/>
        <v>0</v>
      </c>
      <c r="I198">
        <f t="shared" si="7"/>
        <v>0</v>
      </c>
    </row>
    <row r="199" spans="1:9" x14ac:dyDescent="0.25">
      <c r="A199">
        <v>198</v>
      </c>
      <c r="B199" t="s">
        <v>101</v>
      </c>
      <c r="C199">
        <f t="shared" si="8"/>
        <v>1</v>
      </c>
      <c r="D199">
        <f t="shared" si="7"/>
        <v>1</v>
      </c>
      <c r="E199">
        <f t="shared" si="7"/>
        <v>1</v>
      </c>
      <c r="F199">
        <f t="shared" si="7"/>
        <v>1</v>
      </c>
      <c r="G199">
        <f t="shared" si="7"/>
        <v>1</v>
      </c>
      <c r="H199">
        <f t="shared" si="7"/>
        <v>1</v>
      </c>
      <c r="I199">
        <f t="shared" si="7"/>
        <v>1</v>
      </c>
    </row>
    <row r="200" spans="1:9" x14ac:dyDescent="0.25">
      <c r="A200">
        <v>199</v>
      </c>
      <c r="B200" t="s">
        <v>101</v>
      </c>
      <c r="C200">
        <f t="shared" si="8"/>
        <v>1</v>
      </c>
      <c r="D200">
        <f t="shared" si="7"/>
        <v>1</v>
      </c>
      <c r="E200">
        <f t="shared" si="7"/>
        <v>1</v>
      </c>
      <c r="F200">
        <f t="shared" si="7"/>
        <v>1</v>
      </c>
      <c r="G200">
        <f t="shared" si="7"/>
        <v>1</v>
      </c>
      <c r="H200">
        <f t="shared" si="7"/>
        <v>1</v>
      </c>
      <c r="I200">
        <f t="shared" si="7"/>
        <v>1</v>
      </c>
    </row>
    <row r="201" spans="1:9" x14ac:dyDescent="0.25">
      <c r="A201">
        <v>200</v>
      </c>
      <c r="B201" t="s">
        <v>101</v>
      </c>
      <c r="C201">
        <f t="shared" si="8"/>
        <v>1</v>
      </c>
      <c r="D201">
        <f t="shared" si="7"/>
        <v>1</v>
      </c>
      <c r="E201">
        <f t="shared" si="7"/>
        <v>1</v>
      </c>
      <c r="F201">
        <f t="shared" si="7"/>
        <v>1</v>
      </c>
      <c r="G201">
        <f t="shared" si="7"/>
        <v>1</v>
      </c>
      <c r="H201">
        <f t="shared" si="7"/>
        <v>1</v>
      </c>
      <c r="I201">
        <f t="shared" si="7"/>
        <v>1</v>
      </c>
    </row>
    <row r="202" spans="1:9" x14ac:dyDescent="0.25">
      <c r="A202">
        <v>201</v>
      </c>
      <c r="B202" t="s">
        <v>143</v>
      </c>
      <c r="C202">
        <f t="shared" si="8"/>
        <v>0</v>
      </c>
      <c r="D202">
        <f t="shared" si="7"/>
        <v>1</v>
      </c>
      <c r="E202">
        <f t="shared" si="7"/>
        <v>0</v>
      </c>
      <c r="F202">
        <f t="shared" si="7"/>
        <v>0</v>
      </c>
      <c r="G202">
        <f t="shared" si="7"/>
        <v>0</v>
      </c>
      <c r="H202">
        <f t="shared" si="7"/>
        <v>0</v>
      </c>
      <c r="I202">
        <f t="shared" si="7"/>
        <v>0</v>
      </c>
    </row>
    <row r="203" spans="1:9" x14ac:dyDescent="0.25">
      <c r="A203">
        <v>202</v>
      </c>
      <c r="B203" t="s">
        <v>75</v>
      </c>
      <c r="C203">
        <f t="shared" si="8"/>
        <v>0</v>
      </c>
      <c r="D203">
        <f t="shared" si="7"/>
        <v>0</v>
      </c>
      <c r="E203">
        <f t="shared" si="7"/>
        <v>1</v>
      </c>
      <c r="F203">
        <f t="shared" si="7"/>
        <v>0</v>
      </c>
      <c r="G203">
        <f t="shared" si="7"/>
        <v>0</v>
      </c>
      <c r="H203">
        <f t="shared" si="7"/>
        <v>0</v>
      </c>
      <c r="I203">
        <f t="shared" si="7"/>
        <v>0</v>
      </c>
    </row>
    <row r="204" spans="1:9" x14ac:dyDescent="0.25">
      <c r="A204">
        <v>203</v>
      </c>
      <c r="B204" t="s">
        <v>97</v>
      </c>
      <c r="C204">
        <f t="shared" si="8"/>
        <v>1</v>
      </c>
      <c r="D204">
        <f t="shared" si="7"/>
        <v>0</v>
      </c>
      <c r="E204">
        <f t="shared" si="7"/>
        <v>1</v>
      </c>
      <c r="F204">
        <f t="shared" si="7"/>
        <v>0</v>
      </c>
      <c r="G204">
        <f t="shared" si="7"/>
        <v>0</v>
      </c>
      <c r="H204">
        <f t="shared" si="7"/>
        <v>1</v>
      </c>
      <c r="I204">
        <f t="shared" si="7"/>
        <v>1</v>
      </c>
    </row>
    <row r="205" spans="1:9" x14ac:dyDescent="0.25">
      <c r="A205">
        <v>204</v>
      </c>
      <c r="B205" t="s">
        <v>101</v>
      </c>
      <c r="C205">
        <f t="shared" si="8"/>
        <v>1</v>
      </c>
      <c r="D205">
        <f t="shared" si="7"/>
        <v>1</v>
      </c>
      <c r="E205">
        <f t="shared" si="7"/>
        <v>1</v>
      </c>
      <c r="F205">
        <f t="shared" si="7"/>
        <v>1</v>
      </c>
      <c r="G205">
        <f t="shared" si="7"/>
        <v>1</v>
      </c>
      <c r="H205">
        <f t="shared" si="7"/>
        <v>1</v>
      </c>
      <c r="I205">
        <f t="shared" si="7"/>
        <v>1</v>
      </c>
    </row>
    <row r="206" spans="1:9" x14ac:dyDescent="0.25">
      <c r="A206">
        <v>205</v>
      </c>
      <c r="B206" t="s">
        <v>101</v>
      </c>
      <c r="C206">
        <f t="shared" si="8"/>
        <v>1</v>
      </c>
      <c r="D206">
        <f t="shared" si="7"/>
        <v>1</v>
      </c>
      <c r="E206">
        <f t="shared" si="7"/>
        <v>1</v>
      </c>
      <c r="F206">
        <f t="shared" si="7"/>
        <v>1</v>
      </c>
      <c r="G206">
        <f t="shared" si="7"/>
        <v>1</v>
      </c>
      <c r="H206">
        <f t="shared" si="7"/>
        <v>1</v>
      </c>
      <c r="I206">
        <f t="shared" si="7"/>
        <v>1</v>
      </c>
    </row>
    <row r="207" spans="1:9" x14ac:dyDescent="0.25">
      <c r="A207">
        <v>206</v>
      </c>
      <c r="B207" t="s">
        <v>128</v>
      </c>
      <c r="C207">
        <f t="shared" si="8"/>
        <v>1</v>
      </c>
      <c r="D207">
        <f t="shared" si="7"/>
        <v>0</v>
      </c>
      <c r="E207">
        <f t="shared" si="7"/>
        <v>0</v>
      </c>
      <c r="F207">
        <f t="shared" si="7"/>
        <v>1</v>
      </c>
      <c r="G207">
        <f t="shared" si="7"/>
        <v>1</v>
      </c>
      <c r="H207">
        <f t="shared" si="7"/>
        <v>0</v>
      </c>
      <c r="I207">
        <f t="shared" si="7"/>
        <v>0</v>
      </c>
    </row>
    <row r="208" spans="1:9" x14ac:dyDescent="0.25">
      <c r="A208">
        <v>207</v>
      </c>
      <c r="B208" t="s">
        <v>88</v>
      </c>
      <c r="C208">
        <f t="shared" si="8"/>
        <v>1</v>
      </c>
      <c r="D208">
        <f t="shared" si="7"/>
        <v>0</v>
      </c>
      <c r="E208">
        <f t="shared" si="7"/>
        <v>0</v>
      </c>
      <c r="F208">
        <f t="shared" si="7"/>
        <v>1</v>
      </c>
      <c r="G208">
        <f t="shared" si="7"/>
        <v>0</v>
      </c>
      <c r="H208">
        <f t="shared" si="7"/>
        <v>0</v>
      </c>
      <c r="I208">
        <f t="shared" si="7"/>
        <v>0</v>
      </c>
    </row>
    <row r="209" spans="1:9" x14ac:dyDescent="0.25">
      <c r="A209">
        <v>208</v>
      </c>
      <c r="B209" t="s">
        <v>101</v>
      </c>
      <c r="C209">
        <f t="shared" si="8"/>
        <v>1</v>
      </c>
      <c r="D209">
        <f t="shared" si="7"/>
        <v>1</v>
      </c>
      <c r="E209">
        <f t="shared" si="7"/>
        <v>1</v>
      </c>
      <c r="F209">
        <f t="shared" si="7"/>
        <v>1</v>
      </c>
      <c r="G209">
        <f t="shared" si="7"/>
        <v>1</v>
      </c>
      <c r="H209">
        <f t="shared" si="7"/>
        <v>1</v>
      </c>
      <c r="I209">
        <f t="shared" si="7"/>
        <v>1</v>
      </c>
    </row>
    <row r="210" spans="1:9" x14ac:dyDescent="0.25">
      <c r="A210">
        <v>209</v>
      </c>
      <c r="B210" t="s">
        <v>101</v>
      </c>
      <c r="C210">
        <f t="shared" si="8"/>
        <v>1</v>
      </c>
      <c r="D210">
        <f t="shared" si="7"/>
        <v>1</v>
      </c>
      <c r="E210">
        <f t="shared" si="7"/>
        <v>1</v>
      </c>
      <c r="F210">
        <f t="shared" si="7"/>
        <v>1</v>
      </c>
      <c r="G210">
        <f t="shared" si="7"/>
        <v>1</v>
      </c>
      <c r="H210">
        <f t="shared" si="7"/>
        <v>1</v>
      </c>
      <c r="I210">
        <f t="shared" si="7"/>
        <v>1</v>
      </c>
    </row>
    <row r="211" spans="1:9" x14ac:dyDescent="0.25">
      <c r="A211">
        <v>210</v>
      </c>
      <c r="B211" t="s">
        <v>122</v>
      </c>
      <c r="C211">
        <f t="shared" si="8"/>
        <v>1</v>
      </c>
      <c r="D211">
        <f t="shared" si="7"/>
        <v>1</v>
      </c>
      <c r="E211">
        <f t="shared" si="7"/>
        <v>1</v>
      </c>
      <c r="F211">
        <f t="shared" si="7"/>
        <v>1</v>
      </c>
      <c r="G211">
        <f t="shared" si="7"/>
        <v>0</v>
      </c>
      <c r="H211">
        <f t="shared" si="7"/>
        <v>0</v>
      </c>
      <c r="I211">
        <f t="shared" si="7"/>
        <v>0</v>
      </c>
    </row>
    <row r="212" spans="1:9" x14ac:dyDescent="0.25">
      <c r="A212">
        <v>211</v>
      </c>
      <c r="B212" t="s">
        <v>248</v>
      </c>
      <c r="C212">
        <f t="shared" si="8"/>
        <v>1</v>
      </c>
      <c r="D212">
        <f t="shared" si="7"/>
        <v>0</v>
      </c>
      <c r="E212">
        <f t="shared" si="7"/>
        <v>0</v>
      </c>
      <c r="F212">
        <f t="shared" si="7"/>
        <v>0</v>
      </c>
      <c r="G212">
        <f t="shared" si="7"/>
        <v>1</v>
      </c>
      <c r="H212">
        <f t="shared" si="7"/>
        <v>1</v>
      </c>
      <c r="I212">
        <f t="shared" si="7"/>
        <v>1</v>
      </c>
    </row>
    <row r="213" spans="1:9" x14ac:dyDescent="0.25">
      <c r="A213">
        <v>212</v>
      </c>
      <c r="B213" t="s">
        <v>210</v>
      </c>
      <c r="C213">
        <f t="shared" si="8"/>
        <v>1</v>
      </c>
      <c r="D213">
        <f t="shared" si="7"/>
        <v>0</v>
      </c>
      <c r="E213">
        <f t="shared" si="7"/>
        <v>1</v>
      </c>
      <c r="F213">
        <f t="shared" si="7"/>
        <v>1</v>
      </c>
      <c r="G213">
        <f t="shared" si="7"/>
        <v>1</v>
      </c>
      <c r="H213">
        <f t="shared" si="7"/>
        <v>0</v>
      </c>
      <c r="I213">
        <f t="shared" si="7"/>
        <v>1</v>
      </c>
    </row>
    <row r="214" spans="1:9" x14ac:dyDescent="0.25">
      <c r="A214">
        <v>213</v>
      </c>
      <c r="B214" t="s">
        <v>31</v>
      </c>
      <c r="C214">
        <f t="shared" si="8"/>
        <v>1</v>
      </c>
      <c r="D214">
        <f t="shared" si="7"/>
        <v>0</v>
      </c>
      <c r="E214">
        <f t="shared" si="7"/>
        <v>0</v>
      </c>
      <c r="F214">
        <f t="shared" si="7"/>
        <v>0</v>
      </c>
      <c r="G214">
        <f t="shared" si="7"/>
        <v>0</v>
      </c>
      <c r="H214">
        <f t="shared" si="7"/>
        <v>0</v>
      </c>
      <c r="I214">
        <f t="shared" si="7"/>
        <v>0</v>
      </c>
    </row>
    <row r="215" spans="1:9" x14ac:dyDescent="0.25">
      <c r="A215">
        <v>214</v>
      </c>
      <c r="B215" t="s">
        <v>101</v>
      </c>
      <c r="C215">
        <f t="shared" si="8"/>
        <v>1</v>
      </c>
      <c r="D215">
        <f t="shared" si="7"/>
        <v>1</v>
      </c>
      <c r="E215">
        <f t="shared" si="7"/>
        <v>1</v>
      </c>
      <c r="F215">
        <f t="shared" si="7"/>
        <v>1</v>
      </c>
      <c r="G215">
        <f t="shared" si="7"/>
        <v>1</v>
      </c>
      <c r="H215">
        <f t="shared" si="7"/>
        <v>1</v>
      </c>
      <c r="I215">
        <f t="shared" si="7"/>
        <v>1</v>
      </c>
    </row>
    <row r="216" spans="1:9" x14ac:dyDescent="0.25">
      <c r="A216">
        <v>215</v>
      </c>
      <c r="B216" t="s">
        <v>31</v>
      </c>
      <c r="C216">
        <f t="shared" si="8"/>
        <v>1</v>
      </c>
      <c r="D216">
        <f t="shared" si="7"/>
        <v>0</v>
      </c>
      <c r="E216">
        <f t="shared" si="7"/>
        <v>0</v>
      </c>
      <c r="F216">
        <f t="shared" si="7"/>
        <v>0</v>
      </c>
      <c r="G216">
        <f t="shared" si="7"/>
        <v>0</v>
      </c>
      <c r="H216">
        <f t="shared" si="7"/>
        <v>0</v>
      </c>
      <c r="I216">
        <f t="shared" si="7"/>
        <v>0</v>
      </c>
    </row>
    <row r="217" spans="1:9" x14ac:dyDescent="0.25">
      <c r="A217">
        <v>216</v>
      </c>
      <c r="B217" t="s">
        <v>73</v>
      </c>
      <c r="C217">
        <f t="shared" si="8"/>
        <v>1</v>
      </c>
      <c r="D217">
        <f t="shared" si="7"/>
        <v>1</v>
      </c>
      <c r="E217">
        <f t="shared" si="7"/>
        <v>1</v>
      </c>
      <c r="F217">
        <f t="shared" si="7"/>
        <v>1</v>
      </c>
      <c r="G217">
        <f t="shared" si="7"/>
        <v>0</v>
      </c>
      <c r="H217">
        <f t="shared" si="7"/>
        <v>1</v>
      </c>
      <c r="I217">
        <f t="shared" si="7"/>
        <v>0</v>
      </c>
    </row>
    <row r="218" spans="1:9" x14ac:dyDescent="0.25">
      <c r="A218">
        <v>217</v>
      </c>
      <c r="B218" t="s">
        <v>41</v>
      </c>
      <c r="C218">
        <f t="shared" si="8"/>
        <v>1</v>
      </c>
      <c r="D218">
        <f t="shared" si="7"/>
        <v>0</v>
      </c>
      <c r="E218">
        <f t="shared" si="7"/>
        <v>1</v>
      </c>
      <c r="F218">
        <f t="shared" si="7"/>
        <v>1</v>
      </c>
      <c r="G218">
        <f t="shared" si="7"/>
        <v>0</v>
      </c>
      <c r="H218">
        <f t="shared" si="7"/>
        <v>0</v>
      </c>
      <c r="I218">
        <f t="shared" si="7"/>
        <v>0</v>
      </c>
    </row>
    <row r="219" spans="1:9" x14ac:dyDescent="0.25">
      <c r="A219">
        <v>218</v>
      </c>
      <c r="B219" t="s">
        <v>101</v>
      </c>
      <c r="C219">
        <f t="shared" si="8"/>
        <v>1</v>
      </c>
      <c r="D219">
        <f t="shared" si="7"/>
        <v>1</v>
      </c>
      <c r="E219">
        <f t="shared" si="7"/>
        <v>1</v>
      </c>
      <c r="F219">
        <f t="shared" si="7"/>
        <v>1</v>
      </c>
      <c r="G219">
        <f t="shared" si="7"/>
        <v>1</v>
      </c>
      <c r="H219">
        <f t="shared" si="7"/>
        <v>1</v>
      </c>
      <c r="I219">
        <f t="shared" si="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9"/>
  <sheetViews>
    <sheetView workbookViewId="0">
      <selection activeCell="B1" sqref="B1"/>
    </sheetView>
  </sheetViews>
  <sheetFormatPr defaultRowHeight="12.5" x14ac:dyDescent="0.25"/>
  <cols>
    <col min="3" max="3" width="16.26953125" customWidth="1"/>
  </cols>
  <sheetData>
    <row r="1" spans="1:6" x14ac:dyDescent="0.25">
      <c r="A1" t="s">
        <v>301</v>
      </c>
      <c r="B1" t="s">
        <v>4</v>
      </c>
      <c r="C1" t="s">
        <v>311</v>
      </c>
      <c r="D1" t="s">
        <v>312</v>
      </c>
      <c r="E1" t="s">
        <v>313</v>
      </c>
      <c r="F1" t="s">
        <v>314</v>
      </c>
    </row>
    <row r="2" spans="1:6" x14ac:dyDescent="0.25">
      <c r="A2">
        <v>1</v>
      </c>
      <c r="B2" t="s">
        <v>15</v>
      </c>
      <c r="C2">
        <f>IF(ISNUMBER(SEARCH(C$1,$B2,1)),1,0)</f>
        <v>1</v>
      </c>
      <c r="D2">
        <f t="shared" ref="D2:F17" si="0">IF(ISNUMBER(SEARCH(D$1,$B2,1)),1,0)</f>
        <v>0</v>
      </c>
      <c r="E2">
        <f t="shared" si="0"/>
        <v>0</v>
      </c>
      <c r="F2">
        <f t="shared" si="0"/>
        <v>1</v>
      </c>
    </row>
    <row r="3" spans="1:6" x14ac:dyDescent="0.25">
      <c r="A3">
        <v>2</v>
      </c>
      <c r="B3" t="s">
        <v>27</v>
      </c>
      <c r="C3">
        <f t="shared" ref="C3:F52" si="1">IF(ISNUMBER(SEARCH(C$1,$B3,1)),1,0)</f>
        <v>1</v>
      </c>
      <c r="D3">
        <f t="shared" si="0"/>
        <v>0</v>
      </c>
      <c r="E3">
        <f t="shared" si="0"/>
        <v>1</v>
      </c>
      <c r="F3">
        <f t="shared" si="0"/>
        <v>1</v>
      </c>
    </row>
    <row r="4" spans="1:6" x14ac:dyDescent="0.25">
      <c r="A4">
        <v>3</v>
      </c>
      <c r="B4" t="s">
        <v>15</v>
      </c>
      <c r="C4">
        <f t="shared" si="1"/>
        <v>1</v>
      </c>
      <c r="D4">
        <f t="shared" si="0"/>
        <v>0</v>
      </c>
      <c r="E4">
        <f t="shared" si="0"/>
        <v>0</v>
      </c>
      <c r="F4">
        <f t="shared" si="0"/>
        <v>1</v>
      </c>
    </row>
    <row r="5" spans="1:6" x14ac:dyDescent="0.25">
      <c r="A5">
        <v>4</v>
      </c>
      <c r="B5" t="s">
        <v>27</v>
      </c>
      <c r="C5">
        <f t="shared" si="1"/>
        <v>1</v>
      </c>
      <c r="D5">
        <f t="shared" si="0"/>
        <v>0</v>
      </c>
      <c r="E5">
        <f t="shared" si="0"/>
        <v>1</v>
      </c>
      <c r="F5">
        <f t="shared" si="0"/>
        <v>1</v>
      </c>
    </row>
    <row r="6" spans="1:6" x14ac:dyDescent="0.25">
      <c r="A6">
        <v>5</v>
      </c>
      <c r="B6" t="s">
        <v>15</v>
      </c>
      <c r="C6">
        <f t="shared" si="1"/>
        <v>1</v>
      </c>
      <c r="D6">
        <f t="shared" si="0"/>
        <v>0</v>
      </c>
      <c r="E6">
        <f t="shared" si="0"/>
        <v>0</v>
      </c>
      <c r="F6">
        <f t="shared" si="0"/>
        <v>1</v>
      </c>
    </row>
    <row r="7" spans="1:6" x14ac:dyDescent="0.25">
      <c r="A7">
        <v>6</v>
      </c>
      <c r="B7" t="s">
        <v>39</v>
      </c>
      <c r="C7">
        <f t="shared" si="1"/>
        <v>1</v>
      </c>
      <c r="D7">
        <f t="shared" si="0"/>
        <v>1</v>
      </c>
      <c r="E7">
        <f t="shared" si="0"/>
        <v>1</v>
      </c>
      <c r="F7">
        <f t="shared" si="0"/>
        <v>1</v>
      </c>
    </row>
    <row r="8" spans="1:6" x14ac:dyDescent="0.25">
      <c r="A8">
        <v>7</v>
      </c>
      <c r="B8" t="s">
        <v>27</v>
      </c>
      <c r="C8">
        <f t="shared" si="1"/>
        <v>1</v>
      </c>
      <c r="D8">
        <f t="shared" si="0"/>
        <v>0</v>
      </c>
      <c r="E8">
        <f t="shared" si="0"/>
        <v>1</v>
      </c>
      <c r="F8">
        <f t="shared" si="0"/>
        <v>1</v>
      </c>
    </row>
    <row r="9" spans="1:6" x14ac:dyDescent="0.25">
      <c r="A9">
        <v>8</v>
      </c>
      <c r="B9" t="s">
        <v>39</v>
      </c>
      <c r="C9">
        <f t="shared" si="1"/>
        <v>1</v>
      </c>
      <c r="D9">
        <f t="shared" si="0"/>
        <v>1</v>
      </c>
      <c r="E9">
        <f t="shared" si="0"/>
        <v>1</v>
      </c>
      <c r="F9">
        <f t="shared" si="0"/>
        <v>1</v>
      </c>
    </row>
    <row r="10" spans="1:6" x14ac:dyDescent="0.25">
      <c r="A10">
        <v>9</v>
      </c>
      <c r="B10" t="s">
        <v>59</v>
      </c>
      <c r="C10">
        <f t="shared" si="1"/>
        <v>1</v>
      </c>
      <c r="D10">
        <f t="shared" si="0"/>
        <v>0</v>
      </c>
      <c r="E10">
        <f t="shared" si="0"/>
        <v>1</v>
      </c>
      <c r="F10">
        <f t="shared" si="0"/>
        <v>1</v>
      </c>
    </row>
    <row r="11" spans="1:6" x14ac:dyDescent="0.25">
      <c r="A11">
        <v>10</v>
      </c>
      <c r="B11" t="s">
        <v>62</v>
      </c>
      <c r="C11">
        <f t="shared" si="1"/>
        <v>0</v>
      </c>
      <c r="D11">
        <f t="shared" si="0"/>
        <v>0</v>
      </c>
      <c r="E11">
        <f t="shared" si="0"/>
        <v>1</v>
      </c>
      <c r="F11">
        <f t="shared" si="0"/>
        <v>1</v>
      </c>
    </row>
    <row r="12" spans="1:6" x14ac:dyDescent="0.25">
      <c r="A12">
        <v>11</v>
      </c>
      <c r="B12" t="s">
        <v>27</v>
      </c>
      <c r="C12">
        <f t="shared" si="1"/>
        <v>1</v>
      </c>
      <c r="D12">
        <f t="shared" si="0"/>
        <v>0</v>
      </c>
      <c r="E12">
        <f t="shared" si="0"/>
        <v>1</v>
      </c>
      <c r="F12">
        <f t="shared" si="0"/>
        <v>1</v>
      </c>
    </row>
    <row r="13" spans="1:6" x14ac:dyDescent="0.25">
      <c r="A13">
        <v>12</v>
      </c>
      <c r="B13" t="s">
        <v>27</v>
      </c>
      <c r="C13">
        <f t="shared" si="1"/>
        <v>1</v>
      </c>
      <c r="D13">
        <f t="shared" si="0"/>
        <v>0</v>
      </c>
      <c r="E13">
        <f t="shared" si="0"/>
        <v>1</v>
      </c>
      <c r="F13">
        <f t="shared" si="0"/>
        <v>1</v>
      </c>
    </row>
    <row r="14" spans="1:6" x14ac:dyDescent="0.25">
      <c r="A14">
        <v>13</v>
      </c>
      <c r="B14" t="s">
        <v>39</v>
      </c>
      <c r="C14">
        <f t="shared" si="1"/>
        <v>1</v>
      </c>
      <c r="D14">
        <f t="shared" si="0"/>
        <v>1</v>
      </c>
      <c r="E14">
        <f t="shared" si="0"/>
        <v>1</v>
      </c>
      <c r="F14">
        <f t="shared" si="0"/>
        <v>1</v>
      </c>
    </row>
    <row r="15" spans="1:6" x14ac:dyDescent="0.25">
      <c r="A15">
        <v>14</v>
      </c>
      <c r="B15" t="s">
        <v>77</v>
      </c>
      <c r="C15">
        <f t="shared" si="1"/>
        <v>0</v>
      </c>
      <c r="D15">
        <f t="shared" si="0"/>
        <v>0</v>
      </c>
      <c r="E15">
        <f t="shared" si="0"/>
        <v>0</v>
      </c>
      <c r="F15">
        <f t="shared" si="0"/>
        <v>1</v>
      </c>
    </row>
    <row r="16" spans="1:6" x14ac:dyDescent="0.25">
      <c r="A16">
        <v>15</v>
      </c>
      <c r="B16" t="s">
        <v>79</v>
      </c>
      <c r="C16">
        <f t="shared" si="1"/>
        <v>1</v>
      </c>
      <c r="D16">
        <f t="shared" si="0"/>
        <v>1</v>
      </c>
      <c r="E16">
        <f t="shared" si="0"/>
        <v>1</v>
      </c>
      <c r="F16">
        <f t="shared" si="0"/>
        <v>1</v>
      </c>
    </row>
    <row r="17" spans="1:6" x14ac:dyDescent="0.25">
      <c r="A17">
        <v>16</v>
      </c>
      <c r="B17" t="s">
        <v>15</v>
      </c>
      <c r="C17">
        <f t="shared" si="1"/>
        <v>1</v>
      </c>
      <c r="D17">
        <f t="shared" si="0"/>
        <v>0</v>
      </c>
      <c r="E17">
        <f t="shared" si="0"/>
        <v>0</v>
      </c>
      <c r="F17">
        <f t="shared" si="0"/>
        <v>1</v>
      </c>
    </row>
    <row r="18" spans="1:6" x14ac:dyDescent="0.25">
      <c r="A18">
        <v>17</v>
      </c>
      <c r="B18" t="s">
        <v>84</v>
      </c>
      <c r="C18">
        <f t="shared" si="1"/>
        <v>1</v>
      </c>
      <c r="D18">
        <f t="shared" si="1"/>
        <v>1</v>
      </c>
      <c r="E18">
        <f t="shared" si="1"/>
        <v>0</v>
      </c>
      <c r="F18">
        <f t="shared" si="1"/>
        <v>1</v>
      </c>
    </row>
    <row r="19" spans="1:6" x14ac:dyDescent="0.25">
      <c r="A19">
        <v>18</v>
      </c>
      <c r="B19" t="s">
        <v>77</v>
      </c>
      <c r="C19">
        <f t="shared" si="1"/>
        <v>0</v>
      </c>
      <c r="D19">
        <f t="shared" si="1"/>
        <v>0</v>
      </c>
      <c r="E19">
        <f t="shared" si="1"/>
        <v>0</v>
      </c>
      <c r="F19">
        <f t="shared" si="1"/>
        <v>1</v>
      </c>
    </row>
    <row r="20" spans="1:6" x14ac:dyDescent="0.25">
      <c r="A20">
        <v>19</v>
      </c>
      <c r="B20" t="s">
        <v>87</v>
      </c>
      <c r="C20">
        <f t="shared" si="1"/>
        <v>1</v>
      </c>
      <c r="D20">
        <f t="shared" si="1"/>
        <v>0</v>
      </c>
      <c r="E20">
        <f t="shared" si="1"/>
        <v>1</v>
      </c>
      <c r="F20">
        <f t="shared" si="1"/>
        <v>0</v>
      </c>
    </row>
    <row r="21" spans="1:6" x14ac:dyDescent="0.25">
      <c r="A21">
        <v>20</v>
      </c>
      <c r="B21" t="s">
        <v>15</v>
      </c>
      <c r="C21">
        <f t="shared" si="1"/>
        <v>1</v>
      </c>
      <c r="D21">
        <f t="shared" si="1"/>
        <v>0</v>
      </c>
      <c r="E21">
        <f t="shared" si="1"/>
        <v>0</v>
      </c>
      <c r="F21">
        <f t="shared" si="1"/>
        <v>1</v>
      </c>
    </row>
    <row r="22" spans="1:6" x14ac:dyDescent="0.25">
      <c r="A22">
        <v>21</v>
      </c>
      <c r="B22" t="s">
        <v>15</v>
      </c>
      <c r="C22">
        <f t="shared" si="1"/>
        <v>1</v>
      </c>
      <c r="D22">
        <f t="shared" si="1"/>
        <v>0</v>
      </c>
      <c r="E22">
        <f t="shared" si="1"/>
        <v>0</v>
      </c>
      <c r="F22">
        <f t="shared" si="1"/>
        <v>1</v>
      </c>
    </row>
    <row r="23" spans="1:6" x14ac:dyDescent="0.25">
      <c r="A23">
        <v>22</v>
      </c>
      <c r="B23" t="s">
        <v>39</v>
      </c>
      <c r="C23">
        <f t="shared" si="1"/>
        <v>1</v>
      </c>
      <c r="D23">
        <f t="shared" si="1"/>
        <v>1</v>
      </c>
      <c r="E23">
        <f t="shared" si="1"/>
        <v>1</v>
      </c>
      <c r="F23">
        <f t="shared" si="1"/>
        <v>1</v>
      </c>
    </row>
    <row r="24" spans="1:6" x14ac:dyDescent="0.25">
      <c r="A24">
        <v>23</v>
      </c>
      <c r="B24" t="s">
        <v>96</v>
      </c>
      <c r="C24">
        <f t="shared" si="1"/>
        <v>1</v>
      </c>
      <c r="D24">
        <f t="shared" si="1"/>
        <v>1</v>
      </c>
      <c r="E24">
        <f t="shared" si="1"/>
        <v>1</v>
      </c>
      <c r="F24">
        <f t="shared" si="1"/>
        <v>0</v>
      </c>
    </row>
    <row r="25" spans="1:6" x14ac:dyDescent="0.25">
      <c r="A25">
        <v>24</v>
      </c>
      <c r="B25" t="s">
        <v>39</v>
      </c>
      <c r="C25">
        <f t="shared" si="1"/>
        <v>1</v>
      </c>
      <c r="D25">
        <f t="shared" si="1"/>
        <v>1</v>
      </c>
      <c r="E25">
        <f t="shared" si="1"/>
        <v>1</v>
      </c>
      <c r="F25">
        <f t="shared" si="1"/>
        <v>1</v>
      </c>
    </row>
    <row r="26" spans="1:6" x14ac:dyDescent="0.25">
      <c r="A26">
        <v>25</v>
      </c>
      <c r="B26" t="s">
        <v>99</v>
      </c>
      <c r="C26">
        <f t="shared" si="1"/>
        <v>1</v>
      </c>
      <c r="D26">
        <f t="shared" si="1"/>
        <v>0</v>
      </c>
      <c r="E26">
        <f t="shared" si="1"/>
        <v>0</v>
      </c>
      <c r="F26">
        <f t="shared" si="1"/>
        <v>0</v>
      </c>
    </row>
    <row r="27" spans="1:6" x14ac:dyDescent="0.25">
      <c r="A27">
        <v>26</v>
      </c>
      <c r="B27" t="s">
        <v>27</v>
      </c>
      <c r="C27">
        <f t="shared" si="1"/>
        <v>1</v>
      </c>
      <c r="D27">
        <f t="shared" si="1"/>
        <v>0</v>
      </c>
      <c r="E27">
        <f t="shared" si="1"/>
        <v>1</v>
      </c>
      <c r="F27">
        <f t="shared" si="1"/>
        <v>1</v>
      </c>
    </row>
    <row r="28" spans="1:6" x14ac:dyDescent="0.25">
      <c r="A28">
        <v>27</v>
      </c>
      <c r="B28" t="s">
        <v>39</v>
      </c>
      <c r="C28">
        <f t="shared" si="1"/>
        <v>1</v>
      </c>
      <c r="D28">
        <f t="shared" si="1"/>
        <v>1</v>
      </c>
      <c r="E28">
        <f t="shared" si="1"/>
        <v>1</v>
      </c>
      <c r="F28">
        <f t="shared" si="1"/>
        <v>1</v>
      </c>
    </row>
    <row r="29" spans="1:6" x14ac:dyDescent="0.25">
      <c r="A29">
        <v>28</v>
      </c>
      <c r="B29" t="s">
        <v>27</v>
      </c>
      <c r="C29">
        <f t="shared" si="1"/>
        <v>1</v>
      </c>
      <c r="D29">
        <f t="shared" si="1"/>
        <v>0</v>
      </c>
      <c r="E29">
        <f t="shared" si="1"/>
        <v>1</v>
      </c>
      <c r="F29">
        <f t="shared" si="1"/>
        <v>1</v>
      </c>
    </row>
    <row r="30" spans="1:6" x14ac:dyDescent="0.25">
      <c r="A30">
        <v>29</v>
      </c>
      <c r="B30" t="s">
        <v>15</v>
      </c>
      <c r="C30">
        <f t="shared" si="1"/>
        <v>1</v>
      </c>
      <c r="D30">
        <f t="shared" si="1"/>
        <v>0</v>
      </c>
      <c r="E30">
        <f t="shared" si="1"/>
        <v>0</v>
      </c>
      <c r="F30">
        <f t="shared" si="1"/>
        <v>1</v>
      </c>
    </row>
    <row r="31" spans="1:6" x14ac:dyDescent="0.25">
      <c r="A31">
        <v>30</v>
      </c>
      <c r="B31" t="s">
        <v>109</v>
      </c>
      <c r="C31">
        <f t="shared" si="1"/>
        <v>1</v>
      </c>
      <c r="D31">
        <f t="shared" si="1"/>
        <v>0</v>
      </c>
      <c r="E31">
        <f t="shared" si="1"/>
        <v>1</v>
      </c>
      <c r="F31">
        <f t="shared" si="1"/>
        <v>1</v>
      </c>
    </row>
    <row r="32" spans="1:6" x14ac:dyDescent="0.25">
      <c r="A32">
        <v>31</v>
      </c>
      <c r="B32" t="s">
        <v>87</v>
      </c>
      <c r="C32">
        <f t="shared" si="1"/>
        <v>1</v>
      </c>
      <c r="D32">
        <f t="shared" si="1"/>
        <v>0</v>
      </c>
      <c r="E32">
        <f t="shared" si="1"/>
        <v>1</v>
      </c>
      <c r="F32">
        <f t="shared" si="1"/>
        <v>0</v>
      </c>
    </row>
    <row r="33" spans="1:6" x14ac:dyDescent="0.25">
      <c r="A33">
        <v>32</v>
      </c>
      <c r="B33" t="s">
        <v>15</v>
      </c>
      <c r="C33">
        <f t="shared" si="1"/>
        <v>1</v>
      </c>
      <c r="D33">
        <f t="shared" si="1"/>
        <v>0</v>
      </c>
      <c r="E33">
        <f t="shared" si="1"/>
        <v>0</v>
      </c>
      <c r="F33">
        <f t="shared" si="1"/>
        <v>1</v>
      </c>
    </row>
    <row r="34" spans="1:6" x14ac:dyDescent="0.25">
      <c r="A34">
        <v>33</v>
      </c>
      <c r="B34" t="s">
        <v>15</v>
      </c>
      <c r="C34">
        <f t="shared" si="1"/>
        <v>1</v>
      </c>
      <c r="D34">
        <f t="shared" si="1"/>
        <v>0</v>
      </c>
      <c r="E34">
        <f t="shared" si="1"/>
        <v>0</v>
      </c>
      <c r="F34">
        <f t="shared" si="1"/>
        <v>1</v>
      </c>
    </row>
    <row r="35" spans="1:6" x14ac:dyDescent="0.25">
      <c r="A35">
        <v>34</v>
      </c>
      <c r="B35" t="s">
        <v>39</v>
      </c>
      <c r="C35">
        <f t="shared" si="1"/>
        <v>1</v>
      </c>
      <c r="D35">
        <f t="shared" si="1"/>
        <v>1</v>
      </c>
      <c r="E35">
        <f t="shared" si="1"/>
        <v>1</v>
      </c>
      <c r="F35">
        <f t="shared" si="1"/>
        <v>1</v>
      </c>
    </row>
    <row r="36" spans="1:6" x14ac:dyDescent="0.25">
      <c r="A36">
        <v>35</v>
      </c>
      <c r="B36" t="s">
        <v>117</v>
      </c>
      <c r="C36">
        <f t="shared" si="1"/>
        <v>1</v>
      </c>
      <c r="D36">
        <f t="shared" si="1"/>
        <v>1</v>
      </c>
      <c r="E36">
        <f t="shared" si="1"/>
        <v>1</v>
      </c>
      <c r="F36">
        <f t="shared" si="1"/>
        <v>1</v>
      </c>
    </row>
    <row r="37" spans="1:6" x14ac:dyDescent="0.25">
      <c r="A37">
        <v>36</v>
      </c>
      <c r="B37" t="s">
        <v>39</v>
      </c>
      <c r="C37">
        <f t="shared" si="1"/>
        <v>1</v>
      </c>
      <c r="D37">
        <f t="shared" si="1"/>
        <v>1</v>
      </c>
      <c r="E37">
        <f t="shared" si="1"/>
        <v>1</v>
      </c>
      <c r="F37">
        <f t="shared" si="1"/>
        <v>1</v>
      </c>
    </row>
    <row r="38" spans="1:6" x14ac:dyDescent="0.25">
      <c r="A38">
        <v>37</v>
      </c>
      <c r="B38" t="s">
        <v>27</v>
      </c>
      <c r="C38">
        <f t="shared" si="1"/>
        <v>1</v>
      </c>
      <c r="D38">
        <f t="shared" si="1"/>
        <v>0</v>
      </c>
      <c r="E38">
        <f t="shared" si="1"/>
        <v>1</v>
      </c>
      <c r="F38">
        <f t="shared" si="1"/>
        <v>1</v>
      </c>
    </row>
    <row r="39" spans="1:6" x14ac:dyDescent="0.25">
      <c r="A39">
        <v>38</v>
      </c>
      <c r="B39" t="s">
        <v>27</v>
      </c>
      <c r="C39">
        <f t="shared" si="1"/>
        <v>1</v>
      </c>
      <c r="D39">
        <f t="shared" si="1"/>
        <v>0</v>
      </c>
      <c r="E39">
        <f t="shared" si="1"/>
        <v>1</v>
      </c>
      <c r="F39">
        <f t="shared" si="1"/>
        <v>1</v>
      </c>
    </row>
    <row r="40" spans="1:6" x14ac:dyDescent="0.25">
      <c r="A40">
        <v>39</v>
      </c>
      <c r="B40" t="s">
        <v>27</v>
      </c>
      <c r="C40">
        <f t="shared" si="1"/>
        <v>1</v>
      </c>
      <c r="D40">
        <f t="shared" si="1"/>
        <v>0</v>
      </c>
      <c r="E40">
        <f t="shared" si="1"/>
        <v>1</v>
      </c>
      <c r="F40">
        <f t="shared" si="1"/>
        <v>1</v>
      </c>
    </row>
    <row r="41" spans="1:6" x14ac:dyDescent="0.25">
      <c r="A41">
        <v>40</v>
      </c>
      <c r="B41" t="s">
        <v>27</v>
      </c>
      <c r="C41">
        <f t="shared" si="1"/>
        <v>1</v>
      </c>
      <c r="D41">
        <f t="shared" si="1"/>
        <v>0</v>
      </c>
      <c r="E41">
        <f t="shared" si="1"/>
        <v>1</v>
      </c>
      <c r="F41">
        <f t="shared" si="1"/>
        <v>1</v>
      </c>
    </row>
    <row r="42" spans="1:6" x14ac:dyDescent="0.25">
      <c r="A42">
        <v>41</v>
      </c>
      <c r="B42" t="s">
        <v>27</v>
      </c>
      <c r="C42">
        <f t="shared" si="1"/>
        <v>1</v>
      </c>
      <c r="D42">
        <f t="shared" si="1"/>
        <v>0</v>
      </c>
      <c r="E42">
        <f t="shared" si="1"/>
        <v>1</v>
      </c>
      <c r="F42">
        <f t="shared" si="1"/>
        <v>1</v>
      </c>
    </row>
    <row r="43" spans="1:6" x14ac:dyDescent="0.25">
      <c r="A43">
        <v>42</v>
      </c>
      <c r="B43" t="s">
        <v>39</v>
      </c>
      <c r="C43">
        <f t="shared" si="1"/>
        <v>1</v>
      </c>
      <c r="D43">
        <f t="shared" si="1"/>
        <v>1</v>
      </c>
      <c r="E43">
        <f t="shared" si="1"/>
        <v>1</v>
      </c>
      <c r="F43">
        <f t="shared" si="1"/>
        <v>1</v>
      </c>
    </row>
    <row r="44" spans="1:6" x14ac:dyDescent="0.25">
      <c r="A44">
        <v>43</v>
      </c>
      <c r="B44" t="s">
        <v>99</v>
      </c>
      <c r="C44">
        <f t="shared" si="1"/>
        <v>1</v>
      </c>
      <c r="D44">
        <f t="shared" si="1"/>
        <v>0</v>
      </c>
      <c r="E44">
        <f t="shared" si="1"/>
        <v>0</v>
      </c>
      <c r="F44">
        <f t="shared" si="1"/>
        <v>0</v>
      </c>
    </row>
    <row r="45" spans="1:6" x14ac:dyDescent="0.25">
      <c r="A45">
        <v>44</v>
      </c>
      <c r="B45" t="s">
        <v>27</v>
      </c>
      <c r="C45">
        <f t="shared" si="1"/>
        <v>1</v>
      </c>
      <c r="D45">
        <f t="shared" si="1"/>
        <v>0</v>
      </c>
      <c r="E45">
        <f t="shared" si="1"/>
        <v>1</v>
      </c>
      <c r="F45">
        <f t="shared" si="1"/>
        <v>1</v>
      </c>
    </row>
    <row r="46" spans="1:6" x14ac:dyDescent="0.25">
      <c r="A46">
        <v>45</v>
      </c>
      <c r="B46" t="s">
        <v>39</v>
      </c>
      <c r="C46">
        <f t="shared" si="1"/>
        <v>1</v>
      </c>
      <c r="D46">
        <f t="shared" si="1"/>
        <v>1</v>
      </c>
      <c r="E46">
        <f t="shared" si="1"/>
        <v>1</v>
      </c>
      <c r="F46">
        <f t="shared" si="1"/>
        <v>1</v>
      </c>
    </row>
    <row r="47" spans="1:6" x14ac:dyDescent="0.25">
      <c r="A47">
        <v>46</v>
      </c>
      <c r="B47" t="s">
        <v>39</v>
      </c>
      <c r="C47">
        <f t="shared" si="1"/>
        <v>1</v>
      </c>
      <c r="D47">
        <f t="shared" si="1"/>
        <v>1</v>
      </c>
      <c r="E47">
        <f t="shared" si="1"/>
        <v>1</v>
      </c>
      <c r="F47">
        <f t="shared" si="1"/>
        <v>1</v>
      </c>
    </row>
    <row r="48" spans="1:6" x14ac:dyDescent="0.25">
      <c r="A48">
        <v>47</v>
      </c>
      <c r="B48" t="s">
        <v>39</v>
      </c>
      <c r="C48">
        <f t="shared" si="1"/>
        <v>1</v>
      </c>
      <c r="D48">
        <f t="shared" si="1"/>
        <v>1</v>
      </c>
      <c r="E48">
        <f t="shared" si="1"/>
        <v>1</v>
      </c>
      <c r="F48">
        <f t="shared" si="1"/>
        <v>1</v>
      </c>
    </row>
    <row r="49" spans="1:6" x14ac:dyDescent="0.25">
      <c r="A49">
        <v>48</v>
      </c>
      <c r="B49" t="s">
        <v>133</v>
      </c>
      <c r="C49">
        <f t="shared" si="1"/>
        <v>1</v>
      </c>
      <c r="D49">
        <f t="shared" si="1"/>
        <v>0</v>
      </c>
      <c r="E49">
        <f t="shared" si="1"/>
        <v>1</v>
      </c>
      <c r="F49">
        <f t="shared" si="1"/>
        <v>1</v>
      </c>
    </row>
    <row r="50" spans="1:6" x14ac:dyDescent="0.25">
      <c r="A50">
        <v>49</v>
      </c>
      <c r="B50" t="s">
        <v>39</v>
      </c>
      <c r="C50">
        <f t="shared" si="1"/>
        <v>1</v>
      </c>
      <c r="D50">
        <f t="shared" si="1"/>
        <v>1</v>
      </c>
      <c r="E50">
        <f t="shared" si="1"/>
        <v>1</v>
      </c>
      <c r="F50">
        <f t="shared" si="1"/>
        <v>1</v>
      </c>
    </row>
    <row r="51" spans="1:6" x14ac:dyDescent="0.25">
      <c r="A51">
        <v>50</v>
      </c>
      <c r="B51" t="s">
        <v>15</v>
      </c>
      <c r="C51">
        <f t="shared" si="1"/>
        <v>1</v>
      </c>
      <c r="D51">
        <f t="shared" si="1"/>
        <v>0</v>
      </c>
      <c r="E51">
        <f t="shared" si="1"/>
        <v>0</v>
      </c>
      <c r="F51">
        <f t="shared" si="1"/>
        <v>1</v>
      </c>
    </row>
    <row r="52" spans="1:6" x14ac:dyDescent="0.25">
      <c r="A52">
        <v>51</v>
      </c>
      <c r="B52" t="s">
        <v>27</v>
      </c>
      <c r="C52">
        <f t="shared" si="1"/>
        <v>1</v>
      </c>
      <c r="D52">
        <f t="shared" si="1"/>
        <v>0</v>
      </c>
      <c r="E52">
        <f t="shared" ref="D52:F94" si="2">IF(ISNUMBER(SEARCH(E$1,$B52,1)),1,0)</f>
        <v>1</v>
      </c>
      <c r="F52">
        <f t="shared" si="2"/>
        <v>1</v>
      </c>
    </row>
    <row r="53" spans="1:6" x14ac:dyDescent="0.25">
      <c r="A53">
        <v>52</v>
      </c>
      <c r="B53" t="s">
        <v>15</v>
      </c>
      <c r="C53">
        <f t="shared" ref="C53:C116" si="3">IF(ISNUMBER(SEARCH(C$1,$B53,1)),1,0)</f>
        <v>1</v>
      </c>
      <c r="D53">
        <f t="shared" si="2"/>
        <v>0</v>
      </c>
      <c r="E53">
        <f t="shared" si="2"/>
        <v>0</v>
      </c>
      <c r="F53">
        <f t="shared" si="2"/>
        <v>1</v>
      </c>
    </row>
    <row r="54" spans="1:6" x14ac:dyDescent="0.25">
      <c r="A54">
        <v>53</v>
      </c>
      <c r="C54">
        <f t="shared" si="3"/>
        <v>0</v>
      </c>
      <c r="D54">
        <f t="shared" si="2"/>
        <v>0</v>
      </c>
      <c r="E54">
        <f t="shared" si="2"/>
        <v>0</v>
      </c>
      <c r="F54">
        <f t="shared" si="2"/>
        <v>0</v>
      </c>
    </row>
    <row r="55" spans="1:6" x14ac:dyDescent="0.25">
      <c r="A55">
        <v>54</v>
      </c>
      <c r="C55">
        <f t="shared" si="3"/>
        <v>0</v>
      </c>
      <c r="D55">
        <f t="shared" si="2"/>
        <v>0</v>
      </c>
      <c r="E55">
        <f t="shared" si="2"/>
        <v>0</v>
      </c>
      <c r="F55">
        <f t="shared" si="2"/>
        <v>0</v>
      </c>
    </row>
    <row r="56" spans="1:6" x14ac:dyDescent="0.25">
      <c r="A56">
        <v>55</v>
      </c>
      <c r="B56" t="s">
        <v>27</v>
      </c>
      <c r="C56">
        <f t="shared" si="3"/>
        <v>1</v>
      </c>
      <c r="D56">
        <f t="shared" si="2"/>
        <v>0</v>
      </c>
      <c r="E56">
        <f t="shared" si="2"/>
        <v>1</v>
      </c>
      <c r="F56">
        <f t="shared" si="2"/>
        <v>1</v>
      </c>
    </row>
    <row r="57" spans="1:6" x14ac:dyDescent="0.25">
      <c r="A57">
        <v>56</v>
      </c>
      <c r="B57" t="s">
        <v>140</v>
      </c>
      <c r="C57">
        <f t="shared" si="3"/>
        <v>1</v>
      </c>
      <c r="D57">
        <f t="shared" si="2"/>
        <v>1</v>
      </c>
      <c r="E57">
        <f t="shared" si="2"/>
        <v>1</v>
      </c>
      <c r="F57">
        <f t="shared" si="2"/>
        <v>1</v>
      </c>
    </row>
    <row r="58" spans="1:6" x14ac:dyDescent="0.25">
      <c r="A58">
        <v>57</v>
      </c>
      <c r="B58" t="s">
        <v>77</v>
      </c>
      <c r="C58">
        <f t="shared" si="3"/>
        <v>0</v>
      </c>
      <c r="D58">
        <f t="shared" si="2"/>
        <v>0</v>
      </c>
      <c r="E58">
        <f t="shared" si="2"/>
        <v>0</v>
      </c>
      <c r="F58">
        <f t="shared" si="2"/>
        <v>1</v>
      </c>
    </row>
    <row r="59" spans="1:6" x14ac:dyDescent="0.25">
      <c r="A59">
        <v>58</v>
      </c>
      <c r="B59" t="s">
        <v>27</v>
      </c>
      <c r="C59">
        <f t="shared" si="3"/>
        <v>1</v>
      </c>
      <c r="D59">
        <f t="shared" si="2"/>
        <v>0</v>
      </c>
      <c r="E59">
        <f t="shared" si="2"/>
        <v>1</v>
      </c>
      <c r="F59">
        <f t="shared" si="2"/>
        <v>1</v>
      </c>
    </row>
    <row r="60" spans="1:6" x14ac:dyDescent="0.25">
      <c r="A60">
        <v>59</v>
      </c>
      <c r="B60" t="s">
        <v>15</v>
      </c>
      <c r="C60">
        <f t="shared" si="3"/>
        <v>1</v>
      </c>
      <c r="D60">
        <f t="shared" si="2"/>
        <v>0</v>
      </c>
      <c r="E60">
        <f t="shared" si="2"/>
        <v>0</v>
      </c>
      <c r="F60">
        <f t="shared" si="2"/>
        <v>1</v>
      </c>
    </row>
    <row r="61" spans="1:6" x14ac:dyDescent="0.25">
      <c r="A61">
        <v>60</v>
      </c>
      <c r="B61" t="s">
        <v>99</v>
      </c>
      <c r="C61">
        <f t="shared" si="3"/>
        <v>1</v>
      </c>
      <c r="D61">
        <f t="shared" si="2"/>
        <v>0</v>
      </c>
      <c r="E61">
        <f t="shared" si="2"/>
        <v>0</v>
      </c>
      <c r="F61">
        <f t="shared" si="2"/>
        <v>0</v>
      </c>
    </row>
    <row r="62" spans="1:6" x14ac:dyDescent="0.25">
      <c r="A62">
        <v>61</v>
      </c>
      <c r="B62" t="s">
        <v>77</v>
      </c>
      <c r="C62">
        <f t="shared" si="3"/>
        <v>0</v>
      </c>
      <c r="D62">
        <f t="shared" si="2"/>
        <v>0</v>
      </c>
      <c r="E62">
        <f t="shared" si="2"/>
        <v>0</v>
      </c>
      <c r="F62">
        <f t="shared" si="2"/>
        <v>1</v>
      </c>
    </row>
    <row r="63" spans="1:6" x14ac:dyDescent="0.25">
      <c r="A63">
        <v>62</v>
      </c>
      <c r="B63" t="s">
        <v>39</v>
      </c>
      <c r="C63">
        <f t="shared" si="3"/>
        <v>1</v>
      </c>
      <c r="D63">
        <f t="shared" si="2"/>
        <v>1</v>
      </c>
      <c r="E63">
        <f t="shared" si="2"/>
        <v>1</v>
      </c>
      <c r="F63">
        <f t="shared" si="2"/>
        <v>1</v>
      </c>
    </row>
    <row r="64" spans="1:6" x14ac:dyDescent="0.25">
      <c r="A64">
        <v>63</v>
      </c>
      <c r="B64" t="s">
        <v>99</v>
      </c>
      <c r="C64">
        <f t="shared" si="3"/>
        <v>1</v>
      </c>
      <c r="D64">
        <f t="shared" si="2"/>
        <v>0</v>
      </c>
      <c r="E64">
        <f t="shared" si="2"/>
        <v>0</v>
      </c>
      <c r="F64">
        <f t="shared" si="2"/>
        <v>0</v>
      </c>
    </row>
    <row r="65" spans="1:6" x14ac:dyDescent="0.25">
      <c r="A65">
        <v>64</v>
      </c>
      <c r="B65" t="s">
        <v>39</v>
      </c>
      <c r="C65">
        <f t="shared" si="3"/>
        <v>1</v>
      </c>
      <c r="D65">
        <f t="shared" si="2"/>
        <v>1</v>
      </c>
      <c r="E65">
        <f t="shared" si="2"/>
        <v>1</v>
      </c>
      <c r="F65">
        <f t="shared" si="2"/>
        <v>1</v>
      </c>
    </row>
    <row r="66" spans="1:6" x14ac:dyDescent="0.25">
      <c r="A66">
        <v>65</v>
      </c>
      <c r="B66" t="s">
        <v>27</v>
      </c>
      <c r="C66">
        <f t="shared" si="3"/>
        <v>1</v>
      </c>
      <c r="D66">
        <f t="shared" si="2"/>
        <v>0</v>
      </c>
      <c r="E66">
        <f t="shared" si="2"/>
        <v>1</v>
      </c>
      <c r="F66">
        <f t="shared" si="2"/>
        <v>1</v>
      </c>
    </row>
    <row r="67" spans="1:6" x14ac:dyDescent="0.25">
      <c r="A67">
        <v>66</v>
      </c>
      <c r="B67" t="s">
        <v>27</v>
      </c>
      <c r="C67">
        <f t="shared" si="3"/>
        <v>1</v>
      </c>
      <c r="D67">
        <f t="shared" si="2"/>
        <v>0</v>
      </c>
      <c r="E67">
        <f t="shared" si="2"/>
        <v>1</v>
      </c>
      <c r="F67">
        <f t="shared" si="2"/>
        <v>1</v>
      </c>
    </row>
    <row r="68" spans="1:6" x14ac:dyDescent="0.25">
      <c r="A68">
        <v>67</v>
      </c>
      <c r="B68" t="s">
        <v>39</v>
      </c>
      <c r="C68">
        <f t="shared" si="3"/>
        <v>1</v>
      </c>
      <c r="D68">
        <f t="shared" si="2"/>
        <v>1</v>
      </c>
      <c r="E68">
        <f t="shared" si="2"/>
        <v>1</v>
      </c>
      <c r="F68">
        <f t="shared" si="2"/>
        <v>1</v>
      </c>
    </row>
    <row r="69" spans="1:6" x14ac:dyDescent="0.25">
      <c r="A69">
        <v>68</v>
      </c>
      <c r="B69" t="s">
        <v>15</v>
      </c>
      <c r="C69">
        <f t="shared" si="3"/>
        <v>1</v>
      </c>
      <c r="D69">
        <f t="shared" si="2"/>
        <v>0</v>
      </c>
      <c r="E69">
        <f t="shared" si="2"/>
        <v>0</v>
      </c>
      <c r="F69">
        <f t="shared" si="2"/>
        <v>1</v>
      </c>
    </row>
    <row r="70" spans="1:6" x14ac:dyDescent="0.25">
      <c r="A70">
        <v>69</v>
      </c>
      <c r="B70" t="s">
        <v>27</v>
      </c>
      <c r="C70">
        <f t="shared" si="3"/>
        <v>1</v>
      </c>
      <c r="D70">
        <f t="shared" si="2"/>
        <v>0</v>
      </c>
      <c r="E70">
        <f t="shared" si="2"/>
        <v>1</v>
      </c>
      <c r="F70">
        <f t="shared" si="2"/>
        <v>1</v>
      </c>
    </row>
    <row r="71" spans="1:6" x14ac:dyDescent="0.25">
      <c r="A71">
        <v>70</v>
      </c>
      <c r="B71" t="s">
        <v>39</v>
      </c>
      <c r="C71">
        <f t="shared" si="3"/>
        <v>1</v>
      </c>
      <c r="D71">
        <f t="shared" si="2"/>
        <v>1</v>
      </c>
      <c r="E71">
        <f t="shared" si="2"/>
        <v>1</v>
      </c>
      <c r="F71">
        <f t="shared" si="2"/>
        <v>1</v>
      </c>
    </row>
    <row r="72" spans="1:6" x14ac:dyDescent="0.25">
      <c r="A72">
        <v>71</v>
      </c>
      <c r="B72" t="s">
        <v>39</v>
      </c>
      <c r="C72">
        <f t="shared" si="3"/>
        <v>1</v>
      </c>
      <c r="D72">
        <f t="shared" si="2"/>
        <v>1</v>
      </c>
      <c r="E72">
        <f t="shared" si="2"/>
        <v>1</v>
      </c>
      <c r="F72">
        <f t="shared" si="2"/>
        <v>1</v>
      </c>
    </row>
    <row r="73" spans="1:6" x14ac:dyDescent="0.25">
      <c r="A73">
        <v>72</v>
      </c>
      <c r="B73" t="s">
        <v>27</v>
      </c>
      <c r="C73">
        <f t="shared" si="3"/>
        <v>1</v>
      </c>
      <c r="D73">
        <f t="shared" si="2"/>
        <v>0</v>
      </c>
      <c r="E73">
        <f t="shared" si="2"/>
        <v>1</v>
      </c>
      <c r="F73">
        <f t="shared" si="2"/>
        <v>1</v>
      </c>
    </row>
    <row r="74" spans="1:6" x14ac:dyDescent="0.25">
      <c r="A74">
        <v>73</v>
      </c>
      <c r="B74" t="s">
        <v>62</v>
      </c>
      <c r="C74">
        <f t="shared" si="3"/>
        <v>0</v>
      </c>
      <c r="D74">
        <f t="shared" si="2"/>
        <v>0</v>
      </c>
      <c r="E74">
        <f t="shared" si="2"/>
        <v>1</v>
      </c>
      <c r="F74">
        <f t="shared" si="2"/>
        <v>1</v>
      </c>
    </row>
    <row r="75" spans="1:6" x14ac:dyDescent="0.25">
      <c r="A75">
        <v>74</v>
      </c>
      <c r="B75" t="s">
        <v>155</v>
      </c>
      <c r="C75">
        <f t="shared" si="3"/>
        <v>0</v>
      </c>
      <c r="D75">
        <f t="shared" si="2"/>
        <v>1</v>
      </c>
      <c r="E75">
        <f t="shared" si="2"/>
        <v>0</v>
      </c>
      <c r="F75">
        <f t="shared" si="2"/>
        <v>1</v>
      </c>
    </row>
    <row r="76" spans="1:6" x14ac:dyDescent="0.25">
      <c r="A76">
        <v>75</v>
      </c>
      <c r="B76" t="s">
        <v>15</v>
      </c>
      <c r="C76">
        <f t="shared" si="3"/>
        <v>1</v>
      </c>
      <c r="D76">
        <f t="shared" si="2"/>
        <v>0</v>
      </c>
      <c r="E76">
        <f t="shared" si="2"/>
        <v>0</v>
      </c>
      <c r="F76">
        <f t="shared" si="2"/>
        <v>1</v>
      </c>
    </row>
    <row r="77" spans="1:6" x14ac:dyDescent="0.25">
      <c r="A77">
        <v>76</v>
      </c>
      <c r="B77" t="s">
        <v>159</v>
      </c>
      <c r="C77">
        <f t="shared" si="3"/>
        <v>1</v>
      </c>
      <c r="D77">
        <f t="shared" si="2"/>
        <v>0</v>
      </c>
      <c r="E77">
        <f t="shared" si="2"/>
        <v>1</v>
      </c>
      <c r="F77">
        <f t="shared" si="2"/>
        <v>1</v>
      </c>
    </row>
    <row r="78" spans="1:6" x14ac:dyDescent="0.25">
      <c r="A78">
        <v>77</v>
      </c>
      <c r="B78" t="s">
        <v>39</v>
      </c>
      <c r="C78">
        <f t="shared" si="3"/>
        <v>1</v>
      </c>
      <c r="D78">
        <f t="shared" si="2"/>
        <v>1</v>
      </c>
      <c r="E78">
        <f t="shared" si="2"/>
        <v>1</v>
      </c>
      <c r="F78">
        <f t="shared" si="2"/>
        <v>1</v>
      </c>
    </row>
    <row r="79" spans="1:6" x14ac:dyDescent="0.25">
      <c r="A79">
        <v>78</v>
      </c>
      <c r="B79" t="s">
        <v>15</v>
      </c>
      <c r="C79">
        <f t="shared" si="3"/>
        <v>1</v>
      </c>
      <c r="D79">
        <f t="shared" si="2"/>
        <v>0</v>
      </c>
      <c r="E79">
        <f t="shared" si="2"/>
        <v>0</v>
      </c>
      <c r="F79">
        <f t="shared" si="2"/>
        <v>1</v>
      </c>
    </row>
    <row r="80" spans="1:6" x14ac:dyDescent="0.25">
      <c r="A80">
        <v>79</v>
      </c>
      <c r="B80" t="s">
        <v>99</v>
      </c>
      <c r="C80">
        <f t="shared" si="3"/>
        <v>1</v>
      </c>
      <c r="D80">
        <f t="shared" si="2"/>
        <v>0</v>
      </c>
      <c r="E80">
        <f t="shared" si="2"/>
        <v>0</v>
      </c>
      <c r="F80">
        <f t="shared" si="2"/>
        <v>0</v>
      </c>
    </row>
    <row r="81" spans="1:6" x14ac:dyDescent="0.25">
      <c r="A81">
        <v>80</v>
      </c>
      <c r="B81" t="s">
        <v>39</v>
      </c>
      <c r="C81">
        <f t="shared" si="3"/>
        <v>1</v>
      </c>
      <c r="D81">
        <f t="shared" si="2"/>
        <v>1</v>
      </c>
      <c r="E81">
        <f t="shared" si="2"/>
        <v>1</v>
      </c>
      <c r="F81">
        <f t="shared" si="2"/>
        <v>1</v>
      </c>
    </row>
    <row r="82" spans="1:6" x14ac:dyDescent="0.25">
      <c r="A82">
        <v>81</v>
      </c>
      <c r="B82" t="s">
        <v>39</v>
      </c>
      <c r="C82">
        <f t="shared" si="3"/>
        <v>1</v>
      </c>
      <c r="D82">
        <f t="shared" si="2"/>
        <v>1</v>
      </c>
      <c r="E82">
        <f t="shared" si="2"/>
        <v>1</v>
      </c>
      <c r="F82">
        <f t="shared" si="2"/>
        <v>1</v>
      </c>
    </row>
    <row r="83" spans="1:6" x14ac:dyDescent="0.25">
      <c r="A83">
        <v>82</v>
      </c>
      <c r="B83" t="s">
        <v>39</v>
      </c>
      <c r="C83">
        <f t="shared" si="3"/>
        <v>1</v>
      </c>
      <c r="D83">
        <f t="shared" si="2"/>
        <v>1</v>
      </c>
      <c r="E83">
        <f t="shared" si="2"/>
        <v>1</v>
      </c>
      <c r="F83">
        <f t="shared" si="2"/>
        <v>1</v>
      </c>
    </row>
    <row r="84" spans="1:6" x14ac:dyDescent="0.25">
      <c r="A84">
        <v>83</v>
      </c>
      <c r="B84" t="s">
        <v>77</v>
      </c>
      <c r="C84">
        <f t="shared" si="3"/>
        <v>0</v>
      </c>
      <c r="D84">
        <f t="shared" si="2"/>
        <v>0</v>
      </c>
      <c r="E84">
        <f t="shared" si="2"/>
        <v>0</v>
      </c>
      <c r="F84">
        <f t="shared" si="2"/>
        <v>1</v>
      </c>
    </row>
    <row r="85" spans="1:6" x14ac:dyDescent="0.25">
      <c r="A85">
        <v>84</v>
      </c>
      <c r="B85" t="s">
        <v>39</v>
      </c>
      <c r="C85">
        <f t="shared" si="3"/>
        <v>1</v>
      </c>
      <c r="D85">
        <f t="shared" si="2"/>
        <v>1</v>
      </c>
      <c r="E85">
        <f t="shared" si="2"/>
        <v>1</v>
      </c>
      <c r="F85">
        <f t="shared" si="2"/>
        <v>1</v>
      </c>
    </row>
    <row r="86" spans="1:6" x14ac:dyDescent="0.25">
      <c r="A86">
        <v>85</v>
      </c>
      <c r="B86" t="s">
        <v>62</v>
      </c>
      <c r="C86">
        <f t="shared" si="3"/>
        <v>0</v>
      </c>
      <c r="D86">
        <f t="shared" si="2"/>
        <v>0</v>
      </c>
      <c r="E86">
        <f t="shared" si="2"/>
        <v>1</v>
      </c>
      <c r="F86">
        <f t="shared" si="2"/>
        <v>1</v>
      </c>
    </row>
    <row r="87" spans="1:6" x14ac:dyDescent="0.25">
      <c r="A87">
        <v>86</v>
      </c>
      <c r="B87" t="s">
        <v>39</v>
      </c>
      <c r="C87">
        <f t="shared" si="3"/>
        <v>1</v>
      </c>
      <c r="D87">
        <f t="shared" si="2"/>
        <v>1</v>
      </c>
      <c r="E87">
        <f t="shared" si="2"/>
        <v>1</v>
      </c>
      <c r="F87">
        <f t="shared" si="2"/>
        <v>1</v>
      </c>
    </row>
    <row r="88" spans="1:6" x14ac:dyDescent="0.25">
      <c r="A88">
        <v>87</v>
      </c>
      <c r="B88" t="s">
        <v>39</v>
      </c>
      <c r="C88">
        <f t="shared" si="3"/>
        <v>1</v>
      </c>
      <c r="D88">
        <f t="shared" si="2"/>
        <v>1</v>
      </c>
      <c r="E88">
        <f t="shared" si="2"/>
        <v>1</v>
      </c>
      <c r="F88">
        <f t="shared" si="2"/>
        <v>1</v>
      </c>
    </row>
    <row r="89" spans="1:6" x14ac:dyDescent="0.25">
      <c r="A89">
        <v>88</v>
      </c>
      <c r="B89" t="s">
        <v>169</v>
      </c>
      <c r="C89">
        <f t="shared" si="3"/>
        <v>1</v>
      </c>
      <c r="D89">
        <f t="shared" si="2"/>
        <v>1</v>
      </c>
      <c r="E89">
        <f t="shared" si="2"/>
        <v>1</v>
      </c>
      <c r="F89">
        <f t="shared" si="2"/>
        <v>1</v>
      </c>
    </row>
    <row r="90" spans="1:6" x14ac:dyDescent="0.25">
      <c r="A90">
        <v>89</v>
      </c>
      <c r="B90" t="s">
        <v>77</v>
      </c>
      <c r="C90">
        <f t="shared" si="3"/>
        <v>0</v>
      </c>
      <c r="D90">
        <f t="shared" si="2"/>
        <v>0</v>
      </c>
      <c r="E90">
        <f t="shared" si="2"/>
        <v>0</v>
      </c>
      <c r="F90">
        <f t="shared" si="2"/>
        <v>1</v>
      </c>
    </row>
    <row r="91" spans="1:6" x14ac:dyDescent="0.25">
      <c r="A91">
        <v>90</v>
      </c>
      <c r="B91" t="s">
        <v>39</v>
      </c>
      <c r="C91">
        <f t="shared" si="3"/>
        <v>1</v>
      </c>
      <c r="D91">
        <f t="shared" si="2"/>
        <v>1</v>
      </c>
      <c r="E91">
        <f t="shared" si="2"/>
        <v>1</v>
      </c>
      <c r="F91">
        <f t="shared" si="2"/>
        <v>1</v>
      </c>
    </row>
    <row r="92" spans="1:6" x14ac:dyDescent="0.25">
      <c r="A92">
        <v>91</v>
      </c>
      <c r="B92" t="s">
        <v>39</v>
      </c>
      <c r="C92">
        <f t="shared" si="3"/>
        <v>1</v>
      </c>
      <c r="D92">
        <f t="shared" si="2"/>
        <v>1</v>
      </c>
      <c r="E92">
        <f t="shared" si="2"/>
        <v>1</v>
      </c>
      <c r="F92">
        <f t="shared" si="2"/>
        <v>1</v>
      </c>
    </row>
    <row r="93" spans="1:6" x14ac:dyDescent="0.25">
      <c r="A93">
        <v>92</v>
      </c>
      <c r="B93" t="s">
        <v>99</v>
      </c>
      <c r="C93">
        <f t="shared" si="3"/>
        <v>1</v>
      </c>
      <c r="D93">
        <f t="shared" si="2"/>
        <v>0</v>
      </c>
      <c r="E93">
        <f t="shared" si="2"/>
        <v>0</v>
      </c>
      <c r="F93">
        <f t="shared" si="2"/>
        <v>0</v>
      </c>
    </row>
    <row r="94" spans="1:6" x14ac:dyDescent="0.25">
      <c r="A94">
        <v>93</v>
      </c>
      <c r="B94" t="s">
        <v>39</v>
      </c>
      <c r="C94">
        <f t="shared" si="3"/>
        <v>1</v>
      </c>
      <c r="D94">
        <f t="shared" si="2"/>
        <v>1</v>
      </c>
      <c r="E94">
        <f t="shared" si="2"/>
        <v>1</v>
      </c>
      <c r="F94">
        <f t="shared" si="2"/>
        <v>1</v>
      </c>
    </row>
    <row r="95" spans="1:6" x14ac:dyDescent="0.25">
      <c r="A95">
        <v>94</v>
      </c>
      <c r="B95" t="s">
        <v>39</v>
      </c>
      <c r="C95">
        <f t="shared" si="3"/>
        <v>1</v>
      </c>
      <c r="D95">
        <f t="shared" ref="D95:F137" si="4">IF(ISNUMBER(SEARCH(D$1,$B95,1)),1,0)</f>
        <v>1</v>
      </c>
      <c r="E95">
        <f t="shared" si="4"/>
        <v>1</v>
      </c>
      <c r="F95">
        <f t="shared" si="4"/>
        <v>1</v>
      </c>
    </row>
    <row r="96" spans="1:6" x14ac:dyDescent="0.25">
      <c r="A96">
        <v>95</v>
      </c>
      <c r="B96" t="s">
        <v>155</v>
      </c>
      <c r="C96">
        <f t="shared" si="3"/>
        <v>0</v>
      </c>
      <c r="D96">
        <f t="shared" si="4"/>
        <v>1</v>
      </c>
      <c r="E96">
        <f t="shared" si="4"/>
        <v>0</v>
      </c>
      <c r="F96">
        <f t="shared" si="4"/>
        <v>1</v>
      </c>
    </row>
    <row r="97" spans="1:6" x14ac:dyDescent="0.25">
      <c r="A97">
        <v>96</v>
      </c>
      <c r="B97" t="s">
        <v>39</v>
      </c>
      <c r="C97">
        <f t="shared" si="3"/>
        <v>1</v>
      </c>
      <c r="D97">
        <f t="shared" si="4"/>
        <v>1</v>
      </c>
      <c r="E97">
        <f t="shared" si="4"/>
        <v>1</v>
      </c>
      <c r="F97">
        <f t="shared" si="4"/>
        <v>1</v>
      </c>
    </row>
    <row r="98" spans="1:6" x14ac:dyDescent="0.25">
      <c r="A98">
        <v>97</v>
      </c>
      <c r="B98" t="s">
        <v>27</v>
      </c>
      <c r="C98">
        <f t="shared" si="3"/>
        <v>1</v>
      </c>
      <c r="D98">
        <f t="shared" si="4"/>
        <v>0</v>
      </c>
      <c r="E98">
        <f t="shared" si="4"/>
        <v>1</v>
      </c>
      <c r="F98">
        <f t="shared" si="4"/>
        <v>1</v>
      </c>
    </row>
    <row r="99" spans="1:6" x14ac:dyDescent="0.25">
      <c r="A99">
        <v>98</v>
      </c>
      <c r="B99" t="s">
        <v>39</v>
      </c>
      <c r="C99">
        <f t="shared" si="3"/>
        <v>1</v>
      </c>
      <c r="D99">
        <f t="shared" si="4"/>
        <v>1</v>
      </c>
      <c r="E99">
        <f t="shared" si="4"/>
        <v>1</v>
      </c>
      <c r="F99">
        <f t="shared" si="4"/>
        <v>1</v>
      </c>
    </row>
    <row r="100" spans="1:6" x14ac:dyDescent="0.25">
      <c r="A100">
        <v>99</v>
      </c>
      <c r="B100" t="s">
        <v>27</v>
      </c>
      <c r="C100">
        <f t="shared" si="3"/>
        <v>1</v>
      </c>
      <c r="D100">
        <f t="shared" si="4"/>
        <v>0</v>
      </c>
      <c r="E100">
        <f t="shared" si="4"/>
        <v>1</v>
      </c>
      <c r="F100">
        <f t="shared" si="4"/>
        <v>1</v>
      </c>
    </row>
    <row r="101" spans="1:6" x14ac:dyDescent="0.25">
      <c r="A101">
        <v>100</v>
      </c>
      <c r="B101" t="s">
        <v>15</v>
      </c>
      <c r="C101">
        <f t="shared" si="3"/>
        <v>1</v>
      </c>
      <c r="D101">
        <f t="shared" si="4"/>
        <v>0</v>
      </c>
      <c r="E101">
        <f t="shared" si="4"/>
        <v>0</v>
      </c>
      <c r="F101">
        <f t="shared" si="4"/>
        <v>1</v>
      </c>
    </row>
    <row r="102" spans="1:6" x14ac:dyDescent="0.25">
      <c r="A102">
        <v>101</v>
      </c>
      <c r="B102" t="s">
        <v>27</v>
      </c>
      <c r="C102">
        <f t="shared" si="3"/>
        <v>1</v>
      </c>
      <c r="D102">
        <f t="shared" si="4"/>
        <v>0</v>
      </c>
      <c r="E102">
        <f t="shared" si="4"/>
        <v>1</v>
      </c>
      <c r="F102">
        <f t="shared" si="4"/>
        <v>1</v>
      </c>
    </row>
    <row r="103" spans="1:6" x14ac:dyDescent="0.25">
      <c r="A103">
        <v>102</v>
      </c>
      <c r="B103" t="s">
        <v>39</v>
      </c>
      <c r="C103">
        <f t="shared" si="3"/>
        <v>1</v>
      </c>
      <c r="D103">
        <f t="shared" si="4"/>
        <v>1</v>
      </c>
      <c r="E103">
        <f t="shared" si="4"/>
        <v>1</v>
      </c>
      <c r="F103">
        <f t="shared" si="4"/>
        <v>1</v>
      </c>
    </row>
    <row r="104" spans="1:6" x14ac:dyDescent="0.25">
      <c r="A104">
        <v>103</v>
      </c>
      <c r="B104" t="s">
        <v>39</v>
      </c>
      <c r="C104">
        <f t="shared" si="3"/>
        <v>1</v>
      </c>
      <c r="D104">
        <f t="shared" si="4"/>
        <v>1</v>
      </c>
      <c r="E104">
        <f t="shared" si="4"/>
        <v>1</v>
      </c>
      <c r="F104">
        <f t="shared" si="4"/>
        <v>1</v>
      </c>
    </row>
    <row r="105" spans="1:6" x14ac:dyDescent="0.25">
      <c r="A105">
        <v>104</v>
      </c>
      <c r="B105" t="s">
        <v>27</v>
      </c>
      <c r="C105">
        <f t="shared" si="3"/>
        <v>1</v>
      </c>
      <c r="D105">
        <f t="shared" si="4"/>
        <v>0</v>
      </c>
      <c r="E105">
        <f t="shared" si="4"/>
        <v>1</v>
      </c>
      <c r="F105">
        <f t="shared" si="4"/>
        <v>1</v>
      </c>
    </row>
    <row r="106" spans="1:6" x14ac:dyDescent="0.25">
      <c r="A106">
        <v>105</v>
      </c>
      <c r="B106" t="s">
        <v>39</v>
      </c>
      <c r="C106">
        <f t="shared" si="3"/>
        <v>1</v>
      </c>
      <c r="D106">
        <f t="shared" si="4"/>
        <v>1</v>
      </c>
      <c r="E106">
        <f t="shared" si="4"/>
        <v>1</v>
      </c>
      <c r="F106">
        <f t="shared" si="4"/>
        <v>1</v>
      </c>
    </row>
    <row r="107" spans="1:6" x14ac:dyDescent="0.25">
      <c r="A107">
        <v>106</v>
      </c>
      <c r="B107" t="s">
        <v>15</v>
      </c>
      <c r="C107">
        <f t="shared" si="3"/>
        <v>1</v>
      </c>
      <c r="D107">
        <f t="shared" si="4"/>
        <v>0</v>
      </c>
      <c r="E107">
        <f t="shared" si="4"/>
        <v>0</v>
      </c>
      <c r="F107">
        <f t="shared" si="4"/>
        <v>1</v>
      </c>
    </row>
    <row r="108" spans="1:6" x14ac:dyDescent="0.25">
      <c r="A108">
        <v>107</v>
      </c>
      <c r="B108" t="s">
        <v>15</v>
      </c>
      <c r="C108">
        <f t="shared" si="3"/>
        <v>1</v>
      </c>
      <c r="D108">
        <f t="shared" si="4"/>
        <v>0</v>
      </c>
      <c r="E108">
        <f t="shared" si="4"/>
        <v>0</v>
      </c>
      <c r="F108">
        <f t="shared" si="4"/>
        <v>1</v>
      </c>
    </row>
    <row r="109" spans="1:6" x14ac:dyDescent="0.25">
      <c r="A109">
        <v>108</v>
      </c>
      <c r="B109" t="s">
        <v>27</v>
      </c>
      <c r="C109">
        <f t="shared" si="3"/>
        <v>1</v>
      </c>
      <c r="D109">
        <f t="shared" si="4"/>
        <v>0</v>
      </c>
      <c r="E109">
        <f t="shared" si="4"/>
        <v>1</v>
      </c>
      <c r="F109">
        <f t="shared" si="4"/>
        <v>1</v>
      </c>
    </row>
    <row r="110" spans="1:6" x14ac:dyDescent="0.25">
      <c r="A110">
        <v>109</v>
      </c>
      <c r="B110" t="s">
        <v>39</v>
      </c>
      <c r="C110">
        <f t="shared" si="3"/>
        <v>1</v>
      </c>
      <c r="D110">
        <f t="shared" si="4"/>
        <v>1</v>
      </c>
      <c r="E110">
        <f t="shared" si="4"/>
        <v>1</v>
      </c>
      <c r="F110">
        <f t="shared" si="4"/>
        <v>1</v>
      </c>
    </row>
    <row r="111" spans="1:6" x14ac:dyDescent="0.25">
      <c r="A111">
        <v>110</v>
      </c>
      <c r="B111" t="s">
        <v>87</v>
      </c>
      <c r="C111">
        <f t="shared" si="3"/>
        <v>1</v>
      </c>
      <c r="D111">
        <f t="shared" si="4"/>
        <v>0</v>
      </c>
      <c r="E111">
        <f t="shared" si="4"/>
        <v>1</v>
      </c>
      <c r="F111">
        <f t="shared" si="4"/>
        <v>0</v>
      </c>
    </row>
    <row r="112" spans="1:6" x14ac:dyDescent="0.25">
      <c r="A112">
        <v>111</v>
      </c>
      <c r="B112" t="s">
        <v>39</v>
      </c>
      <c r="C112">
        <f t="shared" si="3"/>
        <v>1</v>
      </c>
      <c r="D112">
        <f t="shared" si="4"/>
        <v>1</v>
      </c>
      <c r="E112">
        <f t="shared" si="4"/>
        <v>1</v>
      </c>
      <c r="F112">
        <f t="shared" si="4"/>
        <v>1</v>
      </c>
    </row>
    <row r="113" spans="1:6" x14ac:dyDescent="0.25">
      <c r="A113">
        <v>112</v>
      </c>
      <c r="B113" t="s">
        <v>27</v>
      </c>
      <c r="C113">
        <f t="shared" si="3"/>
        <v>1</v>
      </c>
      <c r="D113">
        <f t="shared" si="4"/>
        <v>0</v>
      </c>
      <c r="E113">
        <f t="shared" si="4"/>
        <v>1</v>
      </c>
      <c r="F113">
        <f t="shared" si="4"/>
        <v>1</v>
      </c>
    </row>
    <row r="114" spans="1:6" x14ac:dyDescent="0.25">
      <c r="A114">
        <v>113</v>
      </c>
      <c r="B114" t="s">
        <v>39</v>
      </c>
      <c r="C114">
        <f t="shared" si="3"/>
        <v>1</v>
      </c>
      <c r="D114">
        <f t="shared" si="4"/>
        <v>1</v>
      </c>
      <c r="E114">
        <f t="shared" si="4"/>
        <v>1</v>
      </c>
      <c r="F114">
        <f t="shared" si="4"/>
        <v>1</v>
      </c>
    </row>
    <row r="115" spans="1:6" x14ac:dyDescent="0.25">
      <c r="A115">
        <v>114</v>
      </c>
      <c r="B115" t="s">
        <v>39</v>
      </c>
      <c r="C115">
        <f t="shared" si="3"/>
        <v>1</v>
      </c>
      <c r="D115">
        <f t="shared" si="4"/>
        <v>1</v>
      </c>
      <c r="E115">
        <f t="shared" si="4"/>
        <v>1</v>
      </c>
      <c r="F115">
        <f t="shared" si="4"/>
        <v>1</v>
      </c>
    </row>
    <row r="116" spans="1:6" x14ac:dyDescent="0.25">
      <c r="A116">
        <v>115</v>
      </c>
      <c r="B116" t="s">
        <v>77</v>
      </c>
      <c r="C116">
        <f t="shared" si="3"/>
        <v>0</v>
      </c>
      <c r="D116">
        <f t="shared" si="4"/>
        <v>0</v>
      </c>
      <c r="E116">
        <f t="shared" si="4"/>
        <v>0</v>
      </c>
      <c r="F116">
        <f t="shared" si="4"/>
        <v>1</v>
      </c>
    </row>
    <row r="117" spans="1:6" x14ac:dyDescent="0.25">
      <c r="A117">
        <v>116</v>
      </c>
      <c r="B117" t="s">
        <v>15</v>
      </c>
      <c r="C117">
        <f t="shared" ref="C117:C180" si="5">IF(ISNUMBER(SEARCH(C$1,$B117,1)),1,0)</f>
        <v>1</v>
      </c>
      <c r="D117">
        <f t="shared" si="4"/>
        <v>0</v>
      </c>
      <c r="E117">
        <f t="shared" si="4"/>
        <v>0</v>
      </c>
      <c r="F117">
        <f t="shared" si="4"/>
        <v>1</v>
      </c>
    </row>
    <row r="118" spans="1:6" x14ac:dyDescent="0.25">
      <c r="A118">
        <v>117</v>
      </c>
      <c r="B118" t="s">
        <v>15</v>
      </c>
      <c r="C118">
        <f t="shared" si="5"/>
        <v>1</v>
      </c>
      <c r="D118">
        <f t="shared" si="4"/>
        <v>0</v>
      </c>
      <c r="E118">
        <f t="shared" si="4"/>
        <v>0</v>
      </c>
      <c r="F118">
        <f t="shared" si="4"/>
        <v>1</v>
      </c>
    </row>
    <row r="119" spans="1:6" x14ac:dyDescent="0.25">
      <c r="A119">
        <v>118</v>
      </c>
      <c r="B119" t="s">
        <v>99</v>
      </c>
      <c r="C119">
        <f t="shared" si="5"/>
        <v>1</v>
      </c>
      <c r="D119">
        <f t="shared" si="4"/>
        <v>0</v>
      </c>
      <c r="E119">
        <f t="shared" si="4"/>
        <v>0</v>
      </c>
      <c r="F119">
        <f t="shared" si="4"/>
        <v>0</v>
      </c>
    </row>
    <row r="120" spans="1:6" x14ac:dyDescent="0.25">
      <c r="A120">
        <v>119</v>
      </c>
      <c r="B120" t="s">
        <v>77</v>
      </c>
      <c r="C120">
        <f t="shared" si="5"/>
        <v>0</v>
      </c>
      <c r="D120">
        <f t="shared" si="4"/>
        <v>0</v>
      </c>
      <c r="E120">
        <f t="shared" si="4"/>
        <v>0</v>
      </c>
      <c r="F120">
        <f t="shared" si="4"/>
        <v>1</v>
      </c>
    </row>
    <row r="121" spans="1:6" x14ac:dyDescent="0.25">
      <c r="A121">
        <v>120</v>
      </c>
      <c r="B121" t="s">
        <v>39</v>
      </c>
      <c r="C121">
        <f t="shared" si="5"/>
        <v>1</v>
      </c>
      <c r="D121">
        <f t="shared" si="4"/>
        <v>1</v>
      </c>
      <c r="E121">
        <f t="shared" si="4"/>
        <v>1</v>
      </c>
      <c r="F121">
        <f t="shared" si="4"/>
        <v>1</v>
      </c>
    </row>
    <row r="122" spans="1:6" x14ac:dyDescent="0.25">
      <c r="A122">
        <v>121</v>
      </c>
      <c r="B122" t="s">
        <v>99</v>
      </c>
      <c r="C122">
        <f t="shared" si="5"/>
        <v>1</v>
      </c>
      <c r="D122">
        <f t="shared" si="4"/>
        <v>0</v>
      </c>
      <c r="E122">
        <f t="shared" si="4"/>
        <v>0</v>
      </c>
      <c r="F122">
        <f t="shared" si="4"/>
        <v>0</v>
      </c>
    </row>
    <row r="123" spans="1:6" x14ac:dyDescent="0.25">
      <c r="A123">
        <v>122</v>
      </c>
      <c r="B123" t="s">
        <v>87</v>
      </c>
      <c r="C123">
        <f t="shared" si="5"/>
        <v>1</v>
      </c>
      <c r="D123">
        <f t="shared" si="4"/>
        <v>0</v>
      </c>
      <c r="E123">
        <f t="shared" si="4"/>
        <v>1</v>
      </c>
      <c r="F123">
        <f t="shared" si="4"/>
        <v>0</v>
      </c>
    </row>
    <row r="124" spans="1:6" x14ac:dyDescent="0.25">
      <c r="A124">
        <v>123</v>
      </c>
      <c r="B124" t="s">
        <v>15</v>
      </c>
      <c r="C124">
        <f t="shared" si="5"/>
        <v>1</v>
      </c>
      <c r="D124">
        <f t="shared" si="4"/>
        <v>0</v>
      </c>
      <c r="E124">
        <f t="shared" si="4"/>
        <v>0</v>
      </c>
      <c r="F124">
        <f t="shared" si="4"/>
        <v>1</v>
      </c>
    </row>
    <row r="125" spans="1:6" x14ac:dyDescent="0.25">
      <c r="A125">
        <v>124</v>
      </c>
      <c r="B125" t="s">
        <v>39</v>
      </c>
      <c r="C125">
        <f t="shared" si="5"/>
        <v>1</v>
      </c>
      <c r="D125">
        <f t="shared" si="4"/>
        <v>1</v>
      </c>
      <c r="E125">
        <f t="shared" si="4"/>
        <v>1</v>
      </c>
      <c r="F125">
        <f t="shared" si="4"/>
        <v>1</v>
      </c>
    </row>
    <row r="126" spans="1:6" x14ac:dyDescent="0.25">
      <c r="A126">
        <v>125</v>
      </c>
      <c r="B126" t="s">
        <v>99</v>
      </c>
      <c r="C126">
        <f t="shared" si="5"/>
        <v>1</v>
      </c>
      <c r="D126">
        <f t="shared" si="4"/>
        <v>0</v>
      </c>
      <c r="E126">
        <f t="shared" si="4"/>
        <v>0</v>
      </c>
      <c r="F126">
        <f t="shared" si="4"/>
        <v>0</v>
      </c>
    </row>
    <row r="127" spans="1:6" x14ac:dyDescent="0.25">
      <c r="A127">
        <v>126</v>
      </c>
      <c r="B127" t="s">
        <v>39</v>
      </c>
      <c r="C127">
        <f t="shared" si="5"/>
        <v>1</v>
      </c>
      <c r="D127">
        <f t="shared" si="4"/>
        <v>1</v>
      </c>
      <c r="E127">
        <f t="shared" si="4"/>
        <v>1</v>
      </c>
      <c r="F127">
        <f t="shared" si="4"/>
        <v>1</v>
      </c>
    </row>
    <row r="128" spans="1:6" x14ac:dyDescent="0.25">
      <c r="A128">
        <v>127</v>
      </c>
      <c r="B128" t="s">
        <v>15</v>
      </c>
      <c r="C128">
        <f t="shared" si="5"/>
        <v>1</v>
      </c>
      <c r="D128">
        <f t="shared" si="4"/>
        <v>0</v>
      </c>
      <c r="E128">
        <f t="shared" si="4"/>
        <v>0</v>
      </c>
      <c r="F128">
        <f t="shared" si="4"/>
        <v>1</v>
      </c>
    </row>
    <row r="129" spans="1:6" x14ac:dyDescent="0.25">
      <c r="A129">
        <v>128</v>
      </c>
      <c r="B129" t="s">
        <v>39</v>
      </c>
      <c r="C129">
        <f t="shared" si="5"/>
        <v>1</v>
      </c>
      <c r="D129">
        <f t="shared" si="4"/>
        <v>1</v>
      </c>
      <c r="E129">
        <f t="shared" si="4"/>
        <v>1</v>
      </c>
      <c r="F129">
        <f t="shared" si="4"/>
        <v>1</v>
      </c>
    </row>
    <row r="130" spans="1:6" x14ac:dyDescent="0.25">
      <c r="A130">
        <v>129</v>
      </c>
      <c r="B130" t="s">
        <v>84</v>
      </c>
      <c r="C130">
        <f t="shared" si="5"/>
        <v>1</v>
      </c>
      <c r="D130">
        <f t="shared" si="4"/>
        <v>1</v>
      </c>
      <c r="E130">
        <f t="shared" si="4"/>
        <v>0</v>
      </c>
      <c r="F130">
        <f t="shared" si="4"/>
        <v>1</v>
      </c>
    </row>
    <row r="131" spans="1:6" x14ac:dyDescent="0.25">
      <c r="A131">
        <v>130</v>
      </c>
      <c r="B131" t="s">
        <v>84</v>
      </c>
      <c r="C131">
        <f t="shared" si="5"/>
        <v>1</v>
      </c>
      <c r="D131">
        <f t="shared" si="4"/>
        <v>1</v>
      </c>
      <c r="E131">
        <f t="shared" si="4"/>
        <v>0</v>
      </c>
      <c r="F131">
        <f t="shared" si="4"/>
        <v>1</v>
      </c>
    </row>
    <row r="132" spans="1:6" x14ac:dyDescent="0.25">
      <c r="A132">
        <v>131</v>
      </c>
      <c r="B132" t="s">
        <v>39</v>
      </c>
      <c r="C132">
        <f t="shared" si="5"/>
        <v>1</v>
      </c>
      <c r="D132">
        <f t="shared" si="4"/>
        <v>1</v>
      </c>
      <c r="E132">
        <f t="shared" si="4"/>
        <v>1</v>
      </c>
      <c r="F132">
        <f t="shared" si="4"/>
        <v>1</v>
      </c>
    </row>
    <row r="133" spans="1:6" x14ac:dyDescent="0.25">
      <c r="A133">
        <v>132</v>
      </c>
      <c r="B133" t="s">
        <v>39</v>
      </c>
      <c r="C133">
        <f t="shared" si="5"/>
        <v>1</v>
      </c>
      <c r="D133">
        <f t="shared" si="4"/>
        <v>1</v>
      </c>
      <c r="E133">
        <f t="shared" si="4"/>
        <v>1</v>
      </c>
      <c r="F133">
        <f t="shared" si="4"/>
        <v>1</v>
      </c>
    </row>
    <row r="134" spans="1:6" x14ac:dyDescent="0.25">
      <c r="A134">
        <v>133</v>
      </c>
      <c r="B134" t="s">
        <v>99</v>
      </c>
      <c r="C134">
        <f t="shared" si="5"/>
        <v>1</v>
      </c>
      <c r="D134">
        <f t="shared" si="4"/>
        <v>0</v>
      </c>
      <c r="E134">
        <f t="shared" si="4"/>
        <v>0</v>
      </c>
      <c r="F134">
        <f t="shared" si="4"/>
        <v>0</v>
      </c>
    </row>
    <row r="135" spans="1:6" x14ac:dyDescent="0.25">
      <c r="A135">
        <v>134</v>
      </c>
      <c r="B135" t="s">
        <v>39</v>
      </c>
      <c r="C135">
        <f t="shared" si="5"/>
        <v>1</v>
      </c>
      <c r="D135">
        <f t="shared" si="4"/>
        <v>1</v>
      </c>
      <c r="E135">
        <f t="shared" si="4"/>
        <v>1</v>
      </c>
      <c r="F135">
        <f t="shared" si="4"/>
        <v>1</v>
      </c>
    </row>
    <row r="136" spans="1:6" x14ac:dyDescent="0.25">
      <c r="A136">
        <v>135</v>
      </c>
      <c r="B136" t="s">
        <v>39</v>
      </c>
      <c r="C136">
        <f t="shared" si="5"/>
        <v>1</v>
      </c>
      <c r="D136">
        <f t="shared" si="4"/>
        <v>1</v>
      </c>
      <c r="E136">
        <f t="shared" si="4"/>
        <v>1</v>
      </c>
      <c r="F136">
        <f t="shared" si="4"/>
        <v>1</v>
      </c>
    </row>
    <row r="137" spans="1:6" x14ac:dyDescent="0.25">
      <c r="A137">
        <v>136</v>
      </c>
      <c r="B137" t="s">
        <v>39</v>
      </c>
      <c r="C137">
        <f t="shared" si="5"/>
        <v>1</v>
      </c>
      <c r="D137">
        <f t="shared" si="4"/>
        <v>1</v>
      </c>
      <c r="E137">
        <f t="shared" ref="D137:F179" si="6">IF(ISNUMBER(SEARCH(E$1,$B137,1)),1,0)</f>
        <v>1</v>
      </c>
      <c r="F137">
        <f t="shared" si="6"/>
        <v>1</v>
      </c>
    </row>
    <row r="138" spans="1:6" x14ac:dyDescent="0.25">
      <c r="A138">
        <v>137</v>
      </c>
      <c r="B138" t="s">
        <v>27</v>
      </c>
      <c r="C138">
        <f t="shared" si="5"/>
        <v>1</v>
      </c>
      <c r="D138">
        <f t="shared" si="6"/>
        <v>0</v>
      </c>
      <c r="E138">
        <f t="shared" si="6"/>
        <v>1</v>
      </c>
      <c r="F138">
        <f t="shared" si="6"/>
        <v>1</v>
      </c>
    </row>
    <row r="139" spans="1:6" x14ac:dyDescent="0.25">
      <c r="A139">
        <v>138</v>
      </c>
      <c r="B139" t="s">
        <v>39</v>
      </c>
      <c r="C139">
        <f t="shared" si="5"/>
        <v>1</v>
      </c>
      <c r="D139">
        <f t="shared" si="6"/>
        <v>1</v>
      </c>
      <c r="E139">
        <f t="shared" si="6"/>
        <v>1</v>
      </c>
      <c r="F139">
        <f t="shared" si="6"/>
        <v>1</v>
      </c>
    </row>
    <row r="140" spans="1:6" x14ac:dyDescent="0.25">
      <c r="A140">
        <v>139</v>
      </c>
      <c r="B140" t="s">
        <v>77</v>
      </c>
      <c r="C140">
        <f t="shared" si="5"/>
        <v>0</v>
      </c>
      <c r="D140">
        <f t="shared" si="6"/>
        <v>0</v>
      </c>
      <c r="E140">
        <f t="shared" si="6"/>
        <v>0</v>
      </c>
      <c r="F140">
        <f t="shared" si="6"/>
        <v>1</v>
      </c>
    </row>
    <row r="141" spans="1:6" x14ac:dyDescent="0.25">
      <c r="A141">
        <v>140</v>
      </c>
      <c r="B141" t="s">
        <v>39</v>
      </c>
      <c r="C141">
        <f t="shared" si="5"/>
        <v>1</v>
      </c>
      <c r="D141">
        <f t="shared" si="6"/>
        <v>1</v>
      </c>
      <c r="E141">
        <f t="shared" si="6"/>
        <v>1</v>
      </c>
      <c r="F141">
        <f t="shared" si="6"/>
        <v>1</v>
      </c>
    </row>
    <row r="142" spans="1:6" x14ac:dyDescent="0.25">
      <c r="A142">
        <v>141</v>
      </c>
      <c r="B142" t="s">
        <v>39</v>
      </c>
      <c r="C142">
        <f t="shared" si="5"/>
        <v>1</v>
      </c>
      <c r="D142">
        <f t="shared" si="6"/>
        <v>1</v>
      </c>
      <c r="E142">
        <f t="shared" si="6"/>
        <v>1</v>
      </c>
      <c r="F142">
        <f t="shared" si="6"/>
        <v>1</v>
      </c>
    </row>
    <row r="143" spans="1:6" x14ac:dyDescent="0.25">
      <c r="A143">
        <v>142</v>
      </c>
      <c r="B143" t="s">
        <v>15</v>
      </c>
      <c r="C143">
        <f t="shared" si="5"/>
        <v>1</v>
      </c>
      <c r="D143">
        <f t="shared" si="6"/>
        <v>0</v>
      </c>
      <c r="E143">
        <f t="shared" si="6"/>
        <v>0</v>
      </c>
      <c r="F143">
        <f t="shared" si="6"/>
        <v>1</v>
      </c>
    </row>
    <row r="144" spans="1:6" x14ac:dyDescent="0.25">
      <c r="A144">
        <v>143</v>
      </c>
      <c r="B144" t="s">
        <v>39</v>
      </c>
      <c r="C144">
        <f t="shared" si="5"/>
        <v>1</v>
      </c>
      <c r="D144">
        <f t="shared" si="6"/>
        <v>1</v>
      </c>
      <c r="E144">
        <f t="shared" si="6"/>
        <v>1</v>
      </c>
      <c r="F144">
        <f t="shared" si="6"/>
        <v>1</v>
      </c>
    </row>
    <row r="145" spans="1:6" x14ac:dyDescent="0.25">
      <c r="A145">
        <v>144</v>
      </c>
      <c r="B145" t="s">
        <v>39</v>
      </c>
      <c r="C145">
        <f t="shared" si="5"/>
        <v>1</v>
      </c>
      <c r="D145">
        <f t="shared" si="6"/>
        <v>1</v>
      </c>
      <c r="E145">
        <f t="shared" si="6"/>
        <v>1</v>
      </c>
      <c r="F145">
        <f t="shared" si="6"/>
        <v>1</v>
      </c>
    </row>
    <row r="146" spans="1:6" x14ac:dyDescent="0.25">
      <c r="A146">
        <v>145</v>
      </c>
      <c r="B146" t="s">
        <v>77</v>
      </c>
      <c r="C146">
        <f t="shared" si="5"/>
        <v>0</v>
      </c>
      <c r="D146">
        <f t="shared" si="6"/>
        <v>0</v>
      </c>
      <c r="E146">
        <f t="shared" si="6"/>
        <v>0</v>
      </c>
      <c r="F146">
        <f t="shared" si="6"/>
        <v>1</v>
      </c>
    </row>
    <row r="147" spans="1:6" x14ac:dyDescent="0.25">
      <c r="A147">
        <v>146</v>
      </c>
      <c r="B147" t="s">
        <v>39</v>
      </c>
      <c r="C147">
        <f t="shared" si="5"/>
        <v>1</v>
      </c>
      <c r="D147">
        <f t="shared" si="6"/>
        <v>1</v>
      </c>
      <c r="E147">
        <f t="shared" si="6"/>
        <v>1</v>
      </c>
      <c r="F147">
        <f t="shared" si="6"/>
        <v>1</v>
      </c>
    </row>
    <row r="148" spans="1:6" x14ac:dyDescent="0.25">
      <c r="A148">
        <v>147</v>
      </c>
      <c r="B148" t="s">
        <v>27</v>
      </c>
      <c r="C148">
        <f t="shared" si="5"/>
        <v>1</v>
      </c>
      <c r="D148">
        <f t="shared" si="6"/>
        <v>0</v>
      </c>
      <c r="E148">
        <f t="shared" si="6"/>
        <v>1</v>
      </c>
      <c r="F148">
        <f t="shared" si="6"/>
        <v>1</v>
      </c>
    </row>
    <row r="149" spans="1:6" x14ac:dyDescent="0.25">
      <c r="A149">
        <v>148</v>
      </c>
      <c r="B149" t="s">
        <v>39</v>
      </c>
      <c r="C149">
        <f t="shared" si="5"/>
        <v>1</v>
      </c>
      <c r="D149">
        <f t="shared" si="6"/>
        <v>1</v>
      </c>
      <c r="E149">
        <f t="shared" si="6"/>
        <v>1</v>
      </c>
      <c r="F149">
        <f t="shared" si="6"/>
        <v>1</v>
      </c>
    </row>
    <row r="150" spans="1:6" x14ac:dyDescent="0.25">
      <c r="A150">
        <v>149</v>
      </c>
      <c r="B150" t="s">
        <v>39</v>
      </c>
      <c r="C150">
        <f t="shared" si="5"/>
        <v>1</v>
      </c>
      <c r="D150">
        <f t="shared" si="6"/>
        <v>1</v>
      </c>
      <c r="E150">
        <f t="shared" si="6"/>
        <v>1</v>
      </c>
      <c r="F150">
        <f t="shared" si="6"/>
        <v>1</v>
      </c>
    </row>
    <row r="151" spans="1:6" x14ac:dyDescent="0.25">
      <c r="A151">
        <v>150</v>
      </c>
      <c r="B151" t="s">
        <v>39</v>
      </c>
      <c r="C151">
        <f t="shared" si="5"/>
        <v>1</v>
      </c>
      <c r="D151">
        <f t="shared" si="6"/>
        <v>1</v>
      </c>
      <c r="E151">
        <f t="shared" si="6"/>
        <v>1</v>
      </c>
      <c r="F151">
        <f t="shared" si="6"/>
        <v>1</v>
      </c>
    </row>
    <row r="152" spans="1:6" x14ac:dyDescent="0.25">
      <c r="A152">
        <v>151</v>
      </c>
      <c r="B152" t="s">
        <v>27</v>
      </c>
      <c r="C152">
        <f t="shared" si="5"/>
        <v>1</v>
      </c>
      <c r="D152">
        <f t="shared" si="6"/>
        <v>0</v>
      </c>
      <c r="E152">
        <f t="shared" si="6"/>
        <v>1</v>
      </c>
      <c r="F152">
        <f t="shared" si="6"/>
        <v>1</v>
      </c>
    </row>
    <row r="153" spans="1:6" x14ac:dyDescent="0.25">
      <c r="A153">
        <v>152</v>
      </c>
      <c r="B153" t="s">
        <v>39</v>
      </c>
      <c r="C153">
        <f t="shared" si="5"/>
        <v>1</v>
      </c>
      <c r="D153">
        <f t="shared" si="6"/>
        <v>1</v>
      </c>
      <c r="E153">
        <f t="shared" si="6"/>
        <v>1</v>
      </c>
      <c r="F153">
        <f t="shared" si="6"/>
        <v>1</v>
      </c>
    </row>
    <row r="154" spans="1:6" x14ac:dyDescent="0.25">
      <c r="A154">
        <v>153</v>
      </c>
      <c r="B154" t="s">
        <v>96</v>
      </c>
      <c r="C154">
        <f t="shared" si="5"/>
        <v>1</v>
      </c>
      <c r="D154">
        <f t="shared" si="6"/>
        <v>1</v>
      </c>
      <c r="E154">
        <f t="shared" si="6"/>
        <v>1</v>
      </c>
      <c r="F154">
        <f t="shared" si="6"/>
        <v>0</v>
      </c>
    </row>
    <row r="155" spans="1:6" x14ac:dyDescent="0.25">
      <c r="A155">
        <v>154</v>
      </c>
      <c r="B155" t="s">
        <v>87</v>
      </c>
      <c r="C155">
        <f t="shared" si="5"/>
        <v>1</v>
      </c>
      <c r="D155">
        <f t="shared" si="6"/>
        <v>0</v>
      </c>
      <c r="E155">
        <f t="shared" si="6"/>
        <v>1</v>
      </c>
      <c r="F155">
        <f t="shared" si="6"/>
        <v>0</v>
      </c>
    </row>
    <row r="156" spans="1:6" x14ac:dyDescent="0.25">
      <c r="A156">
        <v>155</v>
      </c>
      <c r="B156" t="s">
        <v>39</v>
      </c>
      <c r="C156">
        <f t="shared" si="5"/>
        <v>1</v>
      </c>
      <c r="D156">
        <f t="shared" si="6"/>
        <v>1</v>
      </c>
      <c r="E156">
        <f t="shared" si="6"/>
        <v>1</v>
      </c>
      <c r="F156">
        <f t="shared" si="6"/>
        <v>1</v>
      </c>
    </row>
    <row r="157" spans="1:6" x14ac:dyDescent="0.25">
      <c r="A157">
        <v>156</v>
      </c>
      <c r="B157" t="s">
        <v>15</v>
      </c>
      <c r="C157">
        <f t="shared" si="5"/>
        <v>1</v>
      </c>
      <c r="D157">
        <f t="shared" si="6"/>
        <v>0</v>
      </c>
      <c r="E157">
        <f t="shared" si="6"/>
        <v>0</v>
      </c>
      <c r="F157">
        <f t="shared" si="6"/>
        <v>1</v>
      </c>
    </row>
    <row r="158" spans="1:6" x14ac:dyDescent="0.25">
      <c r="A158">
        <v>157</v>
      </c>
      <c r="B158" t="s">
        <v>39</v>
      </c>
      <c r="C158">
        <f t="shared" si="5"/>
        <v>1</v>
      </c>
      <c r="D158">
        <f t="shared" si="6"/>
        <v>1</v>
      </c>
      <c r="E158">
        <f t="shared" si="6"/>
        <v>1</v>
      </c>
      <c r="F158">
        <f t="shared" si="6"/>
        <v>1</v>
      </c>
    </row>
    <row r="159" spans="1:6" x14ac:dyDescent="0.25">
      <c r="A159">
        <v>158</v>
      </c>
      <c r="B159" t="s">
        <v>39</v>
      </c>
      <c r="C159">
        <f t="shared" si="5"/>
        <v>1</v>
      </c>
      <c r="D159">
        <f t="shared" si="6"/>
        <v>1</v>
      </c>
      <c r="E159">
        <f t="shared" si="6"/>
        <v>1</v>
      </c>
      <c r="F159">
        <f t="shared" si="6"/>
        <v>1</v>
      </c>
    </row>
    <row r="160" spans="1:6" x14ac:dyDescent="0.25">
      <c r="A160">
        <v>159</v>
      </c>
      <c r="B160" t="s">
        <v>27</v>
      </c>
      <c r="C160">
        <f t="shared" si="5"/>
        <v>1</v>
      </c>
      <c r="D160">
        <f t="shared" si="6"/>
        <v>0</v>
      </c>
      <c r="E160">
        <f t="shared" si="6"/>
        <v>1</v>
      </c>
      <c r="F160">
        <f t="shared" si="6"/>
        <v>1</v>
      </c>
    </row>
    <row r="161" spans="1:6" x14ac:dyDescent="0.25">
      <c r="A161">
        <v>160</v>
      </c>
      <c r="B161" t="s">
        <v>27</v>
      </c>
      <c r="C161">
        <f t="shared" si="5"/>
        <v>1</v>
      </c>
      <c r="D161">
        <f t="shared" si="6"/>
        <v>0</v>
      </c>
      <c r="E161">
        <f t="shared" si="6"/>
        <v>1</v>
      </c>
      <c r="F161">
        <f t="shared" si="6"/>
        <v>1</v>
      </c>
    </row>
    <row r="162" spans="1:6" x14ac:dyDescent="0.25">
      <c r="A162">
        <v>161</v>
      </c>
      <c r="B162" t="s">
        <v>39</v>
      </c>
      <c r="C162">
        <f t="shared" si="5"/>
        <v>1</v>
      </c>
      <c r="D162">
        <f t="shared" si="6"/>
        <v>1</v>
      </c>
      <c r="E162">
        <f t="shared" si="6"/>
        <v>1</v>
      </c>
      <c r="F162">
        <f t="shared" si="6"/>
        <v>1</v>
      </c>
    </row>
    <row r="163" spans="1:6" x14ac:dyDescent="0.25">
      <c r="A163">
        <v>162</v>
      </c>
      <c r="B163" t="s">
        <v>99</v>
      </c>
      <c r="C163">
        <f t="shared" si="5"/>
        <v>1</v>
      </c>
      <c r="D163">
        <f t="shared" si="6"/>
        <v>0</v>
      </c>
      <c r="E163">
        <f t="shared" si="6"/>
        <v>0</v>
      </c>
      <c r="F163">
        <f t="shared" si="6"/>
        <v>0</v>
      </c>
    </row>
    <row r="164" spans="1:6" x14ac:dyDescent="0.25">
      <c r="A164">
        <v>163</v>
      </c>
      <c r="B164" t="s">
        <v>39</v>
      </c>
      <c r="C164">
        <f t="shared" si="5"/>
        <v>1</v>
      </c>
      <c r="D164">
        <f t="shared" si="6"/>
        <v>1</v>
      </c>
      <c r="E164">
        <f t="shared" si="6"/>
        <v>1</v>
      </c>
      <c r="F164">
        <f t="shared" si="6"/>
        <v>1</v>
      </c>
    </row>
    <row r="165" spans="1:6" x14ac:dyDescent="0.25">
      <c r="A165">
        <v>164</v>
      </c>
      <c r="B165" t="s">
        <v>27</v>
      </c>
      <c r="C165">
        <f t="shared" si="5"/>
        <v>1</v>
      </c>
      <c r="D165">
        <f t="shared" si="6"/>
        <v>0</v>
      </c>
      <c r="E165">
        <f t="shared" si="6"/>
        <v>1</v>
      </c>
      <c r="F165">
        <f t="shared" si="6"/>
        <v>1</v>
      </c>
    </row>
    <row r="166" spans="1:6" x14ac:dyDescent="0.25">
      <c r="A166">
        <v>165</v>
      </c>
      <c r="B166" t="s">
        <v>39</v>
      </c>
      <c r="C166">
        <f t="shared" si="5"/>
        <v>1</v>
      </c>
      <c r="D166">
        <f t="shared" si="6"/>
        <v>1</v>
      </c>
      <c r="E166">
        <f t="shared" si="6"/>
        <v>1</v>
      </c>
      <c r="F166">
        <f t="shared" si="6"/>
        <v>1</v>
      </c>
    </row>
    <row r="167" spans="1:6" x14ac:dyDescent="0.25">
      <c r="A167">
        <v>166</v>
      </c>
      <c r="B167" t="s">
        <v>27</v>
      </c>
      <c r="C167">
        <f t="shared" si="5"/>
        <v>1</v>
      </c>
      <c r="D167">
        <f t="shared" si="6"/>
        <v>0</v>
      </c>
      <c r="E167">
        <f t="shared" si="6"/>
        <v>1</v>
      </c>
      <c r="F167">
        <f t="shared" si="6"/>
        <v>1</v>
      </c>
    </row>
    <row r="168" spans="1:6" x14ac:dyDescent="0.25">
      <c r="A168">
        <v>167</v>
      </c>
      <c r="B168" t="s">
        <v>84</v>
      </c>
      <c r="C168">
        <f t="shared" si="5"/>
        <v>1</v>
      </c>
      <c r="D168">
        <f t="shared" si="6"/>
        <v>1</v>
      </c>
      <c r="E168">
        <f t="shared" si="6"/>
        <v>0</v>
      </c>
      <c r="F168">
        <f t="shared" si="6"/>
        <v>1</v>
      </c>
    </row>
    <row r="169" spans="1:6" x14ac:dyDescent="0.25">
      <c r="A169">
        <v>168</v>
      </c>
      <c r="B169" t="s">
        <v>15</v>
      </c>
      <c r="C169">
        <f t="shared" si="5"/>
        <v>1</v>
      </c>
      <c r="D169">
        <f t="shared" si="6"/>
        <v>0</v>
      </c>
      <c r="E169">
        <f t="shared" si="6"/>
        <v>0</v>
      </c>
      <c r="F169">
        <f t="shared" si="6"/>
        <v>1</v>
      </c>
    </row>
    <row r="170" spans="1:6" x14ac:dyDescent="0.25">
      <c r="A170">
        <v>169</v>
      </c>
      <c r="B170" t="s">
        <v>39</v>
      </c>
      <c r="C170">
        <f t="shared" si="5"/>
        <v>1</v>
      </c>
      <c r="D170">
        <f t="shared" si="6"/>
        <v>1</v>
      </c>
      <c r="E170">
        <f t="shared" si="6"/>
        <v>1</v>
      </c>
      <c r="F170">
        <f t="shared" si="6"/>
        <v>1</v>
      </c>
    </row>
    <row r="171" spans="1:6" x14ac:dyDescent="0.25">
      <c r="A171">
        <v>170</v>
      </c>
      <c r="B171" t="s">
        <v>39</v>
      </c>
      <c r="C171">
        <f t="shared" si="5"/>
        <v>1</v>
      </c>
      <c r="D171">
        <f t="shared" si="6"/>
        <v>1</v>
      </c>
      <c r="E171">
        <f t="shared" si="6"/>
        <v>1</v>
      </c>
      <c r="F171">
        <f t="shared" si="6"/>
        <v>1</v>
      </c>
    </row>
    <row r="172" spans="1:6" x14ac:dyDescent="0.25">
      <c r="A172">
        <v>171</v>
      </c>
      <c r="B172" t="s">
        <v>39</v>
      </c>
      <c r="C172">
        <f t="shared" si="5"/>
        <v>1</v>
      </c>
      <c r="D172">
        <f t="shared" si="6"/>
        <v>1</v>
      </c>
      <c r="E172">
        <f t="shared" si="6"/>
        <v>1</v>
      </c>
      <c r="F172">
        <f t="shared" si="6"/>
        <v>1</v>
      </c>
    </row>
    <row r="173" spans="1:6" x14ac:dyDescent="0.25">
      <c r="A173">
        <v>172</v>
      </c>
      <c r="B173" t="s">
        <v>15</v>
      </c>
      <c r="C173">
        <f t="shared" si="5"/>
        <v>1</v>
      </c>
      <c r="D173">
        <f t="shared" si="6"/>
        <v>0</v>
      </c>
      <c r="E173">
        <f t="shared" si="6"/>
        <v>0</v>
      </c>
      <c r="F173">
        <f t="shared" si="6"/>
        <v>1</v>
      </c>
    </row>
    <row r="174" spans="1:6" x14ac:dyDescent="0.25">
      <c r="A174">
        <v>173</v>
      </c>
      <c r="B174" t="s">
        <v>27</v>
      </c>
      <c r="C174">
        <f t="shared" si="5"/>
        <v>1</v>
      </c>
      <c r="D174">
        <f t="shared" si="6"/>
        <v>0</v>
      </c>
      <c r="E174">
        <f t="shared" si="6"/>
        <v>1</v>
      </c>
      <c r="F174">
        <f t="shared" si="6"/>
        <v>1</v>
      </c>
    </row>
    <row r="175" spans="1:6" x14ac:dyDescent="0.25">
      <c r="A175">
        <v>174</v>
      </c>
      <c r="C175">
        <f t="shared" si="5"/>
        <v>0</v>
      </c>
      <c r="D175">
        <f t="shared" si="6"/>
        <v>0</v>
      </c>
      <c r="E175">
        <f t="shared" si="6"/>
        <v>0</v>
      </c>
      <c r="F175">
        <f t="shared" si="6"/>
        <v>0</v>
      </c>
    </row>
    <row r="176" spans="1:6" x14ac:dyDescent="0.25">
      <c r="A176">
        <v>175</v>
      </c>
      <c r="B176" t="s">
        <v>39</v>
      </c>
      <c r="C176">
        <f t="shared" si="5"/>
        <v>1</v>
      </c>
      <c r="D176">
        <f t="shared" si="6"/>
        <v>1</v>
      </c>
      <c r="E176">
        <f t="shared" si="6"/>
        <v>1</v>
      </c>
      <c r="F176">
        <f t="shared" si="6"/>
        <v>1</v>
      </c>
    </row>
    <row r="177" spans="1:6" x14ac:dyDescent="0.25">
      <c r="A177">
        <v>176</v>
      </c>
      <c r="B177" t="s">
        <v>237</v>
      </c>
      <c r="C177">
        <v>1</v>
      </c>
      <c r="D177">
        <v>1</v>
      </c>
      <c r="E177">
        <v>1</v>
      </c>
      <c r="F177">
        <v>1</v>
      </c>
    </row>
    <row r="178" spans="1:6" x14ac:dyDescent="0.25">
      <c r="A178">
        <v>177</v>
      </c>
      <c r="B178" t="s">
        <v>39</v>
      </c>
      <c r="C178">
        <f t="shared" si="5"/>
        <v>1</v>
      </c>
      <c r="D178">
        <f t="shared" si="6"/>
        <v>1</v>
      </c>
      <c r="E178">
        <f t="shared" si="6"/>
        <v>1</v>
      </c>
      <c r="F178">
        <f t="shared" si="6"/>
        <v>1</v>
      </c>
    </row>
    <row r="179" spans="1:6" x14ac:dyDescent="0.25">
      <c r="A179">
        <v>178</v>
      </c>
      <c r="B179" t="s">
        <v>99</v>
      </c>
      <c r="C179">
        <f t="shared" si="5"/>
        <v>1</v>
      </c>
      <c r="D179">
        <f t="shared" si="6"/>
        <v>0</v>
      </c>
      <c r="E179">
        <f t="shared" si="6"/>
        <v>0</v>
      </c>
      <c r="F179">
        <f t="shared" si="6"/>
        <v>0</v>
      </c>
    </row>
    <row r="180" spans="1:6" x14ac:dyDescent="0.25">
      <c r="A180">
        <v>179</v>
      </c>
      <c r="B180" t="s">
        <v>39</v>
      </c>
      <c r="C180">
        <f t="shared" si="5"/>
        <v>1</v>
      </c>
      <c r="D180">
        <f t="shared" ref="D180:F219" si="7">IF(ISNUMBER(SEARCH(D$1,$B180,1)),1,0)</f>
        <v>1</v>
      </c>
      <c r="E180">
        <f t="shared" si="7"/>
        <v>1</v>
      </c>
      <c r="F180">
        <f t="shared" si="7"/>
        <v>1</v>
      </c>
    </row>
    <row r="181" spans="1:6" x14ac:dyDescent="0.25">
      <c r="A181">
        <v>180</v>
      </c>
      <c r="B181" t="s">
        <v>15</v>
      </c>
      <c r="C181">
        <f t="shared" ref="C181:C219" si="8">IF(ISNUMBER(SEARCH(C$1,$B181,1)),1,0)</f>
        <v>1</v>
      </c>
      <c r="D181">
        <f t="shared" si="7"/>
        <v>0</v>
      </c>
      <c r="E181">
        <f t="shared" si="7"/>
        <v>0</v>
      </c>
      <c r="F181">
        <f t="shared" si="7"/>
        <v>1</v>
      </c>
    </row>
    <row r="182" spans="1:6" x14ac:dyDescent="0.25">
      <c r="A182">
        <v>181</v>
      </c>
      <c r="B182" t="s">
        <v>27</v>
      </c>
      <c r="C182">
        <f t="shared" si="8"/>
        <v>1</v>
      </c>
      <c r="D182">
        <f t="shared" si="7"/>
        <v>0</v>
      </c>
      <c r="E182">
        <f t="shared" si="7"/>
        <v>1</v>
      </c>
      <c r="F182">
        <f t="shared" si="7"/>
        <v>1</v>
      </c>
    </row>
    <row r="183" spans="1:6" x14ac:dyDescent="0.25">
      <c r="A183">
        <v>182</v>
      </c>
      <c r="B183" t="s">
        <v>27</v>
      </c>
      <c r="C183">
        <f t="shared" si="8"/>
        <v>1</v>
      </c>
      <c r="D183">
        <f t="shared" si="7"/>
        <v>0</v>
      </c>
      <c r="E183">
        <f t="shared" si="7"/>
        <v>1</v>
      </c>
      <c r="F183">
        <f t="shared" si="7"/>
        <v>1</v>
      </c>
    </row>
    <row r="184" spans="1:6" x14ac:dyDescent="0.25">
      <c r="A184">
        <v>183</v>
      </c>
      <c r="B184" t="s">
        <v>87</v>
      </c>
      <c r="C184">
        <f t="shared" si="8"/>
        <v>1</v>
      </c>
      <c r="D184">
        <f t="shared" si="7"/>
        <v>0</v>
      </c>
      <c r="E184">
        <f t="shared" si="7"/>
        <v>1</v>
      </c>
      <c r="F184">
        <f t="shared" si="7"/>
        <v>0</v>
      </c>
    </row>
    <row r="185" spans="1:6" x14ac:dyDescent="0.25">
      <c r="A185">
        <v>184</v>
      </c>
      <c r="B185" t="s">
        <v>77</v>
      </c>
      <c r="C185">
        <f t="shared" si="8"/>
        <v>0</v>
      </c>
      <c r="D185">
        <f t="shared" si="7"/>
        <v>0</v>
      </c>
      <c r="E185">
        <f t="shared" si="7"/>
        <v>0</v>
      </c>
      <c r="F185">
        <f t="shared" si="7"/>
        <v>1</v>
      </c>
    </row>
    <row r="186" spans="1:6" x14ac:dyDescent="0.25">
      <c r="A186">
        <v>185</v>
      </c>
      <c r="B186" t="s">
        <v>15</v>
      </c>
      <c r="C186">
        <f t="shared" si="8"/>
        <v>1</v>
      </c>
      <c r="D186">
        <f t="shared" si="7"/>
        <v>0</v>
      </c>
      <c r="E186">
        <f t="shared" si="7"/>
        <v>0</v>
      </c>
      <c r="F186">
        <f t="shared" si="7"/>
        <v>1</v>
      </c>
    </row>
    <row r="187" spans="1:6" x14ac:dyDescent="0.25">
      <c r="A187">
        <v>186</v>
      </c>
      <c r="B187" t="s">
        <v>39</v>
      </c>
      <c r="C187">
        <f t="shared" si="8"/>
        <v>1</v>
      </c>
      <c r="D187">
        <f t="shared" si="7"/>
        <v>1</v>
      </c>
      <c r="E187">
        <f t="shared" si="7"/>
        <v>1</v>
      </c>
      <c r="F187">
        <f t="shared" si="7"/>
        <v>1</v>
      </c>
    </row>
    <row r="188" spans="1:6" x14ac:dyDescent="0.25">
      <c r="A188">
        <v>187</v>
      </c>
      <c r="B188" t="s">
        <v>27</v>
      </c>
      <c r="C188">
        <f t="shared" si="8"/>
        <v>1</v>
      </c>
      <c r="D188">
        <f t="shared" si="7"/>
        <v>0</v>
      </c>
      <c r="E188">
        <f t="shared" si="7"/>
        <v>1</v>
      </c>
      <c r="F188">
        <f t="shared" si="7"/>
        <v>1</v>
      </c>
    </row>
    <row r="189" spans="1:6" x14ac:dyDescent="0.25">
      <c r="A189">
        <v>188</v>
      </c>
      <c r="B189" t="s">
        <v>84</v>
      </c>
      <c r="C189">
        <f t="shared" si="8"/>
        <v>1</v>
      </c>
      <c r="D189">
        <f t="shared" si="7"/>
        <v>1</v>
      </c>
      <c r="E189">
        <f t="shared" si="7"/>
        <v>0</v>
      </c>
      <c r="F189">
        <f t="shared" si="7"/>
        <v>1</v>
      </c>
    </row>
    <row r="190" spans="1:6" x14ac:dyDescent="0.25">
      <c r="A190">
        <v>189</v>
      </c>
      <c r="B190" t="s">
        <v>27</v>
      </c>
      <c r="C190">
        <f t="shared" si="8"/>
        <v>1</v>
      </c>
      <c r="D190">
        <f t="shared" si="7"/>
        <v>0</v>
      </c>
      <c r="E190">
        <f t="shared" si="7"/>
        <v>1</v>
      </c>
      <c r="F190">
        <f t="shared" si="7"/>
        <v>1</v>
      </c>
    </row>
    <row r="191" spans="1:6" x14ac:dyDescent="0.25">
      <c r="A191">
        <v>190</v>
      </c>
      <c r="B191" t="s">
        <v>39</v>
      </c>
      <c r="C191">
        <f t="shared" si="8"/>
        <v>1</v>
      </c>
      <c r="D191">
        <f t="shared" si="7"/>
        <v>1</v>
      </c>
      <c r="E191">
        <f t="shared" si="7"/>
        <v>1</v>
      </c>
      <c r="F191">
        <f t="shared" si="7"/>
        <v>1</v>
      </c>
    </row>
    <row r="192" spans="1:6" x14ac:dyDescent="0.25">
      <c r="A192">
        <v>191</v>
      </c>
      <c r="B192" t="s">
        <v>39</v>
      </c>
      <c r="C192">
        <f t="shared" si="8"/>
        <v>1</v>
      </c>
      <c r="D192">
        <f t="shared" si="7"/>
        <v>1</v>
      </c>
      <c r="E192">
        <f t="shared" si="7"/>
        <v>1</v>
      </c>
      <c r="F192">
        <f t="shared" si="7"/>
        <v>1</v>
      </c>
    </row>
    <row r="193" spans="1:6" x14ac:dyDescent="0.25">
      <c r="A193">
        <v>192</v>
      </c>
      <c r="B193" t="s">
        <v>243</v>
      </c>
      <c r="C193">
        <v>1</v>
      </c>
      <c r="D193">
        <v>1</v>
      </c>
      <c r="E193">
        <v>1</v>
      </c>
      <c r="F193">
        <v>1</v>
      </c>
    </row>
    <row r="194" spans="1:6" x14ac:dyDescent="0.25">
      <c r="A194">
        <v>193</v>
      </c>
      <c r="B194" t="s">
        <v>39</v>
      </c>
      <c r="C194">
        <f t="shared" si="8"/>
        <v>1</v>
      </c>
      <c r="D194">
        <f t="shared" si="7"/>
        <v>1</v>
      </c>
      <c r="E194">
        <f t="shared" si="7"/>
        <v>1</v>
      </c>
      <c r="F194">
        <f t="shared" si="7"/>
        <v>1</v>
      </c>
    </row>
    <row r="195" spans="1:6" x14ac:dyDescent="0.25">
      <c r="A195">
        <v>194</v>
      </c>
      <c r="B195" t="s">
        <v>39</v>
      </c>
      <c r="C195">
        <f t="shared" si="8"/>
        <v>1</v>
      </c>
      <c r="D195">
        <f t="shared" si="7"/>
        <v>1</v>
      </c>
      <c r="E195">
        <f t="shared" si="7"/>
        <v>1</v>
      </c>
      <c r="F195">
        <f t="shared" si="7"/>
        <v>1</v>
      </c>
    </row>
    <row r="196" spans="1:6" x14ac:dyDescent="0.25">
      <c r="A196">
        <v>195</v>
      </c>
      <c r="B196" t="s">
        <v>27</v>
      </c>
      <c r="C196">
        <f t="shared" si="8"/>
        <v>1</v>
      </c>
      <c r="D196">
        <f t="shared" si="7"/>
        <v>0</v>
      </c>
      <c r="E196">
        <f t="shared" si="7"/>
        <v>1</v>
      </c>
      <c r="F196">
        <f t="shared" si="7"/>
        <v>1</v>
      </c>
    </row>
    <row r="197" spans="1:6" x14ac:dyDescent="0.25">
      <c r="A197">
        <v>196</v>
      </c>
      <c r="B197" t="s">
        <v>39</v>
      </c>
      <c r="C197">
        <f t="shared" si="8"/>
        <v>1</v>
      </c>
      <c r="D197">
        <f t="shared" si="7"/>
        <v>1</v>
      </c>
      <c r="E197">
        <f t="shared" si="7"/>
        <v>1</v>
      </c>
      <c r="F197">
        <f t="shared" si="7"/>
        <v>1</v>
      </c>
    </row>
    <row r="198" spans="1:6" x14ac:dyDescent="0.25">
      <c r="A198">
        <v>197</v>
      </c>
      <c r="B198" t="s">
        <v>27</v>
      </c>
      <c r="C198">
        <f t="shared" si="8"/>
        <v>1</v>
      </c>
      <c r="D198">
        <f t="shared" si="7"/>
        <v>0</v>
      </c>
      <c r="E198">
        <f t="shared" si="7"/>
        <v>1</v>
      </c>
      <c r="F198">
        <f t="shared" si="7"/>
        <v>1</v>
      </c>
    </row>
    <row r="199" spans="1:6" x14ac:dyDescent="0.25">
      <c r="A199">
        <v>198</v>
      </c>
      <c r="B199" t="s">
        <v>39</v>
      </c>
      <c r="C199">
        <f t="shared" si="8"/>
        <v>1</v>
      </c>
      <c r="D199">
        <f t="shared" si="7"/>
        <v>1</v>
      </c>
      <c r="E199">
        <f t="shared" si="7"/>
        <v>1</v>
      </c>
      <c r="F199">
        <f t="shared" si="7"/>
        <v>1</v>
      </c>
    </row>
    <row r="200" spans="1:6" x14ac:dyDescent="0.25">
      <c r="A200">
        <v>199</v>
      </c>
      <c r="B200" t="s">
        <v>39</v>
      </c>
      <c r="C200">
        <f t="shared" si="8"/>
        <v>1</v>
      </c>
      <c r="D200">
        <f t="shared" si="7"/>
        <v>1</v>
      </c>
      <c r="E200">
        <f t="shared" si="7"/>
        <v>1</v>
      </c>
      <c r="F200">
        <f t="shared" si="7"/>
        <v>1</v>
      </c>
    </row>
    <row r="201" spans="1:6" x14ac:dyDescent="0.25">
      <c r="A201">
        <v>200</v>
      </c>
      <c r="B201" t="s">
        <v>27</v>
      </c>
      <c r="C201">
        <f t="shared" si="8"/>
        <v>1</v>
      </c>
      <c r="D201">
        <f t="shared" si="7"/>
        <v>0</v>
      </c>
      <c r="E201">
        <f t="shared" si="7"/>
        <v>1</v>
      </c>
      <c r="F201">
        <f t="shared" si="7"/>
        <v>1</v>
      </c>
    </row>
    <row r="202" spans="1:6" x14ac:dyDescent="0.25">
      <c r="A202">
        <v>201</v>
      </c>
      <c r="B202" t="s">
        <v>99</v>
      </c>
      <c r="C202">
        <f t="shared" si="8"/>
        <v>1</v>
      </c>
      <c r="D202">
        <f t="shared" si="7"/>
        <v>0</v>
      </c>
      <c r="E202">
        <f t="shared" si="7"/>
        <v>0</v>
      </c>
      <c r="F202">
        <f t="shared" si="7"/>
        <v>0</v>
      </c>
    </row>
    <row r="203" spans="1:6" x14ac:dyDescent="0.25">
      <c r="A203">
        <v>202</v>
      </c>
      <c r="B203" t="s">
        <v>99</v>
      </c>
      <c r="C203">
        <f t="shared" si="8"/>
        <v>1</v>
      </c>
      <c r="D203">
        <f t="shared" si="7"/>
        <v>0</v>
      </c>
      <c r="E203">
        <f t="shared" si="7"/>
        <v>0</v>
      </c>
      <c r="F203">
        <f t="shared" si="7"/>
        <v>0</v>
      </c>
    </row>
    <row r="204" spans="1:6" x14ac:dyDescent="0.25">
      <c r="A204">
        <v>203</v>
      </c>
      <c r="B204" t="s">
        <v>27</v>
      </c>
      <c r="C204">
        <f t="shared" si="8"/>
        <v>1</v>
      </c>
      <c r="D204">
        <f t="shared" si="7"/>
        <v>0</v>
      </c>
      <c r="E204">
        <f t="shared" si="7"/>
        <v>1</v>
      </c>
      <c r="F204">
        <f t="shared" si="7"/>
        <v>1</v>
      </c>
    </row>
    <row r="205" spans="1:6" x14ac:dyDescent="0.25">
      <c r="A205">
        <v>204</v>
      </c>
      <c r="B205" t="s">
        <v>39</v>
      </c>
      <c r="C205">
        <f t="shared" si="8"/>
        <v>1</v>
      </c>
      <c r="D205">
        <f t="shared" si="7"/>
        <v>1</v>
      </c>
      <c r="E205">
        <f t="shared" si="7"/>
        <v>1</v>
      </c>
      <c r="F205">
        <f t="shared" si="7"/>
        <v>1</v>
      </c>
    </row>
    <row r="206" spans="1:6" x14ac:dyDescent="0.25">
      <c r="A206">
        <v>205</v>
      </c>
      <c r="B206" t="s">
        <v>27</v>
      </c>
      <c r="C206">
        <f t="shared" si="8"/>
        <v>1</v>
      </c>
      <c r="D206">
        <f t="shared" si="7"/>
        <v>0</v>
      </c>
      <c r="E206">
        <f t="shared" si="7"/>
        <v>1</v>
      </c>
      <c r="F206">
        <f t="shared" si="7"/>
        <v>1</v>
      </c>
    </row>
    <row r="207" spans="1:6" x14ac:dyDescent="0.25">
      <c r="A207">
        <v>206</v>
      </c>
      <c r="B207" t="s">
        <v>27</v>
      </c>
      <c r="C207">
        <f t="shared" si="8"/>
        <v>1</v>
      </c>
      <c r="D207">
        <f t="shared" si="7"/>
        <v>0</v>
      </c>
      <c r="E207">
        <f t="shared" si="7"/>
        <v>1</v>
      </c>
      <c r="F207">
        <f t="shared" si="7"/>
        <v>1</v>
      </c>
    </row>
    <row r="208" spans="1:6" x14ac:dyDescent="0.25">
      <c r="A208">
        <v>207</v>
      </c>
      <c r="B208" t="s">
        <v>15</v>
      </c>
      <c r="C208">
        <f t="shared" si="8"/>
        <v>1</v>
      </c>
      <c r="D208">
        <f t="shared" si="7"/>
        <v>0</v>
      </c>
      <c r="E208">
        <f t="shared" si="7"/>
        <v>0</v>
      </c>
      <c r="F208">
        <f t="shared" si="7"/>
        <v>1</v>
      </c>
    </row>
    <row r="209" spans="1:6" x14ac:dyDescent="0.25">
      <c r="A209">
        <v>208</v>
      </c>
      <c r="B209" t="s">
        <v>39</v>
      </c>
      <c r="C209">
        <f t="shared" si="8"/>
        <v>1</v>
      </c>
      <c r="D209">
        <f t="shared" si="7"/>
        <v>1</v>
      </c>
      <c r="E209">
        <f t="shared" si="7"/>
        <v>1</v>
      </c>
      <c r="F209">
        <f t="shared" si="7"/>
        <v>1</v>
      </c>
    </row>
    <row r="210" spans="1:6" x14ac:dyDescent="0.25">
      <c r="A210">
        <v>209</v>
      </c>
      <c r="B210" t="s">
        <v>39</v>
      </c>
      <c r="C210">
        <f t="shared" si="8"/>
        <v>1</v>
      </c>
      <c r="D210">
        <f t="shared" si="7"/>
        <v>1</v>
      </c>
      <c r="E210">
        <f t="shared" si="7"/>
        <v>1</v>
      </c>
      <c r="F210">
        <f t="shared" si="7"/>
        <v>1</v>
      </c>
    </row>
    <row r="211" spans="1:6" x14ac:dyDescent="0.25">
      <c r="A211">
        <v>210</v>
      </c>
      <c r="B211" t="s">
        <v>39</v>
      </c>
      <c r="C211">
        <f t="shared" si="8"/>
        <v>1</v>
      </c>
      <c r="D211">
        <f t="shared" si="7"/>
        <v>1</v>
      </c>
      <c r="E211">
        <f t="shared" si="7"/>
        <v>1</v>
      </c>
      <c r="F211">
        <f t="shared" si="7"/>
        <v>1</v>
      </c>
    </row>
    <row r="212" spans="1:6" x14ac:dyDescent="0.25">
      <c r="A212">
        <v>211</v>
      </c>
      <c r="B212" t="s">
        <v>15</v>
      </c>
      <c r="C212">
        <f t="shared" si="8"/>
        <v>1</v>
      </c>
      <c r="D212">
        <f t="shared" si="7"/>
        <v>0</v>
      </c>
      <c r="E212">
        <f t="shared" si="7"/>
        <v>0</v>
      </c>
      <c r="F212">
        <f t="shared" si="7"/>
        <v>1</v>
      </c>
    </row>
    <row r="213" spans="1:6" x14ac:dyDescent="0.25">
      <c r="A213">
        <v>212</v>
      </c>
      <c r="B213" t="s">
        <v>39</v>
      </c>
      <c r="C213">
        <f t="shared" si="8"/>
        <v>1</v>
      </c>
      <c r="D213">
        <f t="shared" si="7"/>
        <v>1</v>
      </c>
      <c r="E213">
        <f t="shared" si="7"/>
        <v>1</v>
      </c>
      <c r="F213">
        <f t="shared" si="7"/>
        <v>1</v>
      </c>
    </row>
    <row r="214" spans="1:6" x14ac:dyDescent="0.25">
      <c r="A214">
        <v>213</v>
      </c>
      <c r="B214" t="s">
        <v>99</v>
      </c>
      <c r="C214">
        <f t="shared" si="8"/>
        <v>1</v>
      </c>
      <c r="D214">
        <f t="shared" si="7"/>
        <v>0</v>
      </c>
      <c r="E214">
        <f t="shared" si="7"/>
        <v>0</v>
      </c>
      <c r="F214">
        <f t="shared" si="7"/>
        <v>0</v>
      </c>
    </row>
    <row r="215" spans="1:6" x14ac:dyDescent="0.25">
      <c r="A215">
        <v>214</v>
      </c>
      <c r="B215" t="s">
        <v>39</v>
      </c>
      <c r="C215">
        <f t="shared" si="8"/>
        <v>1</v>
      </c>
      <c r="D215">
        <f t="shared" si="7"/>
        <v>1</v>
      </c>
      <c r="E215">
        <f t="shared" si="7"/>
        <v>1</v>
      </c>
      <c r="F215">
        <f t="shared" si="7"/>
        <v>1</v>
      </c>
    </row>
    <row r="216" spans="1:6" x14ac:dyDescent="0.25">
      <c r="A216">
        <v>215</v>
      </c>
      <c r="B216" t="s">
        <v>99</v>
      </c>
      <c r="C216">
        <f t="shared" si="8"/>
        <v>1</v>
      </c>
      <c r="D216">
        <f t="shared" si="7"/>
        <v>0</v>
      </c>
      <c r="E216">
        <f t="shared" si="7"/>
        <v>0</v>
      </c>
      <c r="F216">
        <f t="shared" si="7"/>
        <v>0</v>
      </c>
    </row>
    <row r="217" spans="1:6" x14ac:dyDescent="0.25">
      <c r="A217">
        <v>216</v>
      </c>
      <c r="B217" t="s">
        <v>27</v>
      </c>
      <c r="C217">
        <f t="shared" si="8"/>
        <v>1</v>
      </c>
      <c r="D217">
        <f t="shared" si="7"/>
        <v>0</v>
      </c>
      <c r="E217">
        <f t="shared" si="7"/>
        <v>1</v>
      </c>
      <c r="F217">
        <f t="shared" si="7"/>
        <v>1</v>
      </c>
    </row>
    <row r="218" spans="1:6" x14ac:dyDescent="0.25">
      <c r="A218">
        <v>217</v>
      </c>
      <c r="B218" t="s">
        <v>84</v>
      </c>
      <c r="C218">
        <f t="shared" si="8"/>
        <v>1</v>
      </c>
      <c r="D218">
        <f t="shared" si="7"/>
        <v>1</v>
      </c>
      <c r="E218">
        <f t="shared" si="7"/>
        <v>0</v>
      </c>
      <c r="F218">
        <f t="shared" si="7"/>
        <v>1</v>
      </c>
    </row>
    <row r="219" spans="1:6" x14ac:dyDescent="0.25">
      <c r="A219">
        <v>218</v>
      </c>
      <c r="B219" t="s">
        <v>39</v>
      </c>
      <c r="C219">
        <f t="shared" si="8"/>
        <v>1</v>
      </c>
      <c r="D219">
        <f t="shared" si="7"/>
        <v>1</v>
      </c>
      <c r="E219">
        <f t="shared" si="7"/>
        <v>1</v>
      </c>
      <c r="F219">
        <f t="shared" si="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D219"/>
  <sheetViews>
    <sheetView tabSelected="1" topLeftCell="J1" workbookViewId="0">
      <selection activeCell="K13" sqref="K13"/>
    </sheetView>
  </sheetViews>
  <sheetFormatPr defaultRowHeight="12.5" x14ac:dyDescent="0.25"/>
  <cols>
    <col min="1" max="1" width="4.81640625" customWidth="1"/>
    <col min="2" max="2" width="16.26953125" customWidth="1"/>
    <col min="3" max="3" width="28.453125" customWidth="1"/>
    <col min="4" max="4" width="22" style="14" customWidth="1"/>
    <col min="5" max="9" width="8.7265625" style="14"/>
    <col min="10" max="10" width="19.7265625" style="14" customWidth="1"/>
    <col min="11" max="11" width="16.81640625" style="14" customWidth="1"/>
    <col min="12" max="12" width="13.26953125" style="14" customWidth="1"/>
  </cols>
  <sheetData>
    <row r="1" spans="1:30" ht="13" x14ac:dyDescent="0.3">
      <c r="A1" s="16" t="s">
        <v>301</v>
      </c>
      <c r="B1" s="17" t="s">
        <v>251</v>
      </c>
      <c r="C1" s="17" t="s">
        <v>264</v>
      </c>
      <c r="D1" s="17" t="s">
        <v>268</v>
      </c>
      <c r="E1" s="17" t="s">
        <v>269</v>
      </c>
      <c r="F1" s="17" t="s">
        <v>270</v>
      </c>
      <c r="G1" s="17" t="s">
        <v>277</v>
      </c>
      <c r="H1" s="17" t="s">
        <v>282</v>
      </c>
      <c r="I1" s="17" t="s">
        <v>287</v>
      </c>
      <c r="J1" s="17" t="s">
        <v>293</v>
      </c>
      <c r="K1" s="17" t="s">
        <v>256</v>
      </c>
      <c r="L1" s="17" t="s">
        <v>257</v>
      </c>
      <c r="M1" s="17" t="s">
        <v>316</v>
      </c>
      <c r="N1" s="17" t="s">
        <v>317</v>
      </c>
      <c r="O1" s="17" t="s">
        <v>318</v>
      </c>
      <c r="P1" s="17" t="s">
        <v>319</v>
      </c>
      <c r="Q1" s="17" t="s">
        <v>320</v>
      </c>
      <c r="R1" s="17" t="s">
        <v>321</v>
      </c>
      <c r="S1" s="17" t="s">
        <v>322</v>
      </c>
      <c r="T1" s="17" t="s">
        <v>323</v>
      </c>
      <c r="U1" s="17" t="s">
        <v>324</v>
      </c>
      <c r="V1" s="17" t="s">
        <v>325</v>
      </c>
      <c r="W1" s="17" t="s">
        <v>326</v>
      </c>
      <c r="X1" s="17" t="s">
        <v>327</v>
      </c>
      <c r="Y1" s="17" t="s">
        <v>328</v>
      </c>
      <c r="Z1" s="17" t="s">
        <v>329</v>
      </c>
      <c r="AA1" s="17" t="s">
        <v>330</v>
      </c>
      <c r="AB1" s="17" t="s">
        <v>331</v>
      </c>
      <c r="AC1" s="17" t="s">
        <v>332</v>
      </c>
      <c r="AD1" s="17" t="s">
        <v>333</v>
      </c>
    </row>
    <row r="2" spans="1:30" x14ac:dyDescent="0.25">
      <c r="A2">
        <v>1</v>
      </c>
      <c r="B2" s="3" t="s">
        <v>252</v>
      </c>
      <c r="C2" s="3" t="s">
        <v>258</v>
      </c>
      <c r="D2" s="15" t="s">
        <v>265</v>
      </c>
      <c r="E2" s="15" t="s">
        <v>17</v>
      </c>
      <c r="F2" s="15" t="s">
        <v>272</v>
      </c>
      <c r="G2" s="15" t="s">
        <v>273</v>
      </c>
      <c r="H2" s="15" t="s">
        <v>278</v>
      </c>
      <c r="I2" s="15" t="s">
        <v>283</v>
      </c>
      <c r="J2" s="15" t="s">
        <v>288</v>
      </c>
      <c r="K2" s="15" t="s">
        <v>23</v>
      </c>
      <c r="L2" s="15" t="s">
        <v>24</v>
      </c>
      <c r="M2" s="14">
        <v>1</v>
      </c>
      <c r="N2" s="14">
        <v>1</v>
      </c>
      <c r="O2" s="14">
        <v>0</v>
      </c>
      <c r="P2" s="14">
        <v>0</v>
      </c>
      <c r="Q2" s="14">
        <v>0</v>
      </c>
      <c r="R2" s="14">
        <v>1</v>
      </c>
      <c r="S2" s="14">
        <v>0</v>
      </c>
      <c r="T2" s="14">
        <v>1</v>
      </c>
      <c r="U2" s="14">
        <v>1</v>
      </c>
      <c r="V2" s="14">
        <v>0</v>
      </c>
      <c r="W2" s="14">
        <v>0</v>
      </c>
      <c r="X2" s="14">
        <v>0</v>
      </c>
      <c r="Y2" s="14">
        <v>0</v>
      </c>
      <c r="Z2" s="14">
        <v>0</v>
      </c>
      <c r="AA2" s="14">
        <v>1</v>
      </c>
      <c r="AB2" s="14">
        <v>0</v>
      </c>
      <c r="AC2" s="14">
        <v>0</v>
      </c>
      <c r="AD2" s="14">
        <v>1</v>
      </c>
    </row>
    <row r="3" spans="1:30" x14ac:dyDescent="0.25">
      <c r="A3">
        <v>2</v>
      </c>
      <c r="B3" s="3" t="s">
        <v>252</v>
      </c>
      <c r="C3" s="3" t="s">
        <v>258</v>
      </c>
      <c r="D3" s="15" t="s">
        <v>265</v>
      </c>
      <c r="E3" s="15" t="s">
        <v>17</v>
      </c>
      <c r="F3" s="15" t="s">
        <v>271</v>
      </c>
      <c r="G3" s="15" t="s">
        <v>273</v>
      </c>
      <c r="H3" s="15" t="s">
        <v>278</v>
      </c>
      <c r="I3" s="15" t="s">
        <v>283</v>
      </c>
      <c r="J3" s="15" t="s">
        <v>289</v>
      </c>
      <c r="K3" s="15" t="s">
        <v>23</v>
      </c>
      <c r="L3" s="15" t="s">
        <v>30</v>
      </c>
      <c r="M3" s="14">
        <v>1</v>
      </c>
      <c r="N3" s="14">
        <v>0</v>
      </c>
      <c r="O3" s="14">
        <v>0</v>
      </c>
      <c r="P3" s="14">
        <v>1</v>
      </c>
      <c r="Q3" s="14">
        <v>0</v>
      </c>
      <c r="R3" s="14">
        <v>1</v>
      </c>
      <c r="S3" s="14">
        <v>0</v>
      </c>
      <c r="T3" s="14">
        <v>1</v>
      </c>
      <c r="U3" s="14">
        <v>1</v>
      </c>
      <c r="V3" s="14">
        <v>0</v>
      </c>
      <c r="W3" s="14">
        <v>1</v>
      </c>
      <c r="X3" s="14">
        <v>1</v>
      </c>
      <c r="Y3" s="14">
        <v>1</v>
      </c>
      <c r="Z3" s="14">
        <v>0</v>
      </c>
      <c r="AA3" s="14">
        <v>1</v>
      </c>
      <c r="AB3" s="14">
        <v>0</v>
      </c>
      <c r="AC3" s="14">
        <v>1</v>
      </c>
      <c r="AD3" s="14">
        <v>1</v>
      </c>
    </row>
    <row r="4" spans="1:30" x14ac:dyDescent="0.25">
      <c r="A4">
        <v>3</v>
      </c>
      <c r="B4" s="3" t="s">
        <v>253</v>
      </c>
      <c r="C4" s="3" t="s">
        <v>258</v>
      </c>
      <c r="D4" s="15" t="s">
        <v>265</v>
      </c>
      <c r="E4" s="15" t="s">
        <v>17</v>
      </c>
      <c r="F4" s="15" t="s">
        <v>271</v>
      </c>
      <c r="G4" s="15" t="s">
        <v>273</v>
      </c>
      <c r="H4" s="15" t="s">
        <v>278</v>
      </c>
      <c r="I4" s="15" t="s">
        <v>283</v>
      </c>
      <c r="J4" s="15" t="s">
        <v>288</v>
      </c>
      <c r="K4" s="15" t="s">
        <v>33</v>
      </c>
      <c r="L4" s="15" t="s">
        <v>24</v>
      </c>
      <c r="M4" s="14">
        <v>1</v>
      </c>
      <c r="N4" s="14">
        <v>0</v>
      </c>
      <c r="O4" s="14">
        <v>0</v>
      </c>
      <c r="P4" s="14">
        <v>0</v>
      </c>
      <c r="Q4" s="14">
        <v>0</v>
      </c>
      <c r="R4" s="14">
        <v>0</v>
      </c>
      <c r="S4" s="14">
        <v>0</v>
      </c>
      <c r="T4" s="14">
        <v>1</v>
      </c>
      <c r="U4" s="14">
        <v>1</v>
      </c>
      <c r="V4" s="14">
        <v>1</v>
      </c>
      <c r="W4" s="14">
        <v>1</v>
      </c>
      <c r="X4" s="14">
        <v>1</v>
      </c>
      <c r="Y4" s="14">
        <v>1</v>
      </c>
      <c r="Z4" s="14">
        <v>1</v>
      </c>
      <c r="AA4" s="14">
        <v>1</v>
      </c>
      <c r="AB4" s="14">
        <v>0</v>
      </c>
      <c r="AC4" s="14">
        <v>0</v>
      </c>
      <c r="AD4" s="14">
        <v>1</v>
      </c>
    </row>
    <row r="5" spans="1:30" x14ac:dyDescent="0.25">
      <c r="A5">
        <v>4</v>
      </c>
      <c r="B5" s="3" t="s">
        <v>252</v>
      </c>
      <c r="C5" s="3" t="s">
        <v>258</v>
      </c>
      <c r="D5" s="15" t="s">
        <v>266</v>
      </c>
      <c r="E5" s="15" t="s">
        <v>17</v>
      </c>
      <c r="F5" s="15" t="s">
        <v>272</v>
      </c>
      <c r="G5" s="15" t="s">
        <v>273</v>
      </c>
      <c r="H5" s="15" t="s">
        <v>278</v>
      </c>
      <c r="I5" s="15" t="s">
        <v>284</v>
      </c>
      <c r="J5" s="15" t="s">
        <v>288</v>
      </c>
      <c r="K5" s="15" t="s">
        <v>33</v>
      </c>
      <c r="L5" s="15" t="s">
        <v>24</v>
      </c>
      <c r="M5" s="14">
        <v>1</v>
      </c>
      <c r="N5" s="14">
        <v>1</v>
      </c>
      <c r="O5" s="14">
        <v>1</v>
      </c>
      <c r="P5" s="14">
        <v>0</v>
      </c>
      <c r="Q5" s="14">
        <v>0</v>
      </c>
      <c r="R5" s="14">
        <v>0</v>
      </c>
      <c r="S5" s="14">
        <v>1</v>
      </c>
      <c r="T5" s="14">
        <v>1</v>
      </c>
      <c r="U5" s="14">
        <v>1</v>
      </c>
      <c r="V5" s="14">
        <v>1</v>
      </c>
      <c r="W5" s="14">
        <v>1</v>
      </c>
      <c r="X5" s="14">
        <v>1</v>
      </c>
      <c r="Y5" s="14">
        <v>1</v>
      </c>
      <c r="Z5" s="14">
        <v>1</v>
      </c>
      <c r="AA5" s="14">
        <v>1</v>
      </c>
      <c r="AB5" s="14">
        <v>0</v>
      </c>
      <c r="AC5" s="14">
        <v>1</v>
      </c>
      <c r="AD5" s="14">
        <v>1</v>
      </c>
    </row>
    <row r="6" spans="1:30" x14ac:dyDescent="0.25">
      <c r="A6">
        <v>5</v>
      </c>
      <c r="B6" s="3" t="s">
        <v>254</v>
      </c>
      <c r="C6" s="3" t="s">
        <v>258</v>
      </c>
      <c r="D6" s="15" t="s">
        <v>267</v>
      </c>
      <c r="E6" s="15" t="s">
        <v>17</v>
      </c>
      <c r="F6" s="15" t="s">
        <v>271</v>
      </c>
      <c r="G6" s="15" t="s">
        <v>273</v>
      </c>
      <c r="H6" s="15" t="s">
        <v>278</v>
      </c>
      <c r="I6" s="15" t="s">
        <v>283</v>
      </c>
      <c r="J6" s="15" t="s">
        <v>289</v>
      </c>
      <c r="K6" s="15" t="s">
        <v>23</v>
      </c>
      <c r="L6" s="15" t="s">
        <v>24</v>
      </c>
      <c r="M6" s="14">
        <v>1</v>
      </c>
      <c r="N6" s="14">
        <v>0</v>
      </c>
      <c r="O6" s="14">
        <v>1</v>
      </c>
      <c r="P6" s="14">
        <v>1</v>
      </c>
      <c r="Q6" s="14">
        <v>0</v>
      </c>
      <c r="R6" s="14">
        <v>0</v>
      </c>
      <c r="S6" s="14">
        <v>0</v>
      </c>
      <c r="T6" s="14">
        <v>1</v>
      </c>
      <c r="U6" s="14">
        <v>1</v>
      </c>
      <c r="V6" s="14">
        <v>1</v>
      </c>
      <c r="W6" s="14">
        <v>1</v>
      </c>
      <c r="X6" s="14">
        <v>1</v>
      </c>
      <c r="Y6" s="14">
        <v>1</v>
      </c>
      <c r="Z6" s="14">
        <v>1</v>
      </c>
      <c r="AA6" s="14">
        <v>1</v>
      </c>
      <c r="AB6" s="14">
        <v>0</v>
      </c>
      <c r="AC6" s="14">
        <v>0</v>
      </c>
      <c r="AD6" s="14">
        <v>1</v>
      </c>
    </row>
    <row r="7" spans="1:30" x14ac:dyDescent="0.25">
      <c r="A7">
        <v>6</v>
      </c>
      <c r="B7" s="3" t="s">
        <v>253</v>
      </c>
      <c r="C7" s="3" t="s">
        <v>262</v>
      </c>
      <c r="D7" s="15" t="s">
        <v>265</v>
      </c>
      <c r="E7" s="15" t="s">
        <v>17</v>
      </c>
      <c r="F7" s="15" t="s">
        <v>271</v>
      </c>
      <c r="G7" s="15" t="s">
        <v>274</v>
      </c>
      <c r="H7" s="15"/>
      <c r="I7" s="15" t="s">
        <v>283</v>
      </c>
      <c r="J7" s="15" t="s">
        <v>290</v>
      </c>
      <c r="K7" s="15" t="s">
        <v>47</v>
      </c>
      <c r="L7" s="15" t="s">
        <v>48</v>
      </c>
      <c r="M7" s="14">
        <v>0</v>
      </c>
      <c r="N7" s="14">
        <v>0</v>
      </c>
      <c r="O7" s="14">
        <v>1</v>
      </c>
      <c r="P7" s="14">
        <v>0</v>
      </c>
      <c r="Q7" s="14">
        <v>0</v>
      </c>
      <c r="R7" s="14">
        <v>1</v>
      </c>
      <c r="S7" s="14">
        <v>0</v>
      </c>
      <c r="T7" s="14">
        <v>1</v>
      </c>
      <c r="U7" s="14">
        <v>1</v>
      </c>
      <c r="V7" s="14">
        <v>1</v>
      </c>
      <c r="W7" s="14">
        <v>1</v>
      </c>
      <c r="X7" s="14">
        <v>1</v>
      </c>
      <c r="Y7" s="14">
        <v>1</v>
      </c>
      <c r="Z7" s="14">
        <v>1</v>
      </c>
      <c r="AA7" s="14">
        <v>1</v>
      </c>
      <c r="AB7" s="14">
        <v>1</v>
      </c>
      <c r="AC7" s="14">
        <v>1</v>
      </c>
      <c r="AD7" s="14">
        <v>1</v>
      </c>
    </row>
    <row r="8" spans="1:30" x14ac:dyDescent="0.25">
      <c r="A8">
        <v>7</v>
      </c>
      <c r="B8" s="3" t="s">
        <v>252</v>
      </c>
      <c r="C8" s="3" t="s">
        <v>258</v>
      </c>
      <c r="D8" s="15" t="s">
        <v>266</v>
      </c>
      <c r="E8" s="15" t="s">
        <v>51</v>
      </c>
      <c r="F8" s="15" t="s">
        <v>271</v>
      </c>
      <c r="G8" s="15" t="s">
        <v>273</v>
      </c>
      <c r="H8" s="15" t="s">
        <v>278</v>
      </c>
      <c r="I8" s="15" t="s">
        <v>284</v>
      </c>
      <c r="J8" s="15" t="s">
        <v>288</v>
      </c>
      <c r="K8" s="15" t="s">
        <v>40</v>
      </c>
      <c r="L8" s="15" t="s">
        <v>52</v>
      </c>
      <c r="M8" s="14">
        <v>1</v>
      </c>
      <c r="N8" s="14">
        <v>0</v>
      </c>
      <c r="O8" s="14">
        <v>1</v>
      </c>
      <c r="P8" s="14">
        <v>1</v>
      </c>
      <c r="Q8" s="14">
        <v>0</v>
      </c>
      <c r="R8" s="14">
        <v>1</v>
      </c>
      <c r="S8" s="14">
        <v>0</v>
      </c>
      <c r="T8" s="14">
        <v>1</v>
      </c>
      <c r="U8" s="14">
        <v>1</v>
      </c>
      <c r="V8" s="14">
        <v>0</v>
      </c>
      <c r="W8" s="14">
        <v>1</v>
      </c>
      <c r="X8" s="14">
        <v>1</v>
      </c>
      <c r="Y8" s="14">
        <v>1</v>
      </c>
      <c r="Z8" s="14">
        <v>1</v>
      </c>
      <c r="AA8" s="14">
        <v>1</v>
      </c>
      <c r="AB8" s="14">
        <v>0</v>
      </c>
      <c r="AC8" s="14">
        <v>1</v>
      </c>
      <c r="AD8" s="14">
        <v>1</v>
      </c>
    </row>
    <row r="9" spans="1:30" x14ac:dyDescent="0.25">
      <c r="A9">
        <v>8</v>
      </c>
      <c r="B9" s="3" t="s">
        <v>252</v>
      </c>
      <c r="C9" s="3" t="s">
        <v>259</v>
      </c>
      <c r="D9" s="15" t="s">
        <v>265</v>
      </c>
      <c r="E9" s="15" t="s">
        <v>17</v>
      </c>
      <c r="F9" s="15" t="s">
        <v>272</v>
      </c>
      <c r="G9" s="15" t="s">
        <v>273</v>
      </c>
      <c r="H9" s="15" t="s">
        <v>278</v>
      </c>
      <c r="I9" s="15" t="s">
        <v>284</v>
      </c>
      <c r="J9" s="15" t="s">
        <v>288</v>
      </c>
      <c r="K9" s="15" t="s">
        <v>33</v>
      </c>
      <c r="L9" s="15" t="s">
        <v>56</v>
      </c>
      <c r="M9" s="14">
        <v>0</v>
      </c>
      <c r="N9" s="14">
        <v>1</v>
      </c>
      <c r="O9" s="14">
        <v>1</v>
      </c>
      <c r="P9" s="14">
        <v>0</v>
      </c>
      <c r="Q9" s="14">
        <v>0</v>
      </c>
      <c r="R9" s="14">
        <v>1</v>
      </c>
      <c r="S9" s="14">
        <v>1</v>
      </c>
      <c r="T9" s="14">
        <v>1</v>
      </c>
      <c r="U9" s="14">
        <v>0</v>
      </c>
      <c r="V9" s="14">
        <v>1</v>
      </c>
      <c r="W9" s="14">
        <v>1</v>
      </c>
      <c r="X9" s="14">
        <v>1</v>
      </c>
      <c r="Y9" s="14">
        <v>1</v>
      </c>
      <c r="Z9" s="14">
        <v>1</v>
      </c>
      <c r="AA9" s="14">
        <v>1</v>
      </c>
      <c r="AB9" s="14">
        <v>1</v>
      </c>
      <c r="AC9" s="14">
        <v>1</v>
      </c>
      <c r="AD9" s="14">
        <v>1</v>
      </c>
    </row>
    <row r="10" spans="1:30" x14ac:dyDescent="0.25">
      <c r="A10">
        <v>9</v>
      </c>
      <c r="B10" s="3" t="s">
        <v>253</v>
      </c>
      <c r="C10" s="3" t="s">
        <v>259</v>
      </c>
      <c r="D10" s="15" t="s">
        <v>265</v>
      </c>
      <c r="E10" s="15" t="s">
        <v>17</v>
      </c>
      <c r="F10" s="15" t="s">
        <v>272</v>
      </c>
      <c r="G10" s="15" t="s">
        <v>273</v>
      </c>
      <c r="H10" s="15" t="s">
        <v>278</v>
      </c>
      <c r="I10" s="15" t="s">
        <v>283</v>
      </c>
      <c r="J10" s="15" t="s">
        <v>288</v>
      </c>
      <c r="K10" s="15" t="s">
        <v>40</v>
      </c>
      <c r="L10" s="15" t="s">
        <v>60</v>
      </c>
      <c r="M10" s="14">
        <v>1</v>
      </c>
      <c r="N10" s="14">
        <v>0</v>
      </c>
      <c r="O10" s="14">
        <v>1</v>
      </c>
      <c r="P10" s="14">
        <v>0</v>
      </c>
      <c r="Q10" s="14">
        <v>0</v>
      </c>
      <c r="R10" s="14">
        <v>1</v>
      </c>
      <c r="S10" s="14">
        <v>0</v>
      </c>
      <c r="T10" s="14">
        <v>1</v>
      </c>
      <c r="U10" s="14">
        <v>1</v>
      </c>
      <c r="V10" s="14">
        <v>0</v>
      </c>
      <c r="W10" s="14">
        <v>0</v>
      </c>
      <c r="X10" s="14">
        <v>1</v>
      </c>
      <c r="Y10" s="14">
        <v>1</v>
      </c>
      <c r="Z10" s="14">
        <v>0</v>
      </c>
      <c r="AA10" s="14">
        <v>1</v>
      </c>
      <c r="AB10" s="14">
        <v>0</v>
      </c>
      <c r="AC10" s="14">
        <v>1</v>
      </c>
      <c r="AD10" s="14">
        <v>1</v>
      </c>
    </row>
    <row r="11" spans="1:30" x14ac:dyDescent="0.25">
      <c r="A11">
        <v>10</v>
      </c>
      <c r="B11" s="3" t="s">
        <v>252</v>
      </c>
      <c r="C11" s="3" t="s">
        <v>258</v>
      </c>
      <c r="D11" s="15" t="s">
        <v>266</v>
      </c>
      <c r="E11" s="15" t="s">
        <v>17</v>
      </c>
      <c r="F11" s="15" t="s">
        <v>272</v>
      </c>
      <c r="G11" s="15" t="s">
        <v>273</v>
      </c>
      <c r="H11" s="15" t="s">
        <v>278</v>
      </c>
      <c r="I11" s="15" t="s">
        <v>283</v>
      </c>
      <c r="J11" s="15" t="s">
        <v>288</v>
      </c>
      <c r="K11" s="15" t="s">
        <v>33</v>
      </c>
      <c r="L11" s="15" t="s">
        <v>24</v>
      </c>
      <c r="M11" s="14">
        <v>1</v>
      </c>
      <c r="N11" s="14">
        <v>0</v>
      </c>
      <c r="O11" s="14">
        <v>0</v>
      </c>
      <c r="P11" s="14">
        <v>0</v>
      </c>
      <c r="Q11" s="14">
        <v>0</v>
      </c>
      <c r="R11" s="14">
        <v>0</v>
      </c>
      <c r="S11" s="14">
        <v>0</v>
      </c>
      <c r="T11" s="14">
        <v>1</v>
      </c>
      <c r="U11" s="14">
        <v>0</v>
      </c>
      <c r="V11" s="14">
        <v>0</v>
      </c>
      <c r="W11" s="14">
        <v>0</v>
      </c>
      <c r="X11" s="14">
        <v>1</v>
      </c>
      <c r="Y11" s="14">
        <v>0</v>
      </c>
      <c r="Z11" s="14">
        <v>0</v>
      </c>
      <c r="AA11" s="14">
        <v>0</v>
      </c>
      <c r="AB11" s="14">
        <v>0</v>
      </c>
      <c r="AC11" s="14">
        <v>1</v>
      </c>
      <c r="AD11" s="14">
        <v>1</v>
      </c>
    </row>
    <row r="12" spans="1:30" x14ac:dyDescent="0.25">
      <c r="A12">
        <v>11</v>
      </c>
      <c r="B12" s="3" t="s">
        <v>254</v>
      </c>
      <c r="C12" s="3" t="s">
        <v>261</v>
      </c>
      <c r="D12" s="15" t="s">
        <v>265</v>
      </c>
      <c r="E12" s="15" t="s">
        <v>17</v>
      </c>
      <c r="F12" s="15" t="s">
        <v>271</v>
      </c>
      <c r="G12" s="15" t="s">
        <v>273</v>
      </c>
      <c r="H12" s="15" t="s">
        <v>278</v>
      </c>
      <c r="I12" s="15" t="s">
        <v>283</v>
      </c>
      <c r="J12" s="15" t="s">
        <v>288</v>
      </c>
      <c r="K12" s="15" t="s">
        <v>40</v>
      </c>
      <c r="L12" s="15" t="s">
        <v>66</v>
      </c>
      <c r="M12" s="14">
        <v>1</v>
      </c>
      <c r="N12" s="14">
        <v>0</v>
      </c>
      <c r="O12" s="14">
        <v>1</v>
      </c>
      <c r="P12" s="14">
        <v>1</v>
      </c>
      <c r="Q12" s="14">
        <v>0</v>
      </c>
      <c r="R12" s="14">
        <v>1</v>
      </c>
      <c r="S12" s="14">
        <v>1</v>
      </c>
      <c r="T12" s="14">
        <v>1</v>
      </c>
      <c r="U12" s="14">
        <v>0</v>
      </c>
      <c r="V12" s="14">
        <v>0</v>
      </c>
      <c r="W12" s="14">
        <v>1</v>
      </c>
      <c r="X12" s="14">
        <v>1</v>
      </c>
      <c r="Y12" s="14">
        <v>1</v>
      </c>
      <c r="Z12" s="14">
        <v>1</v>
      </c>
      <c r="AA12" s="14">
        <v>1</v>
      </c>
      <c r="AB12" s="14">
        <v>0</v>
      </c>
      <c r="AC12" s="14">
        <v>1</v>
      </c>
      <c r="AD12" s="14">
        <v>1</v>
      </c>
    </row>
    <row r="13" spans="1:30" x14ac:dyDescent="0.25">
      <c r="A13">
        <v>12</v>
      </c>
      <c r="B13" s="3" t="s">
        <v>252</v>
      </c>
      <c r="C13" s="3" t="s">
        <v>260</v>
      </c>
      <c r="D13" s="15" t="s">
        <v>266</v>
      </c>
      <c r="E13" s="15" t="s">
        <v>17</v>
      </c>
      <c r="F13" s="15" t="s">
        <v>272</v>
      </c>
      <c r="G13" s="15" t="s">
        <v>273</v>
      </c>
      <c r="H13" s="15" t="s">
        <v>279</v>
      </c>
      <c r="I13" s="15" t="s">
        <v>283</v>
      </c>
      <c r="J13" s="15" t="s">
        <v>288</v>
      </c>
      <c r="K13" s="15" t="s">
        <v>40</v>
      </c>
      <c r="L13" s="15" t="s">
        <v>60</v>
      </c>
      <c r="M13" s="14">
        <v>1</v>
      </c>
      <c r="N13" s="14">
        <v>1</v>
      </c>
      <c r="O13" s="14">
        <v>1</v>
      </c>
      <c r="P13" s="14">
        <v>0</v>
      </c>
      <c r="Q13" s="14">
        <v>0</v>
      </c>
      <c r="R13" s="14">
        <v>0</v>
      </c>
      <c r="S13" s="14">
        <v>0</v>
      </c>
      <c r="T13" s="14">
        <v>1</v>
      </c>
      <c r="U13" s="14">
        <v>1</v>
      </c>
      <c r="V13" s="14">
        <v>1</v>
      </c>
      <c r="W13" s="14">
        <v>1</v>
      </c>
      <c r="X13" s="14">
        <v>0</v>
      </c>
      <c r="Y13" s="14">
        <v>0</v>
      </c>
      <c r="Z13" s="14">
        <v>0</v>
      </c>
      <c r="AA13" s="14">
        <v>1</v>
      </c>
      <c r="AB13" s="14">
        <v>0</v>
      </c>
      <c r="AC13" s="14">
        <v>1</v>
      </c>
      <c r="AD13" s="14">
        <v>1</v>
      </c>
    </row>
    <row r="14" spans="1:30" x14ac:dyDescent="0.25">
      <c r="A14">
        <v>13</v>
      </c>
      <c r="B14" s="3" t="s">
        <v>252</v>
      </c>
      <c r="C14" s="3" t="s">
        <v>258</v>
      </c>
      <c r="D14" s="15" t="s">
        <v>267</v>
      </c>
      <c r="E14" s="15" t="s">
        <v>17</v>
      </c>
      <c r="F14" s="15" t="s">
        <v>271</v>
      </c>
      <c r="G14" s="15" t="s">
        <v>273</v>
      </c>
      <c r="H14" s="15" t="s">
        <v>278</v>
      </c>
      <c r="I14" s="15" t="s">
        <v>283</v>
      </c>
      <c r="J14" s="15" t="s">
        <v>288</v>
      </c>
      <c r="K14" s="15" t="s">
        <v>40</v>
      </c>
      <c r="L14" s="15" t="s">
        <v>24</v>
      </c>
      <c r="M14" s="14">
        <v>1</v>
      </c>
      <c r="N14" s="14">
        <v>1</v>
      </c>
      <c r="O14" s="14">
        <v>1</v>
      </c>
      <c r="P14" s="14">
        <v>1</v>
      </c>
      <c r="Q14" s="14">
        <v>0</v>
      </c>
      <c r="R14" s="14">
        <v>1</v>
      </c>
      <c r="S14" s="14">
        <v>0</v>
      </c>
      <c r="T14" s="14">
        <v>1</v>
      </c>
      <c r="U14" s="14">
        <v>1</v>
      </c>
      <c r="V14" s="14">
        <v>1</v>
      </c>
      <c r="W14" s="14">
        <v>0</v>
      </c>
      <c r="X14" s="14">
        <v>1</v>
      </c>
      <c r="Y14" s="14">
        <v>0</v>
      </c>
      <c r="Z14" s="14">
        <v>0</v>
      </c>
      <c r="AA14" s="14">
        <v>1</v>
      </c>
      <c r="AB14" s="14">
        <v>1</v>
      </c>
      <c r="AC14" s="14">
        <v>1</v>
      </c>
      <c r="AD14" s="14">
        <v>1</v>
      </c>
    </row>
    <row r="15" spans="1:30" x14ac:dyDescent="0.25">
      <c r="A15">
        <v>14</v>
      </c>
      <c r="B15" s="3" t="s">
        <v>254</v>
      </c>
      <c r="C15" s="3" t="s">
        <v>262</v>
      </c>
      <c r="D15" s="15" t="s">
        <v>267</v>
      </c>
      <c r="E15" s="15" t="s">
        <v>17</v>
      </c>
      <c r="F15" s="15" t="s">
        <v>272</v>
      </c>
      <c r="G15" s="15" t="s">
        <v>273</v>
      </c>
      <c r="H15" s="15" t="s">
        <v>278</v>
      </c>
      <c r="I15" s="15" t="s">
        <v>283</v>
      </c>
      <c r="J15" s="15" t="s">
        <v>290</v>
      </c>
      <c r="K15" s="15" t="s">
        <v>47</v>
      </c>
      <c r="L15" s="15" t="s">
        <v>60</v>
      </c>
      <c r="M15" s="14">
        <v>0</v>
      </c>
      <c r="N15" s="14">
        <v>0</v>
      </c>
      <c r="O15" s="14">
        <v>1</v>
      </c>
      <c r="P15" s="14">
        <v>0</v>
      </c>
      <c r="Q15" s="14">
        <v>0</v>
      </c>
      <c r="R15" s="14">
        <v>0</v>
      </c>
      <c r="S15" s="14">
        <v>0</v>
      </c>
      <c r="T15" s="14">
        <v>1</v>
      </c>
      <c r="U15" s="14">
        <v>0</v>
      </c>
      <c r="V15" s="14">
        <v>0</v>
      </c>
      <c r="W15" s="14">
        <v>0</v>
      </c>
      <c r="X15" s="14">
        <v>0</v>
      </c>
      <c r="Y15" s="14">
        <v>0</v>
      </c>
      <c r="Z15" s="14">
        <v>0</v>
      </c>
      <c r="AA15" s="14">
        <v>0</v>
      </c>
      <c r="AB15" s="14">
        <v>0</v>
      </c>
      <c r="AC15" s="14">
        <v>0</v>
      </c>
      <c r="AD15" s="14">
        <v>1</v>
      </c>
    </row>
    <row r="16" spans="1:30" x14ac:dyDescent="0.25">
      <c r="A16">
        <v>15</v>
      </c>
      <c r="B16" s="3" t="s">
        <v>252</v>
      </c>
      <c r="C16" s="3" t="s">
        <v>258</v>
      </c>
      <c r="D16" s="15" t="s">
        <v>265</v>
      </c>
      <c r="E16" s="15" t="s">
        <v>51</v>
      </c>
      <c r="F16" s="15" t="s">
        <v>272</v>
      </c>
      <c r="G16" s="15" t="s">
        <v>273</v>
      </c>
      <c r="H16" s="15" t="s">
        <v>278</v>
      </c>
      <c r="I16" s="15" t="s">
        <v>284</v>
      </c>
      <c r="J16" s="15" t="s">
        <v>290</v>
      </c>
      <c r="K16" s="15" t="s">
        <v>33</v>
      </c>
      <c r="L16" s="15" t="s">
        <v>80</v>
      </c>
      <c r="M16" s="14">
        <v>1</v>
      </c>
      <c r="N16" s="14">
        <v>1</v>
      </c>
      <c r="O16" s="14">
        <v>1</v>
      </c>
      <c r="P16" s="14">
        <v>1</v>
      </c>
      <c r="Q16" s="14">
        <v>0</v>
      </c>
      <c r="R16" s="14">
        <v>1</v>
      </c>
      <c r="S16" s="14">
        <v>0</v>
      </c>
      <c r="T16" s="14">
        <v>1</v>
      </c>
      <c r="U16" s="14">
        <v>1</v>
      </c>
      <c r="V16" s="14">
        <v>1</v>
      </c>
      <c r="W16" s="14">
        <v>1</v>
      </c>
      <c r="X16" s="14">
        <v>1</v>
      </c>
      <c r="Y16" s="14">
        <v>1</v>
      </c>
      <c r="Z16" s="14">
        <v>1</v>
      </c>
      <c r="AA16" s="14">
        <v>1</v>
      </c>
      <c r="AB16" s="14">
        <v>1</v>
      </c>
      <c r="AC16" s="14">
        <v>1</v>
      </c>
      <c r="AD16" s="14">
        <v>1</v>
      </c>
    </row>
    <row r="17" spans="1:30" x14ac:dyDescent="0.25">
      <c r="A17">
        <v>16</v>
      </c>
      <c r="B17" s="3" t="s">
        <v>252</v>
      </c>
      <c r="C17" s="3" t="s">
        <v>258</v>
      </c>
      <c r="D17" s="15" t="s">
        <v>266</v>
      </c>
      <c r="E17" s="15" t="s">
        <v>17</v>
      </c>
      <c r="F17" s="15" t="s">
        <v>272</v>
      </c>
      <c r="G17" s="15" t="s">
        <v>273</v>
      </c>
      <c r="H17" s="15" t="s">
        <v>278</v>
      </c>
      <c r="I17" s="15" t="s">
        <v>283</v>
      </c>
      <c r="J17" s="15" t="s">
        <v>291</v>
      </c>
      <c r="K17" s="15" t="s">
        <v>40</v>
      </c>
      <c r="L17" s="15" t="s">
        <v>24</v>
      </c>
      <c r="M17" s="14">
        <v>1</v>
      </c>
      <c r="N17" s="14">
        <v>0</v>
      </c>
      <c r="O17" s="14">
        <v>0</v>
      </c>
      <c r="P17" s="14">
        <v>0</v>
      </c>
      <c r="Q17" s="14">
        <v>0</v>
      </c>
      <c r="R17" s="14">
        <v>0</v>
      </c>
      <c r="S17" s="14">
        <v>0</v>
      </c>
      <c r="T17" s="14">
        <v>1</v>
      </c>
      <c r="U17" s="14">
        <v>0</v>
      </c>
      <c r="V17" s="14">
        <v>1</v>
      </c>
      <c r="W17" s="14">
        <v>0</v>
      </c>
      <c r="X17" s="14">
        <v>1</v>
      </c>
      <c r="Y17" s="14">
        <v>1</v>
      </c>
      <c r="Z17" s="14">
        <v>1</v>
      </c>
      <c r="AA17" s="14">
        <v>1</v>
      </c>
      <c r="AB17" s="14">
        <v>0</v>
      </c>
      <c r="AC17" s="14">
        <v>0</v>
      </c>
      <c r="AD17" s="14">
        <v>1</v>
      </c>
    </row>
    <row r="18" spans="1:30" x14ac:dyDescent="0.25">
      <c r="A18">
        <v>17</v>
      </c>
      <c r="B18" s="3" t="s">
        <v>252</v>
      </c>
      <c r="C18" s="3" t="s">
        <v>258</v>
      </c>
      <c r="D18" s="15" t="s">
        <v>266</v>
      </c>
      <c r="E18" s="15" t="s">
        <v>17</v>
      </c>
      <c r="F18" s="15" t="s">
        <v>271</v>
      </c>
      <c r="G18" s="15" t="s">
        <v>273</v>
      </c>
      <c r="H18" s="15" t="s">
        <v>278</v>
      </c>
      <c r="I18" s="15" t="s">
        <v>283</v>
      </c>
      <c r="J18" s="15" t="s">
        <v>288</v>
      </c>
      <c r="K18" s="15" t="s">
        <v>33</v>
      </c>
      <c r="L18" s="15" t="s">
        <v>60</v>
      </c>
      <c r="M18" s="14">
        <v>1</v>
      </c>
      <c r="N18" s="14">
        <v>0</v>
      </c>
      <c r="O18" s="14">
        <v>1</v>
      </c>
      <c r="P18" s="14">
        <v>1</v>
      </c>
      <c r="Q18" s="14">
        <v>0</v>
      </c>
      <c r="R18" s="14">
        <v>1</v>
      </c>
      <c r="S18" s="14">
        <v>0</v>
      </c>
      <c r="T18" s="14">
        <v>1</v>
      </c>
      <c r="U18" s="14">
        <v>1</v>
      </c>
      <c r="V18" s="14">
        <v>1</v>
      </c>
      <c r="W18" s="14">
        <v>0</v>
      </c>
      <c r="X18" s="14">
        <v>0</v>
      </c>
      <c r="Y18" s="14">
        <v>0</v>
      </c>
      <c r="Z18" s="14">
        <v>0</v>
      </c>
      <c r="AA18" s="14">
        <v>1</v>
      </c>
      <c r="AB18" s="14">
        <v>1</v>
      </c>
      <c r="AC18" s="14">
        <v>0</v>
      </c>
      <c r="AD18" s="14">
        <v>1</v>
      </c>
    </row>
    <row r="19" spans="1:30" x14ac:dyDescent="0.25">
      <c r="A19">
        <v>18</v>
      </c>
      <c r="B19" s="3" t="s">
        <v>252</v>
      </c>
      <c r="C19" s="3" t="s">
        <v>261</v>
      </c>
      <c r="D19" s="15" t="s">
        <v>265</v>
      </c>
      <c r="E19" s="15" t="s">
        <v>17</v>
      </c>
      <c r="F19" s="15" t="s">
        <v>272</v>
      </c>
      <c r="G19" s="15" t="s">
        <v>273</v>
      </c>
      <c r="H19" s="15" t="s">
        <v>278</v>
      </c>
      <c r="I19" s="15" t="s">
        <v>283</v>
      </c>
      <c r="J19" s="15" t="s">
        <v>290</v>
      </c>
      <c r="K19" s="15" t="s">
        <v>40</v>
      </c>
      <c r="L19" s="15" t="s">
        <v>24</v>
      </c>
      <c r="M19" s="14">
        <v>1</v>
      </c>
      <c r="N19" s="14">
        <v>0</v>
      </c>
      <c r="O19" s="14">
        <v>0</v>
      </c>
      <c r="P19" s="14">
        <v>0</v>
      </c>
      <c r="Q19" s="14">
        <v>0</v>
      </c>
      <c r="R19" s="14">
        <v>0</v>
      </c>
      <c r="S19" s="14">
        <v>0</v>
      </c>
      <c r="T19" s="14">
        <v>0</v>
      </c>
      <c r="U19" s="14">
        <v>0</v>
      </c>
      <c r="V19" s="14">
        <v>0</v>
      </c>
      <c r="W19" s="14">
        <v>0</v>
      </c>
      <c r="X19" s="14">
        <v>1</v>
      </c>
      <c r="Y19" s="14">
        <v>0</v>
      </c>
      <c r="Z19" s="14">
        <v>0</v>
      </c>
      <c r="AA19" s="14">
        <v>0</v>
      </c>
      <c r="AB19" s="14">
        <v>0</v>
      </c>
      <c r="AC19" s="14">
        <v>0</v>
      </c>
      <c r="AD19" s="14">
        <v>1</v>
      </c>
    </row>
    <row r="20" spans="1:30" x14ac:dyDescent="0.25">
      <c r="A20">
        <v>19</v>
      </c>
      <c r="B20" s="3" t="s">
        <v>252</v>
      </c>
      <c r="C20" s="3" t="s">
        <v>262</v>
      </c>
      <c r="D20" s="15" t="s">
        <v>265</v>
      </c>
      <c r="E20" s="15" t="s">
        <v>51</v>
      </c>
      <c r="F20" s="15" t="s">
        <v>272</v>
      </c>
      <c r="G20" s="15" t="s">
        <v>273</v>
      </c>
      <c r="H20" s="15" t="s">
        <v>278</v>
      </c>
      <c r="I20" s="15" t="s">
        <v>283</v>
      </c>
      <c r="J20" s="15" t="s">
        <v>290</v>
      </c>
      <c r="K20" s="15" t="s">
        <v>47</v>
      </c>
      <c r="L20" s="15" t="s">
        <v>60</v>
      </c>
      <c r="M20" s="14">
        <v>0</v>
      </c>
      <c r="N20" s="14">
        <v>0</v>
      </c>
      <c r="O20" s="14">
        <v>0</v>
      </c>
      <c r="P20" s="14">
        <v>0</v>
      </c>
      <c r="Q20" s="14">
        <v>0</v>
      </c>
      <c r="R20" s="14">
        <v>0</v>
      </c>
      <c r="S20" s="14">
        <v>0</v>
      </c>
      <c r="T20" s="14">
        <v>1</v>
      </c>
      <c r="U20" s="14">
        <v>1</v>
      </c>
      <c r="V20" s="14">
        <v>1</v>
      </c>
      <c r="W20" s="14">
        <v>1</v>
      </c>
      <c r="X20" s="14">
        <v>1</v>
      </c>
      <c r="Y20" s="14">
        <v>1</v>
      </c>
      <c r="Z20" s="14">
        <v>0</v>
      </c>
      <c r="AA20" s="14">
        <v>1</v>
      </c>
      <c r="AB20" s="14">
        <v>0</v>
      </c>
      <c r="AC20" s="14">
        <v>1</v>
      </c>
      <c r="AD20" s="14">
        <v>0</v>
      </c>
    </row>
    <row r="21" spans="1:30" x14ac:dyDescent="0.25">
      <c r="A21">
        <v>20</v>
      </c>
      <c r="B21" s="3" t="s">
        <v>252</v>
      </c>
      <c r="C21" s="3" t="s">
        <v>258</v>
      </c>
      <c r="D21" s="15" t="s">
        <v>266</v>
      </c>
      <c r="E21" s="15" t="s">
        <v>17</v>
      </c>
      <c r="F21" s="15" t="s">
        <v>272</v>
      </c>
      <c r="G21" s="15" t="s">
        <v>273</v>
      </c>
      <c r="H21" s="15" t="s">
        <v>278</v>
      </c>
      <c r="I21" s="15" t="s">
        <v>283</v>
      </c>
      <c r="J21" s="15" t="s">
        <v>290</v>
      </c>
      <c r="K21" s="15" t="s">
        <v>47</v>
      </c>
      <c r="L21" s="15" t="s">
        <v>89</v>
      </c>
      <c r="M21" s="14">
        <v>1</v>
      </c>
      <c r="N21" s="14">
        <v>0</v>
      </c>
      <c r="O21" s="14">
        <v>0</v>
      </c>
      <c r="P21" s="14">
        <v>1</v>
      </c>
      <c r="Q21" s="14">
        <v>0</v>
      </c>
      <c r="R21" s="14">
        <v>0</v>
      </c>
      <c r="S21" s="14">
        <v>0</v>
      </c>
      <c r="T21" s="14">
        <v>1</v>
      </c>
      <c r="U21" s="14">
        <v>1</v>
      </c>
      <c r="V21" s="14">
        <v>1</v>
      </c>
      <c r="W21" s="14">
        <v>1</v>
      </c>
      <c r="X21" s="14">
        <v>1</v>
      </c>
      <c r="Y21" s="14">
        <v>1</v>
      </c>
      <c r="Z21" s="14">
        <v>1</v>
      </c>
      <c r="AA21" s="14">
        <v>1</v>
      </c>
      <c r="AB21" s="14">
        <v>0</v>
      </c>
      <c r="AC21" s="14">
        <v>0</v>
      </c>
      <c r="AD21" s="14">
        <v>1</v>
      </c>
    </row>
    <row r="22" spans="1:30" x14ac:dyDescent="0.25">
      <c r="A22">
        <v>21</v>
      </c>
      <c r="B22" s="3" t="s">
        <v>252</v>
      </c>
      <c r="C22" s="3" t="s">
        <v>262</v>
      </c>
      <c r="D22" s="15" t="s">
        <v>267</v>
      </c>
      <c r="E22" s="15" t="s">
        <v>17</v>
      </c>
      <c r="F22" s="15" t="s">
        <v>272</v>
      </c>
      <c r="G22" s="15" t="s">
        <v>273</v>
      </c>
      <c r="H22" s="15" t="s">
        <v>278</v>
      </c>
      <c r="I22" s="15" t="s">
        <v>285</v>
      </c>
      <c r="J22" s="15" t="s">
        <v>292</v>
      </c>
      <c r="L22" s="15" t="s">
        <v>24</v>
      </c>
      <c r="M22" s="14">
        <v>1</v>
      </c>
      <c r="N22" s="14">
        <v>1</v>
      </c>
      <c r="O22" s="14">
        <v>1</v>
      </c>
      <c r="P22" s="14">
        <v>1</v>
      </c>
      <c r="Q22" s="14">
        <v>1</v>
      </c>
      <c r="R22" s="14">
        <v>1</v>
      </c>
      <c r="S22" s="14">
        <v>1</v>
      </c>
      <c r="T22" s="14">
        <v>1</v>
      </c>
      <c r="U22" s="14">
        <v>0</v>
      </c>
      <c r="V22" s="14">
        <v>1</v>
      </c>
      <c r="W22" s="14">
        <v>1</v>
      </c>
      <c r="X22" s="14">
        <v>1</v>
      </c>
      <c r="Y22" s="14">
        <v>0</v>
      </c>
      <c r="Z22" s="14">
        <v>1</v>
      </c>
      <c r="AA22" s="14">
        <v>1</v>
      </c>
      <c r="AB22" s="14">
        <v>0</v>
      </c>
      <c r="AC22" s="14">
        <v>0</v>
      </c>
      <c r="AD22" s="14">
        <v>1</v>
      </c>
    </row>
    <row r="23" spans="1:30" x14ac:dyDescent="0.25">
      <c r="A23">
        <v>22</v>
      </c>
      <c r="B23" s="3" t="s">
        <v>252</v>
      </c>
      <c r="C23" s="3" t="s">
        <v>258</v>
      </c>
      <c r="D23" s="15" t="s">
        <v>266</v>
      </c>
      <c r="E23" s="15" t="s">
        <v>17</v>
      </c>
      <c r="F23" s="15" t="s">
        <v>272</v>
      </c>
      <c r="G23" s="15" t="s">
        <v>273</v>
      </c>
      <c r="H23" s="15" t="s">
        <v>278</v>
      </c>
      <c r="I23" s="15" t="s">
        <v>283</v>
      </c>
      <c r="J23" s="15" t="s">
        <v>288</v>
      </c>
      <c r="K23" s="15" t="s">
        <v>40</v>
      </c>
      <c r="L23" s="15" t="s">
        <v>24</v>
      </c>
      <c r="M23" s="14">
        <v>1</v>
      </c>
      <c r="N23" s="14">
        <v>0</v>
      </c>
      <c r="O23" s="14">
        <v>1</v>
      </c>
      <c r="P23" s="14">
        <v>0</v>
      </c>
      <c r="Q23" s="14">
        <v>0</v>
      </c>
      <c r="R23" s="14">
        <v>1</v>
      </c>
      <c r="S23" s="14">
        <v>0</v>
      </c>
      <c r="T23" s="14">
        <v>1</v>
      </c>
      <c r="U23" s="14">
        <v>1</v>
      </c>
      <c r="V23" s="14">
        <v>1</v>
      </c>
      <c r="W23" s="14">
        <v>1</v>
      </c>
      <c r="X23" s="14">
        <v>1</v>
      </c>
      <c r="Y23" s="14">
        <v>1</v>
      </c>
      <c r="Z23" s="14">
        <v>1</v>
      </c>
      <c r="AA23" s="14">
        <v>1</v>
      </c>
      <c r="AB23" s="14">
        <v>1</v>
      </c>
      <c r="AC23" s="14">
        <v>1</v>
      </c>
      <c r="AD23" s="14">
        <v>1</v>
      </c>
    </row>
    <row r="24" spans="1:30" x14ac:dyDescent="0.25">
      <c r="A24">
        <v>23</v>
      </c>
      <c r="B24" s="3" t="s">
        <v>252</v>
      </c>
      <c r="C24" s="3" t="s">
        <v>262</v>
      </c>
      <c r="D24" s="15" t="s">
        <v>265</v>
      </c>
      <c r="E24" s="15" t="s">
        <v>17</v>
      </c>
      <c r="F24" s="15" t="s">
        <v>271</v>
      </c>
      <c r="G24" s="15" t="s">
        <v>273</v>
      </c>
      <c r="H24" s="15" t="s">
        <v>279</v>
      </c>
      <c r="I24" s="15" t="s">
        <v>283</v>
      </c>
      <c r="J24" s="15" t="s">
        <v>288</v>
      </c>
      <c r="K24" s="15" t="s">
        <v>47</v>
      </c>
      <c r="L24" s="15" t="s">
        <v>89</v>
      </c>
      <c r="M24" s="14">
        <v>0</v>
      </c>
      <c r="N24" s="14">
        <v>0</v>
      </c>
      <c r="O24" s="14">
        <v>1</v>
      </c>
      <c r="P24" s="14">
        <v>1</v>
      </c>
      <c r="Q24" s="14">
        <v>0</v>
      </c>
      <c r="R24" s="14">
        <v>1</v>
      </c>
      <c r="S24" s="14">
        <v>1</v>
      </c>
      <c r="T24" s="14">
        <v>1</v>
      </c>
      <c r="U24" s="14">
        <v>1</v>
      </c>
      <c r="V24" s="14">
        <v>1</v>
      </c>
      <c r="W24" s="14">
        <v>1</v>
      </c>
      <c r="X24" s="14">
        <v>0</v>
      </c>
      <c r="Y24" s="14">
        <v>0</v>
      </c>
      <c r="Z24" s="14">
        <v>1</v>
      </c>
      <c r="AA24" s="14">
        <v>1</v>
      </c>
      <c r="AB24" s="14">
        <v>1</v>
      </c>
      <c r="AC24" s="14">
        <v>1</v>
      </c>
      <c r="AD24" s="14">
        <v>0</v>
      </c>
    </row>
    <row r="25" spans="1:30" x14ac:dyDescent="0.25">
      <c r="A25">
        <v>24</v>
      </c>
      <c r="B25" s="3" t="s">
        <v>252</v>
      </c>
      <c r="C25" s="3" t="s">
        <v>261</v>
      </c>
      <c r="D25" s="15" t="s">
        <v>265</v>
      </c>
      <c r="E25" s="15" t="s">
        <v>17</v>
      </c>
      <c r="F25" s="15" t="s">
        <v>271</v>
      </c>
      <c r="G25" s="15" t="s">
        <v>273</v>
      </c>
      <c r="H25" s="15" t="s">
        <v>278</v>
      </c>
      <c r="I25" s="15" t="s">
        <v>283</v>
      </c>
      <c r="J25" s="15" t="s">
        <v>290</v>
      </c>
      <c r="K25" s="15" t="s">
        <v>23</v>
      </c>
      <c r="L25" s="15" t="s">
        <v>60</v>
      </c>
      <c r="M25" s="14">
        <v>1</v>
      </c>
      <c r="N25" s="14">
        <v>0</v>
      </c>
      <c r="O25" s="14">
        <v>1</v>
      </c>
      <c r="P25" s="14">
        <v>0</v>
      </c>
      <c r="Q25" s="14">
        <v>0</v>
      </c>
      <c r="R25" s="14">
        <v>1</v>
      </c>
      <c r="S25" s="14">
        <v>1</v>
      </c>
      <c r="T25" s="14">
        <v>1</v>
      </c>
      <c r="U25" s="14">
        <v>1</v>
      </c>
      <c r="V25" s="14">
        <v>0</v>
      </c>
      <c r="W25" s="14">
        <v>0</v>
      </c>
      <c r="X25" s="14">
        <v>1</v>
      </c>
      <c r="Y25" s="14">
        <v>0</v>
      </c>
      <c r="Z25" s="14">
        <v>1</v>
      </c>
      <c r="AA25" s="14">
        <v>1</v>
      </c>
      <c r="AB25" s="14">
        <v>1</v>
      </c>
      <c r="AC25" s="14">
        <v>1</v>
      </c>
      <c r="AD25" s="14">
        <v>1</v>
      </c>
    </row>
    <row r="26" spans="1:30" x14ac:dyDescent="0.25">
      <c r="A26">
        <v>25</v>
      </c>
      <c r="B26" s="3" t="s">
        <v>254</v>
      </c>
      <c r="C26" s="3" t="s">
        <v>262</v>
      </c>
      <c r="D26" s="15" t="s">
        <v>265</v>
      </c>
      <c r="E26" s="15" t="s">
        <v>17</v>
      </c>
      <c r="F26" s="15" t="s">
        <v>272</v>
      </c>
      <c r="G26" s="15" t="s">
        <v>273</v>
      </c>
      <c r="H26" s="15" t="s">
        <v>278</v>
      </c>
      <c r="I26" s="15" t="s">
        <v>283</v>
      </c>
      <c r="J26" s="15" t="s">
        <v>288</v>
      </c>
      <c r="K26" s="15" t="s">
        <v>33</v>
      </c>
      <c r="L26" s="15" t="s">
        <v>100</v>
      </c>
      <c r="M26" s="14">
        <v>0</v>
      </c>
      <c r="N26" s="14">
        <v>0</v>
      </c>
      <c r="O26" s="14">
        <v>0</v>
      </c>
      <c r="P26" s="14">
        <v>0</v>
      </c>
      <c r="Q26" s="14">
        <v>0</v>
      </c>
      <c r="R26" s="14">
        <v>0</v>
      </c>
      <c r="S26" s="14">
        <v>0</v>
      </c>
      <c r="T26" s="14">
        <v>0</v>
      </c>
      <c r="U26" s="14">
        <v>0</v>
      </c>
      <c r="V26" s="14">
        <v>0</v>
      </c>
      <c r="W26" s="14">
        <v>0</v>
      </c>
      <c r="X26" s="14">
        <v>0</v>
      </c>
      <c r="Y26" s="14">
        <v>0</v>
      </c>
      <c r="Z26" s="14">
        <v>0</v>
      </c>
      <c r="AA26" s="14">
        <v>1</v>
      </c>
      <c r="AB26" s="14">
        <v>0</v>
      </c>
      <c r="AC26" s="14">
        <v>0</v>
      </c>
      <c r="AD26" s="14">
        <v>0</v>
      </c>
    </row>
    <row r="27" spans="1:30" x14ac:dyDescent="0.25">
      <c r="A27">
        <v>26</v>
      </c>
      <c r="B27" s="3" t="s">
        <v>252</v>
      </c>
      <c r="C27" s="3" t="s">
        <v>258</v>
      </c>
      <c r="D27" s="15" t="s">
        <v>266</v>
      </c>
      <c r="E27" s="15" t="s">
        <v>17</v>
      </c>
      <c r="F27" s="15" t="s">
        <v>271</v>
      </c>
      <c r="G27" s="15" t="s">
        <v>273</v>
      </c>
      <c r="H27" s="15" t="s">
        <v>278</v>
      </c>
      <c r="I27" s="15" t="s">
        <v>284</v>
      </c>
      <c r="J27" s="15" t="s">
        <v>290</v>
      </c>
      <c r="K27" s="15" t="s">
        <v>33</v>
      </c>
      <c r="L27" s="15" t="s">
        <v>24</v>
      </c>
      <c r="M27" s="14">
        <v>1</v>
      </c>
      <c r="N27" s="14">
        <v>0</v>
      </c>
      <c r="O27" s="14">
        <v>1</v>
      </c>
      <c r="P27" s="14">
        <v>1</v>
      </c>
      <c r="Q27" s="14">
        <v>0</v>
      </c>
      <c r="R27" s="14">
        <v>1</v>
      </c>
      <c r="S27" s="14">
        <v>0</v>
      </c>
      <c r="T27" s="14">
        <v>1</v>
      </c>
      <c r="U27" s="14">
        <v>1</v>
      </c>
      <c r="V27" s="14">
        <v>1</v>
      </c>
      <c r="W27" s="14">
        <v>1</v>
      </c>
      <c r="X27" s="14">
        <v>1</v>
      </c>
      <c r="Y27" s="14">
        <v>1</v>
      </c>
      <c r="Z27" s="14">
        <v>1</v>
      </c>
      <c r="AA27" s="14">
        <v>1</v>
      </c>
      <c r="AB27" s="14">
        <v>0</v>
      </c>
      <c r="AC27" s="14">
        <v>1</v>
      </c>
      <c r="AD27" s="14">
        <v>1</v>
      </c>
    </row>
    <row r="28" spans="1:30" x14ac:dyDescent="0.25">
      <c r="A28">
        <v>27</v>
      </c>
      <c r="B28" s="3" t="s">
        <v>252</v>
      </c>
      <c r="C28" s="3" t="s">
        <v>258</v>
      </c>
      <c r="D28" s="15" t="s">
        <v>265</v>
      </c>
      <c r="E28" s="15" t="s">
        <v>17</v>
      </c>
      <c r="F28" s="15" t="s">
        <v>272</v>
      </c>
      <c r="G28" s="15" t="s">
        <v>273</v>
      </c>
      <c r="H28" s="15" t="s">
        <v>278</v>
      </c>
      <c r="I28" s="15" t="s">
        <v>283</v>
      </c>
      <c r="J28" s="15" t="s">
        <v>288</v>
      </c>
      <c r="K28" s="15" t="s">
        <v>47</v>
      </c>
      <c r="L28" s="15" t="s">
        <v>24</v>
      </c>
      <c r="M28" s="14">
        <v>1</v>
      </c>
      <c r="N28" s="14">
        <v>1</v>
      </c>
      <c r="O28" s="14">
        <v>1</v>
      </c>
      <c r="P28" s="14">
        <v>1</v>
      </c>
      <c r="Q28" s="14">
        <v>1</v>
      </c>
      <c r="R28" s="14">
        <v>1</v>
      </c>
      <c r="S28" s="14">
        <v>1</v>
      </c>
      <c r="T28" s="14">
        <v>1</v>
      </c>
      <c r="U28" s="14">
        <v>1</v>
      </c>
      <c r="V28" s="14">
        <v>1</v>
      </c>
      <c r="W28" s="14">
        <v>1</v>
      </c>
      <c r="X28" s="14">
        <v>1</v>
      </c>
      <c r="Y28" s="14">
        <v>1</v>
      </c>
      <c r="Z28" s="14">
        <v>1</v>
      </c>
      <c r="AA28" s="14">
        <v>1</v>
      </c>
      <c r="AB28" s="14">
        <v>1</v>
      </c>
      <c r="AC28" s="14">
        <v>1</v>
      </c>
      <c r="AD28" s="14">
        <v>1</v>
      </c>
    </row>
    <row r="29" spans="1:30" x14ac:dyDescent="0.25">
      <c r="A29">
        <v>28</v>
      </c>
      <c r="B29" s="3" t="s">
        <v>253</v>
      </c>
      <c r="C29" s="3" t="s">
        <v>262</v>
      </c>
      <c r="D29" s="15" t="s">
        <v>265</v>
      </c>
      <c r="E29" s="15" t="s">
        <v>17</v>
      </c>
      <c r="F29" s="15" t="s">
        <v>272</v>
      </c>
      <c r="G29" s="15" t="s">
        <v>273</v>
      </c>
      <c r="H29" s="15" t="s">
        <v>278</v>
      </c>
      <c r="I29" s="15" t="s">
        <v>283</v>
      </c>
      <c r="J29" s="15" t="s">
        <v>288</v>
      </c>
      <c r="K29" s="15" t="s">
        <v>40</v>
      </c>
      <c r="L29" s="15" t="s">
        <v>24</v>
      </c>
      <c r="M29" s="14">
        <v>1</v>
      </c>
      <c r="N29" s="14">
        <v>1</v>
      </c>
      <c r="O29" s="14">
        <v>1</v>
      </c>
      <c r="P29" s="14">
        <v>1</v>
      </c>
      <c r="Q29" s="14">
        <v>1</v>
      </c>
      <c r="R29" s="14">
        <v>1</v>
      </c>
      <c r="S29" s="14">
        <v>0</v>
      </c>
      <c r="T29" s="14">
        <v>1</v>
      </c>
      <c r="U29" s="14">
        <v>1</v>
      </c>
      <c r="V29" s="14">
        <v>1</v>
      </c>
      <c r="W29" s="14">
        <v>0</v>
      </c>
      <c r="X29" s="14">
        <v>1</v>
      </c>
      <c r="Y29" s="14">
        <v>1</v>
      </c>
      <c r="Z29" s="14">
        <v>1</v>
      </c>
      <c r="AA29" s="14">
        <v>1</v>
      </c>
      <c r="AB29" s="14">
        <v>0</v>
      </c>
      <c r="AC29" s="14">
        <v>1</v>
      </c>
      <c r="AD29" s="14">
        <v>1</v>
      </c>
    </row>
    <row r="30" spans="1:30" x14ac:dyDescent="0.25">
      <c r="A30">
        <v>29</v>
      </c>
      <c r="B30" s="3" t="s">
        <v>254</v>
      </c>
      <c r="C30" s="3" t="s">
        <v>258</v>
      </c>
      <c r="D30" s="15" t="s">
        <v>266</v>
      </c>
      <c r="E30" s="15" t="s">
        <v>17</v>
      </c>
      <c r="F30" s="15" t="s">
        <v>272</v>
      </c>
      <c r="G30" s="15" t="s">
        <v>273</v>
      </c>
      <c r="H30" s="15" t="s">
        <v>278</v>
      </c>
      <c r="I30" s="15" t="s">
        <v>283</v>
      </c>
      <c r="J30" s="15" t="s">
        <v>288</v>
      </c>
      <c r="K30" s="15" t="s">
        <v>23</v>
      </c>
      <c r="L30" s="15" t="s">
        <v>106</v>
      </c>
      <c r="M30" s="14">
        <v>1</v>
      </c>
      <c r="N30" s="14">
        <v>1</v>
      </c>
      <c r="O30" s="14">
        <v>0</v>
      </c>
      <c r="P30" s="14">
        <v>0</v>
      </c>
      <c r="Q30" s="14">
        <v>1</v>
      </c>
      <c r="R30" s="14">
        <v>0</v>
      </c>
      <c r="S30" s="14">
        <v>0</v>
      </c>
      <c r="T30" s="14">
        <v>1</v>
      </c>
      <c r="U30" s="14">
        <v>1</v>
      </c>
      <c r="V30" s="14">
        <v>0</v>
      </c>
      <c r="W30" s="14">
        <v>1</v>
      </c>
      <c r="X30" s="14">
        <v>0</v>
      </c>
      <c r="Y30" s="14">
        <v>0</v>
      </c>
      <c r="Z30" s="14">
        <v>0</v>
      </c>
      <c r="AA30" s="14">
        <v>1</v>
      </c>
      <c r="AB30" s="14">
        <v>0</v>
      </c>
      <c r="AC30" s="14">
        <v>0</v>
      </c>
      <c r="AD30" s="14">
        <v>1</v>
      </c>
    </row>
    <row r="31" spans="1:30" x14ac:dyDescent="0.25">
      <c r="A31">
        <v>30</v>
      </c>
      <c r="B31" s="3" t="s">
        <v>252</v>
      </c>
      <c r="C31" s="3" t="s">
        <v>262</v>
      </c>
      <c r="D31" s="15" t="s">
        <v>265</v>
      </c>
      <c r="E31" s="15" t="s">
        <v>51</v>
      </c>
      <c r="F31" s="15" t="s">
        <v>271</v>
      </c>
      <c r="G31" s="15" t="s">
        <v>273</v>
      </c>
      <c r="H31" s="15" t="s">
        <v>278</v>
      </c>
      <c r="I31" s="15" t="s">
        <v>284</v>
      </c>
      <c r="J31" s="15" t="s">
        <v>290</v>
      </c>
      <c r="K31" s="15" t="s">
        <v>40</v>
      </c>
      <c r="L31" s="15" t="s">
        <v>30</v>
      </c>
      <c r="M31" s="14">
        <v>1</v>
      </c>
      <c r="N31" s="14">
        <v>1</v>
      </c>
      <c r="O31" s="14">
        <v>1</v>
      </c>
      <c r="P31" s="14">
        <v>1</v>
      </c>
      <c r="Q31" s="14">
        <v>0</v>
      </c>
      <c r="R31" s="14">
        <v>1</v>
      </c>
      <c r="S31" s="14">
        <v>1</v>
      </c>
      <c r="T31" s="14">
        <v>1</v>
      </c>
      <c r="U31" s="14">
        <v>1</v>
      </c>
      <c r="V31" s="14">
        <v>1</v>
      </c>
      <c r="W31" s="14">
        <v>1</v>
      </c>
      <c r="X31" s="14">
        <v>1</v>
      </c>
      <c r="Y31" s="14">
        <v>1</v>
      </c>
      <c r="Z31" s="14">
        <v>1</v>
      </c>
      <c r="AA31" s="14">
        <v>1</v>
      </c>
      <c r="AB31" s="14">
        <v>0</v>
      </c>
      <c r="AC31" s="14">
        <v>1</v>
      </c>
      <c r="AD31" s="14">
        <v>1</v>
      </c>
    </row>
    <row r="32" spans="1:30" x14ac:dyDescent="0.25">
      <c r="A32">
        <v>31</v>
      </c>
      <c r="B32" s="3" t="s">
        <v>252</v>
      </c>
      <c r="C32" s="3" t="s">
        <v>262</v>
      </c>
      <c r="D32" s="15" t="s">
        <v>265</v>
      </c>
      <c r="E32" s="15" t="s">
        <v>17</v>
      </c>
      <c r="F32" s="15" t="s">
        <v>271</v>
      </c>
      <c r="G32" s="15" t="s">
        <v>274</v>
      </c>
      <c r="H32" s="15" t="s">
        <v>280</v>
      </c>
      <c r="I32" s="15" t="s">
        <v>283</v>
      </c>
      <c r="J32" s="15" t="s">
        <v>288</v>
      </c>
      <c r="K32" s="15" t="s">
        <v>40</v>
      </c>
      <c r="L32" s="15" t="s">
        <v>112</v>
      </c>
      <c r="M32" s="14">
        <v>1</v>
      </c>
      <c r="N32" s="14">
        <v>1</v>
      </c>
      <c r="O32" s="14">
        <v>1</v>
      </c>
      <c r="P32" s="14">
        <v>1</v>
      </c>
      <c r="Q32" s="14">
        <v>1</v>
      </c>
      <c r="R32" s="14">
        <v>1</v>
      </c>
      <c r="S32" s="14">
        <v>0</v>
      </c>
      <c r="T32" s="14">
        <v>0</v>
      </c>
      <c r="U32" s="14">
        <v>0</v>
      </c>
      <c r="V32" s="14">
        <v>0</v>
      </c>
      <c r="W32" s="14">
        <v>1</v>
      </c>
      <c r="X32" s="14">
        <v>1</v>
      </c>
      <c r="Y32" s="14">
        <v>1</v>
      </c>
      <c r="Z32" s="14">
        <v>1</v>
      </c>
      <c r="AA32" s="14">
        <v>1</v>
      </c>
      <c r="AB32" s="14">
        <v>0</v>
      </c>
      <c r="AC32" s="14">
        <v>1</v>
      </c>
      <c r="AD32" s="14">
        <v>0</v>
      </c>
    </row>
    <row r="33" spans="1:30" x14ac:dyDescent="0.25">
      <c r="A33">
        <v>32</v>
      </c>
      <c r="B33" s="3" t="s">
        <v>252</v>
      </c>
      <c r="C33" s="3" t="s">
        <v>258</v>
      </c>
      <c r="D33" s="15" t="s">
        <v>265</v>
      </c>
      <c r="E33" s="15" t="s">
        <v>17</v>
      </c>
      <c r="F33" s="15" t="s">
        <v>271</v>
      </c>
      <c r="G33" s="15" t="s">
        <v>273</v>
      </c>
      <c r="H33" s="15" t="s">
        <v>278</v>
      </c>
      <c r="I33" s="15" t="s">
        <v>283</v>
      </c>
      <c r="J33" s="15" t="s">
        <v>288</v>
      </c>
      <c r="K33" s="15" t="s">
        <v>40</v>
      </c>
      <c r="L33" s="15" t="s">
        <v>52</v>
      </c>
      <c r="M33" s="14">
        <v>1</v>
      </c>
      <c r="N33" s="14">
        <v>1</v>
      </c>
      <c r="O33" s="14">
        <v>1</v>
      </c>
      <c r="P33" s="14">
        <v>0</v>
      </c>
      <c r="Q33" s="14">
        <v>0</v>
      </c>
      <c r="R33" s="14">
        <v>0</v>
      </c>
      <c r="S33" s="14">
        <v>0</v>
      </c>
      <c r="T33" s="14">
        <v>1</v>
      </c>
      <c r="U33" s="14">
        <v>1</v>
      </c>
      <c r="V33" s="14">
        <v>1</v>
      </c>
      <c r="W33" s="14">
        <v>1</v>
      </c>
      <c r="X33" s="14">
        <v>1</v>
      </c>
      <c r="Y33" s="14">
        <v>1</v>
      </c>
      <c r="Z33" s="14">
        <v>1</v>
      </c>
      <c r="AA33" s="14">
        <v>1</v>
      </c>
      <c r="AB33" s="14">
        <v>0</v>
      </c>
      <c r="AC33" s="14">
        <v>0</v>
      </c>
      <c r="AD33" s="14">
        <v>1</v>
      </c>
    </row>
    <row r="34" spans="1:30" x14ac:dyDescent="0.25">
      <c r="A34">
        <v>33</v>
      </c>
      <c r="B34" s="3" t="s">
        <v>252</v>
      </c>
      <c r="C34" s="3" t="s">
        <v>258</v>
      </c>
      <c r="D34" s="15" t="s">
        <v>266</v>
      </c>
      <c r="E34" s="15" t="s">
        <v>17</v>
      </c>
      <c r="F34" s="15" t="s">
        <v>271</v>
      </c>
      <c r="G34" s="15" t="s">
        <v>273</v>
      </c>
      <c r="H34" s="15" t="s">
        <v>278</v>
      </c>
      <c r="I34" s="15" t="s">
        <v>284</v>
      </c>
      <c r="J34" s="15" t="s">
        <v>288</v>
      </c>
      <c r="K34" s="15" t="s">
        <v>40</v>
      </c>
      <c r="L34" s="15" t="s">
        <v>106</v>
      </c>
      <c r="M34" s="14">
        <v>0</v>
      </c>
      <c r="N34" s="14">
        <v>0</v>
      </c>
      <c r="O34" s="14">
        <v>1</v>
      </c>
      <c r="P34" s="14">
        <v>1</v>
      </c>
      <c r="Q34" s="14">
        <v>0</v>
      </c>
      <c r="R34" s="14">
        <v>0</v>
      </c>
      <c r="S34" s="14">
        <v>0</v>
      </c>
      <c r="T34" s="14">
        <v>1</v>
      </c>
      <c r="U34" s="14">
        <v>0</v>
      </c>
      <c r="V34" s="14">
        <v>1</v>
      </c>
      <c r="W34" s="14">
        <v>1</v>
      </c>
      <c r="X34" s="14">
        <v>0</v>
      </c>
      <c r="Y34" s="14">
        <v>1</v>
      </c>
      <c r="Z34" s="14">
        <v>0</v>
      </c>
      <c r="AA34" s="14">
        <v>1</v>
      </c>
      <c r="AB34" s="14">
        <v>0</v>
      </c>
      <c r="AC34" s="14">
        <v>0</v>
      </c>
      <c r="AD34" s="14">
        <v>1</v>
      </c>
    </row>
    <row r="35" spans="1:30" x14ac:dyDescent="0.25">
      <c r="A35">
        <v>34</v>
      </c>
      <c r="B35" s="3" t="s">
        <v>252</v>
      </c>
      <c r="C35" s="3" t="s">
        <v>258</v>
      </c>
      <c r="D35" s="15" t="s">
        <v>266</v>
      </c>
      <c r="E35" s="15" t="s">
        <v>17</v>
      </c>
      <c r="F35" s="15" t="s">
        <v>271</v>
      </c>
      <c r="G35" s="15" t="s">
        <v>273</v>
      </c>
      <c r="H35" s="15" t="s">
        <v>278</v>
      </c>
      <c r="I35" s="15" t="s">
        <v>285</v>
      </c>
      <c r="J35" s="15" t="s">
        <v>288</v>
      </c>
      <c r="K35" s="15" t="s">
        <v>40</v>
      </c>
      <c r="L35" s="15" t="s">
        <v>24</v>
      </c>
      <c r="M35" s="14">
        <v>1</v>
      </c>
      <c r="N35" s="14">
        <v>1</v>
      </c>
      <c r="O35" s="14">
        <v>1</v>
      </c>
      <c r="P35" s="14">
        <v>1</v>
      </c>
      <c r="Q35" s="14">
        <v>1</v>
      </c>
      <c r="R35" s="14">
        <v>1</v>
      </c>
      <c r="S35" s="14">
        <v>1</v>
      </c>
      <c r="T35" s="14">
        <v>1</v>
      </c>
      <c r="U35" s="14">
        <v>1</v>
      </c>
      <c r="V35" s="14">
        <v>1</v>
      </c>
      <c r="W35" s="14">
        <v>1</v>
      </c>
      <c r="X35" s="14">
        <v>1</v>
      </c>
      <c r="Y35" s="14">
        <v>1</v>
      </c>
      <c r="Z35" s="14">
        <v>1</v>
      </c>
      <c r="AA35" s="14">
        <v>1</v>
      </c>
      <c r="AB35" s="14">
        <v>1</v>
      </c>
      <c r="AC35" s="14">
        <v>1</v>
      </c>
      <c r="AD35" s="14">
        <v>1</v>
      </c>
    </row>
    <row r="36" spans="1:30" x14ac:dyDescent="0.25">
      <c r="A36">
        <v>35</v>
      </c>
      <c r="B36" s="3" t="s">
        <v>252</v>
      </c>
      <c r="C36" s="3" t="s">
        <v>262</v>
      </c>
      <c r="D36" s="15" t="s">
        <v>265</v>
      </c>
      <c r="E36" s="15" t="s">
        <v>17</v>
      </c>
      <c r="F36" s="15" t="s">
        <v>271</v>
      </c>
      <c r="G36" s="15" t="s">
        <v>273</v>
      </c>
      <c r="H36" s="15" t="s">
        <v>278</v>
      </c>
      <c r="I36" s="15" t="s">
        <v>284</v>
      </c>
      <c r="J36" s="15" t="s">
        <v>288</v>
      </c>
      <c r="K36" s="15" t="s">
        <v>23</v>
      </c>
      <c r="L36" s="15" t="s">
        <v>24</v>
      </c>
      <c r="M36" s="14">
        <v>1</v>
      </c>
      <c r="N36" s="14">
        <v>1</v>
      </c>
      <c r="O36" s="14">
        <v>0</v>
      </c>
      <c r="P36" s="14">
        <v>1</v>
      </c>
      <c r="Q36" s="14">
        <v>1</v>
      </c>
      <c r="R36" s="14">
        <v>0</v>
      </c>
      <c r="S36" s="14">
        <v>0</v>
      </c>
      <c r="T36" s="14">
        <v>1</v>
      </c>
      <c r="U36" s="14">
        <v>0</v>
      </c>
      <c r="V36" s="14">
        <v>1</v>
      </c>
      <c r="W36" s="14">
        <v>1</v>
      </c>
      <c r="X36" s="14">
        <v>1</v>
      </c>
      <c r="Y36" s="14">
        <v>1</v>
      </c>
      <c r="Z36" s="14">
        <v>0</v>
      </c>
      <c r="AA36" s="14">
        <v>1</v>
      </c>
      <c r="AB36" s="14">
        <v>1</v>
      </c>
      <c r="AC36" s="14">
        <v>1</v>
      </c>
      <c r="AD36" s="14">
        <v>1</v>
      </c>
    </row>
    <row r="37" spans="1:30" x14ac:dyDescent="0.25">
      <c r="A37">
        <v>36</v>
      </c>
      <c r="B37" s="3" t="s">
        <v>252</v>
      </c>
      <c r="C37" s="3" t="s">
        <v>258</v>
      </c>
      <c r="D37" s="15" t="s">
        <v>265</v>
      </c>
      <c r="E37" s="15" t="s">
        <v>17</v>
      </c>
      <c r="F37" s="15" t="s">
        <v>271</v>
      </c>
      <c r="G37" s="15" t="s">
        <v>273</v>
      </c>
      <c r="H37" s="15" t="s">
        <v>279</v>
      </c>
      <c r="I37" s="15" t="s">
        <v>283</v>
      </c>
      <c r="J37" s="15" t="s">
        <v>288</v>
      </c>
      <c r="K37" s="15" t="s">
        <v>40</v>
      </c>
      <c r="L37" s="15" t="s">
        <v>24</v>
      </c>
      <c r="M37" s="14">
        <v>1</v>
      </c>
      <c r="N37" s="14">
        <v>1</v>
      </c>
      <c r="O37" s="14">
        <v>1</v>
      </c>
      <c r="P37" s="14">
        <v>1</v>
      </c>
      <c r="Q37" s="14">
        <v>1</v>
      </c>
      <c r="R37" s="14">
        <v>1</v>
      </c>
      <c r="S37" s="14">
        <v>1</v>
      </c>
      <c r="T37" s="14">
        <v>1</v>
      </c>
      <c r="U37" s="14">
        <v>1</v>
      </c>
      <c r="V37" s="14">
        <v>1</v>
      </c>
      <c r="W37" s="14">
        <v>1</v>
      </c>
      <c r="X37" s="14">
        <v>1</v>
      </c>
      <c r="Y37" s="14">
        <v>1</v>
      </c>
      <c r="Z37" s="14">
        <v>1</v>
      </c>
      <c r="AA37" s="14">
        <v>1</v>
      </c>
      <c r="AB37" s="14">
        <v>1</v>
      </c>
      <c r="AC37" s="14">
        <v>1</v>
      </c>
      <c r="AD37" s="14">
        <v>1</v>
      </c>
    </row>
    <row r="38" spans="1:30" x14ac:dyDescent="0.25">
      <c r="A38">
        <v>37</v>
      </c>
      <c r="B38" s="3" t="s">
        <v>252</v>
      </c>
      <c r="C38" s="3" t="s">
        <v>258</v>
      </c>
      <c r="D38" s="15" t="s">
        <v>265</v>
      </c>
      <c r="E38" s="15" t="s">
        <v>17</v>
      </c>
      <c r="F38" s="15" t="s">
        <v>271</v>
      </c>
      <c r="G38" s="15" t="s">
        <v>275</v>
      </c>
      <c r="H38" s="15" t="s">
        <v>280</v>
      </c>
      <c r="I38" s="15" t="s">
        <v>284</v>
      </c>
      <c r="J38" s="15" t="s">
        <v>288</v>
      </c>
      <c r="K38" s="15" t="s">
        <v>40</v>
      </c>
      <c r="L38" s="15" t="s">
        <v>24</v>
      </c>
      <c r="M38" s="14">
        <v>1</v>
      </c>
      <c r="N38" s="14">
        <v>0</v>
      </c>
      <c r="O38" s="14">
        <v>0</v>
      </c>
      <c r="P38" s="14">
        <v>1</v>
      </c>
      <c r="Q38" s="14">
        <v>0</v>
      </c>
      <c r="R38" s="14">
        <v>0</v>
      </c>
      <c r="S38" s="14">
        <v>1</v>
      </c>
      <c r="T38" s="14">
        <v>1</v>
      </c>
      <c r="U38" s="14">
        <v>1</v>
      </c>
      <c r="V38" s="14">
        <v>0</v>
      </c>
      <c r="W38" s="14">
        <v>0</v>
      </c>
      <c r="X38" s="14">
        <v>0</v>
      </c>
      <c r="Y38" s="14">
        <v>0</v>
      </c>
      <c r="Z38" s="14">
        <v>1</v>
      </c>
      <c r="AA38" s="14">
        <v>1</v>
      </c>
      <c r="AB38" s="14">
        <v>0</v>
      </c>
      <c r="AC38" s="14">
        <v>1</v>
      </c>
      <c r="AD38" s="14">
        <v>1</v>
      </c>
    </row>
    <row r="39" spans="1:30" x14ac:dyDescent="0.25">
      <c r="A39">
        <v>38</v>
      </c>
      <c r="B39" s="3" t="s">
        <v>252</v>
      </c>
      <c r="C39" s="3" t="s">
        <v>260</v>
      </c>
      <c r="D39" s="15" t="s">
        <v>265</v>
      </c>
      <c r="E39" s="15" t="s">
        <v>17</v>
      </c>
      <c r="F39" s="15" t="s">
        <v>272</v>
      </c>
      <c r="G39" s="15" t="s">
        <v>273</v>
      </c>
      <c r="H39" s="15" t="s">
        <v>278</v>
      </c>
      <c r="I39" s="15" t="s">
        <v>283</v>
      </c>
      <c r="J39" s="15" t="s">
        <v>288</v>
      </c>
      <c r="K39" s="15" t="s">
        <v>40</v>
      </c>
      <c r="L39" s="15" t="s">
        <v>60</v>
      </c>
      <c r="M39" s="14">
        <v>1</v>
      </c>
      <c r="N39" s="14">
        <v>0</v>
      </c>
      <c r="O39" s="14">
        <v>1</v>
      </c>
      <c r="P39" s="14">
        <v>0</v>
      </c>
      <c r="Q39" s="14">
        <v>0</v>
      </c>
      <c r="R39" s="14">
        <v>1</v>
      </c>
      <c r="S39" s="14">
        <v>0</v>
      </c>
      <c r="T39" s="14">
        <v>1</v>
      </c>
      <c r="U39" s="14">
        <v>0</v>
      </c>
      <c r="V39" s="14">
        <v>0</v>
      </c>
      <c r="W39" s="14">
        <v>1</v>
      </c>
      <c r="X39" s="14">
        <v>0</v>
      </c>
      <c r="Y39" s="14">
        <v>0</v>
      </c>
      <c r="Z39" s="14">
        <v>1</v>
      </c>
      <c r="AA39" s="14">
        <v>1</v>
      </c>
      <c r="AB39" s="14">
        <v>0</v>
      </c>
      <c r="AC39" s="14">
        <v>1</v>
      </c>
      <c r="AD39" s="14">
        <v>1</v>
      </c>
    </row>
    <row r="40" spans="1:30" x14ac:dyDescent="0.25">
      <c r="A40">
        <v>39</v>
      </c>
      <c r="B40" s="3" t="s">
        <v>252</v>
      </c>
      <c r="C40" s="3" t="s">
        <v>258</v>
      </c>
      <c r="D40" s="15" t="s">
        <v>265</v>
      </c>
      <c r="E40" s="15" t="s">
        <v>17</v>
      </c>
      <c r="F40" s="15" t="s">
        <v>271</v>
      </c>
      <c r="G40" s="15" t="s">
        <v>273</v>
      </c>
      <c r="H40" s="15" t="s">
        <v>278</v>
      </c>
      <c r="I40" s="15" t="s">
        <v>283</v>
      </c>
      <c r="J40" s="15" t="s">
        <v>288</v>
      </c>
      <c r="K40" s="15" t="s">
        <v>40</v>
      </c>
      <c r="L40" s="15" t="s">
        <v>80</v>
      </c>
      <c r="M40" s="14">
        <v>1</v>
      </c>
      <c r="N40" s="14">
        <v>0</v>
      </c>
      <c r="O40" s="14">
        <v>1</v>
      </c>
      <c r="P40" s="14">
        <v>1</v>
      </c>
      <c r="Q40" s="14">
        <v>0</v>
      </c>
      <c r="R40" s="14">
        <v>1</v>
      </c>
      <c r="S40" s="14">
        <v>0</v>
      </c>
      <c r="T40" s="14">
        <v>1</v>
      </c>
      <c r="U40" s="14">
        <v>1</v>
      </c>
      <c r="V40" s="14">
        <v>1</v>
      </c>
      <c r="W40" s="14">
        <v>0</v>
      </c>
      <c r="X40" s="14">
        <v>1</v>
      </c>
      <c r="Y40" s="14">
        <v>0</v>
      </c>
      <c r="Z40" s="14">
        <v>0</v>
      </c>
      <c r="AA40" s="14">
        <v>1</v>
      </c>
      <c r="AB40" s="14">
        <v>0</v>
      </c>
      <c r="AC40" s="14">
        <v>1</v>
      </c>
      <c r="AD40" s="14">
        <v>1</v>
      </c>
    </row>
    <row r="41" spans="1:30" x14ac:dyDescent="0.25">
      <c r="A41">
        <v>40</v>
      </c>
      <c r="B41" s="3" t="s">
        <v>252</v>
      </c>
      <c r="C41" s="3" t="s">
        <v>258</v>
      </c>
      <c r="D41" s="15" t="s">
        <v>266</v>
      </c>
      <c r="E41" s="15" t="s">
        <v>17</v>
      </c>
      <c r="F41" s="15" t="s">
        <v>271</v>
      </c>
      <c r="G41" s="15" t="s">
        <v>273</v>
      </c>
      <c r="H41" s="15" t="s">
        <v>278</v>
      </c>
      <c r="I41" s="15" t="s">
        <v>283</v>
      </c>
      <c r="J41" s="15" t="s">
        <v>290</v>
      </c>
      <c r="K41" s="15" t="s">
        <v>47</v>
      </c>
      <c r="L41" s="15" t="s">
        <v>24</v>
      </c>
      <c r="M41" s="14">
        <v>1</v>
      </c>
      <c r="N41" s="14">
        <v>1</v>
      </c>
      <c r="O41" s="14">
        <v>1</v>
      </c>
      <c r="P41" s="14">
        <v>1</v>
      </c>
      <c r="Q41" s="14">
        <v>0</v>
      </c>
      <c r="R41" s="14">
        <v>0</v>
      </c>
      <c r="S41" s="14">
        <v>0</v>
      </c>
      <c r="T41" s="14">
        <v>1</v>
      </c>
      <c r="U41" s="14">
        <v>1</v>
      </c>
      <c r="V41" s="14">
        <v>1</v>
      </c>
      <c r="W41" s="14">
        <v>0</v>
      </c>
      <c r="X41" s="14">
        <v>1</v>
      </c>
      <c r="Y41" s="14">
        <v>0</v>
      </c>
      <c r="Z41" s="14">
        <v>0</v>
      </c>
      <c r="AA41" s="14">
        <v>1</v>
      </c>
      <c r="AB41" s="14">
        <v>0</v>
      </c>
      <c r="AC41" s="14">
        <v>1</v>
      </c>
      <c r="AD41" s="14">
        <v>1</v>
      </c>
    </row>
    <row r="42" spans="1:30" x14ac:dyDescent="0.25">
      <c r="A42">
        <v>41</v>
      </c>
      <c r="B42" s="3" t="s">
        <v>252</v>
      </c>
      <c r="C42" s="3" t="s">
        <v>258</v>
      </c>
      <c r="D42" s="15" t="s">
        <v>266</v>
      </c>
      <c r="E42" s="15" t="s">
        <v>17</v>
      </c>
      <c r="F42" s="15" t="s">
        <v>271</v>
      </c>
      <c r="G42" s="15" t="s">
        <v>273</v>
      </c>
      <c r="H42" s="15" t="s">
        <v>278</v>
      </c>
      <c r="I42" s="15" t="s">
        <v>283</v>
      </c>
      <c r="J42" s="15" t="s">
        <v>290</v>
      </c>
      <c r="K42" s="15" t="s">
        <v>47</v>
      </c>
      <c r="L42" s="15" t="s">
        <v>24</v>
      </c>
      <c r="M42" s="14">
        <v>1</v>
      </c>
      <c r="N42" s="14">
        <v>1</v>
      </c>
      <c r="O42" s="14">
        <v>1</v>
      </c>
      <c r="P42" s="14">
        <v>1</v>
      </c>
      <c r="Q42" s="14">
        <v>0</v>
      </c>
      <c r="R42" s="14">
        <v>0</v>
      </c>
      <c r="S42" s="14">
        <v>0</v>
      </c>
      <c r="T42" s="14">
        <v>1</v>
      </c>
      <c r="U42" s="14">
        <v>1</v>
      </c>
      <c r="V42" s="14">
        <v>1</v>
      </c>
      <c r="W42" s="14">
        <v>0</v>
      </c>
      <c r="X42" s="14">
        <v>1</v>
      </c>
      <c r="Y42" s="14">
        <v>0</v>
      </c>
      <c r="Z42" s="14">
        <v>0</v>
      </c>
      <c r="AA42" s="14">
        <v>1</v>
      </c>
      <c r="AB42" s="14">
        <v>0</v>
      </c>
      <c r="AC42" s="14">
        <v>1</v>
      </c>
      <c r="AD42" s="14">
        <v>1</v>
      </c>
    </row>
    <row r="43" spans="1:30" x14ac:dyDescent="0.25">
      <c r="A43">
        <v>42</v>
      </c>
      <c r="B43" s="3" t="s">
        <v>252</v>
      </c>
      <c r="C43" s="3" t="s">
        <v>262</v>
      </c>
      <c r="D43" s="15" t="s">
        <v>266</v>
      </c>
      <c r="E43" s="15" t="s">
        <v>17</v>
      </c>
      <c r="F43" s="15" t="s">
        <v>272</v>
      </c>
      <c r="G43" s="15" t="s">
        <v>273</v>
      </c>
      <c r="H43" s="15"/>
      <c r="I43" s="15" t="s">
        <v>283</v>
      </c>
      <c r="J43" s="15" t="s">
        <v>288</v>
      </c>
      <c r="K43" s="15" t="s">
        <v>23</v>
      </c>
      <c r="L43" s="15" t="s">
        <v>24</v>
      </c>
      <c r="M43" s="14">
        <v>1</v>
      </c>
      <c r="N43" s="14">
        <v>0</v>
      </c>
      <c r="O43" s="14">
        <v>1</v>
      </c>
      <c r="P43" s="14">
        <v>1</v>
      </c>
      <c r="Q43" s="14">
        <v>0</v>
      </c>
      <c r="R43" s="14">
        <v>0</v>
      </c>
      <c r="S43" s="14">
        <v>1</v>
      </c>
      <c r="T43" s="14">
        <v>1</v>
      </c>
      <c r="U43" s="14">
        <v>1</v>
      </c>
      <c r="V43" s="14">
        <v>1</v>
      </c>
      <c r="W43" s="14">
        <v>0</v>
      </c>
      <c r="X43" s="14">
        <v>0</v>
      </c>
      <c r="Y43" s="14">
        <v>0</v>
      </c>
      <c r="Z43" s="14">
        <v>1</v>
      </c>
      <c r="AA43" s="14">
        <v>1</v>
      </c>
      <c r="AB43" s="14">
        <v>1</v>
      </c>
      <c r="AC43" s="14">
        <v>1</v>
      </c>
      <c r="AD43" s="14">
        <v>1</v>
      </c>
    </row>
    <row r="44" spans="1:30" x14ac:dyDescent="0.25">
      <c r="A44">
        <v>43</v>
      </c>
      <c r="B44" s="3" t="s">
        <v>252</v>
      </c>
      <c r="C44" s="3" t="s">
        <v>258</v>
      </c>
      <c r="D44" s="15" t="s">
        <v>267</v>
      </c>
      <c r="E44" s="15" t="s">
        <v>17</v>
      </c>
      <c r="F44" s="15" t="s">
        <v>271</v>
      </c>
      <c r="G44" s="15" t="s">
        <v>273</v>
      </c>
      <c r="H44" s="15" t="s">
        <v>278</v>
      </c>
      <c r="I44" s="15" t="s">
        <v>285</v>
      </c>
      <c r="J44" s="15" t="s">
        <v>288</v>
      </c>
      <c r="K44" s="15" t="s">
        <v>127</v>
      </c>
      <c r="L44" s="15" t="s">
        <v>66</v>
      </c>
      <c r="M44" s="14">
        <v>1</v>
      </c>
      <c r="N44" s="14">
        <v>0</v>
      </c>
      <c r="O44" s="14">
        <v>0</v>
      </c>
      <c r="P44" s="14">
        <v>0</v>
      </c>
      <c r="Q44" s="14">
        <v>0</v>
      </c>
      <c r="R44" s="14">
        <v>0</v>
      </c>
      <c r="S44" s="14">
        <v>0</v>
      </c>
      <c r="T44" s="14">
        <v>1</v>
      </c>
      <c r="U44" s="14">
        <v>1</v>
      </c>
      <c r="V44" s="14">
        <v>1</v>
      </c>
      <c r="W44" s="14">
        <v>1</v>
      </c>
      <c r="X44" s="14">
        <v>0</v>
      </c>
      <c r="Y44" s="14">
        <v>0</v>
      </c>
      <c r="Z44" s="14">
        <v>0</v>
      </c>
      <c r="AA44" s="14">
        <v>1</v>
      </c>
      <c r="AB44" s="14">
        <v>0</v>
      </c>
      <c r="AC44" s="14">
        <v>0</v>
      </c>
      <c r="AD44" s="14">
        <v>0</v>
      </c>
    </row>
    <row r="45" spans="1:30" x14ac:dyDescent="0.25">
      <c r="A45">
        <v>44</v>
      </c>
      <c r="B45" s="3" t="s">
        <v>252</v>
      </c>
      <c r="C45" s="3" t="s">
        <v>258</v>
      </c>
      <c r="D45" s="15" t="s">
        <v>266</v>
      </c>
      <c r="E45" s="15" t="s">
        <v>51</v>
      </c>
      <c r="F45" s="15" t="s">
        <v>272</v>
      </c>
      <c r="G45" s="15" t="s">
        <v>273</v>
      </c>
      <c r="H45" s="15" t="s">
        <v>278</v>
      </c>
      <c r="I45" s="15" t="s">
        <v>284</v>
      </c>
      <c r="J45" s="15" t="s">
        <v>292</v>
      </c>
      <c r="K45" s="15" t="s">
        <v>40</v>
      </c>
      <c r="L45" s="15" t="s">
        <v>66</v>
      </c>
      <c r="M45" s="14">
        <v>1</v>
      </c>
      <c r="N45" s="14">
        <v>0</v>
      </c>
      <c r="O45" s="14">
        <v>0</v>
      </c>
      <c r="P45" s="14">
        <v>1</v>
      </c>
      <c r="Q45" s="14">
        <v>1</v>
      </c>
      <c r="R45" s="14">
        <v>0</v>
      </c>
      <c r="S45" s="14">
        <v>0</v>
      </c>
      <c r="T45" s="14">
        <v>1</v>
      </c>
      <c r="U45" s="14">
        <v>1</v>
      </c>
      <c r="V45" s="14">
        <v>1</v>
      </c>
      <c r="W45" s="14">
        <v>0</v>
      </c>
      <c r="X45" s="14">
        <v>0</v>
      </c>
      <c r="Y45" s="14">
        <v>1</v>
      </c>
      <c r="Z45" s="14">
        <v>0</v>
      </c>
      <c r="AA45" s="14">
        <v>1</v>
      </c>
      <c r="AB45" s="14">
        <v>0</v>
      </c>
      <c r="AC45" s="14">
        <v>1</v>
      </c>
      <c r="AD45" s="14">
        <v>1</v>
      </c>
    </row>
    <row r="46" spans="1:30" x14ac:dyDescent="0.25">
      <c r="A46">
        <v>45</v>
      </c>
      <c r="B46" s="3" t="s">
        <v>252</v>
      </c>
      <c r="C46" s="3" t="s">
        <v>258</v>
      </c>
      <c r="D46" s="15" t="s">
        <v>266</v>
      </c>
      <c r="E46" s="15" t="s">
        <v>17</v>
      </c>
      <c r="F46" s="15" t="s">
        <v>272</v>
      </c>
      <c r="G46" s="15" t="s">
        <v>273</v>
      </c>
      <c r="H46" s="15" t="s">
        <v>278</v>
      </c>
      <c r="I46" s="15" t="s">
        <v>283</v>
      </c>
      <c r="J46" s="15" t="s">
        <v>288</v>
      </c>
      <c r="K46" s="15" t="s">
        <v>40</v>
      </c>
      <c r="L46" s="15" t="s">
        <v>56</v>
      </c>
      <c r="M46" s="14">
        <v>1</v>
      </c>
      <c r="N46" s="14">
        <v>1</v>
      </c>
      <c r="O46" s="14">
        <v>1</v>
      </c>
      <c r="P46" s="14">
        <v>1</v>
      </c>
      <c r="Q46" s="14">
        <v>1</v>
      </c>
      <c r="R46" s="14">
        <v>1</v>
      </c>
      <c r="S46" s="14">
        <v>1</v>
      </c>
      <c r="T46" s="14">
        <v>1</v>
      </c>
      <c r="U46" s="14">
        <v>1</v>
      </c>
      <c r="V46" s="14">
        <v>1</v>
      </c>
      <c r="W46" s="14">
        <v>1</v>
      </c>
      <c r="X46" s="14">
        <v>1</v>
      </c>
      <c r="Y46" s="14">
        <v>1</v>
      </c>
      <c r="Z46" s="14">
        <v>1</v>
      </c>
      <c r="AA46" s="14">
        <v>1</v>
      </c>
      <c r="AB46" s="14">
        <v>1</v>
      </c>
      <c r="AC46" s="14">
        <v>1</v>
      </c>
      <c r="AD46" s="14">
        <v>1</v>
      </c>
    </row>
    <row r="47" spans="1:30" x14ac:dyDescent="0.25">
      <c r="A47">
        <v>46</v>
      </c>
      <c r="B47" s="3" t="s">
        <v>253</v>
      </c>
      <c r="C47" s="3" t="s">
        <v>258</v>
      </c>
      <c r="D47" s="15" t="s">
        <v>266</v>
      </c>
      <c r="E47" s="15" t="s">
        <v>17</v>
      </c>
      <c r="F47" s="15" t="s">
        <v>272</v>
      </c>
      <c r="G47" s="15" t="s">
        <v>273</v>
      </c>
      <c r="H47" s="15" t="s">
        <v>278</v>
      </c>
      <c r="I47" s="15" t="s">
        <v>283</v>
      </c>
      <c r="J47" s="15" t="s">
        <v>292</v>
      </c>
      <c r="K47" s="15" t="s">
        <v>127</v>
      </c>
      <c r="L47" s="15" t="s">
        <v>60</v>
      </c>
      <c r="M47" s="14">
        <v>1</v>
      </c>
      <c r="N47" s="14">
        <v>1</v>
      </c>
      <c r="O47" s="14">
        <v>1</v>
      </c>
      <c r="P47" s="14">
        <v>1</v>
      </c>
      <c r="Q47" s="14">
        <v>0</v>
      </c>
      <c r="R47" s="14">
        <v>0</v>
      </c>
      <c r="S47" s="14">
        <v>0</v>
      </c>
      <c r="T47" s="14">
        <v>1</v>
      </c>
      <c r="U47" s="14">
        <v>1</v>
      </c>
      <c r="V47" s="14">
        <v>1</v>
      </c>
      <c r="W47" s="14">
        <v>1</v>
      </c>
      <c r="X47" s="14">
        <v>1</v>
      </c>
      <c r="Y47" s="14">
        <v>1</v>
      </c>
      <c r="Z47" s="14">
        <v>1</v>
      </c>
      <c r="AA47" s="14">
        <v>1</v>
      </c>
      <c r="AB47" s="14">
        <v>1</v>
      </c>
      <c r="AC47" s="14">
        <v>1</v>
      </c>
      <c r="AD47" s="14">
        <v>1</v>
      </c>
    </row>
    <row r="48" spans="1:30" x14ac:dyDescent="0.25">
      <c r="A48">
        <v>47</v>
      </c>
      <c r="B48" s="3" t="s">
        <v>252</v>
      </c>
      <c r="C48" s="3" t="s">
        <v>258</v>
      </c>
      <c r="D48" s="15" t="s">
        <v>266</v>
      </c>
      <c r="E48" s="15" t="s">
        <v>17</v>
      </c>
      <c r="F48" s="15" t="s">
        <v>272</v>
      </c>
      <c r="G48" s="15" t="s">
        <v>273</v>
      </c>
      <c r="H48" s="15" t="s">
        <v>278</v>
      </c>
      <c r="I48" s="15" t="s">
        <v>283</v>
      </c>
      <c r="J48" s="15" t="s">
        <v>288</v>
      </c>
      <c r="K48" s="15" t="s">
        <v>23</v>
      </c>
      <c r="L48" s="15" t="s">
        <v>24</v>
      </c>
      <c r="M48" s="14">
        <v>1</v>
      </c>
      <c r="N48" s="14">
        <v>0</v>
      </c>
      <c r="O48" s="14">
        <v>0</v>
      </c>
      <c r="P48" s="14">
        <v>0</v>
      </c>
      <c r="Q48" s="14">
        <v>0</v>
      </c>
      <c r="R48" s="14">
        <v>0</v>
      </c>
      <c r="S48" s="14">
        <v>0</v>
      </c>
      <c r="T48" s="14">
        <v>1</v>
      </c>
      <c r="U48" s="14">
        <v>1</v>
      </c>
      <c r="V48" s="14">
        <v>0</v>
      </c>
      <c r="W48" s="14">
        <v>1</v>
      </c>
      <c r="X48" s="14">
        <v>1</v>
      </c>
      <c r="Y48" s="14">
        <v>0</v>
      </c>
      <c r="Z48" s="14">
        <v>1</v>
      </c>
      <c r="AA48" s="14">
        <v>1</v>
      </c>
      <c r="AB48" s="14">
        <v>1</v>
      </c>
      <c r="AC48" s="14">
        <v>1</v>
      </c>
      <c r="AD48" s="14">
        <v>1</v>
      </c>
    </row>
    <row r="49" spans="1:30" x14ac:dyDescent="0.25">
      <c r="A49">
        <v>48</v>
      </c>
      <c r="B49" s="3" t="s">
        <v>252</v>
      </c>
      <c r="C49" s="3" t="s">
        <v>258</v>
      </c>
      <c r="D49" s="15" t="s">
        <v>265</v>
      </c>
      <c r="E49" s="15" t="s">
        <v>17</v>
      </c>
      <c r="F49" s="15" t="s">
        <v>271</v>
      </c>
      <c r="G49" s="15" t="s">
        <v>273</v>
      </c>
      <c r="H49" s="15" t="s">
        <v>278</v>
      </c>
      <c r="I49" s="15" t="s">
        <v>283</v>
      </c>
      <c r="J49" s="15" t="s">
        <v>288</v>
      </c>
      <c r="K49" s="15" t="s">
        <v>47</v>
      </c>
      <c r="L49" s="15" t="s">
        <v>24</v>
      </c>
      <c r="M49" s="14">
        <v>1</v>
      </c>
      <c r="N49" s="14">
        <v>0</v>
      </c>
      <c r="O49" s="14">
        <v>1</v>
      </c>
      <c r="P49" s="14">
        <v>1</v>
      </c>
      <c r="Q49" s="14">
        <v>0</v>
      </c>
      <c r="R49" s="14">
        <v>1</v>
      </c>
      <c r="S49" s="14">
        <v>1</v>
      </c>
      <c r="T49" s="14">
        <v>1</v>
      </c>
      <c r="U49" s="14">
        <v>1</v>
      </c>
      <c r="V49" s="14">
        <v>1</v>
      </c>
      <c r="W49" s="14">
        <v>0</v>
      </c>
      <c r="X49" s="14">
        <v>1</v>
      </c>
      <c r="Y49" s="14">
        <v>1</v>
      </c>
      <c r="Z49" s="14">
        <v>1</v>
      </c>
      <c r="AA49" s="14">
        <v>1</v>
      </c>
      <c r="AB49" s="14">
        <v>0</v>
      </c>
      <c r="AC49" s="14">
        <v>1</v>
      </c>
      <c r="AD49" s="14">
        <v>1</v>
      </c>
    </row>
    <row r="50" spans="1:30" x14ac:dyDescent="0.25">
      <c r="A50">
        <v>49</v>
      </c>
      <c r="B50" s="3" t="s">
        <v>252</v>
      </c>
      <c r="C50" s="3" t="s">
        <v>260</v>
      </c>
      <c r="D50" s="15" t="s">
        <v>265</v>
      </c>
      <c r="E50" s="15" t="s">
        <v>17</v>
      </c>
      <c r="F50" s="15" t="s">
        <v>271</v>
      </c>
      <c r="G50" s="15" t="s">
        <v>273</v>
      </c>
      <c r="H50" s="15" t="s">
        <v>278</v>
      </c>
      <c r="I50" s="15" t="s">
        <v>283</v>
      </c>
      <c r="J50" s="15" t="s">
        <v>288</v>
      </c>
      <c r="K50" s="15" t="s">
        <v>40</v>
      </c>
      <c r="L50" s="15" t="s">
        <v>24</v>
      </c>
      <c r="M50" s="14">
        <v>1</v>
      </c>
      <c r="N50" s="14">
        <v>0</v>
      </c>
      <c r="O50" s="14">
        <v>1</v>
      </c>
      <c r="P50" s="14">
        <v>1</v>
      </c>
      <c r="Q50" s="14">
        <v>1</v>
      </c>
      <c r="R50" s="14">
        <v>1</v>
      </c>
      <c r="S50" s="14">
        <v>0</v>
      </c>
      <c r="T50" s="14">
        <v>1</v>
      </c>
      <c r="U50" s="14">
        <v>1</v>
      </c>
      <c r="V50" s="14">
        <v>1</v>
      </c>
      <c r="W50" s="14">
        <v>1</v>
      </c>
      <c r="X50" s="14">
        <v>1</v>
      </c>
      <c r="Y50" s="14">
        <v>1</v>
      </c>
      <c r="Z50" s="14">
        <v>1</v>
      </c>
      <c r="AA50" s="14">
        <v>1</v>
      </c>
      <c r="AB50" s="14">
        <v>1</v>
      </c>
      <c r="AC50" s="14">
        <v>1</v>
      </c>
      <c r="AD50" s="14">
        <v>1</v>
      </c>
    </row>
    <row r="51" spans="1:30" x14ac:dyDescent="0.25">
      <c r="A51">
        <v>50</v>
      </c>
      <c r="B51" s="3" t="s">
        <v>252</v>
      </c>
      <c r="C51" s="3" t="s">
        <v>258</v>
      </c>
      <c r="D51" s="15" t="s">
        <v>267</v>
      </c>
      <c r="E51" s="15" t="s">
        <v>17</v>
      </c>
      <c r="F51" s="15" t="s">
        <v>272</v>
      </c>
      <c r="G51" s="15" t="s">
        <v>273</v>
      </c>
      <c r="H51" s="15" t="s">
        <v>278</v>
      </c>
      <c r="I51" s="15" t="s">
        <v>284</v>
      </c>
      <c r="J51" s="15" t="s">
        <v>288</v>
      </c>
      <c r="K51" s="15" t="s">
        <v>40</v>
      </c>
      <c r="L51" s="15" t="s">
        <v>24</v>
      </c>
      <c r="M51" s="14">
        <v>1</v>
      </c>
      <c r="N51" s="14">
        <v>0</v>
      </c>
      <c r="O51" s="14">
        <v>1</v>
      </c>
      <c r="P51" s="14">
        <v>1</v>
      </c>
      <c r="Q51" s="14">
        <v>0</v>
      </c>
      <c r="R51" s="14">
        <v>0</v>
      </c>
      <c r="S51" s="14">
        <v>0</v>
      </c>
      <c r="T51" s="14">
        <v>1</v>
      </c>
      <c r="U51" s="14">
        <v>1</v>
      </c>
      <c r="V51" s="14">
        <v>0</v>
      </c>
      <c r="W51" s="14">
        <v>0</v>
      </c>
      <c r="X51" s="14">
        <v>1</v>
      </c>
      <c r="Y51" s="14">
        <v>1</v>
      </c>
      <c r="Z51" s="14">
        <v>0</v>
      </c>
      <c r="AA51" s="14">
        <v>1</v>
      </c>
      <c r="AB51" s="14">
        <v>0</v>
      </c>
      <c r="AC51" s="14">
        <v>0</v>
      </c>
      <c r="AD51" s="14">
        <v>1</v>
      </c>
    </row>
    <row r="52" spans="1:30" x14ac:dyDescent="0.25">
      <c r="A52">
        <v>51</v>
      </c>
      <c r="B52" s="3" t="s">
        <v>252</v>
      </c>
      <c r="C52" s="3" t="s">
        <v>260</v>
      </c>
      <c r="D52" s="15" t="s">
        <v>265</v>
      </c>
      <c r="E52" s="15" t="s">
        <v>17</v>
      </c>
      <c r="F52" s="15" t="s">
        <v>271</v>
      </c>
      <c r="G52" s="15" t="s">
        <v>273</v>
      </c>
      <c r="H52" s="15" t="s">
        <v>278</v>
      </c>
      <c r="I52" s="15" t="s">
        <v>283</v>
      </c>
      <c r="J52" s="15" t="s">
        <v>292</v>
      </c>
      <c r="K52" s="15" t="s">
        <v>127</v>
      </c>
      <c r="L52" s="15" t="s">
        <v>24</v>
      </c>
      <c r="M52" s="14">
        <v>1</v>
      </c>
      <c r="N52" s="14">
        <v>1</v>
      </c>
      <c r="O52" s="14">
        <v>0</v>
      </c>
      <c r="P52" s="14">
        <v>0</v>
      </c>
      <c r="Q52" s="14">
        <v>0</v>
      </c>
      <c r="R52" s="14">
        <v>0</v>
      </c>
      <c r="S52" s="14">
        <v>1</v>
      </c>
      <c r="T52" s="14">
        <v>1</v>
      </c>
      <c r="U52" s="14">
        <v>0</v>
      </c>
      <c r="V52" s="14">
        <v>1</v>
      </c>
      <c r="W52" s="14">
        <v>1</v>
      </c>
      <c r="X52" s="14">
        <v>1</v>
      </c>
      <c r="Y52" s="14">
        <v>1</v>
      </c>
      <c r="Z52" s="14">
        <v>0</v>
      </c>
      <c r="AA52" s="14">
        <v>1</v>
      </c>
      <c r="AB52" s="14">
        <v>0</v>
      </c>
      <c r="AC52" s="14">
        <v>1</v>
      </c>
      <c r="AD52" s="14">
        <v>1</v>
      </c>
    </row>
    <row r="53" spans="1:30" x14ac:dyDescent="0.25">
      <c r="A53">
        <v>52</v>
      </c>
      <c r="B53" s="3" t="s">
        <v>252</v>
      </c>
      <c r="C53" s="3" t="s">
        <v>258</v>
      </c>
      <c r="D53" s="15" t="s">
        <v>265</v>
      </c>
      <c r="E53" s="15" t="s">
        <v>17</v>
      </c>
      <c r="F53" s="15" t="s">
        <v>271</v>
      </c>
      <c r="G53" s="15" t="s">
        <v>273</v>
      </c>
      <c r="H53" s="15" t="s">
        <v>278</v>
      </c>
      <c r="I53" s="15" t="s">
        <v>283</v>
      </c>
      <c r="J53" s="15" t="s">
        <v>289</v>
      </c>
      <c r="K53" s="15" t="s">
        <v>47</v>
      </c>
      <c r="L53" s="15" t="s">
        <v>89</v>
      </c>
      <c r="M53" s="14">
        <v>1</v>
      </c>
      <c r="N53" s="14">
        <v>0</v>
      </c>
      <c r="O53" s="14">
        <v>1</v>
      </c>
      <c r="P53" s="14">
        <v>0</v>
      </c>
      <c r="Q53" s="14">
        <v>0</v>
      </c>
      <c r="R53" s="14">
        <v>1</v>
      </c>
      <c r="S53" s="14">
        <v>0</v>
      </c>
      <c r="T53" s="14">
        <v>1</v>
      </c>
      <c r="U53" s="14">
        <v>1</v>
      </c>
      <c r="V53" s="14">
        <v>1</v>
      </c>
      <c r="W53" s="14">
        <v>0</v>
      </c>
      <c r="X53" s="14">
        <v>0</v>
      </c>
      <c r="Y53" s="14">
        <v>1</v>
      </c>
      <c r="Z53" s="14">
        <v>0</v>
      </c>
      <c r="AA53" s="14">
        <v>1</v>
      </c>
      <c r="AB53" s="14">
        <v>0</v>
      </c>
      <c r="AC53" s="14">
        <v>0</v>
      </c>
      <c r="AD53" s="14">
        <v>1</v>
      </c>
    </row>
    <row r="54" spans="1:30" x14ac:dyDescent="0.25">
      <c r="A54">
        <v>53</v>
      </c>
      <c r="C54" s="3" t="s">
        <v>262</v>
      </c>
      <c r="D54" s="15" t="s">
        <v>267</v>
      </c>
      <c r="G54" s="15"/>
      <c r="H54" s="15"/>
      <c r="I54" s="15"/>
      <c r="J54" s="15"/>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row>
    <row r="55" spans="1:30" x14ac:dyDescent="0.25">
      <c r="A55">
        <v>54</v>
      </c>
      <c r="C55" s="3" t="s">
        <v>262</v>
      </c>
      <c r="D55" s="15" t="s">
        <v>267</v>
      </c>
      <c r="G55" s="15"/>
      <c r="H55" s="15"/>
      <c r="I55" s="15"/>
      <c r="J55" s="15"/>
      <c r="M55" s="14">
        <v>0</v>
      </c>
      <c r="N55" s="14">
        <v>0</v>
      </c>
      <c r="O55" s="14">
        <v>0</v>
      </c>
      <c r="P55" s="14">
        <v>0</v>
      </c>
      <c r="Q55" s="14">
        <v>0</v>
      </c>
      <c r="R55" s="14">
        <v>0</v>
      </c>
      <c r="S55" s="14">
        <v>0</v>
      </c>
      <c r="T55" s="14">
        <v>0</v>
      </c>
      <c r="U55" s="14">
        <v>0</v>
      </c>
      <c r="V55" s="14">
        <v>0</v>
      </c>
      <c r="W55" s="14">
        <v>0</v>
      </c>
      <c r="X55" s="14">
        <v>0</v>
      </c>
      <c r="Y55" s="14">
        <v>0</v>
      </c>
      <c r="Z55" s="14">
        <v>0</v>
      </c>
      <c r="AA55" s="14">
        <v>0</v>
      </c>
      <c r="AB55" s="14">
        <v>0</v>
      </c>
      <c r="AC55" s="14">
        <v>0</v>
      </c>
      <c r="AD55" s="14">
        <v>0</v>
      </c>
    </row>
    <row r="56" spans="1:30" x14ac:dyDescent="0.25">
      <c r="A56">
        <v>55</v>
      </c>
      <c r="B56" s="3" t="s">
        <v>254</v>
      </c>
      <c r="C56" s="3" t="s">
        <v>258</v>
      </c>
      <c r="D56" s="15" t="s">
        <v>266</v>
      </c>
      <c r="E56" s="15" t="s">
        <v>17</v>
      </c>
      <c r="F56" s="15" t="s">
        <v>271</v>
      </c>
      <c r="G56" s="15" t="s">
        <v>273</v>
      </c>
      <c r="H56" s="15" t="s">
        <v>278</v>
      </c>
      <c r="I56" s="15" t="s">
        <v>283</v>
      </c>
      <c r="J56" s="15" t="s">
        <v>288</v>
      </c>
      <c r="K56" s="15" t="s">
        <v>33</v>
      </c>
      <c r="L56" s="15" t="s">
        <v>100</v>
      </c>
      <c r="M56" s="14">
        <v>1</v>
      </c>
      <c r="N56" s="14">
        <v>1</v>
      </c>
      <c r="O56" s="14">
        <v>1</v>
      </c>
      <c r="P56" s="14">
        <v>1</v>
      </c>
      <c r="Q56" s="14">
        <v>1</v>
      </c>
      <c r="R56" s="14">
        <v>1</v>
      </c>
      <c r="S56" s="14">
        <v>1</v>
      </c>
      <c r="T56" s="14">
        <v>1</v>
      </c>
      <c r="U56" s="14">
        <v>1</v>
      </c>
      <c r="V56" s="14">
        <v>1</v>
      </c>
      <c r="W56" s="14">
        <v>1</v>
      </c>
      <c r="X56" s="14">
        <v>1</v>
      </c>
      <c r="Y56" s="14">
        <v>1</v>
      </c>
      <c r="Z56" s="14">
        <v>1</v>
      </c>
      <c r="AA56" s="14">
        <v>1</v>
      </c>
      <c r="AB56" s="14">
        <v>0</v>
      </c>
      <c r="AC56" s="14">
        <v>1</v>
      </c>
      <c r="AD56" s="14">
        <v>1</v>
      </c>
    </row>
    <row r="57" spans="1:30" x14ac:dyDescent="0.25">
      <c r="A57">
        <v>56</v>
      </c>
      <c r="B57" s="3" t="s">
        <v>252</v>
      </c>
      <c r="C57" s="3" t="s">
        <v>258</v>
      </c>
      <c r="D57" s="15" t="s">
        <v>266</v>
      </c>
      <c r="E57" s="15" t="s">
        <v>17</v>
      </c>
      <c r="F57" s="15" t="s">
        <v>271</v>
      </c>
      <c r="G57" s="15" t="s">
        <v>273</v>
      </c>
      <c r="H57" s="15" t="s">
        <v>278</v>
      </c>
      <c r="I57" s="15" t="s">
        <v>283</v>
      </c>
      <c r="J57" s="15" t="s">
        <v>288</v>
      </c>
      <c r="K57" s="15" t="s">
        <v>33</v>
      </c>
      <c r="L57" s="15" t="s">
        <v>24</v>
      </c>
      <c r="M57" s="14">
        <v>1</v>
      </c>
      <c r="N57" s="14">
        <v>0</v>
      </c>
      <c r="O57" s="14">
        <v>1</v>
      </c>
      <c r="P57" s="14">
        <v>1</v>
      </c>
      <c r="Q57" s="14">
        <v>1</v>
      </c>
      <c r="R57" s="14">
        <v>1</v>
      </c>
      <c r="S57" s="14">
        <v>0</v>
      </c>
      <c r="T57" s="14">
        <v>1</v>
      </c>
      <c r="U57" s="14">
        <v>1</v>
      </c>
      <c r="V57" s="14">
        <v>1</v>
      </c>
      <c r="W57" s="14">
        <v>1</v>
      </c>
      <c r="X57" s="14">
        <v>1</v>
      </c>
      <c r="Y57" s="14">
        <v>1</v>
      </c>
      <c r="Z57" s="14">
        <v>1</v>
      </c>
      <c r="AA57" s="14">
        <v>1</v>
      </c>
      <c r="AB57" s="14">
        <v>1</v>
      </c>
      <c r="AC57" s="14">
        <v>1</v>
      </c>
      <c r="AD57" s="14">
        <v>1</v>
      </c>
    </row>
    <row r="58" spans="1:30" x14ac:dyDescent="0.25">
      <c r="A58">
        <v>57</v>
      </c>
      <c r="B58" s="3" t="s">
        <v>254</v>
      </c>
      <c r="C58" s="3" t="s">
        <v>262</v>
      </c>
      <c r="D58" s="15" t="s">
        <v>265</v>
      </c>
      <c r="E58" s="15" t="s">
        <v>17</v>
      </c>
      <c r="F58" s="15" t="s">
        <v>272</v>
      </c>
      <c r="G58" s="15" t="s">
        <v>273</v>
      </c>
      <c r="H58" s="15" t="s">
        <v>278</v>
      </c>
      <c r="I58" s="15" t="s">
        <v>284</v>
      </c>
      <c r="J58" s="15" t="s">
        <v>290</v>
      </c>
      <c r="K58" s="15" t="s">
        <v>33</v>
      </c>
      <c r="L58" s="15" t="s">
        <v>106</v>
      </c>
      <c r="M58" s="14">
        <v>0</v>
      </c>
      <c r="N58" s="14">
        <v>0</v>
      </c>
      <c r="O58" s="14">
        <v>1</v>
      </c>
      <c r="P58" s="14">
        <v>0</v>
      </c>
      <c r="Q58" s="14">
        <v>0</v>
      </c>
      <c r="R58" s="14">
        <v>0</v>
      </c>
      <c r="S58" s="14">
        <v>0</v>
      </c>
      <c r="T58" s="14">
        <v>0</v>
      </c>
      <c r="U58" s="14">
        <v>0</v>
      </c>
      <c r="V58" s="14">
        <v>0</v>
      </c>
      <c r="W58" s="14">
        <v>1</v>
      </c>
      <c r="X58" s="14">
        <v>0</v>
      </c>
      <c r="Y58" s="14">
        <v>0</v>
      </c>
      <c r="Z58" s="14">
        <v>0</v>
      </c>
      <c r="AA58" s="14">
        <v>0</v>
      </c>
      <c r="AB58" s="14">
        <v>0</v>
      </c>
      <c r="AC58" s="14">
        <v>0</v>
      </c>
      <c r="AD58" s="14">
        <v>1</v>
      </c>
    </row>
    <row r="59" spans="1:30" x14ac:dyDescent="0.25">
      <c r="A59">
        <v>58</v>
      </c>
      <c r="B59" s="3" t="s">
        <v>253</v>
      </c>
      <c r="C59" s="3" t="s">
        <v>260</v>
      </c>
      <c r="D59" s="15" t="s">
        <v>265</v>
      </c>
      <c r="E59" s="15" t="s">
        <v>17</v>
      </c>
      <c r="F59" s="15" t="s">
        <v>271</v>
      </c>
      <c r="G59" s="15" t="s">
        <v>273</v>
      </c>
      <c r="H59" s="15" t="s">
        <v>278</v>
      </c>
      <c r="I59" s="15" t="s">
        <v>283</v>
      </c>
      <c r="J59" s="15" t="s">
        <v>289</v>
      </c>
      <c r="K59" s="15" t="s">
        <v>40</v>
      </c>
      <c r="L59" s="15" t="s">
        <v>24</v>
      </c>
      <c r="M59" s="14">
        <v>1</v>
      </c>
      <c r="N59" s="14">
        <v>1</v>
      </c>
      <c r="O59" s="14">
        <v>0</v>
      </c>
      <c r="P59" s="14">
        <v>1</v>
      </c>
      <c r="Q59" s="14">
        <v>0</v>
      </c>
      <c r="R59" s="14">
        <v>1</v>
      </c>
      <c r="S59" s="14">
        <v>1</v>
      </c>
      <c r="T59" s="14">
        <v>1</v>
      </c>
      <c r="U59" s="14">
        <v>1</v>
      </c>
      <c r="V59" s="14">
        <v>1</v>
      </c>
      <c r="W59" s="14">
        <v>1</v>
      </c>
      <c r="X59" s="14">
        <v>1</v>
      </c>
      <c r="Y59" s="14">
        <v>1</v>
      </c>
      <c r="Z59" s="14">
        <v>1</v>
      </c>
      <c r="AA59" s="14">
        <v>1</v>
      </c>
      <c r="AB59" s="14">
        <v>0</v>
      </c>
      <c r="AC59" s="14">
        <v>1</v>
      </c>
      <c r="AD59" s="14">
        <v>1</v>
      </c>
    </row>
    <row r="60" spans="1:30" x14ac:dyDescent="0.25">
      <c r="A60">
        <v>59</v>
      </c>
      <c r="B60" s="3" t="s">
        <v>252</v>
      </c>
      <c r="C60" s="3" t="s">
        <v>258</v>
      </c>
      <c r="D60" s="15" t="s">
        <v>266</v>
      </c>
      <c r="E60" s="15" t="s">
        <v>17</v>
      </c>
      <c r="F60" s="15" t="s">
        <v>271</v>
      </c>
      <c r="G60" s="15" t="s">
        <v>273</v>
      </c>
      <c r="H60" s="15" t="s">
        <v>278</v>
      </c>
      <c r="I60" s="15" t="s">
        <v>283</v>
      </c>
      <c r="J60" s="15" t="s">
        <v>292</v>
      </c>
      <c r="K60" s="15" t="s">
        <v>33</v>
      </c>
      <c r="L60" s="15" t="s">
        <v>60</v>
      </c>
      <c r="M60" s="14">
        <v>1</v>
      </c>
      <c r="N60" s="14">
        <v>0</v>
      </c>
      <c r="O60" s="14">
        <v>0</v>
      </c>
      <c r="P60" s="14">
        <v>1</v>
      </c>
      <c r="Q60" s="14">
        <v>1</v>
      </c>
      <c r="R60" s="14">
        <v>0</v>
      </c>
      <c r="S60" s="14">
        <v>0</v>
      </c>
      <c r="T60" s="14">
        <v>1</v>
      </c>
      <c r="U60" s="14">
        <v>1</v>
      </c>
      <c r="V60" s="14">
        <v>0</v>
      </c>
      <c r="W60" s="14">
        <v>1</v>
      </c>
      <c r="X60" s="14">
        <v>0</v>
      </c>
      <c r="Y60" s="14">
        <v>0</v>
      </c>
      <c r="Z60" s="14">
        <v>0</v>
      </c>
      <c r="AA60" s="14">
        <v>1</v>
      </c>
      <c r="AB60" s="14">
        <v>0</v>
      </c>
      <c r="AC60" s="14">
        <v>0</v>
      </c>
      <c r="AD60" s="14">
        <v>1</v>
      </c>
    </row>
    <row r="61" spans="1:30" x14ac:dyDescent="0.25">
      <c r="A61">
        <v>60</v>
      </c>
      <c r="B61" s="3" t="s">
        <v>252</v>
      </c>
      <c r="C61" s="3" t="s">
        <v>262</v>
      </c>
      <c r="D61" s="15" t="s">
        <v>265</v>
      </c>
      <c r="E61" s="15" t="s">
        <v>17</v>
      </c>
      <c r="F61" s="15" t="s">
        <v>271</v>
      </c>
      <c r="G61" s="15" t="s">
        <v>273</v>
      </c>
      <c r="H61" s="15" t="s">
        <v>279</v>
      </c>
      <c r="I61" s="15" t="s">
        <v>285</v>
      </c>
      <c r="J61" s="15" t="s">
        <v>292</v>
      </c>
      <c r="K61" s="15" t="s">
        <v>127</v>
      </c>
      <c r="L61" s="15" t="s">
        <v>24</v>
      </c>
      <c r="M61" s="14">
        <v>0</v>
      </c>
      <c r="N61" s="14">
        <v>1</v>
      </c>
      <c r="O61" s="14">
        <v>0</v>
      </c>
      <c r="P61" s="14">
        <v>0</v>
      </c>
      <c r="Q61" s="14">
        <v>0</v>
      </c>
      <c r="R61" s="14">
        <v>0</v>
      </c>
      <c r="S61" s="14">
        <v>0</v>
      </c>
      <c r="T61" s="14">
        <v>0</v>
      </c>
      <c r="U61" s="14">
        <v>1</v>
      </c>
      <c r="V61" s="14">
        <v>0</v>
      </c>
      <c r="W61" s="14">
        <v>0</v>
      </c>
      <c r="X61" s="14">
        <v>0</v>
      </c>
      <c r="Y61" s="14">
        <v>0</v>
      </c>
      <c r="Z61" s="14">
        <v>0</v>
      </c>
      <c r="AA61" s="14">
        <v>1</v>
      </c>
      <c r="AB61" s="14">
        <v>0</v>
      </c>
      <c r="AC61" s="14">
        <v>0</v>
      </c>
      <c r="AD61" s="14">
        <v>0</v>
      </c>
    </row>
    <row r="62" spans="1:30" x14ac:dyDescent="0.25">
      <c r="A62">
        <v>61</v>
      </c>
      <c r="B62" s="3" t="s">
        <v>254</v>
      </c>
      <c r="C62" s="3" t="s">
        <v>262</v>
      </c>
      <c r="D62" s="15" t="s">
        <v>267</v>
      </c>
      <c r="E62" s="15" t="s">
        <v>17</v>
      </c>
      <c r="F62" s="15" t="s">
        <v>271</v>
      </c>
      <c r="G62" s="15" t="s">
        <v>275</v>
      </c>
      <c r="H62" s="15" t="s">
        <v>280</v>
      </c>
      <c r="I62" s="15" t="s">
        <v>283</v>
      </c>
      <c r="J62" s="15" t="s">
        <v>288</v>
      </c>
      <c r="K62" s="15" t="s">
        <v>33</v>
      </c>
      <c r="L62" s="15" t="s">
        <v>24</v>
      </c>
      <c r="M62" s="14">
        <v>0</v>
      </c>
      <c r="N62" s="14">
        <v>1</v>
      </c>
      <c r="O62" s="14">
        <v>0</v>
      </c>
      <c r="P62" s="14">
        <v>0</v>
      </c>
      <c r="Q62" s="14">
        <v>0</v>
      </c>
      <c r="R62" s="14">
        <v>0</v>
      </c>
      <c r="S62" s="14">
        <v>0</v>
      </c>
      <c r="T62" s="14">
        <v>1</v>
      </c>
      <c r="U62" s="14">
        <v>0</v>
      </c>
      <c r="V62" s="14">
        <v>0</v>
      </c>
      <c r="W62" s="14">
        <v>0</v>
      </c>
      <c r="X62" s="14">
        <v>0</v>
      </c>
      <c r="Y62" s="14">
        <v>0</v>
      </c>
      <c r="Z62" s="14">
        <v>0</v>
      </c>
      <c r="AA62" s="14">
        <v>0</v>
      </c>
      <c r="AB62" s="14">
        <v>0</v>
      </c>
      <c r="AC62" s="14">
        <v>0</v>
      </c>
      <c r="AD62" s="14">
        <v>1</v>
      </c>
    </row>
    <row r="63" spans="1:30" x14ac:dyDescent="0.25">
      <c r="A63">
        <v>62</v>
      </c>
      <c r="B63" s="3" t="s">
        <v>252</v>
      </c>
      <c r="C63" s="3" t="s">
        <v>258</v>
      </c>
      <c r="D63" s="15" t="s">
        <v>266</v>
      </c>
      <c r="E63" s="15" t="s">
        <v>17</v>
      </c>
      <c r="F63" s="15" t="s">
        <v>272</v>
      </c>
      <c r="G63" s="15" t="s">
        <v>273</v>
      </c>
      <c r="H63" s="15" t="s">
        <v>278</v>
      </c>
      <c r="I63" s="15" t="s">
        <v>283</v>
      </c>
      <c r="J63" s="15" t="s">
        <v>288</v>
      </c>
      <c r="K63" s="15" t="s">
        <v>127</v>
      </c>
      <c r="M63" s="14">
        <v>1</v>
      </c>
      <c r="N63" s="14">
        <v>1</v>
      </c>
      <c r="O63" s="14">
        <v>0</v>
      </c>
      <c r="P63" s="14">
        <v>1</v>
      </c>
      <c r="Q63" s="14">
        <v>0</v>
      </c>
      <c r="R63" s="14">
        <v>0</v>
      </c>
      <c r="S63" s="14">
        <v>0</v>
      </c>
      <c r="T63" s="14">
        <v>0</v>
      </c>
      <c r="U63" s="14">
        <v>1</v>
      </c>
      <c r="V63" s="14">
        <v>0</v>
      </c>
      <c r="W63" s="14">
        <v>0</v>
      </c>
      <c r="X63" s="14">
        <v>0</v>
      </c>
      <c r="Y63" s="14">
        <v>0</v>
      </c>
      <c r="Z63" s="14">
        <v>0</v>
      </c>
      <c r="AA63" s="14">
        <v>1</v>
      </c>
      <c r="AB63" s="14">
        <v>1</v>
      </c>
      <c r="AC63" s="14">
        <v>1</v>
      </c>
      <c r="AD63" s="14">
        <v>1</v>
      </c>
    </row>
    <row r="64" spans="1:30" x14ac:dyDescent="0.25">
      <c r="A64">
        <v>63</v>
      </c>
      <c r="B64" s="3" t="s">
        <v>252</v>
      </c>
      <c r="C64" s="3" t="s">
        <v>260</v>
      </c>
      <c r="D64" s="15" t="s">
        <v>265</v>
      </c>
      <c r="E64" s="15" t="s">
        <v>17</v>
      </c>
      <c r="F64" s="15" t="s">
        <v>272</v>
      </c>
      <c r="G64" s="15" t="s">
        <v>273</v>
      </c>
      <c r="H64" s="15" t="s">
        <v>278</v>
      </c>
      <c r="I64" s="15" t="s">
        <v>283</v>
      </c>
      <c r="J64" s="15" t="s">
        <v>288</v>
      </c>
      <c r="K64" s="15" t="s">
        <v>33</v>
      </c>
      <c r="L64" s="15" t="s">
        <v>24</v>
      </c>
      <c r="M64" s="14">
        <v>0</v>
      </c>
      <c r="N64" s="14">
        <v>0</v>
      </c>
      <c r="O64" s="14">
        <v>1</v>
      </c>
      <c r="P64" s="14">
        <v>0</v>
      </c>
      <c r="Q64" s="14">
        <v>0</v>
      </c>
      <c r="R64" s="14">
        <v>0</v>
      </c>
      <c r="S64" s="14">
        <v>0</v>
      </c>
      <c r="T64" s="14">
        <v>0</v>
      </c>
      <c r="U64" s="14">
        <v>0</v>
      </c>
      <c r="V64" s="14">
        <v>0</v>
      </c>
      <c r="W64" s="14">
        <v>0</v>
      </c>
      <c r="X64" s="14">
        <v>1</v>
      </c>
      <c r="Y64" s="14">
        <v>0</v>
      </c>
      <c r="Z64" s="14">
        <v>0</v>
      </c>
      <c r="AA64" s="14">
        <v>1</v>
      </c>
      <c r="AB64" s="14">
        <v>0</v>
      </c>
      <c r="AC64" s="14">
        <v>0</v>
      </c>
      <c r="AD64" s="14">
        <v>0</v>
      </c>
    </row>
    <row r="65" spans="1:30" x14ac:dyDescent="0.25">
      <c r="A65">
        <v>64</v>
      </c>
      <c r="B65" s="3" t="s">
        <v>253</v>
      </c>
      <c r="C65" s="3" t="s">
        <v>262</v>
      </c>
      <c r="D65" s="15" t="s">
        <v>265</v>
      </c>
      <c r="E65" s="15" t="s">
        <v>17</v>
      </c>
      <c r="F65" s="15" t="s">
        <v>271</v>
      </c>
      <c r="G65" s="15" t="s">
        <v>273</v>
      </c>
      <c r="H65" s="15" t="s">
        <v>279</v>
      </c>
      <c r="I65" s="15" t="s">
        <v>283</v>
      </c>
      <c r="J65" s="15" t="s">
        <v>288</v>
      </c>
      <c r="K65" s="15" t="s">
        <v>40</v>
      </c>
      <c r="L65" s="15" t="s">
        <v>24</v>
      </c>
      <c r="M65" s="14">
        <v>0</v>
      </c>
      <c r="N65" s="14">
        <v>1</v>
      </c>
      <c r="O65" s="14">
        <v>1</v>
      </c>
      <c r="P65" s="14">
        <v>0</v>
      </c>
      <c r="Q65" s="14">
        <v>1</v>
      </c>
      <c r="R65" s="14">
        <v>1</v>
      </c>
      <c r="S65" s="14">
        <v>0</v>
      </c>
      <c r="T65" s="14">
        <v>0</v>
      </c>
      <c r="U65" s="14">
        <v>1</v>
      </c>
      <c r="V65" s="14">
        <v>1</v>
      </c>
      <c r="W65" s="14">
        <v>1</v>
      </c>
      <c r="X65" s="14">
        <v>0</v>
      </c>
      <c r="Y65" s="14">
        <v>1</v>
      </c>
      <c r="Z65" s="14">
        <v>1</v>
      </c>
      <c r="AA65" s="14">
        <v>1</v>
      </c>
      <c r="AB65" s="14">
        <v>1</v>
      </c>
      <c r="AC65" s="14">
        <v>1</v>
      </c>
      <c r="AD65" s="14">
        <v>1</v>
      </c>
    </row>
    <row r="66" spans="1:30" x14ac:dyDescent="0.25">
      <c r="A66">
        <v>65</v>
      </c>
      <c r="B66" s="3" t="s">
        <v>253</v>
      </c>
      <c r="C66" s="3" t="s">
        <v>262</v>
      </c>
      <c r="D66" s="15" t="s">
        <v>265</v>
      </c>
      <c r="E66" s="15" t="s">
        <v>17</v>
      </c>
      <c r="F66" s="15" t="s">
        <v>272</v>
      </c>
      <c r="G66" s="15" t="s">
        <v>273</v>
      </c>
      <c r="H66" s="15" t="s">
        <v>278</v>
      </c>
      <c r="I66" s="15" t="s">
        <v>283</v>
      </c>
      <c r="J66" s="15" t="s">
        <v>290</v>
      </c>
      <c r="K66" s="15" t="s">
        <v>47</v>
      </c>
      <c r="L66" s="15" t="s">
        <v>60</v>
      </c>
      <c r="M66" s="14">
        <v>1</v>
      </c>
      <c r="N66" s="14">
        <v>0</v>
      </c>
      <c r="O66" s="14">
        <v>1</v>
      </c>
      <c r="P66" s="14">
        <v>1</v>
      </c>
      <c r="Q66" s="14">
        <v>0</v>
      </c>
      <c r="R66" s="14">
        <v>1</v>
      </c>
      <c r="S66" s="14">
        <v>0</v>
      </c>
      <c r="T66" s="14">
        <v>1</v>
      </c>
      <c r="U66" s="14">
        <v>1</v>
      </c>
      <c r="V66" s="14">
        <v>1</v>
      </c>
      <c r="W66" s="14">
        <v>1</v>
      </c>
      <c r="X66" s="14">
        <v>1</v>
      </c>
      <c r="Y66" s="14">
        <v>1</v>
      </c>
      <c r="Z66" s="14">
        <v>1</v>
      </c>
      <c r="AA66" s="14">
        <v>1</v>
      </c>
      <c r="AB66" s="14">
        <v>0</v>
      </c>
      <c r="AC66" s="14">
        <v>1</v>
      </c>
      <c r="AD66" s="14">
        <v>1</v>
      </c>
    </row>
    <row r="67" spans="1:30" x14ac:dyDescent="0.25">
      <c r="A67">
        <v>66</v>
      </c>
      <c r="B67" s="3" t="s">
        <v>252</v>
      </c>
      <c r="C67" s="3" t="s">
        <v>258</v>
      </c>
      <c r="D67" s="15" t="s">
        <v>266</v>
      </c>
      <c r="E67" s="15" t="s">
        <v>17</v>
      </c>
      <c r="F67" s="15" t="s">
        <v>271</v>
      </c>
      <c r="G67" s="15" t="s">
        <v>273</v>
      </c>
      <c r="H67" s="15" t="s">
        <v>278</v>
      </c>
      <c r="I67" s="15" t="s">
        <v>283</v>
      </c>
      <c r="J67" s="15" t="s">
        <v>288</v>
      </c>
      <c r="K67" s="15" t="s">
        <v>40</v>
      </c>
      <c r="L67" s="15" t="s">
        <v>24</v>
      </c>
      <c r="M67" s="14">
        <v>1</v>
      </c>
      <c r="N67" s="14">
        <v>0</v>
      </c>
      <c r="O67" s="14">
        <v>1</v>
      </c>
      <c r="P67" s="14">
        <v>0</v>
      </c>
      <c r="Q67" s="14">
        <v>1</v>
      </c>
      <c r="R67" s="14">
        <v>0</v>
      </c>
      <c r="S67" s="14">
        <v>0</v>
      </c>
      <c r="T67" s="14">
        <v>1</v>
      </c>
      <c r="U67" s="14">
        <v>1</v>
      </c>
      <c r="V67" s="14">
        <v>0</v>
      </c>
      <c r="W67" s="14">
        <v>1</v>
      </c>
      <c r="X67" s="14">
        <v>0</v>
      </c>
      <c r="Y67" s="14">
        <v>1</v>
      </c>
      <c r="Z67" s="14">
        <v>0</v>
      </c>
      <c r="AA67" s="14">
        <v>1</v>
      </c>
      <c r="AB67" s="14">
        <v>0</v>
      </c>
      <c r="AC67" s="14">
        <v>1</v>
      </c>
      <c r="AD67" s="14">
        <v>1</v>
      </c>
    </row>
    <row r="68" spans="1:30" x14ac:dyDescent="0.25">
      <c r="A68">
        <v>67</v>
      </c>
      <c r="B68" s="3" t="s">
        <v>252</v>
      </c>
      <c r="C68" s="3" t="s">
        <v>262</v>
      </c>
      <c r="D68" s="15" t="s">
        <v>265</v>
      </c>
      <c r="E68" s="15" t="s">
        <v>17</v>
      </c>
      <c r="F68" s="15" t="s">
        <v>271</v>
      </c>
      <c r="G68" s="15" t="s">
        <v>275</v>
      </c>
      <c r="H68" s="15" t="s">
        <v>280</v>
      </c>
      <c r="I68" s="15" t="s">
        <v>283</v>
      </c>
      <c r="J68" s="15" t="s">
        <v>288</v>
      </c>
      <c r="K68" s="15" t="s">
        <v>23</v>
      </c>
      <c r="L68" s="15" t="s">
        <v>24</v>
      </c>
      <c r="M68" s="14">
        <v>0</v>
      </c>
      <c r="N68" s="14">
        <v>0</v>
      </c>
      <c r="O68" s="14">
        <v>1</v>
      </c>
      <c r="P68" s="14">
        <v>1</v>
      </c>
      <c r="Q68" s="14">
        <v>0</v>
      </c>
      <c r="R68" s="14">
        <v>0</v>
      </c>
      <c r="S68" s="14">
        <v>0</v>
      </c>
      <c r="T68" s="14">
        <v>0</v>
      </c>
      <c r="U68" s="14">
        <v>0</v>
      </c>
      <c r="V68" s="14">
        <v>0</v>
      </c>
      <c r="W68" s="14">
        <v>1</v>
      </c>
      <c r="X68" s="14">
        <v>1</v>
      </c>
      <c r="Y68" s="14">
        <v>0</v>
      </c>
      <c r="Z68" s="14">
        <v>0</v>
      </c>
      <c r="AA68" s="14">
        <v>1</v>
      </c>
      <c r="AB68" s="14">
        <v>1</v>
      </c>
      <c r="AC68" s="14">
        <v>1</v>
      </c>
      <c r="AD68" s="14">
        <v>1</v>
      </c>
    </row>
    <row r="69" spans="1:30" x14ac:dyDescent="0.25">
      <c r="A69">
        <v>68</v>
      </c>
      <c r="B69" s="3" t="s">
        <v>252</v>
      </c>
      <c r="C69" s="3" t="s">
        <v>258</v>
      </c>
      <c r="D69" s="15" t="s">
        <v>265</v>
      </c>
      <c r="E69" s="15" t="s">
        <v>17</v>
      </c>
      <c r="F69" s="15" t="s">
        <v>271</v>
      </c>
      <c r="G69" s="15" t="s">
        <v>273</v>
      </c>
      <c r="H69" s="15" t="s">
        <v>278</v>
      </c>
      <c r="I69" s="15" t="s">
        <v>283</v>
      </c>
      <c r="J69" s="15" t="s">
        <v>288</v>
      </c>
      <c r="K69" s="15" t="s">
        <v>40</v>
      </c>
      <c r="L69" s="15" t="s">
        <v>100</v>
      </c>
      <c r="M69" s="14">
        <v>1</v>
      </c>
      <c r="N69" s="14">
        <v>0</v>
      </c>
      <c r="O69" s="14">
        <v>0</v>
      </c>
      <c r="P69" s="14">
        <v>1</v>
      </c>
      <c r="Q69" s="14">
        <v>1</v>
      </c>
      <c r="R69" s="14">
        <v>0</v>
      </c>
      <c r="S69" s="14">
        <v>0</v>
      </c>
      <c r="T69" s="14">
        <v>1</v>
      </c>
      <c r="U69" s="14">
        <v>1</v>
      </c>
      <c r="V69" s="14">
        <v>1</v>
      </c>
      <c r="W69" s="14">
        <v>1</v>
      </c>
      <c r="X69" s="14">
        <v>1</v>
      </c>
      <c r="Y69" s="14">
        <v>1</v>
      </c>
      <c r="Z69" s="14">
        <v>1</v>
      </c>
      <c r="AA69" s="14">
        <v>1</v>
      </c>
      <c r="AB69" s="14">
        <v>0</v>
      </c>
      <c r="AC69" s="14">
        <v>0</v>
      </c>
      <c r="AD69" s="14">
        <v>1</v>
      </c>
    </row>
    <row r="70" spans="1:30" x14ac:dyDescent="0.25">
      <c r="A70">
        <v>69</v>
      </c>
      <c r="B70" s="3" t="s">
        <v>252</v>
      </c>
      <c r="C70" s="3" t="s">
        <v>258</v>
      </c>
      <c r="D70" s="15" t="s">
        <v>266</v>
      </c>
      <c r="E70" s="15" t="s">
        <v>51</v>
      </c>
      <c r="F70" s="15" t="s">
        <v>271</v>
      </c>
      <c r="G70" s="15" t="s">
        <v>273</v>
      </c>
      <c r="H70" s="15" t="s">
        <v>278</v>
      </c>
      <c r="I70" s="15" t="s">
        <v>284</v>
      </c>
      <c r="J70" s="15" t="s">
        <v>288</v>
      </c>
      <c r="K70" s="15" t="s">
        <v>40</v>
      </c>
      <c r="M70" s="14">
        <v>1</v>
      </c>
      <c r="N70" s="14">
        <v>1</v>
      </c>
      <c r="O70" s="14">
        <v>1</v>
      </c>
      <c r="P70" s="14">
        <v>1</v>
      </c>
      <c r="Q70" s="14">
        <v>1</v>
      </c>
      <c r="R70" s="14">
        <v>1</v>
      </c>
      <c r="S70" s="14">
        <v>1</v>
      </c>
      <c r="T70" s="14">
        <v>1</v>
      </c>
      <c r="U70" s="14">
        <v>1</v>
      </c>
      <c r="V70" s="14">
        <v>1</v>
      </c>
      <c r="W70" s="14">
        <v>1</v>
      </c>
      <c r="X70" s="14">
        <v>1</v>
      </c>
      <c r="Y70" s="14">
        <v>1</v>
      </c>
      <c r="Z70" s="14">
        <v>1</v>
      </c>
      <c r="AA70" s="14">
        <v>1</v>
      </c>
      <c r="AB70" s="14">
        <v>0</v>
      </c>
      <c r="AC70" s="14">
        <v>1</v>
      </c>
      <c r="AD70" s="14">
        <v>1</v>
      </c>
    </row>
    <row r="71" spans="1:30" x14ac:dyDescent="0.25">
      <c r="A71">
        <v>70</v>
      </c>
      <c r="B71" s="3" t="s">
        <v>254</v>
      </c>
      <c r="C71" s="3" t="s">
        <v>262</v>
      </c>
      <c r="D71" s="15" t="s">
        <v>265</v>
      </c>
      <c r="E71" s="15" t="s">
        <v>17</v>
      </c>
      <c r="F71" s="15" t="s">
        <v>272</v>
      </c>
      <c r="G71" s="15" t="s">
        <v>273</v>
      </c>
      <c r="H71" s="15" t="s">
        <v>278</v>
      </c>
      <c r="I71" s="15" t="s">
        <v>284</v>
      </c>
      <c r="J71" s="15" t="s">
        <v>288</v>
      </c>
      <c r="K71" s="15" t="s">
        <v>33</v>
      </c>
      <c r="L71" s="15" t="s">
        <v>89</v>
      </c>
      <c r="M71" s="14">
        <v>1</v>
      </c>
      <c r="N71" s="14">
        <v>1</v>
      </c>
      <c r="O71" s="14">
        <v>1</v>
      </c>
      <c r="P71" s="14">
        <v>1</v>
      </c>
      <c r="Q71" s="14">
        <v>1</v>
      </c>
      <c r="R71" s="14">
        <v>1</v>
      </c>
      <c r="S71" s="14">
        <v>1</v>
      </c>
      <c r="T71" s="14">
        <v>1</v>
      </c>
      <c r="U71" s="14">
        <v>1</v>
      </c>
      <c r="V71" s="14">
        <v>1</v>
      </c>
      <c r="W71" s="14">
        <v>1</v>
      </c>
      <c r="X71" s="14">
        <v>1</v>
      </c>
      <c r="Y71" s="14">
        <v>0</v>
      </c>
      <c r="Z71" s="14">
        <v>0</v>
      </c>
      <c r="AA71" s="14">
        <v>1</v>
      </c>
      <c r="AB71" s="14">
        <v>1</v>
      </c>
      <c r="AC71" s="14">
        <v>1</v>
      </c>
      <c r="AD71" s="14">
        <v>1</v>
      </c>
    </row>
    <row r="72" spans="1:30" x14ac:dyDescent="0.25">
      <c r="A72">
        <v>71</v>
      </c>
      <c r="B72" s="3" t="s">
        <v>253</v>
      </c>
      <c r="C72" s="3" t="s">
        <v>260</v>
      </c>
      <c r="D72" s="15" t="s">
        <v>267</v>
      </c>
      <c r="E72" s="15" t="s">
        <v>17</v>
      </c>
      <c r="F72" s="15" t="s">
        <v>271</v>
      </c>
      <c r="G72" s="15" t="s">
        <v>273</v>
      </c>
      <c r="H72" s="15" t="s">
        <v>278</v>
      </c>
      <c r="I72" s="15" t="s">
        <v>283</v>
      </c>
      <c r="J72" s="15" t="s">
        <v>288</v>
      </c>
      <c r="K72" s="15" t="s">
        <v>40</v>
      </c>
      <c r="L72" s="15" t="s">
        <v>89</v>
      </c>
      <c r="M72" s="14">
        <v>1</v>
      </c>
      <c r="N72" s="14">
        <v>1</v>
      </c>
      <c r="O72" s="14">
        <v>1</v>
      </c>
      <c r="P72" s="14">
        <v>1</v>
      </c>
      <c r="Q72" s="14">
        <v>1</v>
      </c>
      <c r="R72" s="14">
        <v>1</v>
      </c>
      <c r="S72" s="14">
        <v>1</v>
      </c>
      <c r="T72" s="14">
        <v>1</v>
      </c>
      <c r="U72" s="14">
        <v>1</v>
      </c>
      <c r="V72" s="14">
        <v>1</v>
      </c>
      <c r="W72" s="14">
        <v>1</v>
      </c>
      <c r="X72" s="14">
        <v>1</v>
      </c>
      <c r="Y72" s="14">
        <v>1</v>
      </c>
      <c r="Z72" s="14">
        <v>1</v>
      </c>
      <c r="AA72" s="14">
        <v>1</v>
      </c>
      <c r="AB72" s="14">
        <v>1</v>
      </c>
      <c r="AC72" s="14">
        <v>1</v>
      </c>
      <c r="AD72" s="14">
        <v>1</v>
      </c>
    </row>
    <row r="73" spans="1:30" x14ac:dyDescent="0.25">
      <c r="A73">
        <v>72</v>
      </c>
      <c r="B73" s="3" t="s">
        <v>252</v>
      </c>
      <c r="C73" s="3" t="s">
        <v>262</v>
      </c>
      <c r="D73" s="15" t="s">
        <v>265</v>
      </c>
      <c r="E73" s="15" t="s">
        <v>17</v>
      </c>
      <c r="F73" s="15" t="s">
        <v>271</v>
      </c>
      <c r="G73" s="15" t="s">
        <v>273</v>
      </c>
      <c r="H73" s="15" t="s">
        <v>278</v>
      </c>
      <c r="I73" s="15" t="s">
        <v>283</v>
      </c>
      <c r="J73" s="15" t="s">
        <v>288</v>
      </c>
      <c r="K73" s="15" t="s">
        <v>40</v>
      </c>
      <c r="L73" s="15" t="s">
        <v>24</v>
      </c>
      <c r="M73" s="14">
        <v>1</v>
      </c>
      <c r="N73" s="14">
        <v>1</v>
      </c>
      <c r="O73" s="14">
        <v>1</v>
      </c>
      <c r="P73" s="14">
        <v>1</v>
      </c>
      <c r="Q73" s="14">
        <v>1</v>
      </c>
      <c r="R73" s="14">
        <v>1</v>
      </c>
      <c r="S73" s="14">
        <v>1</v>
      </c>
      <c r="T73" s="14">
        <v>1</v>
      </c>
      <c r="U73" s="14">
        <v>1</v>
      </c>
      <c r="V73" s="14">
        <v>1</v>
      </c>
      <c r="W73" s="14">
        <v>1</v>
      </c>
      <c r="X73" s="14">
        <v>1</v>
      </c>
      <c r="Y73" s="14">
        <v>1</v>
      </c>
      <c r="Z73" s="14">
        <v>1</v>
      </c>
      <c r="AA73" s="14">
        <v>1</v>
      </c>
      <c r="AB73" s="14">
        <v>0</v>
      </c>
      <c r="AC73" s="14">
        <v>1</v>
      </c>
      <c r="AD73" s="14">
        <v>1</v>
      </c>
    </row>
    <row r="74" spans="1:30" x14ac:dyDescent="0.25">
      <c r="A74">
        <v>73</v>
      </c>
      <c r="B74" s="3" t="s">
        <v>254</v>
      </c>
      <c r="C74" s="3" t="s">
        <v>262</v>
      </c>
      <c r="D74" s="15" t="s">
        <v>265</v>
      </c>
      <c r="E74" s="15" t="s">
        <v>17</v>
      </c>
      <c r="F74" s="15" t="s">
        <v>271</v>
      </c>
      <c r="G74" s="15" t="s">
        <v>273</v>
      </c>
      <c r="H74" s="15" t="s">
        <v>278</v>
      </c>
      <c r="I74" s="15" t="s">
        <v>283</v>
      </c>
      <c r="J74" s="15" t="s">
        <v>288</v>
      </c>
      <c r="K74" s="15" t="s">
        <v>23</v>
      </c>
      <c r="L74" s="15" t="s">
        <v>24</v>
      </c>
      <c r="M74" s="14">
        <v>0</v>
      </c>
      <c r="N74" s="14">
        <v>0</v>
      </c>
      <c r="O74" s="14">
        <v>1</v>
      </c>
      <c r="P74" s="14">
        <v>0</v>
      </c>
      <c r="Q74" s="14">
        <v>0</v>
      </c>
      <c r="R74" s="14">
        <v>1</v>
      </c>
      <c r="S74" s="14">
        <v>0</v>
      </c>
      <c r="T74" s="14">
        <v>1</v>
      </c>
      <c r="U74" s="14">
        <v>0</v>
      </c>
      <c r="V74" s="14">
        <v>0</v>
      </c>
      <c r="W74" s="14">
        <v>1</v>
      </c>
      <c r="X74" s="14">
        <v>0</v>
      </c>
      <c r="Y74" s="14">
        <v>0</v>
      </c>
      <c r="Z74" s="14">
        <v>0</v>
      </c>
      <c r="AA74" s="14">
        <v>0</v>
      </c>
      <c r="AB74" s="14">
        <v>0</v>
      </c>
      <c r="AC74" s="14">
        <v>1</v>
      </c>
      <c r="AD74" s="14">
        <v>1</v>
      </c>
    </row>
    <row r="75" spans="1:30" x14ac:dyDescent="0.25">
      <c r="A75">
        <v>74</v>
      </c>
      <c r="B75" s="3" t="s">
        <v>252</v>
      </c>
      <c r="C75" s="3" t="s">
        <v>262</v>
      </c>
      <c r="D75" s="15" t="s">
        <v>265</v>
      </c>
      <c r="E75" s="15" t="s">
        <v>17</v>
      </c>
      <c r="F75" s="15" t="s">
        <v>272</v>
      </c>
      <c r="G75" s="15" t="s">
        <v>273</v>
      </c>
      <c r="H75" s="15" t="s">
        <v>278</v>
      </c>
      <c r="I75" s="15" t="s">
        <v>283</v>
      </c>
      <c r="J75" s="15" t="s">
        <v>290</v>
      </c>
      <c r="K75" s="15" t="s">
        <v>33</v>
      </c>
      <c r="L75" s="15" t="s">
        <v>89</v>
      </c>
      <c r="M75" s="14">
        <v>0</v>
      </c>
      <c r="N75" s="14">
        <v>0</v>
      </c>
      <c r="O75" s="14">
        <v>1</v>
      </c>
      <c r="P75" s="14">
        <v>1</v>
      </c>
      <c r="Q75" s="14">
        <v>0</v>
      </c>
      <c r="R75" s="14">
        <v>1</v>
      </c>
      <c r="S75" s="14">
        <v>1</v>
      </c>
      <c r="T75" s="14">
        <v>0</v>
      </c>
      <c r="U75" s="14">
        <v>0</v>
      </c>
      <c r="V75" s="14">
        <v>1</v>
      </c>
      <c r="W75" s="14">
        <v>1</v>
      </c>
      <c r="X75" s="14">
        <v>1</v>
      </c>
      <c r="Y75" s="14">
        <v>1</v>
      </c>
      <c r="Z75" s="14">
        <v>1</v>
      </c>
      <c r="AA75" s="14">
        <v>0</v>
      </c>
      <c r="AB75" s="14">
        <v>1</v>
      </c>
      <c r="AC75" s="14">
        <v>0</v>
      </c>
      <c r="AD75" s="14">
        <v>1</v>
      </c>
    </row>
    <row r="76" spans="1:30" x14ac:dyDescent="0.25">
      <c r="A76">
        <v>75</v>
      </c>
      <c r="B76" s="3" t="s">
        <v>252</v>
      </c>
      <c r="C76" s="3" t="s">
        <v>258</v>
      </c>
      <c r="D76" s="15" t="s">
        <v>266</v>
      </c>
      <c r="E76" s="15" t="s">
        <v>17</v>
      </c>
      <c r="F76" s="15" t="s">
        <v>272</v>
      </c>
      <c r="G76" s="15" t="s">
        <v>273</v>
      </c>
      <c r="H76" s="15" t="s">
        <v>278</v>
      </c>
      <c r="I76" s="15" t="s">
        <v>285</v>
      </c>
      <c r="J76" s="15" t="s">
        <v>288</v>
      </c>
      <c r="K76" s="15" t="s">
        <v>23</v>
      </c>
      <c r="L76" s="15" t="s">
        <v>24</v>
      </c>
      <c r="M76" s="14">
        <v>1</v>
      </c>
      <c r="N76" s="14">
        <v>0</v>
      </c>
      <c r="O76" s="14">
        <v>1</v>
      </c>
      <c r="P76" s="14">
        <v>0</v>
      </c>
      <c r="Q76" s="14">
        <v>0</v>
      </c>
      <c r="R76" s="14">
        <v>0</v>
      </c>
      <c r="S76" s="14">
        <v>0</v>
      </c>
      <c r="T76" s="14">
        <v>0</v>
      </c>
      <c r="U76" s="14">
        <v>1</v>
      </c>
      <c r="V76" s="14">
        <v>0</v>
      </c>
      <c r="W76" s="14">
        <v>1</v>
      </c>
      <c r="X76" s="14">
        <v>1</v>
      </c>
      <c r="Y76" s="14">
        <v>0</v>
      </c>
      <c r="Z76" s="14">
        <v>0</v>
      </c>
      <c r="AA76" s="14">
        <v>1</v>
      </c>
      <c r="AB76" s="14">
        <v>0</v>
      </c>
      <c r="AC76" s="14">
        <v>0</v>
      </c>
      <c r="AD76" s="14">
        <v>1</v>
      </c>
    </row>
    <row r="77" spans="1:30" x14ac:dyDescent="0.25">
      <c r="A77">
        <v>76</v>
      </c>
      <c r="B77" s="3" t="s">
        <v>252</v>
      </c>
      <c r="C77" s="3" t="s">
        <v>262</v>
      </c>
      <c r="D77" s="15" t="s">
        <v>267</v>
      </c>
      <c r="E77" s="15" t="s">
        <v>17</v>
      </c>
      <c r="F77" s="15" t="s">
        <v>271</v>
      </c>
      <c r="G77" s="15"/>
      <c r="H77" s="15"/>
      <c r="I77" s="15" t="s">
        <v>285</v>
      </c>
      <c r="J77" s="15" t="s">
        <v>292</v>
      </c>
      <c r="K77" s="15" t="s">
        <v>127</v>
      </c>
      <c r="L77" s="15" t="s">
        <v>24</v>
      </c>
      <c r="M77" s="14">
        <v>1</v>
      </c>
      <c r="N77" s="14">
        <v>0</v>
      </c>
      <c r="O77" s="14">
        <v>0</v>
      </c>
      <c r="P77" s="14">
        <v>1</v>
      </c>
      <c r="Q77" s="14">
        <v>1</v>
      </c>
      <c r="R77" s="14">
        <v>1</v>
      </c>
      <c r="S77" s="14">
        <v>0</v>
      </c>
      <c r="T77" s="14">
        <v>1</v>
      </c>
      <c r="U77" s="14">
        <v>1</v>
      </c>
      <c r="V77" s="14">
        <v>1</v>
      </c>
      <c r="W77" s="14">
        <v>1</v>
      </c>
      <c r="X77" s="14">
        <v>1</v>
      </c>
      <c r="Y77" s="14">
        <v>1</v>
      </c>
      <c r="Z77" s="14">
        <v>1</v>
      </c>
      <c r="AA77" s="14">
        <v>1</v>
      </c>
      <c r="AB77" s="14">
        <v>0</v>
      </c>
      <c r="AC77" s="14">
        <v>1</v>
      </c>
      <c r="AD77" s="14">
        <v>1</v>
      </c>
    </row>
    <row r="78" spans="1:30" x14ac:dyDescent="0.25">
      <c r="A78">
        <v>77</v>
      </c>
      <c r="B78" s="3" t="s">
        <v>252</v>
      </c>
      <c r="C78" s="3" t="s">
        <v>258</v>
      </c>
      <c r="D78" s="15" t="s">
        <v>266</v>
      </c>
      <c r="E78" s="15" t="s">
        <v>17</v>
      </c>
      <c r="F78" s="15" t="s">
        <v>272</v>
      </c>
      <c r="G78" s="15" t="s">
        <v>273</v>
      </c>
      <c r="H78" s="15" t="s">
        <v>278</v>
      </c>
      <c r="I78" s="15" t="s">
        <v>284</v>
      </c>
      <c r="J78" s="15" t="s">
        <v>288</v>
      </c>
      <c r="K78" s="15" t="s">
        <v>33</v>
      </c>
      <c r="M78" s="14">
        <v>1</v>
      </c>
      <c r="N78" s="14">
        <v>1</v>
      </c>
      <c r="O78" s="14">
        <v>1</v>
      </c>
      <c r="P78" s="14">
        <v>1</v>
      </c>
      <c r="Q78" s="14">
        <v>0</v>
      </c>
      <c r="R78" s="14">
        <v>1</v>
      </c>
      <c r="S78" s="14">
        <v>1</v>
      </c>
      <c r="T78" s="14">
        <v>1</v>
      </c>
      <c r="U78" s="14">
        <v>1</v>
      </c>
      <c r="V78" s="14">
        <v>1</v>
      </c>
      <c r="W78" s="14">
        <v>1</v>
      </c>
      <c r="X78" s="14">
        <v>1</v>
      </c>
      <c r="Y78" s="14">
        <v>1</v>
      </c>
      <c r="Z78" s="14">
        <v>1</v>
      </c>
      <c r="AA78" s="14">
        <v>1</v>
      </c>
      <c r="AB78" s="14">
        <v>1</v>
      </c>
      <c r="AC78" s="14">
        <v>1</v>
      </c>
      <c r="AD78" s="14">
        <v>1</v>
      </c>
    </row>
    <row r="79" spans="1:30" x14ac:dyDescent="0.25">
      <c r="A79">
        <v>78</v>
      </c>
      <c r="B79" s="3" t="s">
        <v>254</v>
      </c>
      <c r="C79" s="3" t="s">
        <v>262</v>
      </c>
      <c r="D79" s="15" t="s">
        <v>266</v>
      </c>
      <c r="E79" s="15" t="s">
        <v>17</v>
      </c>
      <c r="F79" s="15" t="s">
        <v>272</v>
      </c>
      <c r="G79" s="15" t="s">
        <v>273</v>
      </c>
      <c r="H79" s="15" t="s">
        <v>278</v>
      </c>
      <c r="I79" s="15" t="s">
        <v>283</v>
      </c>
      <c r="J79" s="15" t="s">
        <v>289</v>
      </c>
      <c r="K79" s="15" t="s">
        <v>127</v>
      </c>
      <c r="L79" s="15" t="s">
        <v>24</v>
      </c>
      <c r="M79" s="14">
        <v>1</v>
      </c>
      <c r="N79" s="14">
        <v>1</v>
      </c>
      <c r="O79" s="14">
        <v>1</v>
      </c>
      <c r="P79" s="14">
        <v>0</v>
      </c>
      <c r="Q79" s="14">
        <v>1</v>
      </c>
      <c r="R79" s="14">
        <v>1</v>
      </c>
      <c r="S79" s="14">
        <v>1</v>
      </c>
      <c r="T79" s="14">
        <v>1</v>
      </c>
      <c r="U79" s="14">
        <v>0</v>
      </c>
      <c r="V79" s="14">
        <v>1</v>
      </c>
      <c r="W79" s="14">
        <v>1</v>
      </c>
      <c r="X79" s="14">
        <v>1</v>
      </c>
      <c r="Y79" s="14">
        <v>0</v>
      </c>
      <c r="Z79" s="14">
        <v>1</v>
      </c>
      <c r="AA79" s="14">
        <v>1</v>
      </c>
      <c r="AB79" s="14">
        <v>0</v>
      </c>
      <c r="AC79" s="14">
        <v>0</v>
      </c>
      <c r="AD79" s="14">
        <v>1</v>
      </c>
    </row>
    <row r="80" spans="1:30" x14ac:dyDescent="0.25">
      <c r="A80">
        <v>79</v>
      </c>
      <c r="B80" s="3" t="s">
        <v>252</v>
      </c>
      <c r="C80" s="3" t="s">
        <v>258</v>
      </c>
      <c r="D80" s="15" t="s">
        <v>265</v>
      </c>
      <c r="E80" s="15" t="s">
        <v>17</v>
      </c>
      <c r="F80" s="15" t="s">
        <v>271</v>
      </c>
      <c r="G80" s="15" t="s">
        <v>273</v>
      </c>
      <c r="H80" s="15" t="s">
        <v>278</v>
      </c>
      <c r="I80" s="15" t="s">
        <v>283</v>
      </c>
      <c r="J80" s="15" t="s">
        <v>288</v>
      </c>
      <c r="K80" s="15" t="s">
        <v>40</v>
      </c>
      <c r="L80" s="15" t="s">
        <v>24</v>
      </c>
      <c r="M80" s="14">
        <v>1</v>
      </c>
      <c r="N80" s="14">
        <v>0</v>
      </c>
      <c r="O80" s="14">
        <v>0</v>
      </c>
      <c r="P80" s="14">
        <v>1</v>
      </c>
      <c r="Q80" s="14">
        <v>0</v>
      </c>
      <c r="R80" s="14">
        <v>0</v>
      </c>
      <c r="S80" s="14">
        <v>0</v>
      </c>
      <c r="T80" s="14">
        <v>1</v>
      </c>
      <c r="U80" s="14">
        <v>1</v>
      </c>
      <c r="V80" s="14">
        <v>0</v>
      </c>
      <c r="W80" s="14">
        <v>0</v>
      </c>
      <c r="X80" s="14">
        <v>0</v>
      </c>
      <c r="Y80" s="14">
        <v>0</v>
      </c>
      <c r="Z80" s="14">
        <v>0</v>
      </c>
      <c r="AA80" s="14">
        <v>1</v>
      </c>
      <c r="AB80" s="14">
        <v>0</v>
      </c>
      <c r="AC80" s="14">
        <v>0</v>
      </c>
      <c r="AD80" s="14">
        <v>0</v>
      </c>
    </row>
    <row r="81" spans="1:30" x14ac:dyDescent="0.25">
      <c r="A81">
        <v>80</v>
      </c>
      <c r="B81" s="3" t="s">
        <v>252</v>
      </c>
      <c r="C81" s="3" t="s">
        <v>260</v>
      </c>
      <c r="D81" s="15" t="s">
        <v>266</v>
      </c>
      <c r="E81" s="15" t="s">
        <v>17</v>
      </c>
      <c r="F81" s="15" t="s">
        <v>272</v>
      </c>
      <c r="G81" s="15" t="s">
        <v>273</v>
      </c>
      <c r="H81" s="15" t="s">
        <v>278</v>
      </c>
      <c r="I81" s="15" t="s">
        <v>283</v>
      </c>
      <c r="J81" s="15" t="s">
        <v>292</v>
      </c>
      <c r="L81" s="15" t="s">
        <v>161</v>
      </c>
      <c r="M81" s="14">
        <v>1</v>
      </c>
      <c r="N81" s="14">
        <v>1</v>
      </c>
      <c r="O81" s="14">
        <v>1</v>
      </c>
      <c r="P81" s="14">
        <v>1</v>
      </c>
      <c r="Q81" s="14">
        <v>1</v>
      </c>
      <c r="R81" s="14">
        <v>1</v>
      </c>
      <c r="S81" s="14">
        <v>1</v>
      </c>
      <c r="T81" s="14">
        <v>1</v>
      </c>
      <c r="U81" s="14">
        <v>0</v>
      </c>
      <c r="V81" s="14">
        <v>1</v>
      </c>
      <c r="W81" s="14">
        <v>1</v>
      </c>
      <c r="X81" s="14">
        <v>1</v>
      </c>
      <c r="Y81" s="14">
        <v>1</v>
      </c>
      <c r="Z81" s="14">
        <v>1</v>
      </c>
      <c r="AA81" s="14">
        <v>1</v>
      </c>
      <c r="AB81" s="14">
        <v>1</v>
      </c>
      <c r="AC81" s="14">
        <v>1</v>
      </c>
      <c r="AD81" s="14">
        <v>1</v>
      </c>
    </row>
    <row r="82" spans="1:30" x14ac:dyDescent="0.25">
      <c r="A82">
        <v>81</v>
      </c>
      <c r="B82" s="3" t="s">
        <v>252</v>
      </c>
      <c r="C82" s="3" t="s">
        <v>258</v>
      </c>
      <c r="D82" s="15" t="s">
        <v>265</v>
      </c>
      <c r="E82" s="15" t="s">
        <v>17</v>
      </c>
      <c r="F82" s="15" t="s">
        <v>272</v>
      </c>
      <c r="G82" s="15" t="s">
        <v>273</v>
      </c>
      <c r="H82" s="15" t="s">
        <v>278</v>
      </c>
      <c r="I82" s="15" t="s">
        <v>284</v>
      </c>
      <c r="J82" s="15" t="s">
        <v>288</v>
      </c>
      <c r="K82" s="15" t="s">
        <v>40</v>
      </c>
      <c r="L82" s="15" t="s">
        <v>24</v>
      </c>
      <c r="M82" s="14">
        <v>1</v>
      </c>
      <c r="N82" s="14">
        <v>0</v>
      </c>
      <c r="O82" s="14">
        <v>1</v>
      </c>
      <c r="P82" s="14">
        <v>1</v>
      </c>
      <c r="Q82" s="14">
        <v>0</v>
      </c>
      <c r="R82" s="14">
        <v>1</v>
      </c>
      <c r="S82" s="14">
        <v>0</v>
      </c>
      <c r="T82" s="14">
        <v>1</v>
      </c>
      <c r="U82" s="14">
        <v>1</v>
      </c>
      <c r="V82" s="14">
        <v>1</v>
      </c>
      <c r="W82" s="14">
        <v>1</v>
      </c>
      <c r="X82" s="14">
        <v>1</v>
      </c>
      <c r="Y82" s="14">
        <v>1</v>
      </c>
      <c r="Z82" s="14">
        <v>1</v>
      </c>
      <c r="AA82" s="14">
        <v>1</v>
      </c>
      <c r="AB82" s="14">
        <v>1</v>
      </c>
      <c r="AC82" s="14">
        <v>1</v>
      </c>
      <c r="AD82" s="14">
        <v>1</v>
      </c>
    </row>
    <row r="83" spans="1:30" x14ac:dyDescent="0.25">
      <c r="A83">
        <v>82</v>
      </c>
      <c r="B83" s="3" t="s">
        <v>254</v>
      </c>
      <c r="C83" s="3" t="s">
        <v>260</v>
      </c>
      <c r="D83" s="15" t="s">
        <v>266</v>
      </c>
      <c r="E83" s="15" t="s">
        <v>17</v>
      </c>
      <c r="F83" s="15" t="s">
        <v>272</v>
      </c>
      <c r="G83" s="15" t="s">
        <v>273</v>
      </c>
      <c r="H83" s="15" t="s">
        <v>278</v>
      </c>
      <c r="I83" s="15"/>
      <c r="J83" s="15" t="s">
        <v>291</v>
      </c>
      <c r="K83" s="15" t="s">
        <v>127</v>
      </c>
      <c r="M83" s="14">
        <v>1</v>
      </c>
      <c r="N83" s="14">
        <v>1</v>
      </c>
      <c r="O83" s="14">
        <v>1</v>
      </c>
      <c r="P83" s="14">
        <v>0</v>
      </c>
      <c r="Q83" s="14">
        <v>1</v>
      </c>
      <c r="R83" s="14">
        <v>1</v>
      </c>
      <c r="S83" s="14">
        <v>1</v>
      </c>
      <c r="T83" s="14">
        <v>1</v>
      </c>
      <c r="U83" s="14">
        <v>1</v>
      </c>
      <c r="V83" s="14">
        <v>1</v>
      </c>
      <c r="W83" s="14">
        <v>1</v>
      </c>
      <c r="X83" s="14">
        <v>1</v>
      </c>
      <c r="Y83" s="14">
        <v>1</v>
      </c>
      <c r="Z83" s="14">
        <v>0</v>
      </c>
      <c r="AA83" s="14">
        <v>1</v>
      </c>
      <c r="AB83" s="14">
        <v>1</v>
      </c>
      <c r="AC83" s="14">
        <v>1</v>
      </c>
      <c r="AD83" s="14">
        <v>1</v>
      </c>
    </row>
    <row r="84" spans="1:30" x14ac:dyDescent="0.25">
      <c r="A84">
        <v>83</v>
      </c>
      <c r="B84" s="3" t="s">
        <v>253</v>
      </c>
      <c r="C84" s="3" t="s">
        <v>258</v>
      </c>
      <c r="D84" s="15" t="s">
        <v>266</v>
      </c>
      <c r="E84" s="15" t="s">
        <v>17</v>
      </c>
      <c r="F84" s="15" t="s">
        <v>271</v>
      </c>
      <c r="G84" s="15" t="s">
        <v>273</v>
      </c>
      <c r="H84" s="15" t="s">
        <v>278</v>
      </c>
      <c r="I84" s="15" t="s">
        <v>284</v>
      </c>
      <c r="J84" s="15" t="s">
        <v>292</v>
      </c>
      <c r="K84" s="15" t="s">
        <v>33</v>
      </c>
      <c r="M84" s="14">
        <v>0</v>
      </c>
      <c r="N84" s="14">
        <v>0</v>
      </c>
      <c r="O84" s="14">
        <v>0</v>
      </c>
      <c r="P84" s="14">
        <v>0</v>
      </c>
      <c r="Q84" s="14">
        <v>0</v>
      </c>
      <c r="R84" s="14">
        <v>0</v>
      </c>
      <c r="S84" s="14">
        <v>0</v>
      </c>
      <c r="T84" s="14">
        <v>0</v>
      </c>
      <c r="U84" s="14">
        <v>0</v>
      </c>
      <c r="V84" s="14">
        <v>0</v>
      </c>
      <c r="W84" s="14">
        <v>1</v>
      </c>
      <c r="X84" s="14">
        <v>0</v>
      </c>
      <c r="Y84" s="14">
        <v>0</v>
      </c>
      <c r="Z84" s="14">
        <v>0</v>
      </c>
      <c r="AA84" s="14">
        <v>0</v>
      </c>
      <c r="AB84" s="14">
        <v>0</v>
      </c>
      <c r="AC84" s="14">
        <v>0</v>
      </c>
      <c r="AD84" s="14">
        <v>1</v>
      </c>
    </row>
    <row r="85" spans="1:30" x14ac:dyDescent="0.25">
      <c r="A85">
        <v>84</v>
      </c>
      <c r="B85" s="3" t="s">
        <v>252</v>
      </c>
      <c r="C85" s="3" t="s">
        <v>260</v>
      </c>
      <c r="D85" s="15" t="s">
        <v>266</v>
      </c>
      <c r="E85" s="15" t="s">
        <v>17</v>
      </c>
      <c r="F85" s="15" t="s">
        <v>271</v>
      </c>
      <c r="G85" s="15" t="s">
        <v>273</v>
      </c>
      <c r="H85" s="15" t="s">
        <v>278</v>
      </c>
      <c r="I85" s="15" t="s">
        <v>285</v>
      </c>
      <c r="J85" s="15" t="s">
        <v>292</v>
      </c>
      <c r="K85" s="15" t="s">
        <v>127</v>
      </c>
      <c r="L85" s="15" t="s">
        <v>89</v>
      </c>
      <c r="M85" s="14">
        <v>1</v>
      </c>
      <c r="N85" s="14">
        <v>1</v>
      </c>
      <c r="O85" s="14">
        <v>1</v>
      </c>
      <c r="P85" s="14">
        <v>1</v>
      </c>
      <c r="Q85" s="14">
        <v>1</v>
      </c>
      <c r="R85" s="14">
        <v>1</v>
      </c>
      <c r="S85" s="14">
        <v>1</v>
      </c>
      <c r="T85" s="14">
        <v>1</v>
      </c>
      <c r="U85" s="14">
        <v>1</v>
      </c>
      <c r="V85" s="14">
        <v>1</v>
      </c>
      <c r="W85" s="14">
        <v>1</v>
      </c>
      <c r="X85" s="14">
        <v>1</v>
      </c>
      <c r="Y85" s="14">
        <v>1</v>
      </c>
      <c r="Z85" s="14">
        <v>1</v>
      </c>
      <c r="AA85" s="14">
        <v>1</v>
      </c>
      <c r="AB85" s="14">
        <v>1</v>
      </c>
      <c r="AC85" s="14">
        <v>1</v>
      </c>
      <c r="AD85" s="14">
        <v>1</v>
      </c>
    </row>
    <row r="86" spans="1:30" x14ac:dyDescent="0.25">
      <c r="A86">
        <v>85</v>
      </c>
      <c r="B86" s="3" t="s">
        <v>252</v>
      </c>
      <c r="C86" s="3" t="s">
        <v>262</v>
      </c>
      <c r="D86" s="15" t="s">
        <v>265</v>
      </c>
      <c r="E86" s="15" t="s">
        <v>17</v>
      </c>
      <c r="F86" s="15" t="s">
        <v>272</v>
      </c>
      <c r="G86" s="15" t="s">
        <v>273</v>
      </c>
      <c r="H86" s="15" t="s">
        <v>278</v>
      </c>
      <c r="I86" s="15" t="s">
        <v>284</v>
      </c>
      <c r="J86" s="15" t="s">
        <v>290</v>
      </c>
      <c r="K86" s="15" t="s">
        <v>33</v>
      </c>
      <c r="L86" s="15" t="s">
        <v>24</v>
      </c>
      <c r="M86" s="14">
        <v>1</v>
      </c>
      <c r="N86" s="14">
        <v>1</v>
      </c>
      <c r="O86" s="14">
        <v>1</v>
      </c>
      <c r="P86" s="14">
        <v>0</v>
      </c>
      <c r="Q86" s="14">
        <v>0</v>
      </c>
      <c r="R86" s="14">
        <v>1</v>
      </c>
      <c r="S86" s="14">
        <v>0</v>
      </c>
      <c r="T86" s="14">
        <v>1</v>
      </c>
      <c r="U86" s="14">
        <v>0</v>
      </c>
      <c r="V86" s="14">
        <v>0</v>
      </c>
      <c r="W86" s="14">
        <v>1</v>
      </c>
      <c r="X86" s="14">
        <v>0</v>
      </c>
      <c r="Y86" s="14">
        <v>1</v>
      </c>
      <c r="Z86" s="14">
        <v>1</v>
      </c>
      <c r="AA86" s="14">
        <v>0</v>
      </c>
      <c r="AB86" s="14">
        <v>0</v>
      </c>
      <c r="AC86" s="14">
        <v>1</v>
      </c>
      <c r="AD86" s="14">
        <v>1</v>
      </c>
    </row>
    <row r="87" spans="1:30" x14ac:dyDescent="0.25">
      <c r="A87">
        <v>86</v>
      </c>
      <c r="B87" s="3" t="s">
        <v>252</v>
      </c>
      <c r="C87" s="3" t="s">
        <v>258</v>
      </c>
      <c r="D87" s="15" t="s">
        <v>266</v>
      </c>
      <c r="E87" s="15" t="s">
        <v>166</v>
      </c>
      <c r="G87" s="15" t="s">
        <v>273</v>
      </c>
      <c r="H87" s="15" t="s">
        <v>278</v>
      </c>
      <c r="I87" s="15" t="s">
        <v>285</v>
      </c>
      <c r="J87" s="15" t="s">
        <v>290</v>
      </c>
      <c r="K87" s="15" t="s">
        <v>47</v>
      </c>
      <c r="L87" s="15" t="s">
        <v>66</v>
      </c>
      <c r="M87" s="14">
        <v>1</v>
      </c>
      <c r="N87" s="14">
        <v>1</v>
      </c>
      <c r="O87" s="14">
        <v>1</v>
      </c>
      <c r="P87" s="14">
        <v>1</v>
      </c>
      <c r="Q87" s="14">
        <v>1</v>
      </c>
      <c r="R87" s="14">
        <v>1</v>
      </c>
      <c r="S87" s="14">
        <v>1</v>
      </c>
      <c r="T87" s="14">
        <v>1</v>
      </c>
      <c r="U87" s="14">
        <v>1</v>
      </c>
      <c r="V87" s="14">
        <v>1</v>
      </c>
      <c r="W87" s="14">
        <v>1</v>
      </c>
      <c r="X87" s="14">
        <v>1</v>
      </c>
      <c r="Y87" s="14">
        <v>1</v>
      </c>
      <c r="Z87" s="14">
        <v>1</v>
      </c>
      <c r="AA87" s="14">
        <v>1</v>
      </c>
      <c r="AB87" s="14">
        <v>1</v>
      </c>
      <c r="AC87" s="14">
        <v>1</v>
      </c>
      <c r="AD87" s="14">
        <v>1</v>
      </c>
    </row>
    <row r="88" spans="1:30" x14ac:dyDescent="0.25">
      <c r="A88">
        <v>87</v>
      </c>
      <c r="B88" s="3" t="s">
        <v>252</v>
      </c>
      <c r="C88" s="3" t="s">
        <v>262</v>
      </c>
      <c r="D88" s="15" t="s">
        <v>265</v>
      </c>
      <c r="E88" s="15" t="s">
        <v>17</v>
      </c>
      <c r="F88" s="15" t="s">
        <v>272</v>
      </c>
      <c r="G88" s="15" t="s">
        <v>273</v>
      </c>
      <c r="H88" s="15" t="s">
        <v>278</v>
      </c>
      <c r="I88" s="15" t="s">
        <v>283</v>
      </c>
      <c r="J88" s="15" t="s">
        <v>288</v>
      </c>
      <c r="K88" s="15" t="s">
        <v>33</v>
      </c>
      <c r="L88" s="15" t="s">
        <v>24</v>
      </c>
      <c r="M88" s="14">
        <v>0</v>
      </c>
      <c r="N88" s="14">
        <v>0</v>
      </c>
      <c r="O88" s="14">
        <v>1</v>
      </c>
      <c r="P88" s="14">
        <v>0</v>
      </c>
      <c r="Q88" s="14">
        <v>0</v>
      </c>
      <c r="R88" s="14">
        <v>0</v>
      </c>
      <c r="S88" s="14">
        <v>0</v>
      </c>
      <c r="T88" s="14">
        <v>0</v>
      </c>
      <c r="U88" s="14">
        <v>1</v>
      </c>
      <c r="V88" s="14">
        <v>1</v>
      </c>
      <c r="W88" s="14">
        <v>1</v>
      </c>
      <c r="X88" s="14">
        <v>1</v>
      </c>
      <c r="Y88" s="14">
        <v>1</v>
      </c>
      <c r="Z88" s="14">
        <v>1</v>
      </c>
      <c r="AA88" s="14">
        <v>1</v>
      </c>
      <c r="AB88" s="14">
        <v>1</v>
      </c>
      <c r="AC88" s="14">
        <v>1</v>
      </c>
      <c r="AD88" s="14">
        <v>1</v>
      </c>
    </row>
    <row r="89" spans="1:30" x14ac:dyDescent="0.25">
      <c r="A89">
        <v>88</v>
      </c>
      <c r="B89" s="3" t="s">
        <v>252</v>
      </c>
      <c r="C89" s="3" t="s">
        <v>258</v>
      </c>
      <c r="D89" s="15" t="s">
        <v>267</v>
      </c>
      <c r="E89" s="15" t="s">
        <v>17</v>
      </c>
      <c r="F89" s="15" t="s">
        <v>271</v>
      </c>
      <c r="G89" s="15" t="s">
        <v>273</v>
      </c>
      <c r="H89" s="15" t="s">
        <v>278</v>
      </c>
      <c r="I89" s="15" t="s">
        <v>171</v>
      </c>
      <c r="J89" s="15" t="s">
        <v>292</v>
      </c>
      <c r="K89" s="15" t="s">
        <v>127</v>
      </c>
      <c r="L89" s="15" t="s">
        <v>89</v>
      </c>
      <c r="M89" s="14">
        <v>1</v>
      </c>
      <c r="N89" s="14">
        <v>1</v>
      </c>
      <c r="O89" s="14">
        <v>0</v>
      </c>
      <c r="P89" s="14">
        <v>1</v>
      </c>
      <c r="Q89" s="14">
        <v>1</v>
      </c>
      <c r="R89" s="14">
        <v>1</v>
      </c>
      <c r="S89" s="14">
        <v>0</v>
      </c>
      <c r="T89" s="14">
        <v>1</v>
      </c>
      <c r="U89" s="14">
        <v>1</v>
      </c>
      <c r="V89" s="14">
        <v>1</v>
      </c>
      <c r="W89" s="14">
        <v>1</v>
      </c>
      <c r="X89" s="14">
        <v>1</v>
      </c>
      <c r="Y89" s="14">
        <v>1</v>
      </c>
      <c r="Z89" s="14">
        <v>1</v>
      </c>
      <c r="AA89" s="14">
        <v>1</v>
      </c>
      <c r="AB89" s="14">
        <v>1</v>
      </c>
      <c r="AC89" s="14">
        <v>1</v>
      </c>
      <c r="AD89" s="14">
        <v>1</v>
      </c>
    </row>
    <row r="90" spans="1:30" x14ac:dyDescent="0.25">
      <c r="A90">
        <v>89</v>
      </c>
      <c r="B90" s="3" t="s">
        <v>252</v>
      </c>
      <c r="C90" s="3" t="s">
        <v>258</v>
      </c>
      <c r="D90" s="15" t="s">
        <v>265</v>
      </c>
      <c r="E90" s="15" t="s">
        <v>17</v>
      </c>
      <c r="F90" s="15" t="s">
        <v>271</v>
      </c>
      <c r="G90" s="15" t="s">
        <v>273</v>
      </c>
      <c r="H90" s="15" t="s">
        <v>278</v>
      </c>
      <c r="I90" s="15" t="s">
        <v>283</v>
      </c>
      <c r="J90" s="15" t="s">
        <v>291</v>
      </c>
      <c r="K90" s="15" t="s">
        <v>23</v>
      </c>
      <c r="L90" s="15" t="s">
        <v>89</v>
      </c>
      <c r="M90" s="14">
        <v>1</v>
      </c>
      <c r="N90" s="14">
        <v>0</v>
      </c>
      <c r="O90" s="14">
        <v>0</v>
      </c>
      <c r="P90" s="14">
        <v>0</v>
      </c>
      <c r="Q90" s="14">
        <v>0</v>
      </c>
      <c r="R90" s="14">
        <v>0</v>
      </c>
      <c r="S90" s="14">
        <v>0</v>
      </c>
      <c r="T90" s="14">
        <v>0</v>
      </c>
      <c r="U90" s="14">
        <v>0</v>
      </c>
      <c r="V90" s="14">
        <v>0</v>
      </c>
      <c r="W90" s="14">
        <v>0</v>
      </c>
      <c r="X90" s="14">
        <v>1</v>
      </c>
      <c r="Y90" s="14">
        <v>0</v>
      </c>
      <c r="Z90" s="14">
        <v>0</v>
      </c>
      <c r="AA90" s="14">
        <v>0</v>
      </c>
      <c r="AB90" s="14">
        <v>0</v>
      </c>
      <c r="AC90" s="14">
        <v>0</v>
      </c>
      <c r="AD90" s="14">
        <v>1</v>
      </c>
    </row>
    <row r="91" spans="1:30" x14ac:dyDescent="0.25">
      <c r="A91">
        <v>90</v>
      </c>
      <c r="B91" s="3" t="s">
        <v>252</v>
      </c>
      <c r="C91" s="3" t="s">
        <v>262</v>
      </c>
      <c r="D91" s="15" t="s">
        <v>267</v>
      </c>
      <c r="E91" s="15" t="s">
        <v>17</v>
      </c>
      <c r="F91" s="15" t="s">
        <v>271</v>
      </c>
      <c r="G91" s="15" t="s">
        <v>273</v>
      </c>
      <c r="H91" s="15" t="s">
        <v>278</v>
      </c>
      <c r="I91" s="15" t="s">
        <v>283</v>
      </c>
      <c r="J91" s="15" t="s">
        <v>292</v>
      </c>
      <c r="K91" s="15" t="s">
        <v>127</v>
      </c>
      <c r="L91" s="15" t="s">
        <v>66</v>
      </c>
      <c r="M91" s="14">
        <v>1</v>
      </c>
      <c r="N91" s="14">
        <v>1</v>
      </c>
      <c r="O91" s="14">
        <v>1</v>
      </c>
      <c r="P91" s="14">
        <v>1</v>
      </c>
      <c r="Q91" s="14">
        <v>1</v>
      </c>
      <c r="R91" s="14">
        <v>1</v>
      </c>
      <c r="S91" s="14">
        <v>1</v>
      </c>
      <c r="T91" s="14">
        <v>1</v>
      </c>
      <c r="U91" s="14">
        <v>1</v>
      </c>
      <c r="V91" s="14">
        <v>1</v>
      </c>
      <c r="W91" s="14">
        <v>1</v>
      </c>
      <c r="X91" s="14">
        <v>1</v>
      </c>
      <c r="Y91" s="14">
        <v>1</v>
      </c>
      <c r="Z91" s="14">
        <v>1</v>
      </c>
      <c r="AA91" s="14">
        <v>1</v>
      </c>
      <c r="AB91" s="14">
        <v>1</v>
      </c>
      <c r="AC91" s="14">
        <v>1</v>
      </c>
      <c r="AD91" s="14">
        <v>1</v>
      </c>
    </row>
    <row r="92" spans="1:30" x14ac:dyDescent="0.25">
      <c r="A92">
        <v>91</v>
      </c>
      <c r="B92" s="3" t="s">
        <v>252</v>
      </c>
      <c r="C92" s="3" t="s">
        <v>260</v>
      </c>
      <c r="D92" s="15" t="s">
        <v>267</v>
      </c>
      <c r="E92" s="15" t="s">
        <v>17</v>
      </c>
      <c r="F92" s="15" t="s">
        <v>271</v>
      </c>
      <c r="G92" s="15" t="s">
        <v>273</v>
      </c>
      <c r="H92" s="15" t="s">
        <v>278</v>
      </c>
      <c r="I92" s="15" t="s">
        <v>283</v>
      </c>
      <c r="J92" s="15" t="s">
        <v>288</v>
      </c>
      <c r="K92" s="15" t="s">
        <v>40</v>
      </c>
      <c r="L92" s="15" t="s">
        <v>24</v>
      </c>
      <c r="M92" s="14">
        <v>1</v>
      </c>
      <c r="N92" s="14">
        <v>1</v>
      </c>
      <c r="O92" s="14">
        <v>1</v>
      </c>
      <c r="P92" s="14">
        <v>1</v>
      </c>
      <c r="Q92" s="14">
        <v>1</v>
      </c>
      <c r="R92" s="14">
        <v>1</v>
      </c>
      <c r="S92" s="14">
        <v>1</v>
      </c>
      <c r="T92" s="14">
        <v>1</v>
      </c>
      <c r="U92" s="14">
        <v>1</v>
      </c>
      <c r="V92" s="14">
        <v>1</v>
      </c>
      <c r="W92" s="14">
        <v>1</v>
      </c>
      <c r="X92" s="14">
        <v>1</v>
      </c>
      <c r="Y92" s="14">
        <v>1</v>
      </c>
      <c r="Z92" s="14">
        <v>1</v>
      </c>
      <c r="AA92" s="14">
        <v>1</v>
      </c>
      <c r="AB92" s="14">
        <v>1</v>
      </c>
      <c r="AC92" s="14">
        <v>1</v>
      </c>
      <c r="AD92" s="14">
        <v>1</v>
      </c>
    </row>
    <row r="93" spans="1:30" x14ac:dyDescent="0.25">
      <c r="A93">
        <v>92</v>
      </c>
      <c r="B93" s="3" t="s">
        <v>253</v>
      </c>
      <c r="C93" s="3" t="s">
        <v>258</v>
      </c>
      <c r="D93" s="15" t="s">
        <v>265</v>
      </c>
      <c r="E93" s="15" t="s">
        <v>17</v>
      </c>
      <c r="F93" s="15" t="s">
        <v>271</v>
      </c>
      <c r="G93" s="15" t="s">
        <v>273</v>
      </c>
      <c r="H93" s="15" t="s">
        <v>278</v>
      </c>
      <c r="I93" s="15" t="s">
        <v>283</v>
      </c>
      <c r="J93" s="15" t="s">
        <v>292</v>
      </c>
      <c r="K93" s="15" t="s">
        <v>127</v>
      </c>
      <c r="L93" s="15" t="s">
        <v>24</v>
      </c>
      <c r="M93" s="14">
        <v>1</v>
      </c>
      <c r="N93" s="14">
        <v>0</v>
      </c>
      <c r="O93" s="14">
        <v>0</v>
      </c>
      <c r="P93" s="14">
        <v>0</v>
      </c>
      <c r="Q93" s="14">
        <v>0</v>
      </c>
      <c r="R93" s="14">
        <v>0</v>
      </c>
      <c r="S93" s="14">
        <v>0</v>
      </c>
      <c r="T93" s="14">
        <v>1</v>
      </c>
      <c r="U93" s="14">
        <v>0</v>
      </c>
      <c r="V93" s="14">
        <v>0</v>
      </c>
      <c r="W93" s="14">
        <v>0</v>
      </c>
      <c r="X93" s="14">
        <v>0</v>
      </c>
      <c r="Y93" s="14">
        <v>0</v>
      </c>
      <c r="Z93" s="14">
        <v>0</v>
      </c>
      <c r="AA93" s="14">
        <v>1</v>
      </c>
      <c r="AB93" s="14">
        <v>0</v>
      </c>
      <c r="AC93" s="14">
        <v>0</v>
      </c>
      <c r="AD93" s="14">
        <v>0</v>
      </c>
    </row>
    <row r="94" spans="1:30" x14ac:dyDescent="0.25">
      <c r="A94">
        <v>93</v>
      </c>
      <c r="B94" s="3" t="s">
        <v>252</v>
      </c>
      <c r="C94" s="3" t="s">
        <v>262</v>
      </c>
      <c r="D94" s="15" t="s">
        <v>265</v>
      </c>
      <c r="E94" s="15" t="s">
        <v>17</v>
      </c>
      <c r="F94" s="15" t="s">
        <v>271</v>
      </c>
      <c r="G94" s="15" t="s">
        <v>273</v>
      </c>
      <c r="H94" s="15" t="s">
        <v>278</v>
      </c>
      <c r="I94" s="15" t="s">
        <v>283</v>
      </c>
      <c r="J94" s="15" t="s">
        <v>292</v>
      </c>
      <c r="K94" s="15" t="s">
        <v>23</v>
      </c>
      <c r="L94" s="15" t="s">
        <v>24</v>
      </c>
      <c r="M94" s="14">
        <v>1</v>
      </c>
      <c r="N94" s="14">
        <v>1</v>
      </c>
      <c r="O94" s="14">
        <v>1</v>
      </c>
      <c r="P94" s="14">
        <v>1</v>
      </c>
      <c r="Q94" s="14">
        <v>1</v>
      </c>
      <c r="R94" s="14">
        <v>1</v>
      </c>
      <c r="S94" s="14">
        <v>1</v>
      </c>
      <c r="T94" s="14">
        <v>1</v>
      </c>
      <c r="U94" s="14">
        <v>1</v>
      </c>
      <c r="V94" s="14">
        <v>1</v>
      </c>
      <c r="W94" s="14">
        <v>1</v>
      </c>
      <c r="X94" s="14">
        <v>1</v>
      </c>
      <c r="Y94" s="14">
        <v>1</v>
      </c>
      <c r="Z94" s="14">
        <v>1</v>
      </c>
      <c r="AA94" s="14">
        <v>1</v>
      </c>
      <c r="AB94" s="14">
        <v>1</v>
      </c>
      <c r="AC94" s="14">
        <v>1</v>
      </c>
      <c r="AD94" s="14">
        <v>1</v>
      </c>
    </row>
    <row r="95" spans="1:30" x14ac:dyDescent="0.25">
      <c r="A95">
        <v>94</v>
      </c>
      <c r="B95" s="3" t="s">
        <v>252</v>
      </c>
      <c r="C95" s="3" t="s">
        <v>262</v>
      </c>
      <c r="D95" s="15" t="s">
        <v>265</v>
      </c>
      <c r="E95" s="15" t="s">
        <v>17</v>
      </c>
      <c r="F95" s="15" t="s">
        <v>272</v>
      </c>
      <c r="G95" s="15" t="s">
        <v>273</v>
      </c>
      <c r="H95" s="15" t="s">
        <v>279</v>
      </c>
      <c r="I95" s="15" t="s">
        <v>285</v>
      </c>
      <c r="J95" s="15" t="s">
        <v>288</v>
      </c>
      <c r="K95" s="15" t="s">
        <v>33</v>
      </c>
      <c r="L95" s="15" t="s">
        <v>24</v>
      </c>
      <c r="M95" s="14">
        <v>0</v>
      </c>
      <c r="N95" s="14">
        <v>0</v>
      </c>
      <c r="O95" s="14">
        <v>1</v>
      </c>
      <c r="P95" s="14">
        <v>1</v>
      </c>
      <c r="Q95" s="14">
        <v>1</v>
      </c>
      <c r="R95" s="14">
        <v>1</v>
      </c>
      <c r="S95" s="14">
        <v>0</v>
      </c>
      <c r="T95" s="14">
        <v>0</v>
      </c>
      <c r="U95" s="14">
        <v>1</v>
      </c>
      <c r="V95" s="14">
        <v>1</v>
      </c>
      <c r="W95" s="14">
        <v>1</v>
      </c>
      <c r="X95" s="14">
        <v>0</v>
      </c>
      <c r="Y95" s="14">
        <v>0</v>
      </c>
      <c r="Z95" s="14">
        <v>0</v>
      </c>
      <c r="AA95" s="14">
        <v>1</v>
      </c>
      <c r="AB95" s="14">
        <v>1</v>
      </c>
      <c r="AC95" s="14">
        <v>1</v>
      </c>
      <c r="AD95" s="14">
        <v>1</v>
      </c>
    </row>
    <row r="96" spans="1:30" x14ac:dyDescent="0.25">
      <c r="A96">
        <v>95</v>
      </c>
      <c r="B96" s="3" t="s">
        <v>252</v>
      </c>
      <c r="C96" s="3" t="s">
        <v>260</v>
      </c>
      <c r="D96" s="15" t="s">
        <v>265</v>
      </c>
      <c r="E96" s="15" t="s">
        <v>17</v>
      </c>
      <c r="F96" s="15" t="s">
        <v>271</v>
      </c>
      <c r="G96" s="15" t="s">
        <v>273</v>
      </c>
      <c r="H96" s="15" t="s">
        <v>278</v>
      </c>
      <c r="I96" s="15" t="s">
        <v>283</v>
      </c>
      <c r="J96" s="15" t="s">
        <v>288</v>
      </c>
      <c r="K96" s="15" t="s">
        <v>33</v>
      </c>
      <c r="L96" s="15" t="s">
        <v>52</v>
      </c>
      <c r="M96" s="14">
        <v>1</v>
      </c>
      <c r="N96" s="14">
        <v>0</v>
      </c>
      <c r="O96" s="14">
        <v>1</v>
      </c>
      <c r="P96" s="14">
        <v>0</v>
      </c>
      <c r="Q96" s="14">
        <v>0</v>
      </c>
      <c r="R96" s="14">
        <v>0</v>
      </c>
      <c r="S96" s="14">
        <v>1</v>
      </c>
      <c r="T96" s="14">
        <v>1</v>
      </c>
      <c r="U96" s="14">
        <v>1</v>
      </c>
      <c r="V96" s="14">
        <v>1</v>
      </c>
      <c r="W96" s="14">
        <v>0</v>
      </c>
      <c r="X96" s="14">
        <v>0</v>
      </c>
      <c r="Y96" s="14">
        <v>1</v>
      </c>
      <c r="Z96" s="14">
        <v>1</v>
      </c>
      <c r="AA96" s="14">
        <v>0</v>
      </c>
      <c r="AB96" s="14">
        <v>1</v>
      </c>
      <c r="AC96" s="14">
        <v>0</v>
      </c>
      <c r="AD96" s="14">
        <v>1</v>
      </c>
    </row>
    <row r="97" spans="1:30" x14ac:dyDescent="0.25">
      <c r="A97">
        <v>96</v>
      </c>
      <c r="B97" s="3" t="s">
        <v>252</v>
      </c>
      <c r="C97" s="3" t="s">
        <v>258</v>
      </c>
      <c r="D97" s="15" t="s">
        <v>266</v>
      </c>
      <c r="E97" s="15" t="s">
        <v>17</v>
      </c>
      <c r="F97" s="15" t="s">
        <v>271</v>
      </c>
      <c r="G97" s="15" t="s">
        <v>273</v>
      </c>
      <c r="H97" s="15" t="s">
        <v>278</v>
      </c>
      <c r="I97" s="15" t="s">
        <v>285</v>
      </c>
      <c r="J97" s="15" t="s">
        <v>292</v>
      </c>
      <c r="K97" s="15" t="s">
        <v>47</v>
      </c>
      <c r="L97" s="15" t="s">
        <v>24</v>
      </c>
      <c r="M97" s="14">
        <v>1</v>
      </c>
      <c r="N97" s="14">
        <v>1</v>
      </c>
      <c r="O97" s="14">
        <v>1</v>
      </c>
      <c r="P97" s="14">
        <v>1</v>
      </c>
      <c r="Q97" s="14">
        <v>1</v>
      </c>
      <c r="R97" s="14">
        <v>1</v>
      </c>
      <c r="S97" s="14">
        <v>1</v>
      </c>
      <c r="T97" s="14">
        <v>1</v>
      </c>
      <c r="U97" s="14">
        <v>1</v>
      </c>
      <c r="V97" s="14">
        <v>1</v>
      </c>
      <c r="W97" s="14">
        <v>1</v>
      </c>
      <c r="X97" s="14">
        <v>1</v>
      </c>
      <c r="Y97" s="14">
        <v>1</v>
      </c>
      <c r="Z97" s="14">
        <v>1</v>
      </c>
      <c r="AA97" s="14">
        <v>1</v>
      </c>
      <c r="AB97" s="14">
        <v>1</v>
      </c>
      <c r="AC97" s="14">
        <v>1</v>
      </c>
      <c r="AD97" s="14">
        <v>1</v>
      </c>
    </row>
    <row r="98" spans="1:30" x14ac:dyDescent="0.25">
      <c r="A98">
        <v>97</v>
      </c>
      <c r="B98" s="3" t="s">
        <v>253</v>
      </c>
      <c r="C98" s="3" t="s">
        <v>260</v>
      </c>
      <c r="D98" s="15" t="s">
        <v>265</v>
      </c>
      <c r="E98" s="15" t="s">
        <v>17</v>
      </c>
      <c r="F98" s="15" t="s">
        <v>271</v>
      </c>
      <c r="G98" s="15" t="s">
        <v>273</v>
      </c>
      <c r="H98" s="15" t="s">
        <v>278</v>
      </c>
      <c r="I98" s="15" t="s">
        <v>283</v>
      </c>
      <c r="J98" s="15" t="s">
        <v>288</v>
      </c>
      <c r="K98" s="15" t="s">
        <v>40</v>
      </c>
      <c r="L98" s="15" t="s">
        <v>24</v>
      </c>
      <c r="M98" s="14">
        <v>1</v>
      </c>
      <c r="N98" s="14">
        <v>1</v>
      </c>
      <c r="O98" s="14">
        <v>1</v>
      </c>
      <c r="P98" s="14">
        <v>1</v>
      </c>
      <c r="Q98" s="14">
        <v>1</v>
      </c>
      <c r="R98" s="14">
        <v>1</v>
      </c>
      <c r="S98" s="14">
        <v>0</v>
      </c>
      <c r="T98" s="14">
        <v>1</v>
      </c>
      <c r="U98" s="14">
        <v>1</v>
      </c>
      <c r="V98" s="14">
        <v>1</v>
      </c>
      <c r="W98" s="14">
        <v>1</v>
      </c>
      <c r="X98" s="14">
        <v>1</v>
      </c>
      <c r="Y98" s="14">
        <v>1</v>
      </c>
      <c r="Z98" s="14">
        <v>1</v>
      </c>
      <c r="AA98" s="14">
        <v>1</v>
      </c>
      <c r="AB98" s="14">
        <v>0</v>
      </c>
      <c r="AC98" s="14">
        <v>1</v>
      </c>
      <c r="AD98" s="14">
        <v>1</v>
      </c>
    </row>
    <row r="99" spans="1:30" x14ac:dyDescent="0.25">
      <c r="A99">
        <v>98</v>
      </c>
      <c r="B99" s="3" t="s">
        <v>252</v>
      </c>
      <c r="C99" s="3" t="s">
        <v>260</v>
      </c>
      <c r="D99" s="15" t="s">
        <v>265</v>
      </c>
      <c r="E99" s="15" t="s">
        <v>17</v>
      </c>
      <c r="F99" s="15" t="s">
        <v>272</v>
      </c>
      <c r="G99" s="15" t="s">
        <v>273</v>
      </c>
      <c r="H99" s="15" t="s">
        <v>278</v>
      </c>
      <c r="I99" s="15" t="s">
        <v>283</v>
      </c>
      <c r="J99" s="15" t="s">
        <v>288</v>
      </c>
      <c r="K99" s="15" t="s">
        <v>33</v>
      </c>
      <c r="L99" s="15" t="s">
        <v>24</v>
      </c>
      <c r="M99" s="14">
        <v>1</v>
      </c>
      <c r="N99" s="14">
        <v>1</v>
      </c>
      <c r="O99" s="14">
        <v>1</v>
      </c>
      <c r="P99" s="14">
        <v>1</v>
      </c>
      <c r="Q99" s="14">
        <v>1</v>
      </c>
      <c r="R99" s="14">
        <v>1</v>
      </c>
      <c r="S99" s="14">
        <v>1</v>
      </c>
      <c r="T99" s="14">
        <v>1</v>
      </c>
      <c r="U99" s="14">
        <v>1</v>
      </c>
      <c r="V99" s="14">
        <v>1</v>
      </c>
      <c r="W99" s="14">
        <v>1</v>
      </c>
      <c r="X99" s="14">
        <v>1</v>
      </c>
      <c r="Y99" s="14">
        <v>1</v>
      </c>
      <c r="Z99" s="14">
        <v>1</v>
      </c>
      <c r="AA99" s="14">
        <v>1</v>
      </c>
      <c r="AB99" s="14">
        <v>1</v>
      </c>
      <c r="AC99" s="14">
        <v>1</v>
      </c>
      <c r="AD99" s="14">
        <v>1</v>
      </c>
    </row>
    <row r="100" spans="1:30" x14ac:dyDescent="0.25">
      <c r="A100">
        <v>99</v>
      </c>
      <c r="B100" s="3" t="s">
        <v>254</v>
      </c>
      <c r="C100" s="3" t="s">
        <v>258</v>
      </c>
      <c r="D100" s="15" t="s">
        <v>265</v>
      </c>
      <c r="E100" s="15" t="s">
        <v>17</v>
      </c>
      <c r="F100" s="15" t="s">
        <v>271</v>
      </c>
      <c r="G100" s="15" t="s">
        <v>273</v>
      </c>
      <c r="H100" s="15" t="s">
        <v>278</v>
      </c>
      <c r="I100" s="15" t="s">
        <v>283</v>
      </c>
      <c r="J100" s="15" t="s">
        <v>290</v>
      </c>
      <c r="K100" s="15" t="s">
        <v>47</v>
      </c>
      <c r="L100" s="15" t="s">
        <v>66</v>
      </c>
      <c r="M100" s="14">
        <v>0</v>
      </c>
      <c r="N100" s="14">
        <v>0</v>
      </c>
      <c r="O100" s="14">
        <v>0</v>
      </c>
      <c r="P100" s="14">
        <v>0</v>
      </c>
      <c r="Q100" s="14">
        <v>0</v>
      </c>
      <c r="R100" s="14">
        <v>0</v>
      </c>
      <c r="S100" s="14">
        <v>0</v>
      </c>
      <c r="T100" s="14">
        <v>1</v>
      </c>
      <c r="U100" s="14">
        <v>0</v>
      </c>
      <c r="V100" s="14">
        <v>0</v>
      </c>
      <c r="W100" s="14">
        <v>1</v>
      </c>
      <c r="X100" s="14">
        <v>0</v>
      </c>
      <c r="Y100" s="14">
        <v>1</v>
      </c>
      <c r="Z100" s="14">
        <v>1</v>
      </c>
      <c r="AA100" s="14">
        <v>1</v>
      </c>
      <c r="AB100" s="14">
        <v>0</v>
      </c>
      <c r="AC100" s="14">
        <v>1</v>
      </c>
      <c r="AD100" s="14">
        <v>1</v>
      </c>
    </row>
    <row r="101" spans="1:30" x14ac:dyDescent="0.25">
      <c r="A101">
        <v>100</v>
      </c>
      <c r="B101" s="3" t="s">
        <v>252</v>
      </c>
      <c r="C101" s="3" t="s">
        <v>258</v>
      </c>
      <c r="D101" s="15" t="s">
        <v>265</v>
      </c>
      <c r="E101" s="15" t="s">
        <v>17</v>
      </c>
      <c r="F101" s="15" t="s">
        <v>271</v>
      </c>
      <c r="G101" s="15" t="s">
        <v>273</v>
      </c>
      <c r="H101" s="15" t="s">
        <v>278</v>
      </c>
      <c r="I101" s="15" t="s">
        <v>283</v>
      </c>
      <c r="J101" s="15" t="s">
        <v>292</v>
      </c>
      <c r="K101" s="15" t="s">
        <v>127</v>
      </c>
      <c r="L101" s="15" t="s">
        <v>183</v>
      </c>
      <c r="M101" s="14">
        <v>0</v>
      </c>
      <c r="N101" s="14">
        <v>0</v>
      </c>
      <c r="O101" s="14">
        <v>0</v>
      </c>
      <c r="P101" s="14">
        <v>0</v>
      </c>
      <c r="Q101" s="14">
        <v>0</v>
      </c>
      <c r="R101" s="14">
        <v>0</v>
      </c>
      <c r="S101" s="14">
        <v>1</v>
      </c>
      <c r="T101" s="14">
        <v>1</v>
      </c>
      <c r="U101" s="14">
        <v>1</v>
      </c>
      <c r="V101" s="14">
        <v>1</v>
      </c>
      <c r="W101" s="14">
        <v>1</v>
      </c>
      <c r="X101" s="14">
        <v>0</v>
      </c>
      <c r="Y101" s="14">
        <v>1</v>
      </c>
      <c r="Z101" s="14">
        <v>1</v>
      </c>
      <c r="AA101" s="14">
        <v>1</v>
      </c>
      <c r="AB101" s="14">
        <v>0</v>
      </c>
      <c r="AC101" s="14">
        <v>0</v>
      </c>
      <c r="AD101" s="14">
        <v>1</v>
      </c>
    </row>
    <row r="102" spans="1:30" x14ac:dyDescent="0.25">
      <c r="A102">
        <v>101</v>
      </c>
      <c r="B102" s="3" t="s">
        <v>252</v>
      </c>
      <c r="C102" s="3" t="s">
        <v>262</v>
      </c>
      <c r="D102" s="15" t="s">
        <v>265</v>
      </c>
      <c r="E102" s="15" t="s">
        <v>17</v>
      </c>
      <c r="F102" s="15" t="s">
        <v>271</v>
      </c>
      <c r="G102" s="15" t="s">
        <v>273</v>
      </c>
      <c r="H102" s="15" t="s">
        <v>278</v>
      </c>
      <c r="I102" s="15" t="s">
        <v>283</v>
      </c>
      <c r="J102" s="15" t="s">
        <v>288</v>
      </c>
      <c r="K102" s="15" t="s">
        <v>40</v>
      </c>
      <c r="L102" s="15" t="s">
        <v>89</v>
      </c>
      <c r="M102" s="14">
        <v>1</v>
      </c>
      <c r="N102" s="14">
        <v>0</v>
      </c>
      <c r="O102" s="14">
        <v>1</v>
      </c>
      <c r="P102" s="14">
        <v>1</v>
      </c>
      <c r="Q102" s="14">
        <v>0</v>
      </c>
      <c r="R102" s="14">
        <v>1</v>
      </c>
      <c r="S102" s="14">
        <v>0</v>
      </c>
      <c r="T102" s="14">
        <v>1</v>
      </c>
      <c r="U102" s="14">
        <v>1</v>
      </c>
      <c r="V102" s="14">
        <v>1</v>
      </c>
      <c r="W102" s="14">
        <v>1</v>
      </c>
      <c r="X102" s="14">
        <v>1</v>
      </c>
      <c r="Y102" s="14">
        <v>1</v>
      </c>
      <c r="Z102" s="14">
        <v>1</v>
      </c>
      <c r="AA102" s="14">
        <v>1</v>
      </c>
      <c r="AB102" s="14">
        <v>0</v>
      </c>
      <c r="AC102" s="14">
        <v>1</v>
      </c>
      <c r="AD102" s="14">
        <v>1</v>
      </c>
    </row>
    <row r="103" spans="1:30" x14ac:dyDescent="0.25">
      <c r="A103">
        <v>102</v>
      </c>
      <c r="B103" s="3" t="s">
        <v>252</v>
      </c>
      <c r="C103" s="3" t="s">
        <v>258</v>
      </c>
      <c r="D103" s="15" t="s">
        <v>265</v>
      </c>
      <c r="E103" s="15" t="s">
        <v>17</v>
      </c>
      <c r="F103" s="15" t="s">
        <v>271</v>
      </c>
      <c r="G103" s="15" t="s">
        <v>273</v>
      </c>
      <c r="H103" s="15" t="s">
        <v>278</v>
      </c>
      <c r="I103" s="15" t="s">
        <v>283</v>
      </c>
      <c r="J103" s="15" t="s">
        <v>288</v>
      </c>
      <c r="K103" s="15" t="s">
        <v>40</v>
      </c>
      <c r="L103" s="15" t="s">
        <v>89</v>
      </c>
      <c r="M103" s="14">
        <v>1</v>
      </c>
      <c r="N103" s="14">
        <v>1</v>
      </c>
      <c r="O103" s="14">
        <v>1</v>
      </c>
      <c r="P103" s="14">
        <v>1</v>
      </c>
      <c r="Q103" s="14">
        <v>1</v>
      </c>
      <c r="R103" s="14">
        <v>0</v>
      </c>
      <c r="S103" s="14">
        <v>0</v>
      </c>
      <c r="T103" s="14">
        <v>1</v>
      </c>
      <c r="U103" s="14">
        <v>1</v>
      </c>
      <c r="V103" s="14">
        <v>1</v>
      </c>
      <c r="W103" s="14">
        <v>1</v>
      </c>
      <c r="X103" s="14">
        <v>1</v>
      </c>
      <c r="Y103" s="14">
        <v>1</v>
      </c>
      <c r="Z103" s="14">
        <v>1</v>
      </c>
      <c r="AA103" s="14">
        <v>1</v>
      </c>
      <c r="AB103" s="14">
        <v>1</v>
      </c>
      <c r="AC103" s="14">
        <v>1</v>
      </c>
      <c r="AD103" s="14">
        <v>1</v>
      </c>
    </row>
    <row r="104" spans="1:30" x14ac:dyDescent="0.25">
      <c r="A104">
        <v>103</v>
      </c>
      <c r="B104" s="3" t="s">
        <v>253</v>
      </c>
      <c r="C104" s="3" t="s">
        <v>260</v>
      </c>
      <c r="D104" s="15" t="s">
        <v>265</v>
      </c>
      <c r="E104" s="15" t="s">
        <v>17</v>
      </c>
      <c r="F104" s="15" t="s">
        <v>271</v>
      </c>
      <c r="G104" s="15"/>
      <c r="H104" s="15" t="s">
        <v>278</v>
      </c>
      <c r="I104" s="15" t="s">
        <v>283</v>
      </c>
      <c r="J104" s="15" t="s">
        <v>292</v>
      </c>
      <c r="K104" s="15" t="s">
        <v>127</v>
      </c>
      <c r="L104" s="15" t="s">
        <v>161</v>
      </c>
      <c r="M104" s="14">
        <v>1</v>
      </c>
      <c r="N104" s="14">
        <v>0</v>
      </c>
      <c r="O104" s="14">
        <v>1</v>
      </c>
      <c r="P104" s="14">
        <v>0</v>
      </c>
      <c r="Q104" s="14">
        <v>1</v>
      </c>
      <c r="R104" s="14">
        <v>1</v>
      </c>
      <c r="S104" s="14">
        <v>0</v>
      </c>
      <c r="T104" s="14">
        <v>1</v>
      </c>
      <c r="U104" s="14">
        <v>1</v>
      </c>
      <c r="V104" s="14">
        <v>1</v>
      </c>
      <c r="W104" s="14">
        <v>1</v>
      </c>
      <c r="X104" s="14">
        <v>1</v>
      </c>
      <c r="Y104" s="14">
        <v>1</v>
      </c>
      <c r="Z104" s="14">
        <v>1</v>
      </c>
      <c r="AA104" s="14">
        <v>1</v>
      </c>
      <c r="AB104" s="14">
        <v>1</v>
      </c>
      <c r="AC104" s="14">
        <v>1</v>
      </c>
      <c r="AD104" s="14">
        <v>1</v>
      </c>
    </row>
    <row r="105" spans="1:30" x14ac:dyDescent="0.25">
      <c r="A105">
        <v>104</v>
      </c>
      <c r="B105" s="3" t="s">
        <v>252</v>
      </c>
      <c r="C105" s="3" t="s">
        <v>258</v>
      </c>
      <c r="D105" s="15" t="s">
        <v>266</v>
      </c>
      <c r="E105" s="15" t="s">
        <v>17</v>
      </c>
      <c r="F105" s="15" t="s">
        <v>271</v>
      </c>
      <c r="G105" s="15" t="s">
        <v>273</v>
      </c>
      <c r="H105" s="15" t="s">
        <v>278</v>
      </c>
      <c r="I105" s="15" t="s">
        <v>285</v>
      </c>
      <c r="J105" s="15" t="s">
        <v>292</v>
      </c>
      <c r="L105" s="15" t="s">
        <v>161</v>
      </c>
      <c r="M105" s="14">
        <v>1</v>
      </c>
      <c r="N105" s="14">
        <v>1</v>
      </c>
      <c r="O105" s="14">
        <v>0</v>
      </c>
      <c r="P105" s="14">
        <v>1</v>
      </c>
      <c r="Q105" s="14">
        <v>0</v>
      </c>
      <c r="R105" s="14">
        <v>0</v>
      </c>
      <c r="S105" s="14">
        <v>1</v>
      </c>
      <c r="T105" s="14">
        <v>0</v>
      </c>
      <c r="U105" s="14">
        <v>0</v>
      </c>
      <c r="V105" s="14">
        <v>1</v>
      </c>
      <c r="W105" s="14">
        <v>1</v>
      </c>
      <c r="X105" s="14">
        <v>0</v>
      </c>
      <c r="Y105" s="14">
        <v>1</v>
      </c>
      <c r="Z105" s="14">
        <v>1</v>
      </c>
      <c r="AA105" s="14">
        <v>1</v>
      </c>
      <c r="AB105" s="14">
        <v>0</v>
      </c>
      <c r="AC105" s="14">
        <v>1</v>
      </c>
      <c r="AD105" s="14">
        <v>1</v>
      </c>
    </row>
    <row r="106" spans="1:30" x14ac:dyDescent="0.25">
      <c r="A106">
        <v>105</v>
      </c>
      <c r="B106" s="3" t="s">
        <v>252</v>
      </c>
      <c r="C106" s="3" t="s">
        <v>261</v>
      </c>
      <c r="D106" s="15" t="s">
        <v>265</v>
      </c>
      <c r="E106" s="15" t="s">
        <v>17</v>
      </c>
      <c r="F106" s="15" t="s">
        <v>271</v>
      </c>
      <c r="G106" s="15" t="s">
        <v>273</v>
      </c>
      <c r="H106" s="15" t="s">
        <v>278</v>
      </c>
      <c r="I106" s="15" t="s">
        <v>285</v>
      </c>
      <c r="J106" s="15" t="s">
        <v>292</v>
      </c>
      <c r="K106" s="15" t="s">
        <v>127</v>
      </c>
      <c r="L106" s="15" t="s">
        <v>161</v>
      </c>
      <c r="M106" s="14">
        <v>0</v>
      </c>
      <c r="N106" s="14">
        <v>1</v>
      </c>
      <c r="O106" s="14">
        <v>1</v>
      </c>
      <c r="P106" s="14">
        <v>1</v>
      </c>
      <c r="Q106" s="14">
        <v>0</v>
      </c>
      <c r="R106" s="14">
        <v>0</v>
      </c>
      <c r="S106" s="14">
        <v>1</v>
      </c>
      <c r="T106" s="14">
        <v>1</v>
      </c>
      <c r="U106" s="14">
        <v>0</v>
      </c>
      <c r="V106" s="14">
        <v>1</v>
      </c>
      <c r="W106" s="14">
        <v>1</v>
      </c>
      <c r="X106" s="14">
        <v>1</v>
      </c>
      <c r="Y106" s="14">
        <v>1</v>
      </c>
      <c r="Z106" s="14">
        <v>0</v>
      </c>
      <c r="AA106" s="14">
        <v>1</v>
      </c>
      <c r="AB106" s="14">
        <v>1</v>
      </c>
      <c r="AC106" s="14">
        <v>1</v>
      </c>
      <c r="AD106" s="14">
        <v>1</v>
      </c>
    </row>
    <row r="107" spans="1:30" x14ac:dyDescent="0.25">
      <c r="A107">
        <v>106</v>
      </c>
      <c r="B107" s="3" t="s">
        <v>252</v>
      </c>
      <c r="C107" s="3" t="s">
        <v>258</v>
      </c>
      <c r="D107" s="15" t="s">
        <v>266</v>
      </c>
      <c r="E107" s="15" t="s">
        <v>17</v>
      </c>
      <c r="F107" s="15" t="s">
        <v>272</v>
      </c>
      <c r="G107" s="15" t="s">
        <v>273</v>
      </c>
      <c r="H107" s="15" t="s">
        <v>278</v>
      </c>
      <c r="I107" s="15" t="s">
        <v>285</v>
      </c>
      <c r="J107" s="15" t="s">
        <v>292</v>
      </c>
      <c r="K107" s="15" t="s">
        <v>127</v>
      </c>
      <c r="L107" s="15" t="s">
        <v>24</v>
      </c>
      <c r="M107" s="14">
        <v>1</v>
      </c>
      <c r="N107" s="14">
        <v>0</v>
      </c>
      <c r="O107" s="14">
        <v>0</v>
      </c>
      <c r="P107" s="14">
        <v>1</v>
      </c>
      <c r="Q107" s="14">
        <v>0</v>
      </c>
      <c r="R107" s="14">
        <v>0</v>
      </c>
      <c r="S107" s="14">
        <v>0</v>
      </c>
      <c r="T107" s="14">
        <v>1</v>
      </c>
      <c r="U107" s="14">
        <v>0</v>
      </c>
      <c r="V107" s="14">
        <v>0</v>
      </c>
      <c r="W107" s="14">
        <v>0</v>
      </c>
      <c r="X107" s="14">
        <v>0</v>
      </c>
      <c r="Y107" s="14">
        <v>0</v>
      </c>
      <c r="Z107" s="14">
        <v>1</v>
      </c>
      <c r="AA107" s="14">
        <v>1</v>
      </c>
      <c r="AB107" s="14">
        <v>0</v>
      </c>
      <c r="AC107" s="14">
        <v>0</v>
      </c>
      <c r="AD107" s="14">
        <v>1</v>
      </c>
    </row>
    <row r="108" spans="1:30" x14ac:dyDescent="0.25">
      <c r="A108">
        <v>107</v>
      </c>
      <c r="B108" s="3" t="s">
        <v>252</v>
      </c>
      <c r="C108" s="3" t="s">
        <v>262</v>
      </c>
      <c r="D108" s="15" t="s">
        <v>267</v>
      </c>
      <c r="E108" s="15" t="s">
        <v>17</v>
      </c>
      <c r="F108" s="15" t="s">
        <v>272</v>
      </c>
      <c r="G108" s="15" t="s">
        <v>273</v>
      </c>
      <c r="H108" s="15" t="s">
        <v>278</v>
      </c>
      <c r="I108" s="15" t="s">
        <v>283</v>
      </c>
      <c r="J108" s="15" t="s">
        <v>291</v>
      </c>
      <c r="L108" s="15" t="s">
        <v>89</v>
      </c>
      <c r="M108" s="14">
        <v>1</v>
      </c>
      <c r="N108" s="14">
        <v>1</v>
      </c>
      <c r="O108" s="14">
        <v>1</v>
      </c>
      <c r="P108" s="14">
        <v>1</v>
      </c>
      <c r="Q108" s="14">
        <v>1</v>
      </c>
      <c r="R108" s="14">
        <v>1</v>
      </c>
      <c r="S108" s="14">
        <v>1</v>
      </c>
      <c r="T108" s="14">
        <v>1</v>
      </c>
      <c r="U108" s="14">
        <v>1</v>
      </c>
      <c r="V108" s="14">
        <v>1</v>
      </c>
      <c r="W108" s="14">
        <v>1</v>
      </c>
      <c r="X108" s="14">
        <v>0</v>
      </c>
      <c r="Y108" s="14">
        <v>0</v>
      </c>
      <c r="Z108" s="14">
        <v>0</v>
      </c>
      <c r="AA108" s="14">
        <v>1</v>
      </c>
      <c r="AB108" s="14">
        <v>0</v>
      </c>
      <c r="AC108" s="14">
        <v>0</v>
      </c>
      <c r="AD108" s="14">
        <v>1</v>
      </c>
    </row>
    <row r="109" spans="1:30" x14ac:dyDescent="0.25">
      <c r="A109">
        <v>108</v>
      </c>
      <c r="B109" s="3" t="s">
        <v>252</v>
      </c>
      <c r="C109" s="3" t="s">
        <v>262</v>
      </c>
      <c r="D109" s="15" t="s">
        <v>266</v>
      </c>
      <c r="E109" s="15" t="s">
        <v>17</v>
      </c>
      <c r="F109" s="15" t="s">
        <v>271</v>
      </c>
      <c r="G109" s="15" t="s">
        <v>273</v>
      </c>
      <c r="H109" s="15" t="s">
        <v>278</v>
      </c>
      <c r="I109" s="15" t="s">
        <v>283</v>
      </c>
      <c r="J109" s="15" t="s">
        <v>292</v>
      </c>
      <c r="K109" s="15" t="s">
        <v>127</v>
      </c>
      <c r="L109" s="15" t="s">
        <v>60</v>
      </c>
      <c r="M109" s="14">
        <v>1</v>
      </c>
      <c r="N109" s="14">
        <v>1</v>
      </c>
      <c r="O109" s="14">
        <v>0</v>
      </c>
      <c r="P109" s="14">
        <v>1</v>
      </c>
      <c r="Q109" s="14">
        <v>0</v>
      </c>
      <c r="R109" s="14">
        <v>0</v>
      </c>
      <c r="S109" s="14">
        <v>1</v>
      </c>
      <c r="T109" s="14">
        <v>1</v>
      </c>
      <c r="U109" s="14">
        <v>0</v>
      </c>
      <c r="V109" s="14">
        <v>1</v>
      </c>
      <c r="W109" s="14">
        <v>0</v>
      </c>
      <c r="X109" s="14">
        <v>1</v>
      </c>
      <c r="Y109" s="14">
        <v>0</v>
      </c>
      <c r="Z109" s="14">
        <v>0</v>
      </c>
      <c r="AA109" s="14">
        <v>1</v>
      </c>
      <c r="AB109" s="14">
        <v>0</v>
      </c>
      <c r="AC109" s="14">
        <v>1</v>
      </c>
      <c r="AD109" s="14">
        <v>1</v>
      </c>
    </row>
    <row r="110" spans="1:30" x14ac:dyDescent="0.25">
      <c r="A110">
        <v>109</v>
      </c>
      <c r="B110" s="3" t="s">
        <v>252</v>
      </c>
      <c r="C110" s="3" t="s">
        <v>260</v>
      </c>
      <c r="D110" s="15" t="s">
        <v>266</v>
      </c>
      <c r="E110" s="15" t="s">
        <v>17</v>
      </c>
      <c r="F110" s="15" t="s">
        <v>271</v>
      </c>
      <c r="G110" s="15" t="s">
        <v>273</v>
      </c>
      <c r="H110" s="15" t="s">
        <v>278</v>
      </c>
      <c r="I110" s="15" t="s">
        <v>283</v>
      </c>
      <c r="J110" s="15" t="s">
        <v>292</v>
      </c>
      <c r="K110" s="15" t="s">
        <v>127</v>
      </c>
      <c r="L110" s="15" t="s">
        <v>106</v>
      </c>
      <c r="M110" s="14">
        <v>1</v>
      </c>
      <c r="N110" s="14">
        <v>0</v>
      </c>
      <c r="O110" s="14">
        <v>1</v>
      </c>
      <c r="P110" s="14">
        <v>0</v>
      </c>
      <c r="Q110" s="14">
        <v>1</v>
      </c>
      <c r="R110" s="14">
        <v>0</v>
      </c>
      <c r="S110" s="14">
        <v>1</v>
      </c>
      <c r="T110" s="14">
        <v>1</v>
      </c>
      <c r="U110" s="14">
        <v>1</v>
      </c>
      <c r="V110" s="14">
        <v>1</v>
      </c>
      <c r="W110" s="14">
        <v>0</v>
      </c>
      <c r="X110" s="14">
        <v>0</v>
      </c>
      <c r="Y110" s="14">
        <v>1</v>
      </c>
      <c r="Z110" s="14">
        <v>0</v>
      </c>
      <c r="AA110" s="14">
        <v>1</v>
      </c>
      <c r="AB110" s="14">
        <v>1</v>
      </c>
      <c r="AC110" s="14">
        <v>1</v>
      </c>
      <c r="AD110" s="14">
        <v>1</v>
      </c>
    </row>
    <row r="111" spans="1:30" x14ac:dyDescent="0.25">
      <c r="A111">
        <v>110</v>
      </c>
      <c r="B111" s="3" t="s">
        <v>252</v>
      </c>
      <c r="C111" s="3" t="s">
        <v>258</v>
      </c>
      <c r="D111" s="15" t="s">
        <v>265</v>
      </c>
      <c r="E111" s="15" t="s">
        <v>17</v>
      </c>
      <c r="F111" s="15" t="s">
        <v>271</v>
      </c>
      <c r="G111" s="15" t="s">
        <v>273</v>
      </c>
      <c r="H111" s="15" t="s">
        <v>278</v>
      </c>
      <c r="I111" s="15" t="s">
        <v>285</v>
      </c>
      <c r="J111" s="15" t="s">
        <v>292</v>
      </c>
      <c r="K111" s="15" t="s">
        <v>127</v>
      </c>
      <c r="L111" s="15" t="s">
        <v>24</v>
      </c>
      <c r="M111" s="14">
        <v>1</v>
      </c>
      <c r="N111" s="14">
        <v>0</v>
      </c>
      <c r="O111" s="14">
        <v>1</v>
      </c>
      <c r="P111" s="14">
        <v>1</v>
      </c>
      <c r="Q111" s="14">
        <v>0</v>
      </c>
      <c r="R111" s="14">
        <v>0</v>
      </c>
      <c r="S111" s="14">
        <v>0</v>
      </c>
      <c r="T111" s="14">
        <v>1</v>
      </c>
      <c r="U111" s="14">
        <v>0</v>
      </c>
      <c r="V111" s="14">
        <v>0</v>
      </c>
      <c r="W111" s="14">
        <v>1</v>
      </c>
      <c r="X111" s="14">
        <v>1</v>
      </c>
      <c r="Y111" s="14">
        <v>1</v>
      </c>
      <c r="Z111" s="14">
        <v>0</v>
      </c>
      <c r="AA111" s="14">
        <v>1</v>
      </c>
      <c r="AB111" s="14">
        <v>0</v>
      </c>
      <c r="AC111" s="14">
        <v>1</v>
      </c>
      <c r="AD111" s="14">
        <v>0</v>
      </c>
    </row>
    <row r="112" spans="1:30" x14ac:dyDescent="0.25">
      <c r="A112">
        <v>111</v>
      </c>
      <c r="B112" s="3" t="s">
        <v>254</v>
      </c>
      <c r="C112" s="3" t="s">
        <v>262</v>
      </c>
      <c r="D112" s="15" t="s">
        <v>265</v>
      </c>
      <c r="E112" s="15" t="s">
        <v>17</v>
      </c>
      <c r="F112" s="15" t="s">
        <v>271</v>
      </c>
      <c r="G112" s="15" t="s">
        <v>273</v>
      </c>
      <c r="H112" s="15" t="s">
        <v>278</v>
      </c>
      <c r="I112" s="15" t="s">
        <v>285</v>
      </c>
      <c r="J112" s="15" t="s">
        <v>292</v>
      </c>
      <c r="L112" s="15" t="s">
        <v>24</v>
      </c>
      <c r="M112" s="14">
        <v>1</v>
      </c>
      <c r="N112" s="14">
        <v>0</v>
      </c>
      <c r="O112" s="14">
        <v>0</v>
      </c>
      <c r="P112" s="14">
        <v>0</v>
      </c>
      <c r="Q112" s="14">
        <v>0</v>
      </c>
      <c r="R112" s="14">
        <v>1</v>
      </c>
      <c r="S112" s="14">
        <v>0</v>
      </c>
      <c r="T112" s="14">
        <v>1</v>
      </c>
      <c r="U112" s="14">
        <v>1</v>
      </c>
      <c r="V112" s="14">
        <v>1</v>
      </c>
      <c r="W112" s="14">
        <v>1</v>
      </c>
      <c r="X112" s="14">
        <v>0</v>
      </c>
      <c r="Y112" s="14">
        <v>1</v>
      </c>
      <c r="Z112" s="14">
        <v>1</v>
      </c>
      <c r="AA112" s="14">
        <v>1</v>
      </c>
      <c r="AB112" s="14">
        <v>1</v>
      </c>
      <c r="AC112" s="14">
        <v>1</v>
      </c>
      <c r="AD112" s="14">
        <v>1</v>
      </c>
    </row>
    <row r="113" spans="1:30" x14ac:dyDescent="0.25">
      <c r="A113">
        <v>112</v>
      </c>
      <c r="B113" s="3" t="s">
        <v>252</v>
      </c>
      <c r="C113" s="3" t="s">
        <v>258</v>
      </c>
      <c r="D113" s="15" t="s">
        <v>267</v>
      </c>
      <c r="E113" s="15" t="s">
        <v>17</v>
      </c>
      <c r="F113" s="15" t="s">
        <v>271</v>
      </c>
      <c r="G113" s="15" t="s">
        <v>273</v>
      </c>
      <c r="H113" s="15" t="s">
        <v>278</v>
      </c>
      <c r="I113" s="15" t="s">
        <v>284</v>
      </c>
      <c r="J113" s="15" t="s">
        <v>288</v>
      </c>
      <c r="K113" s="15" t="s">
        <v>40</v>
      </c>
      <c r="L113" s="15" t="s">
        <v>24</v>
      </c>
      <c r="M113" s="14">
        <v>1</v>
      </c>
      <c r="N113" s="14">
        <v>1</v>
      </c>
      <c r="O113" s="14">
        <v>1</v>
      </c>
      <c r="P113" s="14">
        <v>1</v>
      </c>
      <c r="Q113" s="14">
        <v>1</v>
      </c>
      <c r="R113" s="14">
        <v>1</v>
      </c>
      <c r="S113" s="14">
        <v>1</v>
      </c>
      <c r="T113" s="14">
        <v>1</v>
      </c>
      <c r="U113" s="14">
        <v>1</v>
      </c>
      <c r="V113" s="14">
        <v>1</v>
      </c>
      <c r="W113" s="14">
        <v>1</v>
      </c>
      <c r="X113" s="14">
        <v>1</v>
      </c>
      <c r="Y113" s="14">
        <v>1</v>
      </c>
      <c r="Z113" s="14">
        <v>1</v>
      </c>
      <c r="AA113" s="14">
        <v>1</v>
      </c>
      <c r="AB113" s="14">
        <v>0</v>
      </c>
      <c r="AC113" s="14">
        <v>1</v>
      </c>
      <c r="AD113" s="14">
        <v>1</v>
      </c>
    </row>
    <row r="114" spans="1:30" x14ac:dyDescent="0.25">
      <c r="A114">
        <v>113</v>
      </c>
      <c r="B114" s="3" t="s">
        <v>252</v>
      </c>
      <c r="C114" s="3" t="s">
        <v>258</v>
      </c>
      <c r="D114" s="15" t="s">
        <v>266</v>
      </c>
      <c r="E114" s="15" t="s">
        <v>17</v>
      </c>
      <c r="F114" s="15" t="s">
        <v>272</v>
      </c>
      <c r="G114" s="15" t="s">
        <v>273</v>
      </c>
      <c r="H114" s="15" t="s">
        <v>278</v>
      </c>
      <c r="I114" s="15" t="s">
        <v>283</v>
      </c>
      <c r="J114" s="15" t="s">
        <v>288</v>
      </c>
      <c r="K114" s="15" t="s">
        <v>47</v>
      </c>
      <c r="L114" s="15" t="s">
        <v>89</v>
      </c>
      <c r="M114" s="14">
        <v>1</v>
      </c>
      <c r="N114" s="14">
        <v>1</v>
      </c>
      <c r="O114" s="14">
        <v>1</v>
      </c>
      <c r="P114" s="14">
        <v>1</v>
      </c>
      <c r="Q114" s="14">
        <v>1</v>
      </c>
      <c r="R114" s="14">
        <v>1</v>
      </c>
      <c r="S114" s="14">
        <v>1</v>
      </c>
      <c r="T114" s="14">
        <v>1</v>
      </c>
      <c r="U114" s="14">
        <v>1</v>
      </c>
      <c r="V114" s="14">
        <v>1</v>
      </c>
      <c r="W114" s="14">
        <v>1</v>
      </c>
      <c r="X114" s="14">
        <v>1</v>
      </c>
      <c r="Y114" s="14">
        <v>1</v>
      </c>
      <c r="Z114" s="14">
        <v>0</v>
      </c>
      <c r="AA114" s="14">
        <v>1</v>
      </c>
      <c r="AB114" s="14">
        <v>1</v>
      </c>
      <c r="AC114" s="14">
        <v>1</v>
      </c>
      <c r="AD114" s="14">
        <v>1</v>
      </c>
    </row>
    <row r="115" spans="1:30" x14ac:dyDescent="0.25">
      <c r="A115">
        <v>114</v>
      </c>
      <c r="B115" s="3" t="s">
        <v>252</v>
      </c>
      <c r="C115" s="3" t="s">
        <v>258</v>
      </c>
      <c r="D115" s="15" t="s">
        <v>266</v>
      </c>
      <c r="E115" s="15" t="s">
        <v>51</v>
      </c>
      <c r="F115" s="15" t="s">
        <v>272</v>
      </c>
      <c r="G115" s="15" t="s">
        <v>273</v>
      </c>
      <c r="H115" s="15" t="s">
        <v>278</v>
      </c>
      <c r="I115" s="15" t="s">
        <v>283</v>
      </c>
      <c r="J115" s="15" t="s">
        <v>288</v>
      </c>
      <c r="K115" s="15" t="s">
        <v>23</v>
      </c>
      <c r="L115" s="15" t="s">
        <v>24</v>
      </c>
      <c r="M115" s="14">
        <v>1</v>
      </c>
      <c r="N115" s="14">
        <v>1</v>
      </c>
      <c r="O115" s="14">
        <v>1</v>
      </c>
      <c r="P115" s="14">
        <v>1</v>
      </c>
      <c r="Q115" s="14">
        <v>1</v>
      </c>
      <c r="R115" s="14">
        <v>1</v>
      </c>
      <c r="S115" s="14">
        <v>1</v>
      </c>
      <c r="T115" s="14">
        <v>1</v>
      </c>
      <c r="U115" s="14">
        <v>1</v>
      </c>
      <c r="V115" s="14">
        <v>1</v>
      </c>
      <c r="W115" s="14">
        <v>1</v>
      </c>
      <c r="X115" s="14">
        <v>1</v>
      </c>
      <c r="Y115" s="14">
        <v>1</v>
      </c>
      <c r="Z115" s="14">
        <v>1</v>
      </c>
      <c r="AA115" s="14">
        <v>1</v>
      </c>
      <c r="AB115" s="14">
        <v>1</v>
      </c>
      <c r="AC115" s="14">
        <v>1</v>
      </c>
      <c r="AD115" s="14">
        <v>1</v>
      </c>
    </row>
    <row r="116" spans="1:30" x14ac:dyDescent="0.25">
      <c r="A116">
        <v>115</v>
      </c>
      <c r="B116" s="3" t="s">
        <v>253</v>
      </c>
      <c r="C116" s="3" t="s">
        <v>262</v>
      </c>
      <c r="D116" s="15" t="s">
        <v>265</v>
      </c>
      <c r="E116" s="15" t="s">
        <v>17</v>
      </c>
      <c r="F116" s="15" t="s">
        <v>271</v>
      </c>
      <c r="G116" s="15" t="s">
        <v>273</v>
      </c>
      <c r="H116" s="15" t="s">
        <v>278</v>
      </c>
      <c r="I116" s="15" t="s">
        <v>283</v>
      </c>
      <c r="J116" s="15" t="s">
        <v>288</v>
      </c>
      <c r="K116" s="15" t="s">
        <v>47</v>
      </c>
      <c r="L116" s="15" t="s">
        <v>60</v>
      </c>
      <c r="M116" s="14">
        <v>0</v>
      </c>
      <c r="N116" s="14">
        <v>0</v>
      </c>
      <c r="O116" s="14">
        <v>0</v>
      </c>
      <c r="P116" s="14">
        <v>0</v>
      </c>
      <c r="Q116" s="14">
        <v>1</v>
      </c>
      <c r="R116" s="14">
        <v>0</v>
      </c>
      <c r="S116" s="14">
        <v>0</v>
      </c>
      <c r="T116" s="14">
        <v>0</v>
      </c>
      <c r="U116" s="14">
        <v>0</v>
      </c>
      <c r="V116" s="14">
        <v>0</v>
      </c>
      <c r="W116" s="14">
        <v>0</v>
      </c>
      <c r="X116" s="14">
        <v>1</v>
      </c>
      <c r="Y116" s="14">
        <v>0</v>
      </c>
      <c r="Z116" s="14">
        <v>0</v>
      </c>
      <c r="AA116" s="14">
        <v>0</v>
      </c>
      <c r="AB116" s="14">
        <v>0</v>
      </c>
      <c r="AC116" s="14">
        <v>0</v>
      </c>
      <c r="AD116" s="14">
        <v>1</v>
      </c>
    </row>
    <row r="117" spans="1:30" x14ac:dyDescent="0.25">
      <c r="A117">
        <v>116</v>
      </c>
      <c r="B117" s="3" t="s">
        <v>254</v>
      </c>
      <c r="C117" s="3" t="s">
        <v>262</v>
      </c>
      <c r="D117" s="15" t="s">
        <v>267</v>
      </c>
      <c r="E117" s="15" t="s">
        <v>17</v>
      </c>
      <c r="F117" s="15" t="s">
        <v>272</v>
      </c>
      <c r="G117" s="15" t="s">
        <v>273</v>
      </c>
      <c r="H117" s="15" t="s">
        <v>278</v>
      </c>
      <c r="I117" s="15" t="s">
        <v>171</v>
      </c>
      <c r="J117" s="15" t="s">
        <v>292</v>
      </c>
      <c r="L117" s="15" t="s">
        <v>89</v>
      </c>
      <c r="M117" s="14">
        <v>1</v>
      </c>
      <c r="N117" s="14">
        <v>1</v>
      </c>
      <c r="O117" s="14">
        <v>1</v>
      </c>
      <c r="P117" s="14">
        <v>1</v>
      </c>
      <c r="Q117" s="14">
        <v>1</v>
      </c>
      <c r="R117" s="14">
        <v>1</v>
      </c>
      <c r="S117" s="14">
        <v>1</v>
      </c>
      <c r="T117" s="14">
        <v>1</v>
      </c>
      <c r="U117" s="14">
        <v>1</v>
      </c>
      <c r="V117" s="14">
        <v>1</v>
      </c>
      <c r="W117" s="14">
        <v>0</v>
      </c>
      <c r="X117" s="14">
        <v>0</v>
      </c>
      <c r="Y117" s="14">
        <v>1</v>
      </c>
      <c r="Z117" s="14">
        <v>1</v>
      </c>
      <c r="AA117" s="14">
        <v>1</v>
      </c>
      <c r="AB117" s="14">
        <v>0</v>
      </c>
      <c r="AC117" s="14">
        <v>0</v>
      </c>
      <c r="AD117" s="14">
        <v>1</v>
      </c>
    </row>
    <row r="118" spans="1:30" x14ac:dyDescent="0.25">
      <c r="A118">
        <v>117</v>
      </c>
      <c r="B118" s="3" t="s">
        <v>252</v>
      </c>
      <c r="C118" s="3" t="s">
        <v>258</v>
      </c>
      <c r="D118" s="15" t="s">
        <v>266</v>
      </c>
      <c r="E118" s="15" t="s">
        <v>51</v>
      </c>
      <c r="F118" s="15" t="s">
        <v>272</v>
      </c>
      <c r="G118" s="15" t="s">
        <v>273</v>
      </c>
      <c r="H118" s="15" t="s">
        <v>278</v>
      </c>
      <c r="I118" s="15" t="s">
        <v>199</v>
      </c>
      <c r="J118" s="15" t="s">
        <v>291</v>
      </c>
      <c r="L118" s="15" t="s">
        <v>24</v>
      </c>
      <c r="M118" s="14">
        <v>1</v>
      </c>
      <c r="N118" s="14">
        <v>1</v>
      </c>
      <c r="O118" s="14">
        <v>1</v>
      </c>
      <c r="P118" s="14">
        <v>1</v>
      </c>
      <c r="Q118" s="14">
        <v>1</v>
      </c>
      <c r="R118" s="14">
        <v>1</v>
      </c>
      <c r="S118" s="14">
        <v>1</v>
      </c>
      <c r="T118" s="14">
        <v>1</v>
      </c>
      <c r="U118" s="14">
        <v>0</v>
      </c>
      <c r="V118" s="14">
        <v>0</v>
      </c>
      <c r="W118" s="14">
        <v>0</v>
      </c>
      <c r="X118" s="14">
        <v>0</v>
      </c>
      <c r="Y118" s="14">
        <v>0</v>
      </c>
      <c r="Z118" s="14">
        <v>0</v>
      </c>
      <c r="AA118" s="14">
        <v>1</v>
      </c>
      <c r="AB118" s="14">
        <v>0</v>
      </c>
      <c r="AC118" s="14">
        <v>0</v>
      </c>
      <c r="AD118" s="14">
        <v>1</v>
      </c>
    </row>
    <row r="119" spans="1:30" x14ac:dyDescent="0.25">
      <c r="A119">
        <v>118</v>
      </c>
      <c r="B119" s="3" t="s">
        <v>252</v>
      </c>
      <c r="C119" s="3" t="s">
        <v>258</v>
      </c>
      <c r="D119" s="15" t="s">
        <v>265</v>
      </c>
      <c r="E119" s="15" t="s">
        <v>17</v>
      </c>
      <c r="F119" s="15" t="s">
        <v>272</v>
      </c>
      <c r="G119" s="15" t="s">
        <v>273</v>
      </c>
      <c r="H119" s="15" t="s">
        <v>278</v>
      </c>
      <c r="I119" s="15" t="s">
        <v>171</v>
      </c>
      <c r="J119" s="15" t="s">
        <v>292</v>
      </c>
      <c r="K119" s="15" t="s">
        <v>127</v>
      </c>
      <c r="L119" s="15" t="s">
        <v>24</v>
      </c>
      <c r="M119" s="14">
        <v>1</v>
      </c>
      <c r="N119" s="14">
        <v>0</v>
      </c>
      <c r="O119" s="14">
        <v>0</v>
      </c>
      <c r="P119" s="14">
        <v>0</v>
      </c>
      <c r="Q119" s="14">
        <v>0</v>
      </c>
      <c r="R119" s="14">
        <v>0</v>
      </c>
      <c r="S119" s="14">
        <v>0</v>
      </c>
      <c r="T119" s="14">
        <v>0</v>
      </c>
      <c r="U119" s="14">
        <v>0</v>
      </c>
      <c r="V119" s="14">
        <v>0</v>
      </c>
      <c r="W119" s="14">
        <v>1</v>
      </c>
      <c r="X119" s="14">
        <v>0</v>
      </c>
      <c r="Y119" s="14">
        <v>0</v>
      </c>
      <c r="Z119" s="14">
        <v>0</v>
      </c>
      <c r="AA119" s="14">
        <v>1</v>
      </c>
      <c r="AB119" s="14">
        <v>0</v>
      </c>
      <c r="AC119" s="14">
        <v>0</v>
      </c>
      <c r="AD119" s="14">
        <v>0</v>
      </c>
    </row>
    <row r="120" spans="1:30" x14ac:dyDescent="0.25">
      <c r="A120">
        <v>119</v>
      </c>
      <c r="B120" s="3" t="s">
        <v>252</v>
      </c>
      <c r="C120" s="3" t="s">
        <v>258</v>
      </c>
      <c r="D120" s="15" t="s">
        <v>266</v>
      </c>
      <c r="E120" s="15" t="s">
        <v>17</v>
      </c>
      <c r="F120" s="15" t="s">
        <v>272</v>
      </c>
      <c r="G120" s="15" t="s">
        <v>273</v>
      </c>
      <c r="H120" s="15" t="s">
        <v>278</v>
      </c>
      <c r="I120" s="15" t="s">
        <v>283</v>
      </c>
      <c r="J120" s="15" t="s">
        <v>291</v>
      </c>
      <c r="K120" s="15" t="s">
        <v>47</v>
      </c>
      <c r="L120" s="15" t="s">
        <v>66</v>
      </c>
      <c r="M120" s="14">
        <v>1</v>
      </c>
      <c r="N120" s="14">
        <v>0</v>
      </c>
      <c r="O120" s="14">
        <v>0</v>
      </c>
      <c r="P120" s="14">
        <v>0</v>
      </c>
      <c r="Q120" s="14">
        <v>0</v>
      </c>
      <c r="R120" s="14">
        <v>0</v>
      </c>
      <c r="S120" s="14">
        <v>0</v>
      </c>
      <c r="T120" s="14">
        <v>0</v>
      </c>
      <c r="U120" s="14">
        <v>0</v>
      </c>
      <c r="V120" s="14">
        <v>0</v>
      </c>
      <c r="W120" s="14">
        <v>1</v>
      </c>
      <c r="X120" s="14">
        <v>0</v>
      </c>
      <c r="Y120" s="14">
        <v>0</v>
      </c>
      <c r="Z120" s="14">
        <v>0</v>
      </c>
      <c r="AA120" s="14">
        <v>0</v>
      </c>
      <c r="AB120" s="14">
        <v>0</v>
      </c>
      <c r="AC120" s="14">
        <v>0</v>
      </c>
      <c r="AD120" s="14">
        <v>1</v>
      </c>
    </row>
    <row r="121" spans="1:30" x14ac:dyDescent="0.25">
      <c r="A121">
        <v>120</v>
      </c>
      <c r="B121" s="3" t="s">
        <v>252</v>
      </c>
      <c r="C121" s="3" t="s">
        <v>258</v>
      </c>
      <c r="D121" s="15" t="s">
        <v>266</v>
      </c>
      <c r="E121" s="15" t="s">
        <v>51</v>
      </c>
      <c r="F121" s="15" t="s">
        <v>271</v>
      </c>
      <c r="G121" s="15" t="s">
        <v>273</v>
      </c>
      <c r="H121" s="15" t="s">
        <v>278</v>
      </c>
      <c r="I121" s="15" t="s">
        <v>286</v>
      </c>
      <c r="J121" s="15" t="s">
        <v>288</v>
      </c>
      <c r="K121" s="15" t="s">
        <v>47</v>
      </c>
      <c r="L121" s="15" t="s">
        <v>24</v>
      </c>
      <c r="M121" s="14">
        <v>1</v>
      </c>
      <c r="N121" s="14">
        <v>0</v>
      </c>
      <c r="O121" s="14">
        <v>1</v>
      </c>
      <c r="P121" s="14">
        <v>1</v>
      </c>
      <c r="Q121" s="14">
        <v>0</v>
      </c>
      <c r="R121" s="14">
        <v>1</v>
      </c>
      <c r="S121" s="14">
        <v>1</v>
      </c>
      <c r="T121" s="14">
        <v>0</v>
      </c>
      <c r="U121" s="14">
        <v>1</v>
      </c>
      <c r="V121" s="14">
        <v>1</v>
      </c>
      <c r="W121" s="14">
        <v>1</v>
      </c>
      <c r="X121" s="14">
        <v>1</v>
      </c>
      <c r="Y121" s="14">
        <v>0</v>
      </c>
      <c r="Z121" s="14">
        <v>1</v>
      </c>
      <c r="AA121" s="14">
        <v>1</v>
      </c>
      <c r="AB121" s="14">
        <v>1</v>
      </c>
      <c r="AC121" s="14">
        <v>1</v>
      </c>
      <c r="AD121" s="14">
        <v>1</v>
      </c>
    </row>
    <row r="122" spans="1:30" x14ac:dyDescent="0.25">
      <c r="A122">
        <v>121</v>
      </c>
      <c r="B122" s="3" t="s">
        <v>253</v>
      </c>
      <c r="C122" s="3" t="s">
        <v>258</v>
      </c>
      <c r="D122" s="15" t="s">
        <v>267</v>
      </c>
      <c r="E122" s="15" t="s">
        <v>17</v>
      </c>
      <c r="F122" s="15" t="s">
        <v>272</v>
      </c>
      <c r="G122" s="15" t="s">
        <v>273</v>
      </c>
      <c r="H122" s="15" t="s">
        <v>278</v>
      </c>
      <c r="I122" s="15" t="s">
        <v>171</v>
      </c>
      <c r="J122" s="15" t="s">
        <v>292</v>
      </c>
      <c r="K122" s="15" t="s">
        <v>127</v>
      </c>
      <c r="L122" s="15" t="s">
        <v>66</v>
      </c>
      <c r="M122" s="14">
        <v>0</v>
      </c>
      <c r="N122" s="14">
        <v>0</v>
      </c>
      <c r="O122" s="14">
        <v>1</v>
      </c>
      <c r="P122" s="14">
        <v>0</v>
      </c>
      <c r="Q122" s="14">
        <v>0</v>
      </c>
      <c r="R122" s="14">
        <v>0</v>
      </c>
      <c r="S122" s="14">
        <v>0</v>
      </c>
      <c r="T122" s="14">
        <v>0</v>
      </c>
      <c r="U122" s="14">
        <v>0</v>
      </c>
      <c r="V122" s="14">
        <v>0</v>
      </c>
      <c r="W122" s="14">
        <v>1</v>
      </c>
      <c r="X122" s="14">
        <v>0</v>
      </c>
      <c r="Y122" s="14">
        <v>0</v>
      </c>
      <c r="Z122" s="14">
        <v>0</v>
      </c>
      <c r="AA122" s="14">
        <v>1</v>
      </c>
      <c r="AB122" s="14">
        <v>0</v>
      </c>
      <c r="AC122" s="14">
        <v>0</v>
      </c>
      <c r="AD122" s="14">
        <v>0</v>
      </c>
    </row>
    <row r="123" spans="1:30" x14ac:dyDescent="0.25">
      <c r="A123">
        <v>122</v>
      </c>
      <c r="B123" s="3" t="s">
        <v>252</v>
      </c>
      <c r="C123" s="3" t="s">
        <v>258</v>
      </c>
      <c r="D123" s="15" t="s">
        <v>266</v>
      </c>
      <c r="E123" s="15" t="s">
        <v>166</v>
      </c>
      <c r="F123" s="15" t="s">
        <v>271</v>
      </c>
      <c r="G123" s="15" t="s">
        <v>273</v>
      </c>
      <c r="H123" s="15"/>
      <c r="I123" s="15" t="s">
        <v>284</v>
      </c>
      <c r="J123" s="15" t="s">
        <v>289</v>
      </c>
      <c r="K123" s="15" t="s">
        <v>33</v>
      </c>
      <c r="L123" s="15" t="s">
        <v>66</v>
      </c>
      <c r="M123" s="14">
        <v>1</v>
      </c>
      <c r="N123" s="14">
        <v>1</v>
      </c>
      <c r="O123" s="14">
        <v>1</v>
      </c>
      <c r="P123" s="14">
        <v>1</v>
      </c>
      <c r="Q123" s="14">
        <v>1</v>
      </c>
      <c r="R123" s="14">
        <v>0</v>
      </c>
      <c r="S123" s="14">
        <v>0</v>
      </c>
      <c r="T123" s="14">
        <v>1</v>
      </c>
      <c r="U123" s="14">
        <v>1</v>
      </c>
      <c r="V123" s="14">
        <v>1</v>
      </c>
      <c r="W123" s="14">
        <v>0</v>
      </c>
      <c r="X123" s="14">
        <v>0</v>
      </c>
      <c r="Y123" s="14">
        <v>0</v>
      </c>
      <c r="Z123" s="14">
        <v>1</v>
      </c>
      <c r="AA123" s="14">
        <v>1</v>
      </c>
      <c r="AB123" s="14">
        <v>0</v>
      </c>
      <c r="AC123" s="14">
        <v>1</v>
      </c>
      <c r="AD123" s="14">
        <v>0</v>
      </c>
    </row>
    <row r="124" spans="1:30" x14ac:dyDescent="0.25">
      <c r="A124">
        <v>123</v>
      </c>
      <c r="B124" s="3" t="s">
        <v>252</v>
      </c>
      <c r="C124" s="3" t="s">
        <v>258</v>
      </c>
      <c r="D124" s="15" t="s">
        <v>265</v>
      </c>
      <c r="E124" s="15" t="s">
        <v>17</v>
      </c>
      <c r="F124" s="15" t="s">
        <v>271</v>
      </c>
      <c r="G124" s="15" t="s">
        <v>273</v>
      </c>
      <c r="H124" s="15" t="s">
        <v>278</v>
      </c>
      <c r="I124" s="15" t="s">
        <v>283</v>
      </c>
      <c r="J124" s="15" t="s">
        <v>288</v>
      </c>
      <c r="K124" s="15" t="s">
        <v>40</v>
      </c>
      <c r="L124" s="15" t="s">
        <v>24</v>
      </c>
      <c r="M124" s="14">
        <v>1</v>
      </c>
      <c r="N124" s="14">
        <v>0</v>
      </c>
      <c r="O124" s="14">
        <v>0</v>
      </c>
      <c r="P124" s="14">
        <v>1</v>
      </c>
      <c r="Q124" s="14">
        <v>0</v>
      </c>
      <c r="R124" s="14">
        <v>1</v>
      </c>
      <c r="S124" s="14">
        <v>0</v>
      </c>
      <c r="T124" s="14">
        <v>1</v>
      </c>
      <c r="U124" s="14">
        <v>1</v>
      </c>
      <c r="V124" s="14">
        <v>1</v>
      </c>
      <c r="W124" s="14">
        <v>1</v>
      </c>
      <c r="X124" s="14">
        <v>1</v>
      </c>
      <c r="Y124" s="14">
        <v>1</v>
      </c>
      <c r="Z124" s="14">
        <v>1</v>
      </c>
      <c r="AA124" s="14">
        <v>1</v>
      </c>
      <c r="AB124" s="14">
        <v>0</v>
      </c>
      <c r="AC124" s="14">
        <v>0</v>
      </c>
      <c r="AD124" s="14">
        <v>1</v>
      </c>
    </row>
    <row r="125" spans="1:30" x14ac:dyDescent="0.25">
      <c r="A125">
        <v>124</v>
      </c>
      <c r="B125" s="3" t="s">
        <v>252</v>
      </c>
      <c r="C125" s="3" t="s">
        <v>258</v>
      </c>
      <c r="D125" s="15" t="s">
        <v>266</v>
      </c>
      <c r="E125" s="15" t="s">
        <v>17</v>
      </c>
      <c r="F125" s="15" t="s">
        <v>272</v>
      </c>
      <c r="G125" s="15" t="s">
        <v>273</v>
      </c>
      <c r="H125" s="15" t="s">
        <v>278</v>
      </c>
      <c r="I125" s="15" t="s">
        <v>283</v>
      </c>
      <c r="J125" s="15" t="s">
        <v>288</v>
      </c>
      <c r="K125" s="15" t="s">
        <v>40</v>
      </c>
      <c r="L125" s="15" t="s">
        <v>24</v>
      </c>
      <c r="M125" s="14">
        <v>1</v>
      </c>
      <c r="N125" s="14">
        <v>0</v>
      </c>
      <c r="O125" s="14">
        <v>1</v>
      </c>
      <c r="P125" s="14">
        <v>0</v>
      </c>
      <c r="Q125" s="14">
        <v>0</v>
      </c>
      <c r="R125" s="14">
        <v>0</v>
      </c>
      <c r="S125" s="14">
        <v>0</v>
      </c>
      <c r="T125" s="14">
        <v>1</v>
      </c>
      <c r="U125" s="14">
        <v>1</v>
      </c>
      <c r="V125" s="14">
        <v>1</v>
      </c>
      <c r="W125" s="14">
        <v>1</v>
      </c>
      <c r="X125" s="14">
        <v>1</v>
      </c>
      <c r="Y125" s="14">
        <v>1</v>
      </c>
      <c r="Z125" s="14">
        <v>1</v>
      </c>
      <c r="AA125" s="14">
        <v>1</v>
      </c>
      <c r="AB125" s="14">
        <v>1</v>
      </c>
      <c r="AC125" s="14">
        <v>1</v>
      </c>
      <c r="AD125" s="14">
        <v>1</v>
      </c>
    </row>
    <row r="126" spans="1:30" x14ac:dyDescent="0.25">
      <c r="A126">
        <v>125</v>
      </c>
      <c r="B126" s="3" t="s">
        <v>253</v>
      </c>
      <c r="C126" s="3" t="s">
        <v>258</v>
      </c>
      <c r="D126" s="15" t="s">
        <v>265</v>
      </c>
      <c r="E126" s="15" t="s">
        <v>17</v>
      </c>
      <c r="F126" s="15" t="s">
        <v>272</v>
      </c>
      <c r="G126" s="15" t="s">
        <v>273</v>
      </c>
      <c r="H126" s="15" t="s">
        <v>278</v>
      </c>
      <c r="I126" s="15" t="s">
        <v>283</v>
      </c>
      <c r="J126" s="15" t="s">
        <v>292</v>
      </c>
      <c r="K126" s="15" t="s">
        <v>127</v>
      </c>
      <c r="L126" s="15" t="s">
        <v>24</v>
      </c>
      <c r="M126" s="14">
        <v>1</v>
      </c>
      <c r="N126" s="14">
        <v>0</v>
      </c>
      <c r="O126" s="14">
        <v>1</v>
      </c>
      <c r="P126" s="14">
        <v>0</v>
      </c>
      <c r="Q126" s="14">
        <v>0</v>
      </c>
      <c r="R126" s="14">
        <v>0</v>
      </c>
      <c r="S126" s="14">
        <v>0</v>
      </c>
      <c r="T126" s="14">
        <v>1</v>
      </c>
      <c r="U126" s="14">
        <v>0</v>
      </c>
      <c r="V126" s="14">
        <v>0</v>
      </c>
      <c r="W126" s="14">
        <v>0</v>
      </c>
      <c r="X126" s="14">
        <v>1</v>
      </c>
      <c r="Y126" s="14">
        <v>0</v>
      </c>
      <c r="Z126" s="14">
        <v>0</v>
      </c>
      <c r="AA126" s="14">
        <v>1</v>
      </c>
      <c r="AB126" s="14">
        <v>0</v>
      </c>
      <c r="AC126" s="14">
        <v>0</v>
      </c>
      <c r="AD126" s="14">
        <v>0</v>
      </c>
    </row>
    <row r="127" spans="1:30" x14ac:dyDescent="0.25">
      <c r="A127">
        <v>126</v>
      </c>
      <c r="B127" s="3" t="s">
        <v>253</v>
      </c>
      <c r="C127" s="3" t="s">
        <v>262</v>
      </c>
      <c r="D127" s="15" t="s">
        <v>267</v>
      </c>
      <c r="E127" s="15" t="s">
        <v>17</v>
      </c>
      <c r="F127" s="15" t="s">
        <v>272</v>
      </c>
      <c r="G127" s="15" t="s">
        <v>273</v>
      </c>
      <c r="H127" s="15" t="s">
        <v>278</v>
      </c>
      <c r="I127" s="15" t="s">
        <v>283</v>
      </c>
      <c r="J127" s="15" t="s">
        <v>292</v>
      </c>
      <c r="K127" s="15" t="s">
        <v>127</v>
      </c>
      <c r="L127" s="15" t="s">
        <v>100</v>
      </c>
      <c r="M127" s="14">
        <v>1</v>
      </c>
      <c r="N127" s="14">
        <v>1</v>
      </c>
      <c r="O127" s="14">
        <v>1</v>
      </c>
      <c r="P127" s="14">
        <v>1</v>
      </c>
      <c r="Q127" s="14">
        <v>1</v>
      </c>
      <c r="R127" s="14">
        <v>1</v>
      </c>
      <c r="S127" s="14">
        <v>1</v>
      </c>
      <c r="T127" s="14">
        <v>1</v>
      </c>
      <c r="U127" s="14">
        <v>1</v>
      </c>
      <c r="V127" s="14">
        <v>1</v>
      </c>
      <c r="W127" s="14">
        <v>1</v>
      </c>
      <c r="X127" s="14">
        <v>1</v>
      </c>
      <c r="Y127" s="14">
        <v>1</v>
      </c>
      <c r="Z127" s="14">
        <v>1</v>
      </c>
      <c r="AA127" s="14">
        <v>1</v>
      </c>
      <c r="AB127" s="14">
        <v>1</v>
      </c>
      <c r="AC127" s="14">
        <v>1</v>
      </c>
      <c r="AD127" s="14">
        <v>1</v>
      </c>
    </row>
    <row r="128" spans="1:30" x14ac:dyDescent="0.25">
      <c r="A128">
        <v>127</v>
      </c>
      <c r="B128" s="3" t="s">
        <v>253</v>
      </c>
      <c r="C128" s="3" t="s">
        <v>262</v>
      </c>
      <c r="D128" s="15" t="s">
        <v>265</v>
      </c>
      <c r="E128" s="15" t="s">
        <v>17</v>
      </c>
      <c r="F128" s="15" t="s">
        <v>272</v>
      </c>
      <c r="G128" s="15" t="s">
        <v>273</v>
      </c>
      <c r="H128" s="15" t="s">
        <v>278</v>
      </c>
      <c r="I128" s="15" t="s">
        <v>283</v>
      </c>
      <c r="J128" s="15" t="s">
        <v>292</v>
      </c>
      <c r="L128" s="15" t="s">
        <v>24</v>
      </c>
      <c r="M128" s="14">
        <v>1</v>
      </c>
      <c r="N128" s="14">
        <v>1</v>
      </c>
      <c r="O128" s="14">
        <v>0</v>
      </c>
      <c r="P128" s="14">
        <v>0</v>
      </c>
      <c r="Q128" s="14">
        <v>0</v>
      </c>
      <c r="R128" s="14">
        <v>0</v>
      </c>
      <c r="S128" s="14">
        <v>1</v>
      </c>
      <c r="T128" s="14">
        <v>1</v>
      </c>
      <c r="U128" s="14">
        <v>1</v>
      </c>
      <c r="V128" s="14">
        <v>1</v>
      </c>
      <c r="W128" s="14">
        <v>1</v>
      </c>
      <c r="X128" s="14">
        <v>1</v>
      </c>
      <c r="Y128" s="14">
        <v>1</v>
      </c>
      <c r="Z128" s="14">
        <v>1</v>
      </c>
      <c r="AA128" s="14">
        <v>1</v>
      </c>
      <c r="AB128" s="14">
        <v>0</v>
      </c>
      <c r="AC128" s="14">
        <v>0</v>
      </c>
      <c r="AD128" s="14">
        <v>1</v>
      </c>
    </row>
    <row r="129" spans="1:30" x14ac:dyDescent="0.25">
      <c r="A129">
        <v>128</v>
      </c>
      <c r="B129" s="3" t="s">
        <v>252</v>
      </c>
      <c r="C129" s="3" t="s">
        <v>258</v>
      </c>
      <c r="D129" s="15" t="s">
        <v>266</v>
      </c>
      <c r="E129" s="15" t="s">
        <v>17</v>
      </c>
      <c r="F129" s="15" t="s">
        <v>272</v>
      </c>
      <c r="G129" s="15" t="s">
        <v>273</v>
      </c>
      <c r="H129" s="15" t="s">
        <v>278</v>
      </c>
      <c r="I129" s="15" t="s">
        <v>283</v>
      </c>
      <c r="J129" s="15" t="s">
        <v>288</v>
      </c>
      <c r="K129" s="15" t="s">
        <v>33</v>
      </c>
      <c r="L129" s="15" t="s">
        <v>100</v>
      </c>
      <c r="M129" s="14">
        <v>1</v>
      </c>
      <c r="N129" s="14">
        <v>0</v>
      </c>
      <c r="O129" s="14">
        <v>0</v>
      </c>
      <c r="P129" s="14">
        <v>1</v>
      </c>
      <c r="Q129" s="14">
        <v>0</v>
      </c>
      <c r="R129" s="14">
        <v>0</v>
      </c>
      <c r="S129" s="14">
        <v>0</v>
      </c>
      <c r="T129" s="14">
        <v>1</v>
      </c>
      <c r="U129" s="14">
        <v>0</v>
      </c>
      <c r="V129" s="14">
        <v>0</v>
      </c>
      <c r="W129" s="14">
        <v>0</v>
      </c>
      <c r="X129" s="14">
        <v>0</v>
      </c>
      <c r="Y129" s="14">
        <v>1</v>
      </c>
      <c r="Z129" s="14">
        <v>0</v>
      </c>
      <c r="AA129" s="14">
        <v>1</v>
      </c>
      <c r="AB129" s="14">
        <v>1</v>
      </c>
      <c r="AC129" s="14">
        <v>1</v>
      </c>
      <c r="AD129" s="14">
        <v>1</v>
      </c>
    </row>
    <row r="130" spans="1:30" x14ac:dyDescent="0.25">
      <c r="A130">
        <v>129</v>
      </c>
      <c r="B130" s="3" t="s">
        <v>252</v>
      </c>
      <c r="C130" s="3" t="s">
        <v>260</v>
      </c>
      <c r="D130" s="15" t="s">
        <v>265</v>
      </c>
      <c r="E130" s="15" t="s">
        <v>17</v>
      </c>
      <c r="F130" s="15" t="s">
        <v>271</v>
      </c>
      <c r="G130" s="15" t="s">
        <v>273</v>
      </c>
      <c r="H130" s="15" t="s">
        <v>278</v>
      </c>
      <c r="I130" s="15" t="s">
        <v>283</v>
      </c>
      <c r="J130" s="15" t="s">
        <v>288</v>
      </c>
      <c r="K130" s="15" t="s">
        <v>47</v>
      </c>
      <c r="L130" s="15" t="s">
        <v>24</v>
      </c>
      <c r="M130" s="14">
        <v>1</v>
      </c>
      <c r="N130" s="14">
        <v>0</v>
      </c>
      <c r="O130" s="14">
        <v>1</v>
      </c>
      <c r="P130" s="14">
        <v>1</v>
      </c>
      <c r="Q130" s="14">
        <v>0</v>
      </c>
      <c r="R130" s="14">
        <v>0</v>
      </c>
      <c r="S130" s="14">
        <v>0</v>
      </c>
      <c r="T130" s="14">
        <v>1</v>
      </c>
      <c r="U130" s="14">
        <v>1</v>
      </c>
      <c r="V130" s="14">
        <v>0</v>
      </c>
      <c r="W130" s="14">
        <v>0</v>
      </c>
      <c r="X130" s="14">
        <v>1</v>
      </c>
      <c r="Y130" s="14">
        <v>0</v>
      </c>
      <c r="Z130" s="14">
        <v>0</v>
      </c>
      <c r="AA130" s="14">
        <v>1</v>
      </c>
      <c r="AB130" s="14">
        <v>1</v>
      </c>
      <c r="AC130" s="14">
        <v>0</v>
      </c>
      <c r="AD130" s="14">
        <v>1</v>
      </c>
    </row>
    <row r="131" spans="1:30" x14ac:dyDescent="0.25">
      <c r="A131">
        <v>130</v>
      </c>
      <c r="B131" s="3" t="s">
        <v>252</v>
      </c>
      <c r="C131" s="3" t="s">
        <v>260</v>
      </c>
      <c r="D131" s="15" t="s">
        <v>265</v>
      </c>
      <c r="E131" s="15" t="s">
        <v>17</v>
      </c>
      <c r="F131" s="15" t="s">
        <v>272</v>
      </c>
      <c r="G131" s="15" t="s">
        <v>273</v>
      </c>
      <c r="H131" s="15" t="s">
        <v>278</v>
      </c>
      <c r="I131" s="15" t="s">
        <v>285</v>
      </c>
      <c r="J131" s="15" t="s">
        <v>292</v>
      </c>
      <c r="K131" s="15" t="s">
        <v>127</v>
      </c>
      <c r="L131" s="15" t="s">
        <v>24</v>
      </c>
      <c r="M131" s="14">
        <v>1</v>
      </c>
      <c r="N131" s="14">
        <v>1</v>
      </c>
      <c r="O131" s="14">
        <v>1</v>
      </c>
      <c r="P131" s="14">
        <v>1</v>
      </c>
      <c r="Q131" s="14">
        <v>0</v>
      </c>
      <c r="R131" s="14">
        <v>0</v>
      </c>
      <c r="S131" s="14">
        <v>0</v>
      </c>
      <c r="T131" s="14">
        <v>1</v>
      </c>
      <c r="U131" s="14">
        <v>1</v>
      </c>
      <c r="V131" s="14">
        <v>1</v>
      </c>
      <c r="W131" s="14">
        <v>1</v>
      </c>
      <c r="X131" s="14">
        <v>1</v>
      </c>
      <c r="Y131" s="14">
        <v>1</v>
      </c>
      <c r="Z131" s="14">
        <v>1</v>
      </c>
      <c r="AA131" s="14">
        <v>1</v>
      </c>
      <c r="AB131" s="14">
        <v>1</v>
      </c>
      <c r="AC131" s="14">
        <v>0</v>
      </c>
      <c r="AD131" s="14">
        <v>1</v>
      </c>
    </row>
    <row r="132" spans="1:30" x14ac:dyDescent="0.25">
      <c r="A132">
        <v>131</v>
      </c>
      <c r="B132" s="3" t="s">
        <v>252</v>
      </c>
      <c r="C132" s="3" t="s">
        <v>260</v>
      </c>
      <c r="D132" s="15" t="s">
        <v>266</v>
      </c>
      <c r="E132" s="15" t="s">
        <v>17</v>
      </c>
      <c r="F132" s="15" t="s">
        <v>271</v>
      </c>
      <c r="G132" s="15" t="s">
        <v>273</v>
      </c>
      <c r="H132" s="15" t="s">
        <v>278</v>
      </c>
      <c r="I132" s="15" t="s">
        <v>283</v>
      </c>
      <c r="J132" s="15" t="s">
        <v>292</v>
      </c>
      <c r="K132" s="15" t="s">
        <v>127</v>
      </c>
      <c r="L132" s="15" t="s">
        <v>100</v>
      </c>
      <c r="M132" s="14">
        <v>1</v>
      </c>
      <c r="N132" s="14">
        <v>1</v>
      </c>
      <c r="O132" s="14">
        <v>1</v>
      </c>
      <c r="P132" s="14">
        <v>1</v>
      </c>
      <c r="Q132" s="14">
        <v>1</v>
      </c>
      <c r="R132" s="14">
        <v>1</v>
      </c>
      <c r="S132" s="14">
        <v>1</v>
      </c>
      <c r="T132" s="14">
        <v>1</v>
      </c>
      <c r="U132" s="14">
        <v>1</v>
      </c>
      <c r="V132" s="14">
        <v>1</v>
      </c>
      <c r="W132" s="14">
        <v>1</v>
      </c>
      <c r="X132" s="14">
        <v>1</v>
      </c>
      <c r="Y132" s="14">
        <v>1</v>
      </c>
      <c r="Z132" s="14">
        <v>1</v>
      </c>
      <c r="AA132" s="14">
        <v>1</v>
      </c>
      <c r="AB132" s="14">
        <v>1</v>
      </c>
      <c r="AC132" s="14">
        <v>1</v>
      </c>
      <c r="AD132" s="14">
        <v>1</v>
      </c>
    </row>
    <row r="133" spans="1:30" x14ac:dyDescent="0.25">
      <c r="A133">
        <v>132</v>
      </c>
      <c r="B133" s="3" t="s">
        <v>252</v>
      </c>
      <c r="C133" s="3" t="s">
        <v>262</v>
      </c>
      <c r="D133" s="15" t="s">
        <v>265</v>
      </c>
      <c r="E133" s="15" t="s">
        <v>17</v>
      </c>
      <c r="F133" s="15" t="s">
        <v>272</v>
      </c>
      <c r="G133" s="15" t="s">
        <v>273</v>
      </c>
      <c r="H133" s="15" t="s">
        <v>278</v>
      </c>
      <c r="I133" s="15" t="s">
        <v>283</v>
      </c>
      <c r="J133" s="15" t="s">
        <v>290</v>
      </c>
      <c r="K133" s="15" t="s">
        <v>47</v>
      </c>
      <c r="L133" s="15" t="s">
        <v>66</v>
      </c>
      <c r="M133" s="14">
        <v>1</v>
      </c>
      <c r="N133" s="14">
        <v>1</v>
      </c>
      <c r="O133" s="14">
        <v>1</v>
      </c>
      <c r="P133" s="14">
        <v>1</v>
      </c>
      <c r="Q133" s="14">
        <v>1</v>
      </c>
      <c r="R133" s="14">
        <v>1</v>
      </c>
      <c r="S133" s="14">
        <v>1</v>
      </c>
      <c r="T133" s="14">
        <v>1</v>
      </c>
      <c r="U133" s="14">
        <v>1</v>
      </c>
      <c r="V133" s="14">
        <v>1</v>
      </c>
      <c r="W133" s="14">
        <v>1</v>
      </c>
      <c r="X133" s="14">
        <v>1</v>
      </c>
      <c r="Y133" s="14">
        <v>1</v>
      </c>
      <c r="Z133" s="14">
        <v>1</v>
      </c>
      <c r="AA133" s="14">
        <v>1</v>
      </c>
      <c r="AB133" s="14">
        <v>1</v>
      </c>
      <c r="AC133" s="14">
        <v>1</v>
      </c>
      <c r="AD133" s="14">
        <v>1</v>
      </c>
    </row>
    <row r="134" spans="1:30" x14ac:dyDescent="0.25">
      <c r="A134">
        <v>133</v>
      </c>
      <c r="B134" s="3" t="s">
        <v>252</v>
      </c>
      <c r="C134" s="3" t="s">
        <v>258</v>
      </c>
      <c r="D134" s="15" t="s">
        <v>265</v>
      </c>
      <c r="E134" s="15" t="s">
        <v>17</v>
      </c>
      <c r="F134" s="15" t="s">
        <v>271</v>
      </c>
      <c r="G134" s="15" t="s">
        <v>273</v>
      </c>
      <c r="H134" s="15" t="s">
        <v>278</v>
      </c>
      <c r="I134" s="15" t="s">
        <v>284</v>
      </c>
      <c r="J134" s="15" t="s">
        <v>288</v>
      </c>
      <c r="K134" s="15" t="s">
        <v>47</v>
      </c>
      <c r="L134" s="15" t="s">
        <v>66</v>
      </c>
      <c r="M134" s="14">
        <v>1</v>
      </c>
      <c r="N134" s="14">
        <v>0</v>
      </c>
      <c r="O134" s="14">
        <v>0</v>
      </c>
      <c r="P134" s="14">
        <v>0</v>
      </c>
      <c r="Q134" s="14">
        <v>0</v>
      </c>
      <c r="R134" s="14">
        <v>0</v>
      </c>
      <c r="S134" s="14">
        <v>0</v>
      </c>
      <c r="T134" s="14">
        <v>0</v>
      </c>
      <c r="U134" s="14">
        <v>1</v>
      </c>
      <c r="V134" s="14">
        <v>0</v>
      </c>
      <c r="W134" s="14">
        <v>0</v>
      </c>
      <c r="X134" s="14">
        <v>0</v>
      </c>
      <c r="Y134" s="14">
        <v>0</v>
      </c>
      <c r="Z134" s="14">
        <v>0</v>
      </c>
      <c r="AA134" s="14">
        <v>1</v>
      </c>
      <c r="AB134" s="14">
        <v>0</v>
      </c>
      <c r="AC134" s="14">
        <v>0</v>
      </c>
      <c r="AD134" s="14">
        <v>0</v>
      </c>
    </row>
    <row r="135" spans="1:30" x14ac:dyDescent="0.25">
      <c r="A135">
        <v>134</v>
      </c>
      <c r="B135" s="3" t="s">
        <v>252</v>
      </c>
      <c r="C135" s="3" t="s">
        <v>261</v>
      </c>
      <c r="D135" s="15" t="s">
        <v>265</v>
      </c>
      <c r="E135" s="15" t="s">
        <v>17</v>
      </c>
      <c r="F135" s="15" t="s">
        <v>272</v>
      </c>
      <c r="G135" s="15" t="s">
        <v>273</v>
      </c>
      <c r="H135" s="15" t="s">
        <v>278</v>
      </c>
      <c r="I135" s="15" t="s">
        <v>283</v>
      </c>
      <c r="J135" s="15" t="s">
        <v>291</v>
      </c>
      <c r="L135" s="15" t="s">
        <v>106</v>
      </c>
      <c r="M135" s="14">
        <v>1</v>
      </c>
      <c r="N135" s="14">
        <v>1</v>
      </c>
      <c r="O135" s="14">
        <v>1</v>
      </c>
      <c r="P135" s="14">
        <v>1</v>
      </c>
      <c r="Q135" s="14">
        <v>1</v>
      </c>
      <c r="R135" s="14">
        <v>1</v>
      </c>
      <c r="S135" s="14">
        <v>1</v>
      </c>
      <c r="T135" s="14">
        <v>1</v>
      </c>
      <c r="U135" s="14">
        <v>1</v>
      </c>
      <c r="V135" s="14">
        <v>1</v>
      </c>
      <c r="W135" s="14">
        <v>1</v>
      </c>
      <c r="X135" s="14">
        <v>1</v>
      </c>
      <c r="Y135" s="14">
        <v>1</v>
      </c>
      <c r="Z135" s="14">
        <v>1</v>
      </c>
      <c r="AA135" s="14">
        <v>1</v>
      </c>
      <c r="AB135" s="14">
        <v>1</v>
      </c>
      <c r="AC135" s="14">
        <v>1</v>
      </c>
      <c r="AD135" s="14">
        <v>1</v>
      </c>
    </row>
    <row r="136" spans="1:30" x14ac:dyDescent="0.25">
      <c r="A136">
        <v>135</v>
      </c>
      <c r="B136" s="3" t="s">
        <v>252</v>
      </c>
      <c r="C136" s="3" t="s">
        <v>258</v>
      </c>
      <c r="D136" s="15" t="s">
        <v>265</v>
      </c>
      <c r="E136" s="15" t="s">
        <v>17</v>
      </c>
      <c r="F136" s="15" t="s">
        <v>272</v>
      </c>
      <c r="G136" s="15" t="s">
        <v>273</v>
      </c>
      <c r="H136" s="15" t="s">
        <v>278</v>
      </c>
      <c r="I136" s="15" t="s">
        <v>285</v>
      </c>
      <c r="J136" s="15" t="s">
        <v>292</v>
      </c>
      <c r="K136" s="15" t="s">
        <v>40</v>
      </c>
      <c r="L136" s="15" t="s">
        <v>24</v>
      </c>
      <c r="M136" s="14">
        <v>1</v>
      </c>
      <c r="N136" s="14">
        <v>1</v>
      </c>
      <c r="O136" s="14">
        <v>1</v>
      </c>
      <c r="P136" s="14">
        <v>1</v>
      </c>
      <c r="Q136" s="14">
        <v>1</v>
      </c>
      <c r="R136" s="14">
        <v>1</v>
      </c>
      <c r="S136" s="14">
        <v>0</v>
      </c>
      <c r="T136" s="14">
        <v>1</v>
      </c>
      <c r="U136" s="14">
        <v>1</v>
      </c>
      <c r="V136" s="14">
        <v>1</v>
      </c>
      <c r="W136" s="14">
        <v>1</v>
      </c>
      <c r="X136" s="14">
        <v>0</v>
      </c>
      <c r="Y136" s="14">
        <v>1</v>
      </c>
      <c r="Z136" s="14">
        <v>1</v>
      </c>
      <c r="AA136" s="14">
        <v>1</v>
      </c>
      <c r="AB136" s="14">
        <v>1</v>
      </c>
      <c r="AC136" s="14">
        <v>1</v>
      </c>
      <c r="AD136" s="14">
        <v>1</v>
      </c>
    </row>
    <row r="137" spans="1:30" x14ac:dyDescent="0.25">
      <c r="A137">
        <v>136</v>
      </c>
      <c r="B137" s="3" t="s">
        <v>252</v>
      </c>
      <c r="C137" s="3" t="s">
        <v>260</v>
      </c>
      <c r="D137" s="15" t="s">
        <v>265</v>
      </c>
      <c r="E137" s="15" t="s">
        <v>17</v>
      </c>
      <c r="F137" s="15" t="s">
        <v>271</v>
      </c>
      <c r="G137" s="15" t="s">
        <v>273</v>
      </c>
      <c r="H137" s="15" t="s">
        <v>278</v>
      </c>
      <c r="I137" s="15" t="s">
        <v>284</v>
      </c>
      <c r="J137" s="15" t="s">
        <v>290</v>
      </c>
      <c r="K137" s="15" t="s">
        <v>33</v>
      </c>
      <c r="L137" s="15" t="s">
        <v>80</v>
      </c>
      <c r="M137" s="14">
        <v>1</v>
      </c>
      <c r="N137" s="14">
        <v>1</v>
      </c>
      <c r="O137" s="14">
        <v>1</v>
      </c>
      <c r="P137" s="14">
        <v>1</v>
      </c>
      <c r="Q137" s="14">
        <v>1</v>
      </c>
      <c r="R137" s="14">
        <v>1</v>
      </c>
      <c r="S137" s="14">
        <v>1</v>
      </c>
      <c r="T137" s="14">
        <v>1</v>
      </c>
      <c r="U137" s="14">
        <v>1</v>
      </c>
      <c r="V137" s="14">
        <v>1</v>
      </c>
      <c r="W137" s="14">
        <v>1</v>
      </c>
      <c r="X137" s="14">
        <v>1</v>
      </c>
      <c r="Y137" s="14">
        <v>1</v>
      </c>
      <c r="Z137" s="14">
        <v>1</v>
      </c>
      <c r="AA137" s="14">
        <v>1</v>
      </c>
      <c r="AB137" s="14">
        <v>1</v>
      </c>
      <c r="AC137" s="14">
        <v>1</v>
      </c>
      <c r="AD137" s="14">
        <v>1</v>
      </c>
    </row>
    <row r="138" spans="1:30" x14ac:dyDescent="0.25">
      <c r="A138">
        <v>137</v>
      </c>
      <c r="B138" s="3" t="s">
        <v>252</v>
      </c>
      <c r="C138" s="3" t="s">
        <v>258</v>
      </c>
      <c r="D138" s="15" t="s">
        <v>265</v>
      </c>
      <c r="E138" s="15" t="s">
        <v>51</v>
      </c>
      <c r="F138" s="15" t="s">
        <v>272</v>
      </c>
      <c r="G138" s="15" t="s">
        <v>273</v>
      </c>
      <c r="H138" s="15" t="s">
        <v>278</v>
      </c>
      <c r="I138" s="15" t="s">
        <v>283</v>
      </c>
      <c r="J138" s="15" t="s">
        <v>290</v>
      </c>
      <c r="K138" s="15" t="s">
        <v>47</v>
      </c>
      <c r="L138" s="15" t="s">
        <v>89</v>
      </c>
      <c r="M138" s="14">
        <v>1</v>
      </c>
      <c r="N138" s="14">
        <v>0</v>
      </c>
      <c r="O138" s="14">
        <v>1</v>
      </c>
      <c r="P138" s="14">
        <v>1</v>
      </c>
      <c r="Q138" s="14">
        <v>1</v>
      </c>
      <c r="R138" s="14">
        <v>0</v>
      </c>
      <c r="S138" s="14">
        <v>1</v>
      </c>
      <c r="T138" s="14">
        <v>1</v>
      </c>
      <c r="U138" s="14">
        <v>1</v>
      </c>
      <c r="V138" s="14">
        <v>1</v>
      </c>
      <c r="W138" s="14">
        <v>1</v>
      </c>
      <c r="X138" s="14">
        <v>1</v>
      </c>
      <c r="Y138" s="14">
        <v>1</v>
      </c>
      <c r="Z138" s="14">
        <v>1</v>
      </c>
      <c r="AA138" s="14">
        <v>1</v>
      </c>
      <c r="AB138" s="14">
        <v>0</v>
      </c>
      <c r="AC138" s="14">
        <v>1</v>
      </c>
      <c r="AD138" s="14">
        <v>1</v>
      </c>
    </row>
    <row r="139" spans="1:30" x14ac:dyDescent="0.25">
      <c r="A139">
        <v>138</v>
      </c>
      <c r="B139" s="3" t="s">
        <v>252</v>
      </c>
      <c r="C139" s="3" t="s">
        <v>258</v>
      </c>
      <c r="D139" s="15" t="s">
        <v>265</v>
      </c>
      <c r="E139" s="15" t="s">
        <v>51</v>
      </c>
      <c r="F139" s="15" t="s">
        <v>271</v>
      </c>
      <c r="G139" s="15" t="s">
        <v>273</v>
      </c>
      <c r="H139" s="15" t="s">
        <v>279</v>
      </c>
      <c r="I139" s="15" t="s">
        <v>285</v>
      </c>
      <c r="J139" s="15" t="s">
        <v>288</v>
      </c>
      <c r="K139" s="15" t="s">
        <v>33</v>
      </c>
      <c r="L139" s="15" t="s">
        <v>24</v>
      </c>
      <c r="M139" s="14">
        <v>1</v>
      </c>
      <c r="N139" s="14">
        <v>1</v>
      </c>
      <c r="O139" s="14">
        <v>1</v>
      </c>
      <c r="P139" s="14">
        <v>1</v>
      </c>
      <c r="Q139" s="14">
        <v>1</v>
      </c>
      <c r="R139" s="14">
        <v>1</v>
      </c>
      <c r="S139" s="14">
        <v>1</v>
      </c>
      <c r="T139" s="14">
        <v>1</v>
      </c>
      <c r="U139" s="14">
        <v>1</v>
      </c>
      <c r="V139" s="14">
        <v>1</v>
      </c>
      <c r="W139" s="14">
        <v>1</v>
      </c>
      <c r="X139" s="14">
        <v>1</v>
      </c>
      <c r="Y139" s="14">
        <v>1</v>
      </c>
      <c r="Z139" s="14">
        <v>1</v>
      </c>
      <c r="AA139" s="14">
        <v>1</v>
      </c>
      <c r="AB139" s="14">
        <v>1</v>
      </c>
      <c r="AC139" s="14">
        <v>1</v>
      </c>
      <c r="AD139" s="14">
        <v>1</v>
      </c>
    </row>
    <row r="140" spans="1:30" x14ac:dyDescent="0.25">
      <c r="A140">
        <v>139</v>
      </c>
      <c r="B140" s="3" t="s">
        <v>254</v>
      </c>
      <c r="C140" s="3" t="s">
        <v>262</v>
      </c>
      <c r="D140" s="15" t="s">
        <v>265</v>
      </c>
      <c r="E140" s="15" t="s">
        <v>17</v>
      </c>
      <c r="F140" s="15" t="s">
        <v>271</v>
      </c>
      <c r="G140" s="15" t="s">
        <v>273</v>
      </c>
      <c r="H140" s="15" t="s">
        <v>278</v>
      </c>
      <c r="I140" s="15" t="s">
        <v>283</v>
      </c>
      <c r="J140" s="15" t="s">
        <v>292</v>
      </c>
      <c r="K140" s="15" t="s">
        <v>127</v>
      </c>
      <c r="L140" s="15" t="s">
        <v>89</v>
      </c>
      <c r="M140" s="14">
        <v>1</v>
      </c>
      <c r="N140" s="14">
        <v>0</v>
      </c>
      <c r="O140" s="14">
        <v>0</v>
      </c>
      <c r="P140" s="14">
        <v>0</v>
      </c>
      <c r="Q140" s="14">
        <v>0</v>
      </c>
      <c r="R140" s="14">
        <v>0</v>
      </c>
      <c r="S140" s="14">
        <v>0</v>
      </c>
      <c r="T140" s="14">
        <v>1</v>
      </c>
      <c r="U140" s="14">
        <v>0</v>
      </c>
      <c r="V140" s="14">
        <v>1</v>
      </c>
      <c r="W140" s="14">
        <v>0</v>
      </c>
      <c r="X140" s="14">
        <v>1</v>
      </c>
      <c r="Y140" s="14">
        <v>1</v>
      </c>
      <c r="Z140" s="14">
        <v>0</v>
      </c>
      <c r="AA140" s="14">
        <v>0</v>
      </c>
      <c r="AB140" s="14">
        <v>0</v>
      </c>
      <c r="AC140" s="14">
        <v>0</v>
      </c>
      <c r="AD140" s="14">
        <v>1</v>
      </c>
    </row>
    <row r="141" spans="1:30" x14ac:dyDescent="0.25">
      <c r="A141">
        <v>140</v>
      </c>
      <c r="B141" s="3" t="s">
        <v>252</v>
      </c>
      <c r="C141" s="3" t="s">
        <v>258</v>
      </c>
      <c r="D141" s="15" t="s">
        <v>266</v>
      </c>
      <c r="E141" s="15" t="s">
        <v>17</v>
      </c>
      <c r="F141" s="15" t="s">
        <v>271</v>
      </c>
      <c r="G141" s="15" t="s">
        <v>273</v>
      </c>
      <c r="H141" s="15" t="s">
        <v>278</v>
      </c>
      <c r="I141" s="15" t="s">
        <v>284</v>
      </c>
      <c r="J141" s="15" t="s">
        <v>288</v>
      </c>
      <c r="K141" s="15" t="s">
        <v>23</v>
      </c>
      <c r="L141" s="15" t="s">
        <v>24</v>
      </c>
      <c r="M141" s="14">
        <v>1</v>
      </c>
      <c r="N141" s="14">
        <v>1</v>
      </c>
      <c r="O141" s="14">
        <v>1</v>
      </c>
      <c r="P141" s="14">
        <v>1</v>
      </c>
      <c r="Q141" s="14">
        <v>1</v>
      </c>
      <c r="R141" s="14">
        <v>1</v>
      </c>
      <c r="S141" s="14">
        <v>1</v>
      </c>
      <c r="T141" s="14">
        <v>1</v>
      </c>
      <c r="U141" s="14">
        <v>1</v>
      </c>
      <c r="V141" s="14">
        <v>1</v>
      </c>
      <c r="W141" s="14">
        <v>1</v>
      </c>
      <c r="X141" s="14">
        <v>1</v>
      </c>
      <c r="Y141" s="14">
        <v>1</v>
      </c>
      <c r="Z141" s="14">
        <v>1</v>
      </c>
      <c r="AA141" s="14">
        <v>1</v>
      </c>
      <c r="AB141" s="14">
        <v>1</v>
      </c>
      <c r="AC141" s="14">
        <v>1</v>
      </c>
      <c r="AD141" s="14">
        <v>1</v>
      </c>
    </row>
    <row r="142" spans="1:30" x14ac:dyDescent="0.25">
      <c r="A142">
        <v>141</v>
      </c>
      <c r="B142" s="3" t="s">
        <v>252</v>
      </c>
      <c r="C142" s="3" t="s">
        <v>258</v>
      </c>
      <c r="D142" s="15" t="s">
        <v>266</v>
      </c>
      <c r="E142" s="15" t="s">
        <v>17</v>
      </c>
      <c r="F142" s="15" t="s">
        <v>271</v>
      </c>
      <c r="G142" s="15" t="s">
        <v>273</v>
      </c>
      <c r="H142" s="15" t="s">
        <v>278</v>
      </c>
      <c r="I142" s="15" t="s">
        <v>283</v>
      </c>
      <c r="J142" s="15" t="s">
        <v>288</v>
      </c>
      <c r="K142" s="15" t="s">
        <v>40</v>
      </c>
      <c r="L142" s="15" t="s">
        <v>24</v>
      </c>
      <c r="M142" s="14">
        <v>1</v>
      </c>
      <c r="N142" s="14">
        <v>1</v>
      </c>
      <c r="O142" s="14">
        <v>1</v>
      </c>
      <c r="P142" s="14">
        <v>1</v>
      </c>
      <c r="Q142" s="14">
        <v>1</v>
      </c>
      <c r="R142" s="14">
        <v>1</v>
      </c>
      <c r="S142" s="14">
        <v>1</v>
      </c>
      <c r="T142" s="14">
        <v>1</v>
      </c>
      <c r="U142" s="14">
        <v>1</v>
      </c>
      <c r="V142" s="14">
        <v>1</v>
      </c>
      <c r="W142" s="14">
        <v>1</v>
      </c>
      <c r="X142" s="14">
        <v>1</v>
      </c>
      <c r="Y142" s="14">
        <v>1</v>
      </c>
      <c r="Z142" s="14">
        <v>1</v>
      </c>
      <c r="AA142" s="14">
        <v>1</v>
      </c>
      <c r="AB142" s="14">
        <v>1</v>
      </c>
      <c r="AC142" s="14">
        <v>1</v>
      </c>
      <c r="AD142" s="14">
        <v>1</v>
      </c>
    </row>
    <row r="143" spans="1:30" x14ac:dyDescent="0.25">
      <c r="A143">
        <v>142</v>
      </c>
      <c r="B143" s="3" t="s">
        <v>254</v>
      </c>
      <c r="C143" s="3" t="s">
        <v>260</v>
      </c>
      <c r="D143" s="15" t="s">
        <v>266</v>
      </c>
      <c r="E143" s="15" t="s">
        <v>17</v>
      </c>
      <c r="F143" s="15" t="s">
        <v>271</v>
      </c>
      <c r="G143" s="15" t="s">
        <v>273</v>
      </c>
      <c r="H143" s="15" t="s">
        <v>278</v>
      </c>
      <c r="I143" s="15" t="s">
        <v>283</v>
      </c>
      <c r="J143" s="15" t="s">
        <v>288</v>
      </c>
      <c r="K143" s="15" t="s">
        <v>40</v>
      </c>
      <c r="L143" s="15" t="s">
        <v>100</v>
      </c>
      <c r="M143" s="14">
        <v>1</v>
      </c>
      <c r="N143" s="14">
        <v>1</v>
      </c>
      <c r="O143" s="14">
        <v>1</v>
      </c>
      <c r="P143" s="14">
        <v>1</v>
      </c>
      <c r="Q143" s="14">
        <v>1</v>
      </c>
      <c r="R143" s="14">
        <v>1</v>
      </c>
      <c r="S143" s="14">
        <v>1</v>
      </c>
      <c r="T143" s="14">
        <v>1</v>
      </c>
      <c r="U143" s="14">
        <v>1</v>
      </c>
      <c r="V143" s="14">
        <v>1</v>
      </c>
      <c r="W143" s="14">
        <v>1</v>
      </c>
      <c r="X143" s="14">
        <v>1</v>
      </c>
      <c r="Y143" s="14">
        <v>1</v>
      </c>
      <c r="Z143" s="14">
        <v>1</v>
      </c>
      <c r="AA143" s="14">
        <v>1</v>
      </c>
      <c r="AB143" s="14">
        <v>0</v>
      </c>
      <c r="AC143" s="14">
        <v>0</v>
      </c>
      <c r="AD143" s="14">
        <v>1</v>
      </c>
    </row>
    <row r="144" spans="1:30" x14ac:dyDescent="0.25">
      <c r="A144">
        <v>143</v>
      </c>
      <c r="B144" s="3" t="s">
        <v>252</v>
      </c>
      <c r="C144" s="3" t="s">
        <v>258</v>
      </c>
      <c r="D144" s="15" t="s">
        <v>266</v>
      </c>
      <c r="E144" s="15" t="s">
        <v>17</v>
      </c>
      <c r="F144" s="15" t="s">
        <v>272</v>
      </c>
      <c r="G144" s="15" t="s">
        <v>273</v>
      </c>
      <c r="H144" s="15" t="s">
        <v>278</v>
      </c>
      <c r="I144" s="15" t="s">
        <v>283</v>
      </c>
      <c r="J144" s="15" t="s">
        <v>292</v>
      </c>
      <c r="K144" s="15" t="s">
        <v>127</v>
      </c>
      <c r="L144" s="15" t="s">
        <v>161</v>
      </c>
      <c r="M144" s="14">
        <v>1</v>
      </c>
      <c r="N144" s="14">
        <v>1</v>
      </c>
      <c r="O144" s="14">
        <v>1</v>
      </c>
      <c r="P144" s="14">
        <v>1</v>
      </c>
      <c r="Q144" s="14">
        <v>1</v>
      </c>
      <c r="R144" s="14">
        <v>1</v>
      </c>
      <c r="S144" s="14">
        <v>1</v>
      </c>
      <c r="T144" s="14">
        <v>1</v>
      </c>
      <c r="U144" s="14">
        <v>1</v>
      </c>
      <c r="V144" s="14">
        <v>1</v>
      </c>
      <c r="W144" s="14">
        <v>1</v>
      </c>
      <c r="X144" s="14">
        <v>1</v>
      </c>
      <c r="Y144" s="14">
        <v>1</v>
      </c>
      <c r="Z144" s="14">
        <v>1</v>
      </c>
      <c r="AA144" s="14">
        <v>1</v>
      </c>
      <c r="AB144" s="14">
        <v>1</v>
      </c>
      <c r="AC144" s="14">
        <v>1</v>
      </c>
      <c r="AD144" s="14">
        <v>1</v>
      </c>
    </row>
    <row r="145" spans="1:30" x14ac:dyDescent="0.25">
      <c r="A145">
        <v>144</v>
      </c>
      <c r="B145" s="3" t="s">
        <v>253</v>
      </c>
      <c r="C145" s="3" t="s">
        <v>262</v>
      </c>
      <c r="D145" s="15" t="s">
        <v>265</v>
      </c>
      <c r="E145" s="15" t="s">
        <v>17</v>
      </c>
      <c r="F145" s="15" t="s">
        <v>271</v>
      </c>
      <c r="G145" s="15" t="s">
        <v>273</v>
      </c>
      <c r="H145" s="15" t="s">
        <v>278</v>
      </c>
      <c r="I145" s="15" t="s">
        <v>283</v>
      </c>
      <c r="J145" s="15" t="s">
        <v>290</v>
      </c>
      <c r="K145" s="15" t="s">
        <v>33</v>
      </c>
      <c r="L145" s="15" t="s">
        <v>60</v>
      </c>
      <c r="M145" s="14">
        <v>0</v>
      </c>
      <c r="N145" s="14">
        <v>1</v>
      </c>
      <c r="O145" s="14">
        <v>0</v>
      </c>
      <c r="P145" s="14">
        <v>1</v>
      </c>
      <c r="Q145" s="14">
        <v>1</v>
      </c>
      <c r="R145" s="14">
        <v>0</v>
      </c>
      <c r="S145" s="14">
        <v>0</v>
      </c>
      <c r="T145" s="14">
        <v>1</v>
      </c>
      <c r="U145" s="14">
        <v>0</v>
      </c>
      <c r="V145" s="14">
        <v>0</v>
      </c>
      <c r="W145" s="14">
        <v>0</v>
      </c>
      <c r="X145" s="14">
        <v>1</v>
      </c>
      <c r="Y145" s="14">
        <v>1</v>
      </c>
      <c r="Z145" s="14">
        <v>0</v>
      </c>
      <c r="AA145" s="14">
        <v>1</v>
      </c>
      <c r="AB145" s="14">
        <v>1</v>
      </c>
      <c r="AC145" s="14">
        <v>1</v>
      </c>
      <c r="AD145" s="14">
        <v>1</v>
      </c>
    </row>
    <row r="146" spans="1:30" x14ac:dyDescent="0.25">
      <c r="A146">
        <v>145</v>
      </c>
      <c r="B146" s="3" t="s">
        <v>252</v>
      </c>
      <c r="C146" s="3" t="s">
        <v>258</v>
      </c>
      <c r="D146" s="15" t="s">
        <v>266</v>
      </c>
      <c r="E146" s="15" t="s">
        <v>51</v>
      </c>
      <c r="F146" s="15" t="s">
        <v>271</v>
      </c>
      <c r="G146" s="15" t="s">
        <v>273</v>
      </c>
      <c r="H146" s="15" t="s">
        <v>278</v>
      </c>
      <c r="I146" s="15" t="s">
        <v>284</v>
      </c>
      <c r="J146" s="15" t="s">
        <v>288</v>
      </c>
      <c r="K146" s="15" t="s">
        <v>40</v>
      </c>
      <c r="L146" s="15" t="s">
        <v>60</v>
      </c>
      <c r="M146" s="14">
        <v>1</v>
      </c>
      <c r="N146" s="14">
        <v>0</v>
      </c>
      <c r="O146" s="14">
        <v>0</v>
      </c>
      <c r="P146" s="14">
        <v>0</v>
      </c>
      <c r="Q146" s="14">
        <v>0</v>
      </c>
      <c r="R146" s="14">
        <v>0</v>
      </c>
      <c r="S146" s="14">
        <v>0</v>
      </c>
      <c r="T146" s="14">
        <v>0</v>
      </c>
      <c r="U146" s="14">
        <v>0</v>
      </c>
      <c r="V146" s="14">
        <v>0</v>
      </c>
      <c r="W146" s="14">
        <v>0</v>
      </c>
      <c r="X146" s="14">
        <v>1</v>
      </c>
      <c r="Y146" s="14">
        <v>0</v>
      </c>
      <c r="Z146" s="14">
        <v>0</v>
      </c>
      <c r="AA146" s="14">
        <v>0</v>
      </c>
      <c r="AB146" s="14">
        <v>0</v>
      </c>
      <c r="AC146" s="14">
        <v>0</v>
      </c>
      <c r="AD146" s="14">
        <v>1</v>
      </c>
    </row>
    <row r="147" spans="1:30" x14ac:dyDescent="0.25">
      <c r="A147">
        <v>146</v>
      </c>
      <c r="B147" s="3" t="s">
        <v>253</v>
      </c>
      <c r="C147" s="3" t="s">
        <v>260</v>
      </c>
      <c r="D147" s="15" t="s">
        <v>265</v>
      </c>
      <c r="E147" s="15" t="s">
        <v>17</v>
      </c>
      <c r="F147" s="15" t="s">
        <v>271</v>
      </c>
      <c r="G147" s="15" t="s">
        <v>273</v>
      </c>
      <c r="H147" s="15" t="s">
        <v>278</v>
      </c>
      <c r="I147" s="15" t="s">
        <v>283</v>
      </c>
      <c r="J147" s="15" t="s">
        <v>290</v>
      </c>
      <c r="K147" s="15" t="s">
        <v>47</v>
      </c>
      <c r="M147" s="14">
        <v>1</v>
      </c>
      <c r="N147" s="14">
        <v>1</v>
      </c>
      <c r="O147" s="14">
        <v>1</v>
      </c>
      <c r="P147" s="14">
        <v>1</v>
      </c>
      <c r="Q147" s="14">
        <v>0</v>
      </c>
      <c r="R147" s="14">
        <v>1</v>
      </c>
      <c r="S147" s="14">
        <v>1</v>
      </c>
      <c r="T147" s="14">
        <v>1</v>
      </c>
      <c r="U147" s="14">
        <v>1</v>
      </c>
      <c r="V147" s="14">
        <v>1</v>
      </c>
      <c r="W147" s="14">
        <v>1</v>
      </c>
      <c r="X147" s="14">
        <v>1</v>
      </c>
      <c r="Y147" s="14">
        <v>1</v>
      </c>
      <c r="Z147" s="14">
        <v>1</v>
      </c>
      <c r="AA147" s="14">
        <v>1</v>
      </c>
      <c r="AB147" s="14">
        <v>1</v>
      </c>
      <c r="AC147" s="14">
        <v>1</v>
      </c>
      <c r="AD147" s="14">
        <v>1</v>
      </c>
    </row>
    <row r="148" spans="1:30" x14ac:dyDescent="0.25">
      <c r="A148">
        <v>147</v>
      </c>
      <c r="B148" s="3" t="s">
        <v>252</v>
      </c>
      <c r="C148" s="3" t="s">
        <v>258</v>
      </c>
      <c r="D148" s="15" t="s">
        <v>266</v>
      </c>
      <c r="E148" s="15" t="s">
        <v>17</v>
      </c>
      <c r="F148" s="15" t="s">
        <v>272</v>
      </c>
      <c r="G148" s="15" t="s">
        <v>273</v>
      </c>
      <c r="H148" s="15" t="s">
        <v>278</v>
      </c>
      <c r="I148" s="15" t="s">
        <v>283</v>
      </c>
      <c r="J148" s="15" t="s">
        <v>288</v>
      </c>
      <c r="K148" s="15" t="s">
        <v>33</v>
      </c>
      <c r="L148" s="15" t="s">
        <v>56</v>
      </c>
      <c r="M148" s="14">
        <v>1</v>
      </c>
      <c r="N148" s="14">
        <v>0</v>
      </c>
      <c r="O148" s="14">
        <v>1</v>
      </c>
      <c r="P148" s="14">
        <v>1</v>
      </c>
      <c r="Q148" s="14">
        <v>0</v>
      </c>
      <c r="R148" s="14">
        <v>0</v>
      </c>
      <c r="S148" s="14">
        <v>1</v>
      </c>
      <c r="T148" s="14">
        <v>1</v>
      </c>
      <c r="U148" s="14">
        <v>1</v>
      </c>
      <c r="V148" s="14">
        <v>1</v>
      </c>
      <c r="W148" s="14">
        <v>1</v>
      </c>
      <c r="X148" s="14">
        <v>1</v>
      </c>
      <c r="Y148" s="14">
        <v>0</v>
      </c>
      <c r="Z148" s="14">
        <v>0</v>
      </c>
      <c r="AA148" s="14">
        <v>1</v>
      </c>
      <c r="AB148" s="14">
        <v>0</v>
      </c>
      <c r="AC148" s="14">
        <v>1</v>
      </c>
      <c r="AD148" s="14">
        <v>1</v>
      </c>
    </row>
    <row r="149" spans="1:30" x14ac:dyDescent="0.25">
      <c r="A149">
        <v>148</v>
      </c>
      <c r="B149" s="3" t="s">
        <v>252</v>
      </c>
      <c r="C149" s="3" t="s">
        <v>261</v>
      </c>
      <c r="D149" s="15" t="s">
        <v>265</v>
      </c>
      <c r="E149" s="15" t="s">
        <v>17</v>
      </c>
      <c r="F149" s="15" t="s">
        <v>271</v>
      </c>
      <c r="G149" s="15" t="s">
        <v>273</v>
      </c>
      <c r="H149" s="15" t="s">
        <v>278</v>
      </c>
      <c r="I149" s="15" t="s">
        <v>283</v>
      </c>
      <c r="J149" s="15" t="s">
        <v>288</v>
      </c>
      <c r="K149" s="15" t="s">
        <v>23</v>
      </c>
      <c r="L149" s="15" t="s">
        <v>60</v>
      </c>
      <c r="M149" s="14">
        <v>1</v>
      </c>
      <c r="N149" s="14">
        <v>1</v>
      </c>
      <c r="O149" s="14">
        <v>1</v>
      </c>
      <c r="P149" s="14">
        <v>1</v>
      </c>
      <c r="Q149" s="14">
        <v>1</v>
      </c>
      <c r="R149" s="14">
        <v>1</v>
      </c>
      <c r="S149" s="14">
        <v>1</v>
      </c>
      <c r="T149" s="14">
        <v>1</v>
      </c>
      <c r="U149" s="14">
        <v>1</v>
      </c>
      <c r="V149" s="14">
        <v>1</v>
      </c>
      <c r="W149" s="14">
        <v>1</v>
      </c>
      <c r="X149" s="14">
        <v>1</v>
      </c>
      <c r="Y149" s="14">
        <v>1</v>
      </c>
      <c r="Z149" s="14">
        <v>1</v>
      </c>
      <c r="AA149" s="14">
        <v>1</v>
      </c>
      <c r="AB149" s="14">
        <v>1</v>
      </c>
      <c r="AC149" s="14">
        <v>1</v>
      </c>
      <c r="AD149" s="14">
        <v>1</v>
      </c>
    </row>
    <row r="150" spans="1:30" x14ac:dyDescent="0.25">
      <c r="A150">
        <v>149</v>
      </c>
      <c r="B150" s="3" t="s">
        <v>252</v>
      </c>
      <c r="C150" s="3" t="s">
        <v>258</v>
      </c>
      <c r="D150" s="15" t="s">
        <v>266</v>
      </c>
      <c r="E150" s="15" t="s">
        <v>166</v>
      </c>
      <c r="F150" s="15" t="s">
        <v>272</v>
      </c>
      <c r="G150" s="15" t="s">
        <v>273</v>
      </c>
      <c r="H150" s="15" t="s">
        <v>278</v>
      </c>
      <c r="I150" s="15" t="s">
        <v>283</v>
      </c>
      <c r="J150" s="15" t="s">
        <v>290</v>
      </c>
      <c r="K150" s="15" t="s">
        <v>47</v>
      </c>
      <c r="L150" s="15" t="s">
        <v>66</v>
      </c>
      <c r="M150" s="14">
        <v>1</v>
      </c>
      <c r="N150" s="14">
        <v>1</v>
      </c>
      <c r="O150" s="14">
        <v>1</v>
      </c>
      <c r="P150" s="14">
        <v>1</v>
      </c>
      <c r="Q150" s="14">
        <v>1</v>
      </c>
      <c r="R150" s="14">
        <v>1</v>
      </c>
      <c r="S150" s="14">
        <v>0</v>
      </c>
      <c r="T150" s="14">
        <v>0</v>
      </c>
      <c r="U150" s="14">
        <v>1</v>
      </c>
      <c r="V150" s="14">
        <v>1</v>
      </c>
      <c r="W150" s="14">
        <v>1</v>
      </c>
      <c r="X150" s="14">
        <v>0</v>
      </c>
      <c r="Y150" s="14">
        <v>0</v>
      </c>
      <c r="Z150" s="14">
        <v>1</v>
      </c>
      <c r="AA150" s="14">
        <v>1</v>
      </c>
      <c r="AB150" s="14">
        <v>1</v>
      </c>
      <c r="AC150" s="14">
        <v>1</v>
      </c>
      <c r="AD150" s="14">
        <v>1</v>
      </c>
    </row>
    <row r="151" spans="1:30" x14ac:dyDescent="0.25">
      <c r="A151">
        <v>150</v>
      </c>
      <c r="B151" s="3" t="s">
        <v>252</v>
      </c>
      <c r="C151" s="3" t="s">
        <v>258</v>
      </c>
      <c r="D151" s="15" t="s">
        <v>266</v>
      </c>
      <c r="E151" s="15" t="s">
        <v>216</v>
      </c>
      <c r="F151" s="15" t="s">
        <v>271</v>
      </c>
      <c r="G151" s="15" t="s">
        <v>273</v>
      </c>
      <c r="H151" s="15" t="s">
        <v>278</v>
      </c>
      <c r="I151" s="15" t="s">
        <v>285</v>
      </c>
      <c r="J151" s="15" t="s">
        <v>290</v>
      </c>
      <c r="K151" s="15" t="s">
        <v>23</v>
      </c>
      <c r="M151" s="14">
        <v>1</v>
      </c>
      <c r="N151" s="14">
        <v>1</v>
      </c>
      <c r="O151" s="14">
        <v>1</v>
      </c>
      <c r="P151" s="14">
        <v>1</v>
      </c>
      <c r="Q151" s="14">
        <v>1</v>
      </c>
      <c r="R151" s="14">
        <v>1</v>
      </c>
      <c r="S151" s="14">
        <v>0</v>
      </c>
      <c r="T151" s="14">
        <v>1</v>
      </c>
      <c r="U151" s="14">
        <v>1</v>
      </c>
      <c r="V151" s="14">
        <v>1</v>
      </c>
      <c r="W151" s="14">
        <v>1</v>
      </c>
      <c r="X151" s="14">
        <v>0</v>
      </c>
      <c r="Y151" s="14">
        <v>0</v>
      </c>
      <c r="Z151" s="14">
        <v>1</v>
      </c>
      <c r="AA151" s="14">
        <v>1</v>
      </c>
      <c r="AB151" s="14">
        <v>1</v>
      </c>
      <c r="AC151" s="14">
        <v>1</v>
      </c>
      <c r="AD151" s="14">
        <v>1</v>
      </c>
    </row>
    <row r="152" spans="1:30" x14ac:dyDescent="0.25">
      <c r="A152">
        <v>151</v>
      </c>
      <c r="B152" s="3" t="s">
        <v>252</v>
      </c>
      <c r="C152" s="3" t="s">
        <v>258</v>
      </c>
      <c r="D152" s="15" t="s">
        <v>265</v>
      </c>
      <c r="E152" s="15" t="s">
        <v>17</v>
      </c>
      <c r="F152" s="15" t="s">
        <v>272</v>
      </c>
      <c r="G152" s="15" t="s">
        <v>273</v>
      </c>
      <c r="H152" s="15" t="s">
        <v>278</v>
      </c>
      <c r="I152" s="15" t="s">
        <v>284</v>
      </c>
      <c r="J152" s="15" t="s">
        <v>288</v>
      </c>
      <c r="K152" s="15" t="s">
        <v>33</v>
      </c>
      <c r="L152" s="15" t="s">
        <v>24</v>
      </c>
      <c r="M152" s="14">
        <v>1</v>
      </c>
      <c r="N152" s="14">
        <v>1</v>
      </c>
      <c r="O152" s="14">
        <v>1</v>
      </c>
      <c r="P152" s="14">
        <v>1</v>
      </c>
      <c r="Q152" s="14">
        <v>1</v>
      </c>
      <c r="R152" s="14">
        <v>1</v>
      </c>
      <c r="S152" s="14">
        <v>1</v>
      </c>
      <c r="T152" s="14">
        <v>1</v>
      </c>
      <c r="U152" s="14">
        <v>1</v>
      </c>
      <c r="V152" s="14">
        <v>1</v>
      </c>
      <c r="W152" s="14">
        <v>1</v>
      </c>
      <c r="X152" s="14">
        <v>1</v>
      </c>
      <c r="Y152" s="14">
        <v>1</v>
      </c>
      <c r="Z152" s="14">
        <v>1</v>
      </c>
      <c r="AA152" s="14">
        <v>1</v>
      </c>
      <c r="AB152" s="14">
        <v>0</v>
      </c>
      <c r="AC152" s="14">
        <v>1</v>
      </c>
      <c r="AD152" s="14">
        <v>1</v>
      </c>
    </row>
    <row r="153" spans="1:30" x14ac:dyDescent="0.25">
      <c r="A153">
        <v>152</v>
      </c>
      <c r="B153" s="3" t="s">
        <v>252</v>
      </c>
      <c r="C153" s="3" t="s">
        <v>262</v>
      </c>
      <c r="D153" s="15" t="s">
        <v>265</v>
      </c>
      <c r="E153" s="15" t="s">
        <v>17</v>
      </c>
      <c r="F153" s="15" t="s">
        <v>271</v>
      </c>
      <c r="G153" s="15" t="s">
        <v>273</v>
      </c>
      <c r="H153" s="15" t="s">
        <v>278</v>
      </c>
      <c r="I153" s="15" t="s">
        <v>283</v>
      </c>
      <c r="J153" s="15" t="s">
        <v>291</v>
      </c>
      <c r="K153" s="15" t="s">
        <v>127</v>
      </c>
      <c r="L153" s="15" t="s">
        <v>24</v>
      </c>
      <c r="M153" s="14">
        <v>0</v>
      </c>
      <c r="N153" s="14">
        <v>1</v>
      </c>
      <c r="O153" s="14">
        <v>1</v>
      </c>
      <c r="P153" s="14">
        <v>1</v>
      </c>
      <c r="Q153" s="14">
        <v>0</v>
      </c>
      <c r="R153" s="14">
        <v>1</v>
      </c>
      <c r="S153" s="14">
        <v>1</v>
      </c>
      <c r="T153" s="14">
        <v>1</v>
      </c>
      <c r="U153" s="14">
        <v>1</v>
      </c>
      <c r="V153" s="14">
        <v>1</v>
      </c>
      <c r="W153" s="14">
        <v>1</v>
      </c>
      <c r="X153" s="14">
        <v>1</v>
      </c>
      <c r="Y153" s="14">
        <v>1</v>
      </c>
      <c r="Z153" s="14">
        <v>0</v>
      </c>
      <c r="AA153" s="14">
        <v>1</v>
      </c>
      <c r="AB153" s="14">
        <v>1</v>
      </c>
      <c r="AC153" s="14">
        <v>1</v>
      </c>
      <c r="AD153" s="14">
        <v>1</v>
      </c>
    </row>
    <row r="154" spans="1:30" x14ac:dyDescent="0.25">
      <c r="A154">
        <v>153</v>
      </c>
      <c r="B154" s="3" t="s">
        <v>252</v>
      </c>
      <c r="C154" s="3" t="s">
        <v>262</v>
      </c>
      <c r="D154" s="15" t="s">
        <v>265</v>
      </c>
      <c r="E154" s="15" t="s">
        <v>17</v>
      </c>
      <c r="F154" s="15" t="s">
        <v>271</v>
      </c>
      <c r="G154" s="15" t="s">
        <v>273</v>
      </c>
      <c r="H154" s="15" t="s">
        <v>278</v>
      </c>
      <c r="I154" s="15" t="s">
        <v>285</v>
      </c>
      <c r="J154" s="15" t="s">
        <v>288</v>
      </c>
      <c r="K154" s="15" t="s">
        <v>127</v>
      </c>
      <c r="L154" s="15" t="s">
        <v>24</v>
      </c>
      <c r="M154" s="14">
        <v>0</v>
      </c>
      <c r="N154" s="14">
        <v>0</v>
      </c>
      <c r="O154" s="14">
        <v>0</v>
      </c>
      <c r="P154" s="14">
        <v>1</v>
      </c>
      <c r="Q154" s="14">
        <v>1</v>
      </c>
      <c r="R154" s="14">
        <v>0</v>
      </c>
      <c r="S154" s="14">
        <v>1</v>
      </c>
      <c r="T154" s="14">
        <v>0</v>
      </c>
      <c r="U154" s="14">
        <v>0</v>
      </c>
      <c r="V154" s="14">
        <v>1</v>
      </c>
      <c r="W154" s="14">
        <v>1</v>
      </c>
      <c r="X154" s="14">
        <v>1</v>
      </c>
      <c r="Y154" s="14">
        <v>1</v>
      </c>
      <c r="Z154" s="14">
        <v>0</v>
      </c>
      <c r="AA154" s="14">
        <v>1</v>
      </c>
      <c r="AB154" s="14">
        <v>1</v>
      </c>
      <c r="AC154" s="14">
        <v>1</v>
      </c>
      <c r="AD154" s="14">
        <v>0</v>
      </c>
    </row>
    <row r="155" spans="1:30" x14ac:dyDescent="0.25">
      <c r="A155">
        <v>154</v>
      </c>
      <c r="B155" s="3" t="s">
        <v>252</v>
      </c>
      <c r="C155" s="3" t="s">
        <v>261</v>
      </c>
      <c r="D155" s="15" t="s">
        <v>265</v>
      </c>
      <c r="E155" s="15" t="s">
        <v>17</v>
      </c>
      <c r="F155" s="15" t="s">
        <v>271</v>
      </c>
      <c r="G155" s="15" t="s">
        <v>273</v>
      </c>
      <c r="H155" s="15" t="s">
        <v>278</v>
      </c>
      <c r="I155" s="15" t="s">
        <v>283</v>
      </c>
      <c r="J155" s="15" t="s">
        <v>288</v>
      </c>
      <c r="K155" s="15" t="s">
        <v>33</v>
      </c>
      <c r="L155" s="15" t="s">
        <v>89</v>
      </c>
      <c r="M155" s="14">
        <v>1</v>
      </c>
      <c r="N155" s="14">
        <v>1</v>
      </c>
      <c r="O155" s="14">
        <v>1</v>
      </c>
      <c r="P155" s="14">
        <v>1</v>
      </c>
      <c r="Q155" s="14">
        <v>1</v>
      </c>
      <c r="R155" s="14">
        <v>1</v>
      </c>
      <c r="S155" s="14">
        <v>1</v>
      </c>
      <c r="T155" s="14">
        <v>0</v>
      </c>
      <c r="U155" s="14">
        <v>1</v>
      </c>
      <c r="V155" s="14">
        <v>1</v>
      </c>
      <c r="W155" s="14">
        <v>1</v>
      </c>
      <c r="X155" s="14">
        <v>0</v>
      </c>
      <c r="Y155" s="14">
        <v>1</v>
      </c>
      <c r="Z155" s="14">
        <v>1</v>
      </c>
      <c r="AA155" s="14">
        <v>1</v>
      </c>
      <c r="AB155" s="14">
        <v>0</v>
      </c>
      <c r="AC155" s="14">
        <v>1</v>
      </c>
      <c r="AD155" s="14">
        <v>0</v>
      </c>
    </row>
    <row r="156" spans="1:30" x14ac:dyDescent="0.25">
      <c r="A156">
        <v>155</v>
      </c>
      <c r="B156" s="3" t="s">
        <v>252</v>
      </c>
      <c r="C156" s="3" t="s">
        <v>258</v>
      </c>
      <c r="D156" s="15" t="s">
        <v>266</v>
      </c>
      <c r="E156" s="15" t="s">
        <v>17</v>
      </c>
      <c r="F156" s="15" t="s">
        <v>272</v>
      </c>
      <c r="G156" s="15" t="s">
        <v>273</v>
      </c>
      <c r="H156" s="15" t="s">
        <v>278</v>
      </c>
      <c r="I156" s="15" t="s">
        <v>283</v>
      </c>
      <c r="J156" s="15" t="s">
        <v>288</v>
      </c>
      <c r="K156" s="15" t="s">
        <v>47</v>
      </c>
      <c r="M156" s="14">
        <v>1</v>
      </c>
      <c r="N156" s="14">
        <v>0</v>
      </c>
      <c r="O156" s="14">
        <v>1</v>
      </c>
      <c r="P156" s="14">
        <v>1</v>
      </c>
      <c r="Q156" s="14">
        <v>1</v>
      </c>
      <c r="R156" s="14">
        <v>0</v>
      </c>
      <c r="S156" s="14">
        <v>0</v>
      </c>
      <c r="T156" s="14">
        <v>1</v>
      </c>
      <c r="U156" s="14">
        <v>1</v>
      </c>
      <c r="V156" s="14">
        <v>1</v>
      </c>
      <c r="W156" s="14">
        <v>1</v>
      </c>
      <c r="X156" s="14">
        <v>1</v>
      </c>
      <c r="Y156" s="14">
        <v>1</v>
      </c>
      <c r="Z156" s="14">
        <v>1</v>
      </c>
      <c r="AA156" s="14">
        <v>1</v>
      </c>
      <c r="AB156" s="14">
        <v>1</v>
      </c>
      <c r="AC156" s="14">
        <v>1</v>
      </c>
      <c r="AD156" s="14">
        <v>1</v>
      </c>
    </row>
    <row r="157" spans="1:30" x14ac:dyDescent="0.25">
      <c r="A157">
        <v>156</v>
      </c>
      <c r="B157" s="3" t="s">
        <v>252</v>
      </c>
      <c r="C157" s="3" t="s">
        <v>258</v>
      </c>
      <c r="D157" s="15" t="s">
        <v>265</v>
      </c>
      <c r="E157" s="15" t="s">
        <v>17</v>
      </c>
      <c r="F157" s="15" t="s">
        <v>272</v>
      </c>
      <c r="G157" s="15" t="s">
        <v>273</v>
      </c>
      <c r="H157" s="15" t="s">
        <v>278</v>
      </c>
      <c r="I157" s="15" t="s">
        <v>285</v>
      </c>
      <c r="J157" s="15" t="s">
        <v>292</v>
      </c>
      <c r="K157" s="15" t="s">
        <v>127</v>
      </c>
      <c r="L157" s="15" t="s">
        <v>89</v>
      </c>
      <c r="M157" s="14">
        <v>1</v>
      </c>
      <c r="N157" s="14">
        <v>0</v>
      </c>
      <c r="O157" s="14">
        <v>1</v>
      </c>
      <c r="P157" s="14">
        <v>0</v>
      </c>
      <c r="Q157" s="14">
        <v>0</v>
      </c>
      <c r="R157" s="14">
        <v>0</v>
      </c>
      <c r="S157" s="14">
        <v>1</v>
      </c>
      <c r="T157" s="14">
        <v>1</v>
      </c>
      <c r="U157" s="14">
        <v>1</v>
      </c>
      <c r="V157" s="14">
        <v>1</v>
      </c>
      <c r="W157" s="14">
        <v>0</v>
      </c>
      <c r="X157" s="14">
        <v>1</v>
      </c>
      <c r="Y157" s="14">
        <v>0</v>
      </c>
      <c r="Z157" s="14">
        <v>0</v>
      </c>
      <c r="AA157" s="14">
        <v>1</v>
      </c>
      <c r="AB157" s="14">
        <v>0</v>
      </c>
      <c r="AC157" s="14">
        <v>0</v>
      </c>
      <c r="AD157" s="14">
        <v>1</v>
      </c>
    </row>
    <row r="158" spans="1:30" x14ac:dyDescent="0.25">
      <c r="A158">
        <v>157</v>
      </c>
      <c r="B158" s="3" t="s">
        <v>252</v>
      </c>
      <c r="C158" s="3" t="s">
        <v>258</v>
      </c>
      <c r="D158" s="15" t="s">
        <v>267</v>
      </c>
      <c r="E158" s="15" t="s">
        <v>17</v>
      </c>
      <c r="F158" s="15" t="s">
        <v>272</v>
      </c>
      <c r="G158" s="15" t="s">
        <v>273</v>
      </c>
      <c r="H158" s="15" t="s">
        <v>278</v>
      </c>
      <c r="I158" s="15" t="s">
        <v>284</v>
      </c>
      <c r="J158" s="15" t="s">
        <v>288</v>
      </c>
      <c r="K158" s="15" t="s">
        <v>23</v>
      </c>
      <c r="L158" s="15" t="s">
        <v>161</v>
      </c>
      <c r="M158" s="14">
        <v>1</v>
      </c>
      <c r="N158" s="14">
        <v>0</v>
      </c>
      <c r="O158" s="14">
        <v>0</v>
      </c>
      <c r="P158" s="14">
        <v>0</v>
      </c>
      <c r="Q158" s="14">
        <v>0</v>
      </c>
      <c r="R158" s="14">
        <v>0</v>
      </c>
      <c r="S158" s="14">
        <v>0</v>
      </c>
      <c r="T158" s="14">
        <v>1</v>
      </c>
      <c r="U158" s="14">
        <v>1</v>
      </c>
      <c r="V158" s="14">
        <v>1</v>
      </c>
      <c r="W158" s="14">
        <v>1</v>
      </c>
      <c r="X158" s="14">
        <v>1</v>
      </c>
      <c r="Y158" s="14">
        <v>1</v>
      </c>
      <c r="Z158" s="14">
        <v>1</v>
      </c>
      <c r="AA158" s="14">
        <v>1</v>
      </c>
      <c r="AB158" s="14">
        <v>1</v>
      </c>
      <c r="AC158" s="14">
        <v>1</v>
      </c>
      <c r="AD158" s="14">
        <v>1</v>
      </c>
    </row>
    <row r="159" spans="1:30" x14ac:dyDescent="0.25">
      <c r="A159">
        <v>158</v>
      </c>
      <c r="B159" s="3" t="s">
        <v>252</v>
      </c>
      <c r="C159" s="3" t="s">
        <v>258</v>
      </c>
      <c r="D159" s="15" t="s">
        <v>265</v>
      </c>
      <c r="E159" s="15" t="s">
        <v>51</v>
      </c>
      <c r="F159" s="15" t="s">
        <v>271</v>
      </c>
      <c r="G159" s="15" t="s">
        <v>273</v>
      </c>
      <c r="H159" s="15" t="s">
        <v>278</v>
      </c>
      <c r="I159" s="15" t="s">
        <v>286</v>
      </c>
      <c r="J159" s="15" t="s">
        <v>288</v>
      </c>
      <c r="K159" s="15" t="s">
        <v>127</v>
      </c>
      <c r="L159" s="15" t="s">
        <v>100</v>
      </c>
      <c r="M159" s="14">
        <v>1</v>
      </c>
      <c r="N159" s="14">
        <v>1</v>
      </c>
      <c r="O159" s="14">
        <v>1</v>
      </c>
      <c r="P159" s="14">
        <v>1</v>
      </c>
      <c r="Q159" s="14">
        <v>0</v>
      </c>
      <c r="R159" s="14">
        <v>1</v>
      </c>
      <c r="S159" s="14">
        <v>1</v>
      </c>
      <c r="T159" s="14">
        <v>1</v>
      </c>
      <c r="U159" s="14">
        <v>1</v>
      </c>
      <c r="V159" s="14">
        <v>1</v>
      </c>
      <c r="W159" s="14">
        <v>1</v>
      </c>
      <c r="X159" s="14">
        <v>1</v>
      </c>
      <c r="Y159" s="14">
        <v>1</v>
      </c>
      <c r="Z159" s="14">
        <v>1</v>
      </c>
      <c r="AA159" s="14">
        <v>1</v>
      </c>
      <c r="AB159" s="14">
        <v>1</v>
      </c>
      <c r="AC159" s="14">
        <v>1</v>
      </c>
      <c r="AD159" s="14">
        <v>1</v>
      </c>
    </row>
    <row r="160" spans="1:30" x14ac:dyDescent="0.25">
      <c r="A160">
        <v>159</v>
      </c>
      <c r="B160" s="3" t="s">
        <v>252</v>
      </c>
      <c r="C160" s="3" t="s">
        <v>258</v>
      </c>
      <c r="D160" s="15" t="s">
        <v>265</v>
      </c>
      <c r="E160" s="15" t="s">
        <v>166</v>
      </c>
      <c r="F160" s="15" t="s">
        <v>271</v>
      </c>
      <c r="G160" s="15" t="s">
        <v>273</v>
      </c>
      <c r="H160" s="15" t="s">
        <v>278</v>
      </c>
      <c r="I160" s="15" t="s">
        <v>284</v>
      </c>
      <c r="J160" s="15" t="s">
        <v>289</v>
      </c>
      <c r="K160" s="15" t="s">
        <v>40</v>
      </c>
      <c r="L160" s="15" t="s">
        <v>24</v>
      </c>
      <c r="M160" s="14">
        <v>1</v>
      </c>
      <c r="N160" s="14">
        <v>0</v>
      </c>
      <c r="O160" s="14">
        <v>1</v>
      </c>
      <c r="P160" s="14">
        <v>1</v>
      </c>
      <c r="Q160" s="14">
        <v>0</v>
      </c>
      <c r="R160" s="14">
        <v>1</v>
      </c>
      <c r="S160" s="14">
        <v>1</v>
      </c>
      <c r="T160" s="14">
        <v>1</v>
      </c>
      <c r="U160" s="14">
        <v>1</v>
      </c>
      <c r="V160" s="14">
        <v>1</v>
      </c>
      <c r="W160" s="14">
        <v>1</v>
      </c>
      <c r="X160" s="14">
        <v>1</v>
      </c>
      <c r="Y160" s="14">
        <v>1</v>
      </c>
      <c r="Z160" s="14">
        <v>1</v>
      </c>
      <c r="AA160" s="14">
        <v>1</v>
      </c>
      <c r="AB160" s="14">
        <v>0</v>
      </c>
      <c r="AC160" s="14">
        <v>1</v>
      </c>
      <c r="AD160" s="14">
        <v>1</v>
      </c>
    </row>
    <row r="161" spans="1:30" x14ac:dyDescent="0.25">
      <c r="A161">
        <v>160</v>
      </c>
      <c r="B161" s="3" t="s">
        <v>254</v>
      </c>
      <c r="C161" s="3" t="s">
        <v>258</v>
      </c>
      <c r="D161" s="15" t="s">
        <v>266</v>
      </c>
      <c r="E161" s="15" t="s">
        <v>51</v>
      </c>
      <c r="F161" s="15" t="s">
        <v>271</v>
      </c>
      <c r="G161" s="15" t="s">
        <v>273</v>
      </c>
      <c r="H161" s="15" t="s">
        <v>278</v>
      </c>
      <c r="I161" s="15" t="s">
        <v>284</v>
      </c>
      <c r="J161" s="15" t="s">
        <v>288</v>
      </c>
      <c r="K161" s="15" t="s">
        <v>40</v>
      </c>
      <c r="L161" s="15" t="s">
        <v>60</v>
      </c>
      <c r="M161" s="14">
        <v>1</v>
      </c>
      <c r="N161" s="14">
        <v>1</v>
      </c>
      <c r="O161" s="14">
        <v>1</v>
      </c>
      <c r="P161" s="14">
        <v>1</v>
      </c>
      <c r="Q161" s="14">
        <v>1</v>
      </c>
      <c r="R161" s="14">
        <v>1</v>
      </c>
      <c r="S161" s="14">
        <v>0</v>
      </c>
      <c r="T161" s="14">
        <v>1</v>
      </c>
      <c r="U161" s="14">
        <v>1</v>
      </c>
      <c r="V161" s="14">
        <v>1</v>
      </c>
      <c r="W161" s="14">
        <v>1</v>
      </c>
      <c r="X161" s="14">
        <v>1</v>
      </c>
      <c r="Y161" s="14">
        <v>1</v>
      </c>
      <c r="Z161" s="14">
        <v>1</v>
      </c>
      <c r="AA161" s="14">
        <v>1</v>
      </c>
      <c r="AB161" s="14">
        <v>0</v>
      </c>
      <c r="AC161" s="14">
        <v>1</v>
      </c>
      <c r="AD161" s="14">
        <v>1</v>
      </c>
    </row>
    <row r="162" spans="1:30" x14ac:dyDescent="0.25">
      <c r="A162">
        <v>161</v>
      </c>
      <c r="B162" s="3" t="s">
        <v>252</v>
      </c>
      <c r="C162" s="3" t="s">
        <v>258</v>
      </c>
      <c r="D162" s="15" t="s">
        <v>266</v>
      </c>
      <c r="E162" s="15" t="s">
        <v>17</v>
      </c>
      <c r="F162" s="15" t="s">
        <v>271</v>
      </c>
      <c r="G162" s="15" t="s">
        <v>273</v>
      </c>
      <c r="H162" s="15" t="s">
        <v>278</v>
      </c>
      <c r="I162" s="15" t="s">
        <v>283</v>
      </c>
      <c r="J162" s="15" t="s">
        <v>288</v>
      </c>
      <c r="K162" s="15" t="s">
        <v>40</v>
      </c>
      <c r="L162" s="15" t="s">
        <v>24</v>
      </c>
      <c r="M162" s="14">
        <v>1</v>
      </c>
      <c r="N162" s="14">
        <v>0</v>
      </c>
      <c r="O162" s="14">
        <v>1</v>
      </c>
      <c r="P162" s="14">
        <v>1</v>
      </c>
      <c r="Q162" s="14">
        <v>1</v>
      </c>
      <c r="R162" s="14">
        <v>1</v>
      </c>
      <c r="S162" s="14">
        <v>1</v>
      </c>
      <c r="T162" s="14">
        <v>1</v>
      </c>
      <c r="U162" s="14">
        <v>1</v>
      </c>
      <c r="V162" s="14">
        <v>1</v>
      </c>
      <c r="W162" s="14">
        <v>1</v>
      </c>
      <c r="X162" s="14">
        <v>1</v>
      </c>
      <c r="Y162" s="14">
        <v>1</v>
      </c>
      <c r="Z162" s="14">
        <v>1</v>
      </c>
      <c r="AA162" s="14">
        <v>1</v>
      </c>
      <c r="AB162" s="14">
        <v>1</v>
      </c>
      <c r="AC162" s="14">
        <v>1</v>
      </c>
      <c r="AD162" s="14">
        <v>1</v>
      </c>
    </row>
    <row r="163" spans="1:30" x14ac:dyDescent="0.25">
      <c r="A163">
        <v>162</v>
      </c>
      <c r="B163" s="3" t="s">
        <v>252</v>
      </c>
      <c r="C163" s="3" t="s">
        <v>262</v>
      </c>
      <c r="D163" s="15" t="s">
        <v>265</v>
      </c>
      <c r="E163" s="15" t="s">
        <v>17</v>
      </c>
      <c r="F163" s="15" t="s">
        <v>271</v>
      </c>
      <c r="G163" s="15" t="s">
        <v>276</v>
      </c>
      <c r="H163" s="15" t="s">
        <v>281</v>
      </c>
      <c r="I163" s="15" t="s">
        <v>283</v>
      </c>
      <c r="J163" s="15" t="s">
        <v>288</v>
      </c>
      <c r="K163" s="15" t="s">
        <v>127</v>
      </c>
      <c r="M163" s="14">
        <v>0</v>
      </c>
      <c r="N163" s="14">
        <v>0</v>
      </c>
      <c r="O163" s="14">
        <v>0</v>
      </c>
      <c r="P163" s="14">
        <v>0</v>
      </c>
      <c r="Q163" s="14">
        <v>1</v>
      </c>
      <c r="R163" s="14">
        <v>0</v>
      </c>
      <c r="S163" s="14">
        <v>0</v>
      </c>
      <c r="T163" s="14">
        <v>0</v>
      </c>
      <c r="U163" s="14">
        <v>0</v>
      </c>
      <c r="V163" s="14">
        <v>0</v>
      </c>
      <c r="W163" s="14">
        <v>0</v>
      </c>
      <c r="X163" s="14">
        <v>0</v>
      </c>
      <c r="Y163" s="14">
        <v>1</v>
      </c>
      <c r="Z163" s="14">
        <v>0</v>
      </c>
      <c r="AA163" s="14">
        <v>1</v>
      </c>
      <c r="AB163" s="14">
        <v>0</v>
      </c>
      <c r="AC163" s="14">
        <v>0</v>
      </c>
      <c r="AD163" s="14">
        <v>0</v>
      </c>
    </row>
    <row r="164" spans="1:30" x14ac:dyDescent="0.25">
      <c r="A164">
        <v>163</v>
      </c>
      <c r="B164" s="3" t="s">
        <v>255</v>
      </c>
      <c r="C164" s="3" t="s">
        <v>258</v>
      </c>
      <c r="D164" s="15" t="s">
        <v>266</v>
      </c>
      <c r="E164" s="15" t="s">
        <v>17</v>
      </c>
      <c r="F164" s="15" t="s">
        <v>272</v>
      </c>
      <c r="G164" s="15" t="s">
        <v>273</v>
      </c>
      <c r="H164" s="15" t="s">
        <v>278</v>
      </c>
      <c r="I164" s="15" t="s">
        <v>284</v>
      </c>
      <c r="J164" s="15" t="s">
        <v>292</v>
      </c>
      <c r="K164" s="15" t="s">
        <v>40</v>
      </c>
      <c r="L164" s="15" t="s">
        <v>89</v>
      </c>
      <c r="M164" s="14">
        <v>1</v>
      </c>
      <c r="N164" s="14">
        <v>1</v>
      </c>
      <c r="O164" s="14">
        <v>1</v>
      </c>
      <c r="P164" s="14">
        <v>1</v>
      </c>
      <c r="Q164" s="14">
        <v>0</v>
      </c>
      <c r="R164" s="14">
        <v>1</v>
      </c>
      <c r="S164" s="14">
        <v>0</v>
      </c>
      <c r="T164" s="14">
        <v>1</v>
      </c>
      <c r="U164" s="14">
        <v>1</v>
      </c>
      <c r="V164" s="14">
        <v>1</v>
      </c>
      <c r="W164" s="14">
        <v>1</v>
      </c>
      <c r="X164" s="14">
        <v>1</v>
      </c>
      <c r="Y164" s="14">
        <v>1</v>
      </c>
      <c r="Z164" s="14">
        <v>1</v>
      </c>
      <c r="AA164" s="14">
        <v>1</v>
      </c>
      <c r="AB164" s="14">
        <v>1</v>
      </c>
      <c r="AC164" s="14">
        <v>1</v>
      </c>
      <c r="AD164" s="14">
        <v>1</v>
      </c>
    </row>
    <row r="165" spans="1:30" x14ac:dyDescent="0.25">
      <c r="A165">
        <v>164</v>
      </c>
      <c r="B165" s="3" t="s">
        <v>253</v>
      </c>
      <c r="C165" s="3" t="s">
        <v>258</v>
      </c>
      <c r="D165" s="15" t="s">
        <v>266</v>
      </c>
      <c r="E165" s="15" t="s">
        <v>17</v>
      </c>
      <c r="F165" s="15" t="s">
        <v>271</v>
      </c>
      <c r="G165" s="15" t="s">
        <v>273</v>
      </c>
      <c r="H165" s="15" t="s">
        <v>278</v>
      </c>
      <c r="I165" s="15" t="s">
        <v>283</v>
      </c>
      <c r="J165" s="15" t="s">
        <v>288</v>
      </c>
      <c r="K165" s="15" t="s">
        <v>40</v>
      </c>
      <c r="L165" s="15" t="s">
        <v>89</v>
      </c>
      <c r="M165" s="14">
        <v>0</v>
      </c>
      <c r="N165" s="14">
        <v>0</v>
      </c>
      <c r="O165" s="14">
        <v>0</v>
      </c>
      <c r="P165" s="14">
        <v>1</v>
      </c>
      <c r="Q165" s="14">
        <v>0</v>
      </c>
      <c r="R165" s="14">
        <v>0</v>
      </c>
      <c r="S165" s="14">
        <v>0</v>
      </c>
      <c r="T165" s="14">
        <v>1</v>
      </c>
      <c r="U165" s="14">
        <v>1</v>
      </c>
      <c r="V165" s="14">
        <v>0</v>
      </c>
      <c r="W165" s="14">
        <v>1</v>
      </c>
      <c r="X165" s="14">
        <v>1</v>
      </c>
      <c r="Y165" s="14">
        <v>1</v>
      </c>
      <c r="Z165" s="14">
        <v>1</v>
      </c>
      <c r="AA165" s="14">
        <v>1</v>
      </c>
      <c r="AB165" s="14">
        <v>0</v>
      </c>
      <c r="AC165" s="14">
        <v>1</v>
      </c>
      <c r="AD165" s="14">
        <v>1</v>
      </c>
    </row>
    <row r="166" spans="1:30" x14ac:dyDescent="0.25">
      <c r="A166">
        <v>165</v>
      </c>
      <c r="B166" s="3" t="s">
        <v>254</v>
      </c>
      <c r="C166" s="3" t="s">
        <v>258</v>
      </c>
      <c r="D166" s="15" t="s">
        <v>266</v>
      </c>
      <c r="E166" s="15" t="s">
        <v>17</v>
      </c>
      <c r="F166" s="15" t="s">
        <v>271</v>
      </c>
      <c r="G166" s="15" t="s">
        <v>273</v>
      </c>
      <c r="H166" s="15" t="s">
        <v>278</v>
      </c>
      <c r="I166" s="15" t="s">
        <v>283</v>
      </c>
      <c r="J166" s="15" t="s">
        <v>292</v>
      </c>
      <c r="K166" s="15" t="s">
        <v>33</v>
      </c>
      <c r="L166" s="15" t="s">
        <v>52</v>
      </c>
      <c r="M166" s="14">
        <v>1</v>
      </c>
      <c r="N166" s="14">
        <v>1</v>
      </c>
      <c r="O166" s="14">
        <v>1</v>
      </c>
      <c r="P166" s="14">
        <v>1</v>
      </c>
      <c r="Q166" s="14">
        <v>1</v>
      </c>
      <c r="R166" s="14">
        <v>1</v>
      </c>
      <c r="S166" s="14">
        <v>1</v>
      </c>
      <c r="T166" s="14">
        <v>1</v>
      </c>
      <c r="U166" s="14">
        <v>1</v>
      </c>
      <c r="V166" s="14">
        <v>1</v>
      </c>
      <c r="W166" s="14">
        <v>1</v>
      </c>
      <c r="X166" s="14">
        <v>1</v>
      </c>
      <c r="Y166" s="14">
        <v>1</v>
      </c>
      <c r="Z166" s="14">
        <v>1</v>
      </c>
      <c r="AA166" s="14">
        <v>1</v>
      </c>
      <c r="AB166" s="14">
        <v>1</v>
      </c>
      <c r="AC166" s="14">
        <v>1</v>
      </c>
      <c r="AD166" s="14">
        <v>1</v>
      </c>
    </row>
    <row r="167" spans="1:30" x14ac:dyDescent="0.25">
      <c r="A167">
        <v>166</v>
      </c>
      <c r="B167" s="3" t="s">
        <v>252</v>
      </c>
      <c r="C167" s="3" t="s">
        <v>258</v>
      </c>
      <c r="D167" s="15" t="s">
        <v>266</v>
      </c>
      <c r="E167" s="15" t="s">
        <v>51</v>
      </c>
      <c r="F167" s="15" t="s">
        <v>271</v>
      </c>
      <c r="G167" s="15" t="s">
        <v>273</v>
      </c>
      <c r="H167" s="15" t="s">
        <v>278</v>
      </c>
      <c r="I167" s="15" t="s">
        <v>283</v>
      </c>
      <c r="J167" s="15" t="s">
        <v>288</v>
      </c>
      <c r="M167" s="14">
        <v>1</v>
      </c>
      <c r="N167" s="14">
        <v>1</v>
      </c>
      <c r="O167" s="14">
        <v>1</v>
      </c>
      <c r="P167" s="14">
        <v>1</v>
      </c>
      <c r="Q167" s="14">
        <v>1</v>
      </c>
      <c r="R167" s="14">
        <v>1</v>
      </c>
      <c r="S167" s="14">
        <v>1</v>
      </c>
      <c r="T167" s="14">
        <v>0</v>
      </c>
      <c r="U167" s="14">
        <v>1</v>
      </c>
      <c r="V167" s="14">
        <v>0</v>
      </c>
      <c r="W167" s="14">
        <v>1</v>
      </c>
      <c r="X167" s="14">
        <v>1</v>
      </c>
      <c r="Y167" s="14">
        <v>0</v>
      </c>
      <c r="Z167" s="14">
        <v>1</v>
      </c>
      <c r="AA167" s="14">
        <v>1</v>
      </c>
      <c r="AB167" s="14">
        <v>0</v>
      </c>
      <c r="AC167" s="14">
        <v>1</v>
      </c>
      <c r="AD167" s="14">
        <v>1</v>
      </c>
    </row>
    <row r="168" spans="1:30" x14ac:dyDescent="0.25">
      <c r="A168">
        <v>167</v>
      </c>
      <c r="B168" s="3" t="s">
        <v>252</v>
      </c>
      <c r="C168" s="3" t="s">
        <v>258</v>
      </c>
      <c r="D168" s="15" t="s">
        <v>266</v>
      </c>
      <c r="E168" s="15" t="s">
        <v>17</v>
      </c>
      <c r="F168" s="15" t="s">
        <v>271</v>
      </c>
      <c r="G168" s="15" t="s">
        <v>273</v>
      </c>
      <c r="H168" s="15" t="s">
        <v>278</v>
      </c>
      <c r="I168" s="15" t="s">
        <v>283</v>
      </c>
      <c r="J168" s="15" t="s">
        <v>292</v>
      </c>
      <c r="K168" s="15" t="s">
        <v>40</v>
      </c>
      <c r="L168" s="15" t="s">
        <v>24</v>
      </c>
      <c r="M168" s="14">
        <v>1</v>
      </c>
      <c r="N168" s="14">
        <v>1</v>
      </c>
      <c r="O168" s="14">
        <v>1</v>
      </c>
      <c r="P168" s="14">
        <v>0</v>
      </c>
      <c r="Q168" s="14">
        <v>1</v>
      </c>
      <c r="R168" s="14">
        <v>1</v>
      </c>
      <c r="S168" s="14">
        <v>1</v>
      </c>
      <c r="T168" s="14">
        <v>1</v>
      </c>
      <c r="U168" s="14">
        <v>0</v>
      </c>
      <c r="V168" s="14">
        <v>1</v>
      </c>
      <c r="W168" s="14">
        <v>1</v>
      </c>
      <c r="X168" s="14">
        <v>1</v>
      </c>
      <c r="Y168" s="14">
        <v>1</v>
      </c>
      <c r="Z168" s="14">
        <v>1</v>
      </c>
      <c r="AA168" s="14">
        <v>1</v>
      </c>
      <c r="AB168" s="14">
        <v>1</v>
      </c>
      <c r="AC168" s="14">
        <v>0</v>
      </c>
      <c r="AD168" s="14">
        <v>1</v>
      </c>
    </row>
    <row r="169" spans="1:30" x14ac:dyDescent="0.25">
      <c r="A169">
        <v>168</v>
      </c>
      <c r="B169" s="3" t="s">
        <v>252</v>
      </c>
      <c r="C169" s="3" t="s">
        <v>258</v>
      </c>
      <c r="D169" s="15" t="s">
        <v>266</v>
      </c>
      <c r="E169" s="15" t="s">
        <v>17</v>
      </c>
      <c r="F169" s="15" t="s">
        <v>271</v>
      </c>
      <c r="G169" s="15" t="s">
        <v>273</v>
      </c>
      <c r="H169" s="15" t="s">
        <v>278</v>
      </c>
      <c r="I169" s="15" t="s">
        <v>283</v>
      </c>
      <c r="J169" s="15" t="s">
        <v>288</v>
      </c>
      <c r="K169" s="15" t="s">
        <v>23</v>
      </c>
      <c r="L169" s="15" t="s">
        <v>60</v>
      </c>
      <c r="M169" s="14">
        <v>0</v>
      </c>
      <c r="N169" s="14">
        <v>0</v>
      </c>
      <c r="O169" s="14">
        <v>0</v>
      </c>
      <c r="P169" s="14">
        <v>0</v>
      </c>
      <c r="Q169" s="14">
        <v>0</v>
      </c>
      <c r="R169" s="14">
        <v>0</v>
      </c>
      <c r="S169" s="14">
        <v>1</v>
      </c>
      <c r="T169" s="14">
        <v>1</v>
      </c>
      <c r="U169" s="14">
        <v>1</v>
      </c>
      <c r="V169" s="14">
        <v>1</v>
      </c>
      <c r="W169" s="14">
        <v>0</v>
      </c>
      <c r="X169" s="14">
        <v>1</v>
      </c>
      <c r="Y169" s="14">
        <v>1</v>
      </c>
      <c r="Z169" s="14">
        <v>1</v>
      </c>
      <c r="AA169" s="14">
        <v>1</v>
      </c>
      <c r="AB169" s="14">
        <v>0</v>
      </c>
      <c r="AC169" s="14">
        <v>0</v>
      </c>
      <c r="AD169" s="14">
        <v>1</v>
      </c>
    </row>
    <row r="170" spans="1:30" x14ac:dyDescent="0.25">
      <c r="A170">
        <v>169</v>
      </c>
      <c r="B170" s="3" t="s">
        <v>253</v>
      </c>
      <c r="C170" s="3" t="s">
        <v>261</v>
      </c>
      <c r="D170" s="15" t="s">
        <v>265</v>
      </c>
      <c r="E170" s="15" t="s">
        <v>51</v>
      </c>
      <c r="F170" s="15" t="s">
        <v>271</v>
      </c>
      <c r="G170" s="15" t="s">
        <v>273</v>
      </c>
      <c r="H170" s="15" t="s">
        <v>278</v>
      </c>
      <c r="I170" s="15" t="s">
        <v>284</v>
      </c>
      <c r="J170" s="15" t="s">
        <v>290</v>
      </c>
      <c r="K170" s="15" t="s">
        <v>40</v>
      </c>
      <c r="L170" s="15" t="s">
        <v>24</v>
      </c>
      <c r="M170" s="14">
        <v>0</v>
      </c>
      <c r="N170" s="14">
        <v>0</v>
      </c>
      <c r="O170" s="14">
        <v>1</v>
      </c>
      <c r="P170" s="14">
        <v>0</v>
      </c>
      <c r="Q170" s="14">
        <v>1</v>
      </c>
      <c r="R170" s="14">
        <v>1</v>
      </c>
      <c r="S170" s="14">
        <v>0</v>
      </c>
      <c r="T170" s="14">
        <v>1</v>
      </c>
      <c r="U170" s="14">
        <v>1</v>
      </c>
      <c r="V170" s="14">
        <v>1</v>
      </c>
      <c r="W170" s="14">
        <v>1</v>
      </c>
      <c r="X170" s="14">
        <v>1</v>
      </c>
      <c r="Y170" s="14">
        <v>1</v>
      </c>
      <c r="Z170" s="14">
        <v>1</v>
      </c>
      <c r="AA170" s="14">
        <v>1</v>
      </c>
      <c r="AB170" s="14">
        <v>1</v>
      </c>
      <c r="AC170" s="14">
        <v>1</v>
      </c>
      <c r="AD170" s="14">
        <v>1</v>
      </c>
    </row>
    <row r="171" spans="1:30" x14ac:dyDescent="0.25">
      <c r="A171">
        <v>170</v>
      </c>
      <c r="B171" s="3" t="s">
        <v>254</v>
      </c>
      <c r="C171" s="3" t="s">
        <v>262</v>
      </c>
      <c r="D171" s="15" t="s">
        <v>265</v>
      </c>
      <c r="E171" s="15" t="s">
        <v>17</v>
      </c>
      <c r="F171" s="15" t="s">
        <v>271</v>
      </c>
      <c r="G171" s="15" t="s">
        <v>273</v>
      </c>
      <c r="H171" s="15" t="s">
        <v>278</v>
      </c>
      <c r="I171" s="15" t="s">
        <v>283</v>
      </c>
      <c r="J171" s="15" t="s">
        <v>288</v>
      </c>
      <c r="K171" s="15" t="s">
        <v>47</v>
      </c>
      <c r="M171" s="14">
        <v>0</v>
      </c>
      <c r="N171" s="14">
        <v>0</v>
      </c>
      <c r="O171" s="14">
        <v>0</v>
      </c>
      <c r="P171" s="14">
        <v>0</v>
      </c>
      <c r="Q171" s="14">
        <v>0</v>
      </c>
      <c r="R171" s="14">
        <v>0</v>
      </c>
      <c r="S171" s="14">
        <v>0</v>
      </c>
      <c r="T171" s="14">
        <v>1</v>
      </c>
      <c r="U171" s="14">
        <v>1</v>
      </c>
      <c r="V171" s="14">
        <v>0</v>
      </c>
      <c r="W171" s="14">
        <v>0</v>
      </c>
      <c r="X171" s="14">
        <v>0</v>
      </c>
      <c r="Y171" s="14">
        <v>0</v>
      </c>
      <c r="Z171" s="14">
        <v>0</v>
      </c>
      <c r="AA171" s="14">
        <v>1</v>
      </c>
      <c r="AB171" s="14">
        <v>1</v>
      </c>
      <c r="AC171" s="14">
        <v>1</v>
      </c>
      <c r="AD171" s="14">
        <v>1</v>
      </c>
    </row>
    <row r="172" spans="1:30" x14ac:dyDescent="0.25">
      <c r="A172">
        <v>171</v>
      </c>
      <c r="B172" s="3" t="s">
        <v>252</v>
      </c>
      <c r="C172" s="3" t="s">
        <v>258</v>
      </c>
      <c r="D172" s="15" t="s">
        <v>266</v>
      </c>
      <c r="E172" s="15" t="s">
        <v>17</v>
      </c>
      <c r="F172" s="15" t="s">
        <v>271</v>
      </c>
      <c r="G172" s="15" t="s">
        <v>273</v>
      </c>
      <c r="H172" s="15" t="s">
        <v>278</v>
      </c>
      <c r="I172" s="15" t="s">
        <v>283</v>
      </c>
      <c r="J172" s="15" t="s">
        <v>288</v>
      </c>
      <c r="K172" s="15" t="s">
        <v>47</v>
      </c>
      <c r="L172" s="15" t="s">
        <v>100</v>
      </c>
      <c r="M172" s="14">
        <v>1</v>
      </c>
      <c r="N172" s="14">
        <v>0</v>
      </c>
      <c r="O172" s="14">
        <v>1</v>
      </c>
      <c r="P172" s="14">
        <v>1</v>
      </c>
      <c r="Q172" s="14">
        <v>0</v>
      </c>
      <c r="R172" s="14">
        <v>0</v>
      </c>
      <c r="S172" s="14">
        <v>0</v>
      </c>
      <c r="T172" s="14">
        <v>1</v>
      </c>
      <c r="U172" s="14">
        <v>0</v>
      </c>
      <c r="V172" s="14">
        <v>1</v>
      </c>
      <c r="W172" s="14">
        <v>1</v>
      </c>
      <c r="X172" s="14">
        <v>0</v>
      </c>
      <c r="Y172" s="14">
        <v>0</v>
      </c>
      <c r="Z172" s="14">
        <v>1</v>
      </c>
      <c r="AA172" s="14">
        <v>1</v>
      </c>
      <c r="AB172" s="14">
        <v>1</v>
      </c>
      <c r="AC172" s="14">
        <v>1</v>
      </c>
      <c r="AD172" s="14">
        <v>1</v>
      </c>
    </row>
    <row r="173" spans="1:30" x14ac:dyDescent="0.25">
      <c r="A173">
        <v>172</v>
      </c>
      <c r="B173" s="3" t="s">
        <v>252</v>
      </c>
      <c r="C173" s="3" t="s">
        <v>262</v>
      </c>
      <c r="D173" s="15" t="s">
        <v>265</v>
      </c>
      <c r="E173" s="15" t="s">
        <v>17</v>
      </c>
      <c r="F173" s="15" t="s">
        <v>271</v>
      </c>
      <c r="G173" s="15" t="s">
        <v>273</v>
      </c>
      <c r="H173" s="15" t="s">
        <v>278</v>
      </c>
      <c r="I173" s="15" t="s">
        <v>284</v>
      </c>
      <c r="J173" s="15" t="s">
        <v>292</v>
      </c>
      <c r="K173" s="15" t="s">
        <v>47</v>
      </c>
      <c r="M173" s="14">
        <v>0</v>
      </c>
      <c r="N173" s="14">
        <v>0</v>
      </c>
      <c r="O173" s="14">
        <v>0</v>
      </c>
      <c r="P173" s="14">
        <v>0</v>
      </c>
      <c r="Q173" s="14">
        <v>1</v>
      </c>
      <c r="R173" s="14">
        <v>1</v>
      </c>
      <c r="S173" s="14">
        <v>0</v>
      </c>
      <c r="T173" s="14">
        <v>1</v>
      </c>
      <c r="U173" s="14">
        <v>0</v>
      </c>
      <c r="V173" s="14">
        <v>0</v>
      </c>
      <c r="W173" s="14">
        <v>0</v>
      </c>
      <c r="X173" s="14">
        <v>1</v>
      </c>
      <c r="Y173" s="14">
        <v>0</v>
      </c>
      <c r="Z173" s="14">
        <v>1</v>
      </c>
      <c r="AA173" s="14">
        <v>1</v>
      </c>
      <c r="AB173" s="14">
        <v>0</v>
      </c>
      <c r="AC173" s="14">
        <v>0</v>
      </c>
      <c r="AD173" s="14">
        <v>1</v>
      </c>
    </row>
    <row r="174" spans="1:30" x14ac:dyDescent="0.25">
      <c r="A174">
        <v>173</v>
      </c>
      <c r="B174" s="3" t="s">
        <v>252</v>
      </c>
      <c r="C174" s="3" t="s">
        <v>258</v>
      </c>
      <c r="D174" s="15" t="s">
        <v>266</v>
      </c>
      <c r="E174" s="15" t="s">
        <v>17</v>
      </c>
      <c r="F174" s="15" t="s">
        <v>272</v>
      </c>
      <c r="G174" s="15" t="s">
        <v>273</v>
      </c>
      <c r="H174" s="15" t="s">
        <v>278</v>
      </c>
      <c r="I174" s="15" t="s">
        <v>283</v>
      </c>
      <c r="J174" s="15" t="s">
        <v>291</v>
      </c>
      <c r="K174" s="15" t="s">
        <v>23</v>
      </c>
      <c r="L174" s="15" t="s">
        <v>24</v>
      </c>
      <c r="M174" s="14">
        <v>1</v>
      </c>
      <c r="N174" s="14">
        <v>1</v>
      </c>
      <c r="O174" s="14">
        <v>1</v>
      </c>
      <c r="P174" s="14">
        <v>1</v>
      </c>
      <c r="Q174" s="14">
        <v>0</v>
      </c>
      <c r="R174" s="14">
        <v>0</v>
      </c>
      <c r="S174" s="14">
        <v>0</v>
      </c>
      <c r="T174" s="14">
        <v>1</v>
      </c>
      <c r="U174" s="14">
        <v>0</v>
      </c>
      <c r="V174" s="14">
        <v>1</v>
      </c>
      <c r="W174" s="14">
        <v>1</v>
      </c>
      <c r="X174" s="14">
        <v>1</v>
      </c>
      <c r="Y174" s="14">
        <v>1</v>
      </c>
      <c r="Z174" s="14">
        <v>1</v>
      </c>
      <c r="AA174" s="14">
        <v>1</v>
      </c>
      <c r="AB174" s="14">
        <v>0</v>
      </c>
      <c r="AC174" s="14">
        <v>1</v>
      </c>
      <c r="AD174" s="14">
        <v>1</v>
      </c>
    </row>
    <row r="175" spans="1:30" x14ac:dyDescent="0.25">
      <c r="A175">
        <v>174</v>
      </c>
      <c r="B175" s="3" t="s">
        <v>254</v>
      </c>
      <c r="C175" s="3" t="s">
        <v>259</v>
      </c>
      <c r="D175" s="15" t="s">
        <v>265</v>
      </c>
      <c r="E175" s="15" t="s">
        <v>51</v>
      </c>
      <c r="F175" s="15" t="s">
        <v>271</v>
      </c>
      <c r="G175" s="15" t="s">
        <v>273</v>
      </c>
      <c r="H175" s="15" t="s">
        <v>278</v>
      </c>
      <c r="I175" s="15" t="s">
        <v>284</v>
      </c>
      <c r="J175" s="15" t="s">
        <v>292</v>
      </c>
      <c r="K175" s="15" t="s">
        <v>40</v>
      </c>
      <c r="L175" s="15" t="s">
        <v>89</v>
      </c>
      <c r="M175" s="14">
        <v>0</v>
      </c>
      <c r="N175" s="14">
        <v>0</v>
      </c>
      <c r="O175" s="14">
        <v>0</v>
      </c>
      <c r="P175" s="14">
        <v>1</v>
      </c>
      <c r="Q175" s="14">
        <v>0</v>
      </c>
      <c r="R175" s="14">
        <v>0</v>
      </c>
      <c r="S175" s="14">
        <v>0</v>
      </c>
      <c r="T175" s="14">
        <v>1</v>
      </c>
      <c r="U175" s="14">
        <v>0</v>
      </c>
      <c r="V175" s="14">
        <v>0</v>
      </c>
      <c r="W175" s="14">
        <v>0</v>
      </c>
      <c r="X175" s="14">
        <v>0</v>
      </c>
      <c r="Y175" s="14">
        <v>0</v>
      </c>
      <c r="Z175" s="14">
        <v>0</v>
      </c>
      <c r="AA175" s="14">
        <v>0</v>
      </c>
      <c r="AB175" s="14">
        <v>0</v>
      </c>
      <c r="AC175" s="14">
        <v>0</v>
      </c>
      <c r="AD175" s="14">
        <v>0</v>
      </c>
    </row>
    <row r="176" spans="1:30" x14ac:dyDescent="0.25">
      <c r="A176">
        <v>175</v>
      </c>
      <c r="B176" s="3" t="s">
        <v>252</v>
      </c>
      <c r="C176" s="3" t="s">
        <v>262</v>
      </c>
      <c r="D176" s="15" t="s">
        <v>265</v>
      </c>
      <c r="E176" s="15" t="s">
        <v>17</v>
      </c>
      <c r="F176" s="15" t="s">
        <v>272</v>
      </c>
      <c r="G176" s="15" t="s">
        <v>273</v>
      </c>
      <c r="H176" s="15" t="s">
        <v>278</v>
      </c>
      <c r="I176" s="15" t="s">
        <v>283</v>
      </c>
      <c r="J176" s="15" t="s">
        <v>288</v>
      </c>
      <c r="K176" s="15" t="s">
        <v>23</v>
      </c>
      <c r="L176" s="15" t="s">
        <v>89</v>
      </c>
      <c r="M176" s="14">
        <v>1</v>
      </c>
      <c r="N176" s="14">
        <v>1</v>
      </c>
      <c r="O176" s="14">
        <v>1</v>
      </c>
      <c r="P176" s="14">
        <v>1</v>
      </c>
      <c r="Q176" s="14">
        <v>1</v>
      </c>
      <c r="R176" s="14">
        <v>1</v>
      </c>
      <c r="S176" s="14">
        <v>1</v>
      </c>
      <c r="T176" s="14">
        <v>1</v>
      </c>
      <c r="U176" s="14">
        <v>1</v>
      </c>
      <c r="V176" s="14">
        <v>1</v>
      </c>
      <c r="W176" s="14">
        <v>1</v>
      </c>
      <c r="X176" s="14">
        <v>1</v>
      </c>
      <c r="Y176" s="14">
        <v>1</v>
      </c>
      <c r="Z176" s="14">
        <v>1</v>
      </c>
      <c r="AA176" s="14">
        <v>1</v>
      </c>
      <c r="AB176" s="14">
        <v>1</v>
      </c>
      <c r="AC176" s="14">
        <v>1</v>
      </c>
      <c r="AD176" s="14">
        <v>1</v>
      </c>
    </row>
    <row r="177" spans="1:30" x14ac:dyDescent="0.25">
      <c r="A177">
        <v>176</v>
      </c>
      <c r="B177" s="3" t="s">
        <v>253</v>
      </c>
      <c r="C177" s="3" t="s">
        <v>258</v>
      </c>
      <c r="D177" s="15" t="s">
        <v>266</v>
      </c>
      <c r="E177" s="15" t="s">
        <v>17</v>
      </c>
      <c r="F177" s="15" t="s">
        <v>271</v>
      </c>
      <c r="G177" s="15" t="s">
        <v>273</v>
      </c>
      <c r="H177" s="15" t="s">
        <v>278</v>
      </c>
      <c r="I177" s="15" t="s">
        <v>283</v>
      </c>
      <c r="J177" s="15" t="s">
        <v>290</v>
      </c>
      <c r="K177" s="15" t="s">
        <v>33</v>
      </c>
      <c r="L177" s="15" t="s">
        <v>24</v>
      </c>
      <c r="M177" s="14">
        <v>1</v>
      </c>
      <c r="N177" s="14">
        <v>0</v>
      </c>
      <c r="O177" s="14">
        <v>0</v>
      </c>
      <c r="P177" s="14">
        <v>0</v>
      </c>
      <c r="Q177" s="14">
        <v>0</v>
      </c>
      <c r="R177" s="14">
        <v>0</v>
      </c>
      <c r="S177" s="14">
        <v>0</v>
      </c>
      <c r="T177" s="14">
        <v>0</v>
      </c>
      <c r="U177" s="14">
        <v>0</v>
      </c>
      <c r="V177" s="14">
        <v>0</v>
      </c>
      <c r="W177" s="14">
        <v>1</v>
      </c>
      <c r="X177" s="14">
        <v>0</v>
      </c>
      <c r="Y177" s="14">
        <v>0</v>
      </c>
      <c r="Z177" s="14">
        <v>0</v>
      </c>
      <c r="AA177" s="14">
        <v>1</v>
      </c>
      <c r="AB177" s="14">
        <v>1</v>
      </c>
      <c r="AC177" s="14">
        <v>1</v>
      </c>
      <c r="AD177" s="14">
        <v>1</v>
      </c>
    </row>
    <row r="178" spans="1:30" x14ac:dyDescent="0.25">
      <c r="A178">
        <v>177</v>
      </c>
      <c r="B178" s="3" t="s">
        <v>252</v>
      </c>
      <c r="C178" s="3" t="s">
        <v>258</v>
      </c>
      <c r="D178" s="15" t="s">
        <v>265</v>
      </c>
      <c r="E178" s="15" t="s">
        <v>17</v>
      </c>
      <c r="F178" s="15" t="s">
        <v>272</v>
      </c>
      <c r="G178" s="15" t="s">
        <v>273</v>
      </c>
      <c r="H178" s="15" t="s">
        <v>278</v>
      </c>
      <c r="I178" s="15" t="s">
        <v>283</v>
      </c>
      <c r="J178" s="15" t="s">
        <v>288</v>
      </c>
      <c r="K178" s="15" t="s">
        <v>47</v>
      </c>
      <c r="L178" s="15" t="s">
        <v>89</v>
      </c>
      <c r="M178" s="14">
        <v>1</v>
      </c>
      <c r="N178" s="14">
        <v>0</v>
      </c>
      <c r="O178" s="14">
        <v>0</v>
      </c>
      <c r="P178" s="14">
        <v>0</v>
      </c>
      <c r="Q178" s="14">
        <v>1</v>
      </c>
      <c r="R178" s="14">
        <v>1</v>
      </c>
      <c r="S178" s="14">
        <v>0</v>
      </c>
      <c r="T178" s="14">
        <v>1</v>
      </c>
      <c r="U178" s="14">
        <v>1</v>
      </c>
      <c r="V178" s="14">
        <v>1</v>
      </c>
      <c r="W178" s="14">
        <v>1</v>
      </c>
      <c r="X178" s="14">
        <v>1</v>
      </c>
      <c r="Y178" s="14">
        <v>1</v>
      </c>
      <c r="Z178" s="14">
        <v>1</v>
      </c>
      <c r="AA178" s="14">
        <v>1</v>
      </c>
      <c r="AB178" s="14">
        <v>1</v>
      </c>
      <c r="AC178" s="14">
        <v>1</v>
      </c>
      <c r="AD178" s="14">
        <v>1</v>
      </c>
    </row>
    <row r="179" spans="1:30" x14ac:dyDescent="0.25">
      <c r="A179">
        <v>178</v>
      </c>
      <c r="B179" s="3" t="s">
        <v>252</v>
      </c>
      <c r="C179" s="3" t="s">
        <v>262</v>
      </c>
      <c r="D179" s="15" t="s">
        <v>265</v>
      </c>
      <c r="E179" s="15" t="s">
        <v>51</v>
      </c>
      <c r="F179" s="15" t="s">
        <v>271</v>
      </c>
      <c r="G179" s="15" t="s">
        <v>276</v>
      </c>
      <c r="H179" s="15"/>
      <c r="I179" s="15" t="s">
        <v>283</v>
      </c>
      <c r="J179" s="15" t="s">
        <v>288</v>
      </c>
      <c r="K179" s="15" t="s">
        <v>40</v>
      </c>
      <c r="M179" s="14">
        <v>0</v>
      </c>
      <c r="N179" s="14">
        <v>0</v>
      </c>
      <c r="O179" s="14">
        <v>0</v>
      </c>
      <c r="P179" s="14">
        <v>0</v>
      </c>
      <c r="Q179" s="14">
        <v>1</v>
      </c>
      <c r="R179" s="14">
        <v>0</v>
      </c>
      <c r="S179" s="14">
        <v>0</v>
      </c>
      <c r="T179" s="14">
        <v>1</v>
      </c>
      <c r="U179" s="14">
        <v>1</v>
      </c>
      <c r="V179" s="14">
        <v>1</v>
      </c>
      <c r="W179" s="14">
        <v>1</v>
      </c>
      <c r="X179" s="14">
        <v>1</v>
      </c>
      <c r="Y179" s="14">
        <v>1</v>
      </c>
      <c r="Z179" s="14">
        <v>1</v>
      </c>
      <c r="AA179" s="14">
        <v>1</v>
      </c>
      <c r="AB179" s="14">
        <v>0</v>
      </c>
      <c r="AC179" s="14">
        <v>0</v>
      </c>
      <c r="AD179" s="14">
        <v>0</v>
      </c>
    </row>
    <row r="180" spans="1:30" x14ac:dyDescent="0.25">
      <c r="A180">
        <v>179</v>
      </c>
      <c r="B180" s="3" t="s">
        <v>254</v>
      </c>
      <c r="C180" s="3" t="s">
        <v>258</v>
      </c>
      <c r="D180" s="15" t="s">
        <v>266</v>
      </c>
      <c r="E180" s="15" t="s">
        <v>17</v>
      </c>
      <c r="F180" s="15" t="s">
        <v>272</v>
      </c>
      <c r="G180" s="15" t="s">
        <v>273</v>
      </c>
      <c r="H180" s="15" t="s">
        <v>278</v>
      </c>
      <c r="I180" s="15" t="s">
        <v>284</v>
      </c>
      <c r="J180" s="15" t="s">
        <v>292</v>
      </c>
      <c r="K180" s="15" t="s">
        <v>40</v>
      </c>
      <c r="L180" s="15" t="s">
        <v>89</v>
      </c>
      <c r="M180" s="14">
        <v>1</v>
      </c>
      <c r="N180" s="14">
        <v>1</v>
      </c>
      <c r="O180" s="14">
        <v>1</v>
      </c>
      <c r="P180" s="14">
        <v>1</v>
      </c>
      <c r="Q180" s="14">
        <v>0</v>
      </c>
      <c r="R180" s="14">
        <v>0</v>
      </c>
      <c r="S180" s="14">
        <v>0</v>
      </c>
      <c r="T180" s="14">
        <v>1</v>
      </c>
      <c r="U180" s="14">
        <v>1</v>
      </c>
      <c r="V180" s="14">
        <v>0</v>
      </c>
      <c r="W180" s="14">
        <v>0</v>
      </c>
      <c r="X180" s="14">
        <v>1</v>
      </c>
      <c r="Y180" s="14">
        <v>0</v>
      </c>
      <c r="Z180" s="14">
        <v>0</v>
      </c>
      <c r="AA180" s="14">
        <v>1</v>
      </c>
      <c r="AB180" s="14">
        <v>1</v>
      </c>
      <c r="AC180" s="14">
        <v>1</v>
      </c>
      <c r="AD180" s="14">
        <v>1</v>
      </c>
    </row>
    <row r="181" spans="1:30" x14ac:dyDescent="0.25">
      <c r="A181">
        <v>180</v>
      </c>
      <c r="B181" s="3" t="s">
        <v>252</v>
      </c>
      <c r="C181" s="3" t="s">
        <v>258</v>
      </c>
      <c r="D181" s="15" t="s">
        <v>266</v>
      </c>
      <c r="E181" s="15" t="s">
        <v>51</v>
      </c>
      <c r="F181" s="15" t="s">
        <v>271</v>
      </c>
      <c r="G181" s="15" t="s">
        <v>273</v>
      </c>
      <c r="H181" s="15" t="s">
        <v>278</v>
      </c>
      <c r="I181" s="15" t="s">
        <v>284</v>
      </c>
      <c r="J181" s="15" t="s">
        <v>288</v>
      </c>
      <c r="K181" s="15" t="s">
        <v>33</v>
      </c>
      <c r="L181" s="15" t="s">
        <v>60</v>
      </c>
      <c r="M181" s="14">
        <v>1</v>
      </c>
      <c r="N181" s="14">
        <v>0</v>
      </c>
      <c r="O181" s="14">
        <v>0</v>
      </c>
      <c r="P181" s="14">
        <v>0</v>
      </c>
      <c r="Q181" s="14">
        <v>0</v>
      </c>
      <c r="R181" s="14">
        <v>0</v>
      </c>
      <c r="S181" s="14">
        <v>0</v>
      </c>
      <c r="T181" s="14">
        <v>1</v>
      </c>
      <c r="U181" s="14">
        <v>1</v>
      </c>
      <c r="V181" s="14">
        <v>1</v>
      </c>
      <c r="W181" s="14">
        <v>1</v>
      </c>
      <c r="X181" s="14">
        <v>1</v>
      </c>
      <c r="Y181" s="14">
        <v>1</v>
      </c>
      <c r="Z181" s="14">
        <v>0</v>
      </c>
      <c r="AA181" s="14">
        <v>1</v>
      </c>
      <c r="AB181" s="14">
        <v>0</v>
      </c>
      <c r="AC181" s="14">
        <v>0</v>
      </c>
      <c r="AD181" s="14">
        <v>1</v>
      </c>
    </row>
    <row r="182" spans="1:30" x14ac:dyDescent="0.25">
      <c r="A182">
        <v>181</v>
      </c>
      <c r="B182" s="3" t="s">
        <v>254</v>
      </c>
      <c r="C182" s="3" t="s">
        <v>262</v>
      </c>
      <c r="D182" s="15" t="s">
        <v>265</v>
      </c>
      <c r="E182" s="15" t="s">
        <v>17</v>
      </c>
      <c r="F182" s="15" t="s">
        <v>272</v>
      </c>
      <c r="G182" s="15" t="s">
        <v>273</v>
      </c>
      <c r="H182" s="15" t="s">
        <v>278</v>
      </c>
      <c r="I182" s="15" t="s">
        <v>283</v>
      </c>
      <c r="J182" s="15" t="s">
        <v>292</v>
      </c>
      <c r="K182" s="15" t="s">
        <v>127</v>
      </c>
      <c r="L182" s="15" t="s">
        <v>24</v>
      </c>
      <c r="M182" s="14">
        <v>1</v>
      </c>
      <c r="N182" s="14">
        <v>1</v>
      </c>
      <c r="O182" s="14">
        <v>0</v>
      </c>
      <c r="P182" s="14">
        <v>1</v>
      </c>
      <c r="Q182" s="14">
        <v>0</v>
      </c>
      <c r="R182" s="14">
        <v>1</v>
      </c>
      <c r="S182" s="14">
        <v>1</v>
      </c>
      <c r="T182" s="14">
        <v>1</v>
      </c>
      <c r="U182" s="14">
        <v>1</v>
      </c>
      <c r="V182" s="14">
        <v>1</v>
      </c>
      <c r="W182" s="14">
        <v>1</v>
      </c>
      <c r="X182" s="14">
        <v>1</v>
      </c>
      <c r="Y182" s="14">
        <v>1</v>
      </c>
      <c r="Z182" s="14">
        <v>1</v>
      </c>
      <c r="AA182" s="14">
        <v>1</v>
      </c>
      <c r="AB182" s="14">
        <v>0</v>
      </c>
      <c r="AC182" s="14">
        <v>1</v>
      </c>
      <c r="AD182" s="14">
        <v>1</v>
      </c>
    </row>
    <row r="183" spans="1:30" x14ac:dyDescent="0.25">
      <c r="A183">
        <v>182</v>
      </c>
      <c r="B183" s="3" t="s">
        <v>252</v>
      </c>
      <c r="C183" s="3" t="s">
        <v>258</v>
      </c>
      <c r="D183" s="15" t="s">
        <v>265</v>
      </c>
      <c r="E183" s="15" t="s">
        <v>17</v>
      </c>
      <c r="F183" s="15" t="s">
        <v>271</v>
      </c>
      <c r="G183" s="15" t="s">
        <v>273</v>
      </c>
      <c r="H183" s="15" t="s">
        <v>278</v>
      </c>
      <c r="I183" s="15" t="s">
        <v>283</v>
      </c>
      <c r="J183" s="15" t="s">
        <v>292</v>
      </c>
      <c r="K183" s="15" t="s">
        <v>127</v>
      </c>
      <c r="L183" s="15" t="s">
        <v>89</v>
      </c>
      <c r="M183" s="14">
        <v>1</v>
      </c>
      <c r="N183" s="14">
        <v>1</v>
      </c>
      <c r="O183" s="14">
        <v>1</v>
      </c>
      <c r="P183" s="14">
        <v>1</v>
      </c>
      <c r="Q183" s="14">
        <v>1</v>
      </c>
      <c r="R183" s="14">
        <v>1</v>
      </c>
      <c r="S183" s="14">
        <v>1</v>
      </c>
      <c r="T183" s="14">
        <v>1</v>
      </c>
      <c r="U183" s="14">
        <v>1</v>
      </c>
      <c r="V183" s="14">
        <v>1</v>
      </c>
      <c r="W183" s="14">
        <v>1</v>
      </c>
      <c r="X183" s="14">
        <v>1</v>
      </c>
      <c r="Y183" s="14">
        <v>1</v>
      </c>
      <c r="Z183" s="14">
        <v>1</v>
      </c>
      <c r="AA183" s="14">
        <v>1</v>
      </c>
      <c r="AB183" s="14">
        <v>0</v>
      </c>
      <c r="AC183" s="14">
        <v>1</v>
      </c>
      <c r="AD183" s="14">
        <v>1</v>
      </c>
    </row>
    <row r="184" spans="1:30" x14ac:dyDescent="0.25">
      <c r="A184">
        <v>183</v>
      </c>
      <c r="B184" s="3" t="s">
        <v>254</v>
      </c>
      <c r="C184" s="3" t="s">
        <v>262</v>
      </c>
      <c r="D184" s="15" t="s">
        <v>265</v>
      </c>
      <c r="E184" s="15" t="s">
        <v>17</v>
      </c>
      <c r="F184" s="15" t="s">
        <v>272</v>
      </c>
      <c r="G184" s="15" t="s">
        <v>273</v>
      </c>
      <c r="H184" s="15" t="s">
        <v>278</v>
      </c>
      <c r="I184" s="15" t="s">
        <v>283</v>
      </c>
      <c r="J184" s="15" t="s">
        <v>288</v>
      </c>
      <c r="K184" s="15" t="s">
        <v>127</v>
      </c>
      <c r="L184" s="15" t="s">
        <v>100</v>
      </c>
      <c r="M184" s="14">
        <v>1</v>
      </c>
      <c r="N184" s="14">
        <v>0</v>
      </c>
      <c r="O184" s="14">
        <v>0</v>
      </c>
      <c r="P184" s="14">
        <v>0</v>
      </c>
      <c r="Q184" s="14">
        <v>0</v>
      </c>
      <c r="R184" s="14">
        <v>0</v>
      </c>
      <c r="S184" s="14">
        <v>0</v>
      </c>
      <c r="T184" s="14">
        <v>1</v>
      </c>
      <c r="U184" s="14">
        <v>1</v>
      </c>
      <c r="V184" s="14">
        <v>1</v>
      </c>
      <c r="W184" s="14">
        <v>0</v>
      </c>
      <c r="X184" s="14">
        <v>1</v>
      </c>
      <c r="Y184" s="14">
        <v>1</v>
      </c>
      <c r="Z184" s="14">
        <v>1</v>
      </c>
      <c r="AA184" s="14">
        <v>1</v>
      </c>
      <c r="AB184" s="14">
        <v>0</v>
      </c>
      <c r="AC184" s="14">
        <v>1</v>
      </c>
      <c r="AD184" s="14">
        <v>0</v>
      </c>
    </row>
    <row r="185" spans="1:30" x14ac:dyDescent="0.25">
      <c r="A185">
        <v>184</v>
      </c>
      <c r="B185" s="3" t="s">
        <v>253</v>
      </c>
      <c r="C185" s="3" t="s">
        <v>258</v>
      </c>
      <c r="D185" s="15" t="s">
        <v>267</v>
      </c>
      <c r="E185" s="15" t="s">
        <v>17</v>
      </c>
      <c r="F185" s="15" t="s">
        <v>271</v>
      </c>
      <c r="G185" s="15" t="s">
        <v>273</v>
      </c>
      <c r="H185" s="15" t="s">
        <v>278</v>
      </c>
      <c r="I185" s="15" t="s">
        <v>283</v>
      </c>
      <c r="J185" s="15" t="s">
        <v>292</v>
      </c>
      <c r="K185" s="15" t="s">
        <v>127</v>
      </c>
      <c r="L185" s="15" t="s">
        <v>24</v>
      </c>
      <c r="M185" s="14">
        <v>1</v>
      </c>
      <c r="N185" s="14">
        <v>0</v>
      </c>
      <c r="O185" s="14">
        <v>0</v>
      </c>
      <c r="P185" s="14">
        <v>0</v>
      </c>
      <c r="Q185" s="14">
        <v>0</v>
      </c>
      <c r="R185" s="14">
        <v>0</v>
      </c>
      <c r="S185" s="14">
        <v>0</v>
      </c>
      <c r="T185" s="14">
        <v>0</v>
      </c>
      <c r="U185" s="14">
        <v>0</v>
      </c>
      <c r="V185" s="14">
        <v>0</v>
      </c>
      <c r="W185" s="14">
        <v>1</v>
      </c>
      <c r="X185" s="14">
        <v>0</v>
      </c>
      <c r="Y185" s="14">
        <v>0</v>
      </c>
      <c r="Z185" s="14">
        <v>0</v>
      </c>
      <c r="AA185" s="14">
        <v>0</v>
      </c>
      <c r="AB185" s="14">
        <v>0</v>
      </c>
      <c r="AC185" s="14">
        <v>0</v>
      </c>
      <c r="AD185" s="14">
        <v>1</v>
      </c>
    </row>
    <row r="186" spans="1:30" x14ac:dyDescent="0.25">
      <c r="A186">
        <v>185</v>
      </c>
      <c r="B186" s="3" t="s">
        <v>252</v>
      </c>
      <c r="C186" s="3" t="s">
        <v>258</v>
      </c>
      <c r="D186" s="15" t="s">
        <v>266</v>
      </c>
      <c r="E186" s="15" t="s">
        <v>17</v>
      </c>
      <c r="F186" s="15" t="s">
        <v>272</v>
      </c>
      <c r="G186" s="15" t="s">
        <v>273</v>
      </c>
      <c r="H186" s="15" t="s">
        <v>278</v>
      </c>
      <c r="I186" s="15" t="s">
        <v>283</v>
      </c>
      <c r="J186" s="15" t="s">
        <v>288</v>
      </c>
      <c r="K186" s="15" t="s">
        <v>33</v>
      </c>
      <c r="L186" s="15" t="s">
        <v>106</v>
      </c>
      <c r="M186" s="14">
        <v>1</v>
      </c>
      <c r="N186" s="14">
        <v>0</v>
      </c>
      <c r="O186" s="14">
        <v>0</v>
      </c>
      <c r="P186" s="14">
        <v>1</v>
      </c>
      <c r="Q186" s="14">
        <v>0</v>
      </c>
      <c r="R186" s="14">
        <v>0</v>
      </c>
      <c r="S186" s="14">
        <v>0</v>
      </c>
      <c r="T186" s="14">
        <v>1</v>
      </c>
      <c r="U186" s="14">
        <v>1</v>
      </c>
      <c r="V186" s="14">
        <v>1</v>
      </c>
      <c r="W186" s="14">
        <v>0</v>
      </c>
      <c r="X186" s="14">
        <v>0</v>
      </c>
      <c r="Y186" s="14">
        <v>0</v>
      </c>
      <c r="Z186" s="14">
        <v>1</v>
      </c>
      <c r="AA186" s="14">
        <v>1</v>
      </c>
      <c r="AB186" s="14">
        <v>0</v>
      </c>
      <c r="AC186" s="14">
        <v>0</v>
      </c>
      <c r="AD186" s="14">
        <v>1</v>
      </c>
    </row>
    <row r="187" spans="1:30" x14ac:dyDescent="0.25">
      <c r="A187">
        <v>186</v>
      </c>
      <c r="B187" s="3" t="s">
        <v>254</v>
      </c>
      <c r="C187" s="3" t="s">
        <v>258</v>
      </c>
      <c r="D187" s="15" t="s">
        <v>266</v>
      </c>
      <c r="E187" s="15" t="s">
        <v>17</v>
      </c>
      <c r="F187" s="15" t="s">
        <v>272</v>
      </c>
      <c r="G187" s="15" t="s">
        <v>273</v>
      </c>
      <c r="H187" s="15" t="s">
        <v>278</v>
      </c>
      <c r="I187" s="15" t="s">
        <v>284</v>
      </c>
      <c r="J187" s="15" t="s">
        <v>288</v>
      </c>
      <c r="K187" s="15" t="s">
        <v>23</v>
      </c>
      <c r="L187" s="15" t="s">
        <v>89</v>
      </c>
      <c r="M187" s="14">
        <v>1</v>
      </c>
      <c r="N187" s="14">
        <v>1</v>
      </c>
      <c r="O187" s="14">
        <v>1</v>
      </c>
      <c r="P187" s="14">
        <v>1</v>
      </c>
      <c r="Q187" s="14">
        <v>1</v>
      </c>
      <c r="R187" s="14">
        <v>1</v>
      </c>
      <c r="S187" s="14">
        <v>1</v>
      </c>
      <c r="T187" s="14">
        <v>1</v>
      </c>
      <c r="U187" s="14">
        <v>1</v>
      </c>
      <c r="V187" s="14">
        <v>0</v>
      </c>
      <c r="W187" s="14">
        <v>1</v>
      </c>
      <c r="X187" s="14">
        <v>1</v>
      </c>
      <c r="Y187" s="14">
        <v>1</v>
      </c>
      <c r="Z187" s="14">
        <v>1</v>
      </c>
      <c r="AA187" s="14">
        <v>1</v>
      </c>
      <c r="AB187" s="14">
        <v>1</v>
      </c>
      <c r="AC187" s="14">
        <v>1</v>
      </c>
      <c r="AD187" s="14">
        <v>1</v>
      </c>
    </row>
    <row r="188" spans="1:30" x14ac:dyDescent="0.25">
      <c r="A188">
        <v>187</v>
      </c>
      <c r="B188" s="3" t="s">
        <v>254</v>
      </c>
      <c r="C188" s="3" t="s">
        <v>262</v>
      </c>
      <c r="D188" s="15" t="s">
        <v>265</v>
      </c>
      <c r="E188" s="15" t="s">
        <v>17</v>
      </c>
      <c r="F188" s="15" t="s">
        <v>272</v>
      </c>
      <c r="G188" s="15" t="s">
        <v>273</v>
      </c>
      <c r="H188" s="15" t="s">
        <v>279</v>
      </c>
      <c r="I188" s="15" t="s">
        <v>283</v>
      </c>
      <c r="J188" s="15" t="s">
        <v>292</v>
      </c>
      <c r="K188" s="15" t="s">
        <v>127</v>
      </c>
      <c r="L188" s="15" t="s">
        <v>66</v>
      </c>
      <c r="M188" s="14">
        <v>1</v>
      </c>
      <c r="N188" s="14">
        <v>1</v>
      </c>
      <c r="O188" s="14">
        <v>1</v>
      </c>
      <c r="P188" s="14">
        <v>1</v>
      </c>
      <c r="Q188" s="14">
        <v>1</v>
      </c>
      <c r="R188" s="14">
        <v>1</v>
      </c>
      <c r="S188" s="14">
        <v>1</v>
      </c>
      <c r="T188" s="14">
        <v>1</v>
      </c>
      <c r="U188" s="14">
        <v>1</v>
      </c>
      <c r="V188" s="14">
        <v>1</v>
      </c>
      <c r="W188" s="14">
        <v>1</v>
      </c>
      <c r="X188" s="14">
        <v>1</v>
      </c>
      <c r="Y188" s="14">
        <v>1</v>
      </c>
      <c r="Z188" s="14">
        <v>1</v>
      </c>
      <c r="AA188" s="14">
        <v>1</v>
      </c>
      <c r="AB188" s="14">
        <v>0</v>
      </c>
      <c r="AC188" s="14">
        <v>1</v>
      </c>
      <c r="AD188" s="14">
        <v>1</v>
      </c>
    </row>
    <row r="189" spans="1:30" x14ac:dyDescent="0.25">
      <c r="A189">
        <v>188</v>
      </c>
      <c r="B189" s="3" t="s">
        <v>252</v>
      </c>
      <c r="C189" s="3" t="s">
        <v>261</v>
      </c>
      <c r="D189" s="15" t="s">
        <v>267</v>
      </c>
      <c r="E189" s="15" t="s">
        <v>216</v>
      </c>
      <c r="F189" s="15" t="s">
        <v>271</v>
      </c>
      <c r="G189" s="15" t="s">
        <v>273</v>
      </c>
      <c r="H189" s="15" t="s">
        <v>278</v>
      </c>
      <c r="I189" s="15" t="s">
        <v>284</v>
      </c>
      <c r="J189" s="15" t="s">
        <v>290</v>
      </c>
      <c r="K189" s="15" t="s">
        <v>40</v>
      </c>
      <c r="L189" s="15" t="s">
        <v>80</v>
      </c>
      <c r="M189" s="14">
        <v>1</v>
      </c>
      <c r="N189" s="14">
        <v>1</v>
      </c>
      <c r="O189" s="14">
        <v>0</v>
      </c>
      <c r="P189" s="14">
        <v>1</v>
      </c>
      <c r="Q189" s="14">
        <v>0</v>
      </c>
      <c r="R189" s="14">
        <v>1</v>
      </c>
      <c r="S189" s="14">
        <v>1</v>
      </c>
      <c r="T189" s="14">
        <v>1</v>
      </c>
      <c r="U189" s="14">
        <v>1</v>
      </c>
      <c r="V189" s="14">
        <v>1</v>
      </c>
      <c r="W189" s="14">
        <v>0</v>
      </c>
      <c r="X189" s="14">
        <v>1</v>
      </c>
      <c r="Y189" s="14">
        <v>1</v>
      </c>
      <c r="Z189" s="14">
        <v>1</v>
      </c>
      <c r="AA189" s="14">
        <v>1</v>
      </c>
      <c r="AB189" s="14">
        <v>1</v>
      </c>
      <c r="AC189" s="14">
        <v>0</v>
      </c>
      <c r="AD189" s="14">
        <v>1</v>
      </c>
    </row>
    <row r="190" spans="1:30" x14ac:dyDescent="0.25">
      <c r="A190">
        <v>189</v>
      </c>
      <c r="B190" s="3" t="s">
        <v>252</v>
      </c>
      <c r="C190" s="3" t="s">
        <v>258</v>
      </c>
      <c r="D190" s="15" t="s">
        <v>265</v>
      </c>
      <c r="E190" s="15" t="s">
        <v>17</v>
      </c>
      <c r="F190" s="15" t="s">
        <v>271</v>
      </c>
      <c r="G190" s="15" t="s">
        <v>273</v>
      </c>
      <c r="H190" s="15" t="s">
        <v>279</v>
      </c>
      <c r="I190" s="15" t="s">
        <v>283</v>
      </c>
      <c r="J190" s="15" t="s">
        <v>288</v>
      </c>
      <c r="K190" s="15" t="s">
        <v>40</v>
      </c>
      <c r="L190" s="15" t="s">
        <v>89</v>
      </c>
      <c r="M190" s="14">
        <v>1</v>
      </c>
      <c r="N190" s="14">
        <v>1</v>
      </c>
      <c r="O190" s="14">
        <v>1</v>
      </c>
      <c r="P190" s="14">
        <v>0</v>
      </c>
      <c r="Q190" s="14">
        <v>1</v>
      </c>
      <c r="R190" s="14">
        <v>1</v>
      </c>
      <c r="S190" s="14">
        <v>0</v>
      </c>
      <c r="T190" s="14">
        <v>1</v>
      </c>
      <c r="U190" s="14">
        <v>0</v>
      </c>
      <c r="V190" s="14">
        <v>1</v>
      </c>
      <c r="W190" s="14">
        <v>0</v>
      </c>
      <c r="X190" s="14">
        <v>1</v>
      </c>
      <c r="Y190" s="14">
        <v>0</v>
      </c>
      <c r="Z190" s="14">
        <v>0</v>
      </c>
      <c r="AA190" s="14">
        <v>1</v>
      </c>
      <c r="AB190" s="14">
        <v>0</v>
      </c>
      <c r="AC190" s="14">
        <v>1</v>
      </c>
      <c r="AD190" s="14">
        <v>1</v>
      </c>
    </row>
    <row r="191" spans="1:30" x14ac:dyDescent="0.25">
      <c r="A191">
        <v>190</v>
      </c>
      <c r="B191" s="3" t="s">
        <v>252</v>
      </c>
      <c r="C191" s="3" t="s">
        <v>258</v>
      </c>
      <c r="D191" s="15" t="s">
        <v>265</v>
      </c>
      <c r="E191" s="15" t="s">
        <v>17</v>
      </c>
      <c r="F191" s="15" t="s">
        <v>271</v>
      </c>
      <c r="G191" s="15" t="s">
        <v>273</v>
      </c>
      <c r="H191" s="15" t="s">
        <v>278</v>
      </c>
      <c r="I191" s="15" t="s">
        <v>283</v>
      </c>
      <c r="J191" s="15" t="s">
        <v>288</v>
      </c>
      <c r="K191" s="15" t="s">
        <v>40</v>
      </c>
      <c r="L191" s="15" t="s">
        <v>52</v>
      </c>
      <c r="M191" s="14">
        <v>1</v>
      </c>
      <c r="N191" s="14">
        <v>0</v>
      </c>
      <c r="O191" s="14">
        <v>0</v>
      </c>
      <c r="P191" s="14">
        <v>1</v>
      </c>
      <c r="Q191" s="14">
        <v>0</v>
      </c>
      <c r="R191" s="14">
        <v>1</v>
      </c>
      <c r="S191" s="14">
        <v>0</v>
      </c>
      <c r="T191" s="14">
        <v>1</v>
      </c>
      <c r="U191" s="14">
        <v>1</v>
      </c>
      <c r="V191" s="14">
        <v>1</v>
      </c>
      <c r="W191" s="14">
        <v>1</v>
      </c>
      <c r="X191" s="14">
        <v>1</v>
      </c>
      <c r="Y191" s="14">
        <v>1</v>
      </c>
      <c r="Z191" s="14">
        <v>1</v>
      </c>
      <c r="AA191" s="14">
        <v>1</v>
      </c>
      <c r="AB191" s="14">
        <v>1</v>
      </c>
      <c r="AC191" s="14">
        <v>1</v>
      </c>
      <c r="AD191" s="14">
        <v>1</v>
      </c>
    </row>
    <row r="192" spans="1:30" x14ac:dyDescent="0.25">
      <c r="A192">
        <v>191</v>
      </c>
      <c r="B192" s="3" t="s">
        <v>254</v>
      </c>
      <c r="C192" s="3" t="s">
        <v>262</v>
      </c>
      <c r="D192" s="15" t="s">
        <v>265</v>
      </c>
      <c r="E192" s="15" t="s">
        <v>17</v>
      </c>
      <c r="F192" s="15" t="s">
        <v>271</v>
      </c>
      <c r="G192" s="15" t="s">
        <v>274</v>
      </c>
      <c r="H192" s="15" t="s">
        <v>280</v>
      </c>
      <c r="I192" s="15" t="s">
        <v>285</v>
      </c>
      <c r="J192" s="15" t="s">
        <v>288</v>
      </c>
      <c r="K192" s="15" t="s">
        <v>47</v>
      </c>
      <c r="L192" s="15" t="s">
        <v>241</v>
      </c>
      <c r="M192" s="14">
        <v>1</v>
      </c>
      <c r="N192" s="14">
        <v>1</v>
      </c>
      <c r="O192" s="14">
        <v>1</v>
      </c>
      <c r="P192" s="14">
        <v>1</v>
      </c>
      <c r="Q192" s="14">
        <v>1</v>
      </c>
      <c r="R192" s="14">
        <v>1</v>
      </c>
      <c r="S192" s="14">
        <v>1</v>
      </c>
      <c r="T192" s="14">
        <v>1</v>
      </c>
      <c r="U192" s="14">
        <v>1</v>
      </c>
      <c r="V192" s="14">
        <v>1</v>
      </c>
      <c r="W192" s="14">
        <v>1</v>
      </c>
      <c r="X192" s="14">
        <v>1</v>
      </c>
      <c r="Y192" s="14">
        <v>1</v>
      </c>
      <c r="Z192" s="14">
        <v>1</v>
      </c>
      <c r="AA192" s="14">
        <v>1</v>
      </c>
      <c r="AB192" s="14">
        <v>1</v>
      </c>
      <c r="AC192" s="14">
        <v>1</v>
      </c>
      <c r="AD192" s="14">
        <v>1</v>
      </c>
    </row>
    <row r="193" spans="1:30" x14ac:dyDescent="0.25">
      <c r="A193">
        <v>192</v>
      </c>
      <c r="B193" s="3" t="s">
        <v>253</v>
      </c>
      <c r="C193" s="3" t="s">
        <v>258</v>
      </c>
      <c r="D193" s="15" t="s">
        <v>267</v>
      </c>
      <c r="E193" s="15" t="s">
        <v>51</v>
      </c>
      <c r="F193" s="15" t="s">
        <v>272</v>
      </c>
      <c r="G193" s="15" t="s">
        <v>273</v>
      </c>
      <c r="H193" s="15" t="s">
        <v>278</v>
      </c>
      <c r="I193" s="15" t="s">
        <v>283</v>
      </c>
      <c r="J193" s="15" t="s">
        <v>288</v>
      </c>
      <c r="K193" s="15" t="s">
        <v>33</v>
      </c>
      <c r="L193" s="15" t="s">
        <v>100</v>
      </c>
      <c r="M193" s="14">
        <v>1</v>
      </c>
      <c r="N193" s="14">
        <v>1</v>
      </c>
      <c r="O193" s="14">
        <v>1</v>
      </c>
      <c r="P193" s="14">
        <v>1</v>
      </c>
      <c r="Q193" s="14">
        <v>1</v>
      </c>
      <c r="R193" s="14">
        <v>1</v>
      </c>
      <c r="S193" s="14">
        <v>1</v>
      </c>
      <c r="T193" s="14">
        <v>1</v>
      </c>
      <c r="U193" s="14">
        <v>1</v>
      </c>
      <c r="V193" s="14">
        <v>1</v>
      </c>
      <c r="W193" s="14">
        <v>1</v>
      </c>
      <c r="X193" s="14">
        <v>1</v>
      </c>
      <c r="Y193" s="14">
        <v>1</v>
      </c>
      <c r="Z193" s="14">
        <v>1</v>
      </c>
      <c r="AA193" s="14">
        <v>1</v>
      </c>
      <c r="AB193" s="14">
        <v>1</v>
      </c>
      <c r="AC193" s="14">
        <v>1</v>
      </c>
      <c r="AD193" s="14">
        <v>1</v>
      </c>
    </row>
    <row r="194" spans="1:30" x14ac:dyDescent="0.25">
      <c r="A194">
        <v>193</v>
      </c>
      <c r="B194" s="3" t="s">
        <v>254</v>
      </c>
      <c r="C194" s="3" t="s">
        <v>262</v>
      </c>
      <c r="D194" s="15" t="s">
        <v>265</v>
      </c>
      <c r="E194" s="15" t="s">
        <v>17</v>
      </c>
      <c r="F194" s="15" t="s">
        <v>272</v>
      </c>
      <c r="G194" s="15" t="s">
        <v>273</v>
      </c>
      <c r="H194" s="15" t="s">
        <v>278</v>
      </c>
      <c r="I194" s="15" t="s">
        <v>283</v>
      </c>
      <c r="J194" s="15" t="s">
        <v>288</v>
      </c>
      <c r="K194" s="15" t="s">
        <v>23</v>
      </c>
      <c r="L194" s="15" t="s">
        <v>24</v>
      </c>
      <c r="M194" s="14">
        <v>1</v>
      </c>
      <c r="N194" s="14">
        <v>0</v>
      </c>
      <c r="O194" s="14">
        <v>1</v>
      </c>
      <c r="P194" s="14">
        <v>0</v>
      </c>
      <c r="Q194" s="14">
        <v>1</v>
      </c>
      <c r="R194" s="14">
        <v>0</v>
      </c>
      <c r="S194" s="14">
        <v>0</v>
      </c>
      <c r="T194" s="14">
        <v>1</v>
      </c>
      <c r="U194" s="14">
        <v>1</v>
      </c>
      <c r="V194" s="14">
        <v>1</v>
      </c>
      <c r="W194" s="14">
        <v>1</v>
      </c>
      <c r="X194" s="14">
        <v>1</v>
      </c>
      <c r="Y194" s="14">
        <v>1</v>
      </c>
      <c r="Z194" s="14">
        <v>1</v>
      </c>
      <c r="AA194" s="14">
        <v>1</v>
      </c>
      <c r="AB194" s="14">
        <v>1</v>
      </c>
      <c r="AC194" s="14">
        <v>1</v>
      </c>
      <c r="AD194" s="14">
        <v>1</v>
      </c>
    </row>
    <row r="195" spans="1:30" x14ac:dyDescent="0.25">
      <c r="A195">
        <v>194</v>
      </c>
      <c r="B195" s="3" t="s">
        <v>254</v>
      </c>
      <c r="C195" s="3" t="s">
        <v>258</v>
      </c>
      <c r="D195" s="15" t="s">
        <v>267</v>
      </c>
      <c r="E195" s="15" t="s">
        <v>51</v>
      </c>
      <c r="F195" s="15" t="s">
        <v>272</v>
      </c>
      <c r="G195" s="15" t="s">
        <v>273</v>
      </c>
      <c r="H195" s="15" t="s">
        <v>278</v>
      </c>
      <c r="I195" s="15" t="s">
        <v>284</v>
      </c>
      <c r="J195" s="15" t="s">
        <v>288</v>
      </c>
      <c r="K195" s="15" t="s">
        <v>40</v>
      </c>
      <c r="L195" s="15" t="s">
        <v>100</v>
      </c>
      <c r="M195" s="14">
        <v>1</v>
      </c>
      <c r="N195" s="14">
        <v>1</v>
      </c>
      <c r="O195" s="14">
        <v>1</v>
      </c>
      <c r="P195" s="14">
        <v>1</v>
      </c>
      <c r="Q195" s="14">
        <v>1</v>
      </c>
      <c r="R195" s="14">
        <v>1</v>
      </c>
      <c r="S195" s="14">
        <v>1</v>
      </c>
      <c r="T195" s="14">
        <v>1</v>
      </c>
      <c r="U195" s="14">
        <v>1</v>
      </c>
      <c r="V195" s="14">
        <v>1</v>
      </c>
      <c r="W195" s="14">
        <v>1</v>
      </c>
      <c r="X195" s="14">
        <v>1</v>
      </c>
      <c r="Y195" s="14">
        <v>1</v>
      </c>
      <c r="Z195" s="14">
        <v>1</v>
      </c>
      <c r="AA195" s="14">
        <v>1</v>
      </c>
      <c r="AB195" s="14">
        <v>1</v>
      </c>
      <c r="AC195" s="14">
        <v>1</v>
      </c>
      <c r="AD195" s="14">
        <v>1</v>
      </c>
    </row>
    <row r="196" spans="1:30" x14ac:dyDescent="0.25">
      <c r="A196">
        <v>195</v>
      </c>
      <c r="B196" s="3" t="s">
        <v>254</v>
      </c>
      <c r="C196" s="3" t="s">
        <v>260</v>
      </c>
      <c r="D196" s="15" t="s">
        <v>265</v>
      </c>
      <c r="E196" s="15" t="s">
        <v>17</v>
      </c>
      <c r="F196" s="15" t="s">
        <v>271</v>
      </c>
      <c r="G196" s="15" t="s">
        <v>273</v>
      </c>
      <c r="H196" s="15" t="s">
        <v>278</v>
      </c>
      <c r="I196" s="15" t="s">
        <v>283</v>
      </c>
      <c r="J196" s="15" t="s">
        <v>288</v>
      </c>
      <c r="K196" s="15" t="s">
        <v>127</v>
      </c>
      <c r="L196" s="15" t="s">
        <v>24</v>
      </c>
      <c r="M196" s="14">
        <v>1</v>
      </c>
      <c r="N196" s="14">
        <v>0</v>
      </c>
      <c r="O196" s="14">
        <v>1</v>
      </c>
      <c r="P196" s="14">
        <v>1</v>
      </c>
      <c r="Q196" s="14">
        <v>0</v>
      </c>
      <c r="R196" s="14">
        <v>1</v>
      </c>
      <c r="S196" s="14">
        <v>0</v>
      </c>
      <c r="T196" s="14">
        <v>1</v>
      </c>
      <c r="U196" s="14">
        <v>1</v>
      </c>
      <c r="V196" s="14">
        <v>1</v>
      </c>
      <c r="W196" s="14">
        <v>1</v>
      </c>
      <c r="X196" s="14">
        <v>1</v>
      </c>
      <c r="Y196" s="14">
        <v>1</v>
      </c>
      <c r="Z196" s="14">
        <v>1</v>
      </c>
      <c r="AA196" s="14">
        <v>1</v>
      </c>
      <c r="AB196" s="14">
        <v>0</v>
      </c>
      <c r="AC196" s="14">
        <v>1</v>
      </c>
      <c r="AD196" s="14">
        <v>1</v>
      </c>
    </row>
    <row r="197" spans="1:30" x14ac:dyDescent="0.25">
      <c r="A197">
        <v>196</v>
      </c>
      <c r="B197" s="3" t="s">
        <v>254</v>
      </c>
      <c r="C197" s="3" t="s">
        <v>262</v>
      </c>
      <c r="D197" s="15" t="s">
        <v>265</v>
      </c>
      <c r="E197" s="15" t="s">
        <v>17</v>
      </c>
      <c r="F197" s="15" t="s">
        <v>272</v>
      </c>
      <c r="G197" s="15" t="s">
        <v>273</v>
      </c>
      <c r="H197" s="15" t="s">
        <v>278</v>
      </c>
      <c r="I197" s="15" t="s">
        <v>283</v>
      </c>
      <c r="J197" s="15" t="s">
        <v>292</v>
      </c>
      <c r="L197" s="15" t="s">
        <v>24</v>
      </c>
      <c r="M197" s="14">
        <v>1</v>
      </c>
      <c r="N197" s="14">
        <v>1</v>
      </c>
      <c r="O197" s="14">
        <v>1</v>
      </c>
      <c r="P197" s="14">
        <v>1</v>
      </c>
      <c r="Q197" s="14">
        <v>1</v>
      </c>
      <c r="R197" s="14">
        <v>1</v>
      </c>
      <c r="S197" s="14">
        <v>1</v>
      </c>
      <c r="T197" s="14">
        <v>1</v>
      </c>
      <c r="U197" s="14">
        <v>1</v>
      </c>
      <c r="V197" s="14">
        <v>1</v>
      </c>
      <c r="W197" s="14">
        <v>1</v>
      </c>
      <c r="X197" s="14">
        <v>1</v>
      </c>
      <c r="Y197" s="14">
        <v>1</v>
      </c>
      <c r="Z197" s="14">
        <v>1</v>
      </c>
      <c r="AA197" s="14">
        <v>1</v>
      </c>
      <c r="AB197" s="14">
        <v>1</v>
      </c>
      <c r="AC197" s="14">
        <v>1</v>
      </c>
      <c r="AD197" s="14">
        <v>1</v>
      </c>
    </row>
    <row r="198" spans="1:30" x14ac:dyDescent="0.25">
      <c r="A198">
        <v>197</v>
      </c>
      <c r="B198" s="3" t="s">
        <v>253</v>
      </c>
      <c r="C198" s="3" t="s">
        <v>262</v>
      </c>
      <c r="D198" s="15" t="s">
        <v>265</v>
      </c>
      <c r="E198" s="15" t="s">
        <v>17</v>
      </c>
      <c r="F198" s="15" t="s">
        <v>272</v>
      </c>
      <c r="G198" s="15" t="s">
        <v>273</v>
      </c>
      <c r="H198" s="15" t="s">
        <v>278</v>
      </c>
      <c r="I198" s="15" t="s">
        <v>283</v>
      </c>
      <c r="J198" s="15" t="s">
        <v>288</v>
      </c>
      <c r="K198" s="15" t="s">
        <v>40</v>
      </c>
      <c r="L198" s="15" t="s">
        <v>24</v>
      </c>
      <c r="M198" s="14">
        <v>1</v>
      </c>
      <c r="N198" s="14">
        <v>0</v>
      </c>
      <c r="O198" s="14">
        <v>0</v>
      </c>
      <c r="P198" s="14">
        <v>1</v>
      </c>
      <c r="Q198" s="14">
        <v>0</v>
      </c>
      <c r="R198" s="14">
        <v>0</v>
      </c>
      <c r="S198" s="14">
        <v>0</v>
      </c>
      <c r="T198" s="14">
        <v>1</v>
      </c>
      <c r="U198" s="14">
        <v>1</v>
      </c>
      <c r="V198" s="14">
        <v>1</v>
      </c>
      <c r="W198" s="14">
        <v>1</v>
      </c>
      <c r="X198" s="14">
        <v>1</v>
      </c>
      <c r="Y198" s="14">
        <v>1</v>
      </c>
      <c r="Z198" s="14">
        <v>1</v>
      </c>
      <c r="AA198" s="14">
        <v>1</v>
      </c>
      <c r="AB198" s="14">
        <v>0</v>
      </c>
      <c r="AC198" s="14">
        <v>1</v>
      </c>
      <c r="AD198" s="14">
        <v>1</v>
      </c>
    </row>
    <row r="199" spans="1:30" x14ac:dyDescent="0.25">
      <c r="A199">
        <v>198</v>
      </c>
      <c r="B199" s="3" t="s">
        <v>252</v>
      </c>
      <c r="C199" s="3" t="s">
        <v>262</v>
      </c>
      <c r="D199" s="15" t="s">
        <v>267</v>
      </c>
      <c r="E199" s="15" t="s">
        <v>51</v>
      </c>
      <c r="F199" s="15" t="s">
        <v>271</v>
      </c>
      <c r="G199" s="15" t="s">
        <v>273</v>
      </c>
      <c r="H199" s="15" t="s">
        <v>279</v>
      </c>
      <c r="I199" s="15" t="s">
        <v>284</v>
      </c>
      <c r="J199" s="15" t="s">
        <v>288</v>
      </c>
      <c r="K199" s="15" t="s">
        <v>127</v>
      </c>
      <c r="L199" s="15" t="s">
        <v>89</v>
      </c>
      <c r="M199" s="14">
        <v>1</v>
      </c>
      <c r="N199" s="14">
        <v>1</v>
      </c>
      <c r="O199" s="14">
        <v>1</v>
      </c>
      <c r="P199" s="14">
        <v>1</v>
      </c>
      <c r="Q199" s="14">
        <v>1</v>
      </c>
      <c r="R199" s="14">
        <v>1</v>
      </c>
      <c r="S199" s="14">
        <v>1</v>
      </c>
      <c r="T199" s="14">
        <v>1</v>
      </c>
      <c r="U199" s="14">
        <v>1</v>
      </c>
      <c r="V199" s="14">
        <v>1</v>
      </c>
      <c r="W199" s="14">
        <v>1</v>
      </c>
      <c r="X199" s="14">
        <v>1</v>
      </c>
      <c r="Y199" s="14">
        <v>1</v>
      </c>
      <c r="Z199" s="14">
        <v>1</v>
      </c>
      <c r="AA199" s="14">
        <v>1</v>
      </c>
      <c r="AB199" s="14">
        <v>1</v>
      </c>
      <c r="AC199" s="14">
        <v>1</v>
      </c>
      <c r="AD199" s="14">
        <v>1</v>
      </c>
    </row>
    <row r="200" spans="1:30" x14ac:dyDescent="0.25">
      <c r="A200">
        <v>199</v>
      </c>
      <c r="B200" s="3" t="s">
        <v>252</v>
      </c>
      <c r="C200" s="3" t="s">
        <v>260</v>
      </c>
      <c r="D200" s="15" t="s">
        <v>265</v>
      </c>
      <c r="E200" s="15" t="s">
        <v>17</v>
      </c>
      <c r="F200" s="15" t="s">
        <v>272</v>
      </c>
      <c r="G200" s="15" t="s">
        <v>273</v>
      </c>
      <c r="H200" s="15" t="s">
        <v>278</v>
      </c>
      <c r="I200" s="15" t="s">
        <v>283</v>
      </c>
      <c r="J200" s="15" t="s">
        <v>288</v>
      </c>
      <c r="K200" s="15" t="s">
        <v>33</v>
      </c>
      <c r="L200" s="15" t="s">
        <v>66</v>
      </c>
      <c r="M200" s="14">
        <v>1</v>
      </c>
      <c r="N200" s="14">
        <v>1</v>
      </c>
      <c r="O200" s="14">
        <v>1</v>
      </c>
      <c r="P200" s="14">
        <v>1</v>
      </c>
      <c r="Q200" s="14">
        <v>1</v>
      </c>
      <c r="R200" s="14">
        <v>1</v>
      </c>
      <c r="S200" s="14">
        <v>1</v>
      </c>
      <c r="T200" s="14">
        <v>1</v>
      </c>
      <c r="U200" s="14">
        <v>1</v>
      </c>
      <c r="V200" s="14">
        <v>1</v>
      </c>
      <c r="W200" s="14">
        <v>1</v>
      </c>
      <c r="X200" s="14">
        <v>1</v>
      </c>
      <c r="Y200" s="14">
        <v>1</v>
      </c>
      <c r="Z200" s="14">
        <v>1</v>
      </c>
      <c r="AA200" s="14">
        <v>1</v>
      </c>
      <c r="AB200" s="14">
        <v>1</v>
      </c>
      <c r="AC200" s="14">
        <v>1</v>
      </c>
      <c r="AD200" s="14">
        <v>1</v>
      </c>
    </row>
    <row r="201" spans="1:30" x14ac:dyDescent="0.25">
      <c r="A201">
        <v>200</v>
      </c>
      <c r="B201" s="3" t="s">
        <v>252</v>
      </c>
      <c r="C201" s="3" t="s">
        <v>258</v>
      </c>
      <c r="D201" s="15" t="s">
        <v>266</v>
      </c>
      <c r="E201" s="15" t="s">
        <v>17</v>
      </c>
      <c r="F201" s="15" t="s">
        <v>271</v>
      </c>
      <c r="G201" s="15" t="s">
        <v>273</v>
      </c>
      <c r="H201" s="15" t="s">
        <v>278</v>
      </c>
      <c r="I201" s="15" t="s">
        <v>283</v>
      </c>
      <c r="J201" s="15" t="s">
        <v>290</v>
      </c>
      <c r="K201" s="15" t="s">
        <v>47</v>
      </c>
      <c r="L201" s="15" t="s">
        <v>24</v>
      </c>
      <c r="M201" s="14">
        <v>1</v>
      </c>
      <c r="N201" s="14">
        <v>1</v>
      </c>
      <c r="O201" s="14">
        <v>1</v>
      </c>
      <c r="P201" s="14">
        <v>1</v>
      </c>
      <c r="Q201" s="14">
        <v>1</v>
      </c>
      <c r="R201" s="14">
        <v>1</v>
      </c>
      <c r="S201" s="14">
        <v>1</v>
      </c>
      <c r="T201" s="14">
        <v>1</v>
      </c>
      <c r="U201" s="14">
        <v>1</v>
      </c>
      <c r="V201" s="14">
        <v>1</v>
      </c>
      <c r="W201" s="14">
        <v>1</v>
      </c>
      <c r="X201" s="14">
        <v>1</v>
      </c>
      <c r="Y201" s="14">
        <v>0</v>
      </c>
      <c r="Z201" s="14">
        <v>0</v>
      </c>
      <c r="AA201" s="14">
        <v>1</v>
      </c>
      <c r="AB201" s="14">
        <v>0</v>
      </c>
      <c r="AC201" s="14">
        <v>1</v>
      </c>
      <c r="AD201" s="14">
        <v>1</v>
      </c>
    </row>
    <row r="202" spans="1:30" x14ac:dyDescent="0.25">
      <c r="A202">
        <v>201</v>
      </c>
      <c r="B202" s="3" t="s">
        <v>253</v>
      </c>
      <c r="C202" s="3" t="s">
        <v>262</v>
      </c>
      <c r="D202" s="15" t="s">
        <v>267</v>
      </c>
      <c r="E202" s="15" t="s">
        <v>17</v>
      </c>
      <c r="F202" s="15" t="s">
        <v>271</v>
      </c>
      <c r="G202" s="15" t="s">
        <v>273</v>
      </c>
      <c r="H202" s="15" t="s">
        <v>279</v>
      </c>
      <c r="I202" s="15" t="s">
        <v>285</v>
      </c>
      <c r="J202" s="15" t="s">
        <v>292</v>
      </c>
      <c r="L202" s="15" t="s">
        <v>52</v>
      </c>
      <c r="M202" s="14">
        <v>0</v>
      </c>
      <c r="N202" s="14">
        <v>1</v>
      </c>
      <c r="O202" s="14">
        <v>0</v>
      </c>
      <c r="P202" s="14">
        <v>0</v>
      </c>
      <c r="Q202" s="14">
        <v>0</v>
      </c>
      <c r="R202" s="14">
        <v>0</v>
      </c>
      <c r="S202" s="14">
        <v>0</v>
      </c>
      <c r="T202" s="14">
        <v>1</v>
      </c>
      <c r="U202" s="14">
        <v>0</v>
      </c>
      <c r="V202" s="14">
        <v>0</v>
      </c>
      <c r="W202" s="14">
        <v>0</v>
      </c>
      <c r="X202" s="14">
        <v>0</v>
      </c>
      <c r="Y202" s="14">
        <v>0</v>
      </c>
      <c r="Z202" s="14">
        <v>0</v>
      </c>
      <c r="AA202" s="14">
        <v>1</v>
      </c>
      <c r="AB202" s="14">
        <v>0</v>
      </c>
      <c r="AC202" s="14">
        <v>0</v>
      </c>
      <c r="AD202" s="14">
        <v>0</v>
      </c>
    </row>
    <row r="203" spans="1:30" x14ac:dyDescent="0.25">
      <c r="A203">
        <v>202</v>
      </c>
      <c r="B203" s="3" t="s">
        <v>253</v>
      </c>
      <c r="C203" s="3" t="s">
        <v>260</v>
      </c>
      <c r="D203" s="15" t="s">
        <v>265</v>
      </c>
      <c r="E203" s="15" t="s">
        <v>17</v>
      </c>
      <c r="F203" s="15" t="s">
        <v>272</v>
      </c>
      <c r="G203" s="15" t="s">
        <v>273</v>
      </c>
      <c r="H203" s="15" t="s">
        <v>279</v>
      </c>
      <c r="I203" s="15" t="s">
        <v>283</v>
      </c>
      <c r="J203" s="15" t="s">
        <v>292</v>
      </c>
      <c r="L203" s="15" t="s">
        <v>89</v>
      </c>
      <c r="M203" s="14">
        <v>0</v>
      </c>
      <c r="N203" s="14">
        <v>0</v>
      </c>
      <c r="O203" s="14">
        <v>1</v>
      </c>
      <c r="P203" s="14">
        <v>0</v>
      </c>
      <c r="Q203" s="14">
        <v>0</v>
      </c>
      <c r="R203" s="14">
        <v>0</v>
      </c>
      <c r="S203" s="14">
        <v>0</v>
      </c>
      <c r="T203" s="14">
        <v>0</v>
      </c>
      <c r="U203" s="14">
        <v>0</v>
      </c>
      <c r="V203" s="14">
        <v>0</v>
      </c>
      <c r="W203" s="14">
        <v>0</v>
      </c>
      <c r="X203" s="14">
        <v>1</v>
      </c>
      <c r="Y203" s="14">
        <v>0</v>
      </c>
      <c r="Z203" s="14">
        <v>0</v>
      </c>
      <c r="AA203" s="14">
        <v>1</v>
      </c>
      <c r="AB203" s="14">
        <v>0</v>
      </c>
      <c r="AC203" s="14">
        <v>0</v>
      </c>
      <c r="AD203" s="14">
        <v>0</v>
      </c>
    </row>
    <row r="204" spans="1:30" x14ac:dyDescent="0.25">
      <c r="A204">
        <v>203</v>
      </c>
      <c r="B204" s="3" t="s">
        <v>254</v>
      </c>
      <c r="C204" s="3" t="s">
        <v>262</v>
      </c>
      <c r="D204" s="15" t="s">
        <v>265</v>
      </c>
      <c r="E204" s="15" t="s">
        <v>17</v>
      </c>
      <c r="F204" s="15" t="s">
        <v>272</v>
      </c>
      <c r="G204" s="15" t="s">
        <v>273</v>
      </c>
      <c r="H204" s="15" t="s">
        <v>279</v>
      </c>
      <c r="I204" s="15" t="s">
        <v>283</v>
      </c>
      <c r="J204" s="15" t="s">
        <v>288</v>
      </c>
      <c r="K204" s="15" t="s">
        <v>47</v>
      </c>
      <c r="L204" s="15" t="s">
        <v>183</v>
      </c>
      <c r="M204" s="14">
        <v>1</v>
      </c>
      <c r="N204" s="14">
        <v>0</v>
      </c>
      <c r="O204" s="14">
        <v>1</v>
      </c>
      <c r="P204" s="14">
        <v>0</v>
      </c>
      <c r="Q204" s="14">
        <v>0</v>
      </c>
      <c r="R204" s="14">
        <v>1</v>
      </c>
      <c r="S204" s="14">
        <v>1</v>
      </c>
      <c r="T204" s="14">
        <v>1</v>
      </c>
      <c r="U204" s="14">
        <v>1</v>
      </c>
      <c r="V204" s="14">
        <v>1</v>
      </c>
      <c r="W204" s="14">
        <v>1</v>
      </c>
      <c r="X204" s="14">
        <v>1</v>
      </c>
      <c r="Y204" s="14">
        <v>1</v>
      </c>
      <c r="Z204" s="14">
        <v>1</v>
      </c>
      <c r="AA204" s="14">
        <v>1</v>
      </c>
      <c r="AB204" s="14">
        <v>0</v>
      </c>
      <c r="AC204" s="14">
        <v>1</v>
      </c>
      <c r="AD204" s="14">
        <v>1</v>
      </c>
    </row>
    <row r="205" spans="1:30" x14ac:dyDescent="0.25">
      <c r="A205">
        <v>204</v>
      </c>
      <c r="B205" s="3" t="s">
        <v>252</v>
      </c>
      <c r="C205" s="3" t="s">
        <v>262</v>
      </c>
      <c r="D205" s="15" t="s">
        <v>266</v>
      </c>
      <c r="E205" s="15" t="s">
        <v>17</v>
      </c>
      <c r="F205" s="15" t="s">
        <v>272</v>
      </c>
      <c r="G205" s="15" t="s">
        <v>273</v>
      </c>
      <c r="H205" s="15" t="s">
        <v>279</v>
      </c>
      <c r="I205" s="15" t="s">
        <v>283</v>
      </c>
      <c r="J205" s="15" t="s">
        <v>292</v>
      </c>
      <c r="K205" s="15" t="s">
        <v>127</v>
      </c>
      <c r="L205" s="15" t="s">
        <v>89</v>
      </c>
      <c r="M205" s="14">
        <v>1</v>
      </c>
      <c r="N205" s="14">
        <v>1</v>
      </c>
      <c r="O205" s="14">
        <v>1</v>
      </c>
      <c r="P205" s="14">
        <v>1</v>
      </c>
      <c r="Q205" s="14">
        <v>1</v>
      </c>
      <c r="R205" s="14">
        <v>1</v>
      </c>
      <c r="S205" s="14">
        <v>1</v>
      </c>
      <c r="T205" s="14">
        <v>1</v>
      </c>
      <c r="U205" s="14">
        <v>1</v>
      </c>
      <c r="V205" s="14">
        <v>1</v>
      </c>
      <c r="W205" s="14">
        <v>1</v>
      </c>
      <c r="X205" s="14">
        <v>1</v>
      </c>
      <c r="Y205" s="14">
        <v>1</v>
      </c>
      <c r="Z205" s="14">
        <v>1</v>
      </c>
      <c r="AA205" s="14">
        <v>1</v>
      </c>
      <c r="AB205" s="14">
        <v>1</v>
      </c>
      <c r="AC205" s="14">
        <v>1</v>
      </c>
      <c r="AD205" s="14">
        <v>1</v>
      </c>
    </row>
    <row r="206" spans="1:30" x14ac:dyDescent="0.25">
      <c r="A206">
        <v>205</v>
      </c>
      <c r="B206" s="3" t="s">
        <v>254</v>
      </c>
      <c r="C206" s="3" t="s">
        <v>262</v>
      </c>
      <c r="D206" s="15" t="s">
        <v>267</v>
      </c>
      <c r="E206" s="15" t="s">
        <v>17</v>
      </c>
      <c r="F206" s="15" t="s">
        <v>271</v>
      </c>
      <c r="G206" s="15" t="s">
        <v>273</v>
      </c>
      <c r="H206" s="15" t="s">
        <v>279</v>
      </c>
      <c r="I206" s="15" t="s">
        <v>283</v>
      </c>
      <c r="J206" s="15" t="s">
        <v>288</v>
      </c>
      <c r="K206" s="15" t="s">
        <v>47</v>
      </c>
      <c r="L206" s="15" t="s">
        <v>52</v>
      </c>
      <c r="M206" s="14">
        <v>1</v>
      </c>
      <c r="N206" s="14">
        <v>1</v>
      </c>
      <c r="O206" s="14">
        <v>1</v>
      </c>
      <c r="P206" s="14">
        <v>1</v>
      </c>
      <c r="Q206" s="14">
        <v>1</v>
      </c>
      <c r="R206" s="14">
        <v>1</v>
      </c>
      <c r="S206" s="14">
        <v>1</v>
      </c>
      <c r="T206" s="14">
        <v>0</v>
      </c>
      <c r="U206" s="14">
        <v>0</v>
      </c>
      <c r="V206" s="14">
        <v>0</v>
      </c>
      <c r="W206" s="14">
        <v>0</v>
      </c>
      <c r="X206" s="14">
        <v>0</v>
      </c>
      <c r="Y206" s="14">
        <v>0</v>
      </c>
      <c r="Z206" s="14">
        <v>0</v>
      </c>
      <c r="AA206" s="14">
        <v>1</v>
      </c>
      <c r="AB206" s="14">
        <v>0</v>
      </c>
      <c r="AC206" s="14">
        <v>1</v>
      </c>
      <c r="AD206" s="14">
        <v>1</v>
      </c>
    </row>
    <row r="207" spans="1:30" x14ac:dyDescent="0.25">
      <c r="A207">
        <v>206</v>
      </c>
      <c r="B207" s="3" t="s">
        <v>252</v>
      </c>
      <c r="C207" s="3" t="s">
        <v>258</v>
      </c>
      <c r="D207" s="15" t="s">
        <v>265</v>
      </c>
      <c r="E207" s="15" t="s">
        <v>17</v>
      </c>
      <c r="F207" s="15" t="s">
        <v>271</v>
      </c>
      <c r="G207" s="15" t="s">
        <v>273</v>
      </c>
      <c r="H207" s="15" t="s">
        <v>278</v>
      </c>
      <c r="I207" s="15" t="s">
        <v>283</v>
      </c>
      <c r="J207" s="15" t="s">
        <v>290</v>
      </c>
      <c r="K207" s="15" t="s">
        <v>40</v>
      </c>
      <c r="L207" s="15" t="s">
        <v>89</v>
      </c>
      <c r="M207" s="14">
        <v>1</v>
      </c>
      <c r="N207" s="14">
        <v>0</v>
      </c>
      <c r="O207" s="14">
        <v>0</v>
      </c>
      <c r="P207" s="14">
        <v>1</v>
      </c>
      <c r="Q207" s="14">
        <v>1</v>
      </c>
      <c r="R207" s="14">
        <v>0</v>
      </c>
      <c r="S207" s="14">
        <v>0</v>
      </c>
      <c r="T207" s="14">
        <v>1</v>
      </c>
      <c r="U207" s="14">
        <v>1</v>
      </c>
      <c r="V207" s="14">
        <v>1</v>
      </c>
      <c r="W207" s="14">
        <v>1</v>
      </c>
      <c r="X207" s="14">
        <v>1</v>
      </c>
      <c r="Y207" s="14">
        <v>1</v>
      </c>
      <c r="Z207" s="14">
        <v>1</v>
      </c>
      <c r="AA207" s="14">
        <v>1</v>
      </c>
      <c r="AB207" s="14">
        <v>0</v>
      </c>
      <c r="AC207" s="14">
        <v>1</v>
      </c>
      <c r="AD207" s="14">
        <v>1</v>
      </c>
    </row>
    <row r="208" spans="1:30" x14ac:dyDescent="0.25">
      <c r="A208">
        <v>207</v>
      </c>
      <c r="B208" s="3" t="s">
        <v>252</v>
      </c>
      <c r="C208" s="3" t="s">
        <v>258</v>
      </c>
      <c r="D208" s="15" t="s">
        <v>266</v>
      </c>
      <c r="E208" s="15" t="s">
        <v>51</v>
      </c>
      <c r="F208" s="15" t="s">
        <v>272</v>
      </c>
      <c r="G208" s="15" t="s">
        <v>273</v>
      </c>
      <c r="H208" s="15" t="s">
        <v>278</v>
      </c>
      <c r="I208" s="15" t="s">
        <v>284</v>
      </c>
      <c r="J208" s="15" t="s">
        <v>288</v>
      </c>
      <c r="K208" s="15" t="s">
        <v>40</v>
      </c>
      <c r="L208" s="15" t="s">
        <v>60</v>
      </c>
      <c r="M208" s="14">
        <v>1</v>
      </c>
      <c r="N208" s="14">
        <v>0</v>
      </c>
      <c r="O208" s="14">
        <v>0</v>
      </c>
      <c r="P208" s="14">
        <v>1</v>
      </c>
      <c r="Q208" s="14">
        <v>0</v>
      </c>
      <c r="R208" s="14">
        <v>0</v>
      </c>
      <c r="S208" s="14">
        <v>0</v>
      </c>
      <c r="T208" s="14">
        <v>1</v>
      </c>
      <c r="U208" s="14">
        <v>0</v>
      </c>
      <c r="V208" s="14">
        <v>0</v>
      </c>
      <c r="W208" s="14">
        <v>0</v>
      </c>
      <c r="X208" s="14">
        <v>1</v>
      </c>
      <c r="Y208" s="14">
        <v>0</v>
      </c>
      <c r="Z208" s="14">
        <v>0</v>
      </c>
      <c r="AA208" s="14">
        <v>1</v>
      </c>
      <c r="AB208" s="14">
        <v>0</v>
      </c>
      <c r="AC208" s="14">
        <v>0</v>
      </c>
      <c r="AD208" s="14">
        <v>1</v>
      </c>
    </row>
    <row r="209" spans="1:30" x14ac:dyDescent="0.25">
      <c r="A209">
        <v>208</v>
      </c>
      <c r="B209" s="3" t="s">
        <v>252</v>
      </c>
      <c r="C209" s="3" t="s">
        <v>262</v>
      </c>
      <c r="D209" s="15" t="s">
        <v>266</v>
      </c>
      <c r="E209" s="15" t="s">
        <v>17</v>
      </c>
      <c r="F209" s="15" t="s">
        <v>272</v>
      </c>
      <c r="G209" s="15" t="s">
        <v>273</v>
      </c>
      <c r="H209" s="15" t="s">
        <v>279</v>
      </c>
      <c r="I209" s="15" t="s">
        <v>283</v>
      </c>
      <c r="J209" s="15" t="s">
        <v>292</v>
      </c>
      <c r="K209" s="15" t="s">
        <v>127</v>
      </c>
      <c r="L209" s="15" t="s">
        <v>89</v>
      </c>
      <c r="M209" s="14">
        <v>1</v>
      </c>
      <c r="N209" s="14">
        <v>1</v>
      </c>
      <c r="O209" s="14">
        <v>1</v>
      </c>
      <c r="P209" s="14">
        <v>1</v>
      </c>
      <c r="Q209" s="14">
        <v>1</v>
      </c>
      <c r="R209" s="14">
        <v>1</v>
      </c>
      <c r="S209" s="14">
        <v>1</v>
      </c>
      <c r="T209" s="14">
        <v>1</v>
      </c>
      <c r="U209" s="14">
        <v>1</v>
      </c>
      <c r="V209" s="14">
        <v>1</v>
      </c>
      <c r="W209" s="14">
        <v>1</v>
      </c>
      <c r="X209" s="14">
        <v>1</v>
      </c>
      <c r="Y209" s="14">
        <v>1</v>
      </c>
      <c r="Z209" s="14">
        <v>1</v>
      </c>
      <c r="AA209" s="14">
        <v>1</v>
      </c>
      <c r="AB209" s="14">
        <v>1</v>
      </c>
      <c r="AC209" s="14">
        <v>1</v>
      </c>
      <c r="AD209" s="14">
        <v>1</v>
      </c>
    </row>
    <row r="210" spans="1:30" x14ac:dyDescent="0.25">
      <c r="A210">
        <v>209</v>
      </c>
      <c r="B210" s="3" t="s">
        <v>252</v>
      </c>
      <c r="C210" s="3" t="s">
        <v>260</v>
      </c>
      <c r="D210" s="15" t="s">
        <v>265</v>
      </c>
      <c r="E210" s="15" t="s">
        <v>17</v>
      </c>
      <c r="F210" s="15" t="s">
        <v>271</v>
      </c>
      <c r="G210" s="15" t="s">
        <v>273</v>
      </c>
      <c r="H210" s="15" t="s">
        <v>279</v>
      </c>
      <c r="I210" s="15" t="s">
        <v>283</v>
      </c>
      <c r="J210" s="15" t="s">
        <v>288</v>
      </c>
      <c r="K210" s="15" t="s">
        <v>47</v>
      </c>
      <c r="L210" s="15" t="s">
        <v>183</v>
      </c>
      <c r="M210" s="14">
        <v>1</v>
      </c>
      <c r="N210" s="14">
        <v>1</v>
      </c>
      <c r="O210" s="14">
        <v>1</v>
      </c>
      <c r="P210" s="14">
        <v>1</v>
      </c>
      <c r="Q210" s="14">
        <v>1</v>
      </c>
      <c r="R210" s="14">
        <v>1</v>
      </c>
      <c r="S210" s="14">
        <v>1</v>
      </c>
      <c r="T210" s="14">
        <v>1</v>
      </c>
      <c r="U210" s="14">
        <v>1</v>
      </c>
      <c r="V210" s="14">
        <v>1</v>
      </c>
      <c r="W210" s="14">
        <v>1</v>
      </c>
      <c r="X210" s="14">
        <v>1</v>
      </c>
      <c r="Y210" s="14">
        <v>1</v>
      </c>
      <c r="Z210" s="14">
        <v>1</v>
      </c>
      <c r="AA210" s="14">
        <v>1</v>
      </c>
      <c r="AB210" s="14">
        <v>1</v>
      </c>
      <c r="AC210" s="14">
        <v>1</v>
      </c>
      <c r="AD210" s="14">
        <v>1</v>
      </c>
    </row>
    <row r="211" spans="1:30" x14ac:dyDescent="0.25">
      <c r="A211">
        <v>210</v>
      </c>
      <c r="B211" s="3" t="s">
        <v>252</v>
      </c>
      <c r="C211" s="3" t="s">
        <v>258</v>
      </c>
      <c r="D211" s="15" t="s">
        <v>267</v>
      </c>
      <c r="E211" s="15" t="s">
        <v>17</v>
      </c>
      <c r="F211" s="15" t="s">
        <v>272</v>
      </c>
      <c r="G211" s="15" t="s">
        <v>273</v>
      </c>
      <c r="H211" s="15" t="s">
        <v>278</v>
      </c>
      <c r="I211" s="15" t="s">
        <v>283</v>
      </c>
      <c r="J211" s="15" t="s">
        <v>292</v>
      </c>
      <c r="K211" s="15" t="s">
        <v>127</v>
      </c>
      <c r="M211" s="14">
        <v>1</v>
      </c>
      <c r="N211" s="14">
        <v>1</v>
      </c>
      <c r="O211" s="14">
        <v>1</v>
      </c>
      <c r="P211" s="14">
        <v>1</v>
      </c>
      <c r="Q211" s="14">
        <v>0</v>
      </c>
      <c r="R211" s="14">
        <v>0</v>
      </c>
      <c r="S211" s="14">
        <v>0</v>
      </c>
      <c r="T211" s="14">
        <v>1</v>
      </c>
      <c r="U211" s="14">
        <v>1</v>
      </c>
      <c r="V211" s="14">
        <v>0</v>
      </c>
      <c r="W211" s="14">
        <v>1</v>
      </c>
      <c r="X211" s="14">
        <v>0</v>
      </c>
      <c r="Y211" s="14">
        <v>0</v>
      </c>
      <c r="Z211" s="14">
        <v>1</v>
      </c>
      <c r="AA211" s="14">
        <v>1</v>
      </c>
      <c r="AB211" s="14">
        <v>1</v>
      </c>
      <c r="AC211" s="14">
        <v>1</v>
      </c>
      <c r="AD211" s="14">
        <v>1</v>
      </c>
    </row>
    <row r="212" spans="1:30" x14ac:dyDescent="0.25">
      <c r="A212">
        <v>211</v>
      </c>
      <c r="B212" s="3" t="s">
        <v>252</v>
      </c>
      <c r="C212" s="3" t="s">
        <v>262</v>
      </c>
      <c r="D212" s="15" t="s">
        <v>265</v>
      </c>
      <c r="E212" s="15" t="s">
        <v>17</v>
      </c>
      <c r="F212" s="15" t="s">
        <v>272</v>
      </c>
      <c r="G212" s="15" t="s">
        <v>273</v>
      </c>
      <c r="H212" s="15" t="s">
        <v>278</v>
      </c>
      <c r="I212" s="15" t="s">
        <v>283</v>
      </c>
      <c r="J212" s="15" t="s">
        <v>290</v>
      </c>
      <c r="K212" s="15" t="s">
        <v>47</v>
      </c>
      <c r="L212" s="15" t="s">
        <v>60</v>
      </c>
      <c r="M212" s="14">
        <v>1</v>
      </c>
      <c r="N212" s="14">
        <v>0</v>
      </c>
      <c r="O212" s="14">
        <v>0</v>
      </c>
      <c r="P212" s="14">
        <v>0</v>
      </c>
      <c r="Q212" s="14">
        <v>1</v>
      </c>
      <c r="R212" s="14">
        <v>1</v>
      </c>
      <c r="S212" s="14">
        <v>1</v>
      </c>
      <c r="T212" s="14">
        <v>1</v>
      </c>
      <c r="U212" s="14">
        <v>1</v>
      </c>
      <c r="V212" s="14">
        <v>1</v>
      </c>
      <c r="W212" s="14">
        <v>0</v>
      </c>
      <c r="X212" s="14">
        <v>1</v>
      </c>
      <c r="Y212" s="14">
        <v>1</v>
      </c>
      <c r="Z212" s="14">
        <v>1</v>
      </c>
      <c r="AA212" s="14">
        <v>1</v>
      </c>
      <c r="AB212" s="14">
        <v>0</v>
      </c>
      <c r="AC212" s="14">
        <v>0</v>
      </c>
      <c r="AD212" s="14">
        <v>1</v>
      </c>
    </row>
    <row r="213" spans="1:30" x14ac:dyDescent="0.25">
      <c r="A213">
        <v>212</v>
      </c>
      <c r="B213" s="3" t="s">
        <v>254</v>
      </c>
      <c r="C213" s="3" t="s">
        <v>258</v>
      </c>
      <c r="D213" s="15" t="s">
        <v>265</v>
      </c>
      <c r="E213" s="15" t="s">
        <v>17</v>
      </c>
      <c r="F213" s="15" t="s">
        <v>271</v>
      </c>
      <c r="G213" s="15" t="s">
        <v>273</v>
      </c>
      <c r="H213" s="15" t="s">
        <v>278</v>
      </c>
      <c r="I213" s="15" t="s">
        <v>283</v>
      </c>
      <c r="J213" s="15" t="s">
        <v>288</v>
      </c>
      <c r="K213" s="15" t="s">
        <v>40</v>
      </c>
      <c r="L213" s="15" t="s">
        <v>60</v>
      </c>
      <c r="M213" s="14">
        <v>1</v>
      </c>
      <c r="N213" s="14">
        <v>0</v>
      </c>
      <c r="O213" s="14">
        <v>1</v>
      </c>
      <c r="P213" s="14">
        <v>1</v>
      </c>
      <c r="Q213" s="14">
        <v>1</v>
      </c>
      <c r="R213" s="14">
        <v>0</v>
      </c>
      <c r="S213" s="14">
        <v>1</v>
      </c>
      <c r="T213" s="14">
        <v>1</v>
      </c>
      <c r="U213" s="14">
        <v>1</v>
      </c>
      <c r="V213" s="14">
        <v>1</v>
      </c>
      <c r="W213" s="14">
        <v>1</v>
      </c>
      <c r="X213" s="14">
        <v>1</v>
      </c>
      <c r="Y213" s="14">
        <v>1</v>
      </c>
      <c r="Z213" s="14">
        <v>1</v>
      </c>
      <c r="AA213" s="14">
        <v>1</v>
      </c>
      <c r="AB213" s="14">
        <v>1</v>
      </c>
      <c r="AC213" s="14">
        <v>1</v>
      </c>
      <c r="AD213" s="14">
        <v>1</v>
      </c>
    </row>
    <row r="214" spans="1:30" x14ac:dyDescent="0.25">
      <c r="A214">
        <v>213</v>
      </c>
      <c r="B214" s="3" t="s">
        <v>253</v>
      </c>
      <c r="C214" s="3" t="s">
        <v>260</v>
      </c>
      <c r="D214" s="15" t="s">
        <v>265</v>
      </c>
      <c r="E214" s="15" t="s">
        <v>17</v>
      </c>
      <c r="F214" s="15" t="s">
        <v>272</v>
      </c>
      <c r="G214" s="15" t="s">
        <v>273</v>
      </c>
      <c r="H214" s="15" t="s">
        <v>278</v>
      </c>
      <c r="I214" s="15" t="s">
        <v>284</v>
      </c>
      <c r="J214" s="15" t="s">
        <v>288</v>
      </c>
      <c r="K214" s="15" t="s">
        <v>40</v>
      </c>
      <c r="L214" s="15" t="s">
        <v>24</v>
      </c>
      <c r="M214" s="14">
        <v>1</v>
      </c>
      <c r="N214" s="14">
        <v>0</v>
      </c>
      <c r="O214" s="14">
        <v>0</v>
      </c>
      <c r="P214" s="14">
        <v>0</v>
      </c>
      <c r="Q214" s="14">
        <v>0</v>
      </c>
      <c r="R214" s="14">
        <v>0</v>
      </c>
      <c r="S214" s="14">
        <v>0</v>
      </c>
      <c r="T214" s="14">
        <v>1</v>
      </c>
      <c r="U214" s="14">
        <v>0</v>
      </c>
      <c r="V214" s="14">
        <v>1</v>
      </c>
      <c r="W214" s="14">
        <v>0</v>
      </c>
      <c r="X214" s="14">
        <v>0</v>
      </c>
      <c r="Y214" s="14">
        <v>0</v>
      </c>
      <c r="Z214" s="14">
        <v>0</v>
      </c>
      <c r="AA214" s="14">
        <v>1</v>
      </c>
      <c r="AB214" s="14">
        <v>0</v>
      </c>
      <c r="AC214" s="14">
        <v>0</v>
      </c>
      <c r="AD214" s="14">
        <v>0</v>
      </c>
    </row>
    <row r="215" spans="1:30" x14ac:dyDescent="0.25">
      <c r="A215">
        <v>214</v>
      </c>
      <c r="B215" s="3" t="s">
        <v>255</v>
      </c>
      <c r="C215" s="3" t="s">
        <v>262</v>
      </c>
      <c r="D215" s="15" t="s">
        <v>265</v>
      </c>
      <c r="E215" s="15" t="s">
        <v>17</v>
      </c>
      <c r="F215" s="15" t="s">
        <v>271</v>
      </c>
      <c r="G215" s="15" t="s">
        <v>273</v>
      </c>
      <c r="H215" s="15" t="s">
        <v>279</v>
      </c>
      <c r="I215" s="15" t="s">
        <v>283</v>
      </c>
      <c r="J215" s="15" t="s">
        <v>292</v>
      </c>
      <c r="K215" s="15" t="s">
        <v>127</v>
      </c>
      <c r="L215" s="15" t="s">
        <v>89</v>
      </c>
      <c r="M215" s="14">
        <v>1</v>
      </c>
      <c r="N215" s="14">
        <v>1</v>
      </c>
      <c r="O215" s="14">
        <v>1</v>
      </c>
      <c r="P215" s="14">
        <v>1</v>
      </c>
      <c r="Q215" s="14">
        <v>1</v>
      </c>
      <c r="R215" s="14">
        <v>1</v>
      </c>
      <c r="S215" s="14">
        <v>1</v>
      </c>
      <c r="T215" s="14">
        <v>1</v>
      </c>
      <c r="U215" s="14">
        <v>1</v>
      </c>
      <c r="V215" s="14">
        <v>1</v>
      </c>
      <c r="W215" s="14">
        <v>1</v>
      </c>
      <c r="X215" s="14">
        <v>1</v>
      </c>
      <c r="Y215" s="14">
        <v>1</v>
      </c>
      <c r="Z215" s="14">
        <v>1</v>
      </c>
      <c r="AA215" s="14">
        <v>1</v>
      </c>
      <c r="AB215" s="14">
        <v>1</v>
      </c>
      <c r="AC215" s="14">
        <v>1</v>
      </c>
      <c r="AD215" s="14">
        <v>1</v>
      </c>
    </row>
    <row r="216" spans="1:30" x14ac:dyDescent="0.25">
      <c r="A216">
        <v>215</v>
      </c>
      <c r="B216" s="3" t="s">
        <v>252</v>
      </c>
      <c r="C216" s="3" t="s">
        <v>258</v>
      </c>
      <c r="D216" s="15" t="s">
        <v>266</v>
      </c>
      <c r="E216" s="15" t="s">
        <v>17</v>
      </c>
      <c r="F216" s="15" t="s">
        <v>271</v>
      </c>
      <c r="G216" s="15" t="s">
        <v>273</v>
      </c>
      <c r="H216" s="15" t="s">
        <v>278</v>
      </c>
      <c r="I216" s="15" t="s">
        <v>283</v>
      </c>
      <c r="J216" s="15" t="s">
        <v>288</v>
      </c>
      <c r="K216" s="15" t="s">
        <v>47</v>
      </c>
      <c r="L216" s="15" t="s">
        <v>24</v>
      </c>
      <c r="M216" s="14">
        <v>1</v>
      </c>
      <c r="N216" s="14">
        <v>0</v>
      </c>
      <c r="O216" s="14">
        <v>0</v>
      </c>
      <c r="P216" s="14">
        <v>0</v>
      </c>
      <c r="Q216" s="14">
        <v>0</v>
      </c>
      <c r="R216" s="14">
        <v>0</v>
      </c>
      <c r="S216" s="14">
        <v>0</v>
      </c>
      <c r="T216" s="14">
        <v>1</v>
      </c>
      <c r="U216" s="14">
        <v>1</v>
      </c>
      <c r="V216" s="14">
        <v>0</v>
      </c>
      <c r="W216" s="14">
        <v>1</v>
      </c>
      <c r="X216" s="14">
        <v>0</v>
      </c>
      <c r="Y216" s="14">
        <v>0</v>
      </c>
      <c r="Z216" s="14">
        <v>0</v>
      </c>
      <c r="AA216" s="14">
        <v>1</v>
      </c>
      <c r="AB216" s="14">
        <v>0</v>
      </c>
      <c r="AC216" s="14">
        <v>0</v>
      </c>
      <c r="AD216" s="14">
        <v>0</v>
      </c>
    </row>
    <row r="217" spans="1:30" x14ac:dyDescent="0.25">
      <c r="A217">
        <v>216</v>
      </c>
      <c r="B217" s="3" t="s">
        <v>252</v>
      </c>
      <c r="C217" s="3" t="s">
        <v>262</v>
      </c>
      <c r="D217" s="15" t="s">
        <v>267</v>
      </c>
      <c r="E217" s="15" t="s">
        <v>51</v>
      </c>
      <c r="F217" s="15" t="s">
        <v>271</v>
      </c>
      <c r="G217" s="15" t="s">
        <v>274</v>
      </c>
      <c r="H217" s="15" t="s">
        <v>279</v>
      </c>
      <c r="I217" s="15" t="s">
        <v>284</v>
      </c>
      <c r="J217" s="15" t="s">
        <v>288</v>
      </c>
      <c r="K217" s="15" t="s">
        <v>40</v>
      </c>
      <c r="L217" s="15" t="s">
        <v>24</v>
      </c>
      <c r="M217" s="14">
        <v>1</v>
      </c>
      <c r="N217" s="14">
        <v>1</v>
      </c>
      <c r="O217" s="14">
        <v>1</v>
      </c>
      <c r="P217" s="14">
        <v>1</v>
      </c>
      <c r="Q217" s="14">
        <v>0</v>
      </c>
      <c r="R217" s="14">
        <v>1</v>
      </c>
      <c r="S217" s="14">
        <v>0</v>
      </c>
      <c r="T217" s="14">
        <v>1</v>
      </c>
      <c r="U217" s="14">
        <v>1</v>
      </c>
      <c r="V217" s="14">
        <v>1</v>
      </c>
      <c r="W217" s="14">
        <v>1</v>
      </c>
      <c r="X217" s="14">
        <v>0</v>
      </c>
      <c r="Y217" s="14">
        <v>1</v>
      </c>
      <c r="Z217" s="14">
        <v>0</v>
      </c>
      <c r="AA217" s="14">
        <v>1</v>
      </c>
      <c r="AB217" s="14">
        <v>0</v>
      </c>
      <c r="AC217" s="14">
        <v>1</v>
      </c>
      <c r="AD217" s="14">
        <v>1</v>
      </c>
    </row>
    <row r="218" spans="1:30" x14ac:dyDescent="0.25">
      <c r="A218">
        <v>217</v>
      </c>
      <c r="B218" s="3" t="s">
        <v>252</v>
      </c>
      <c r="C218" s="3" t="s">
        <v>258</v>
      </c>
      <c r="D218" s="15" t="s">
        <v>266</v>
      </c>
      <c r="E218" s="15" t="s">
        <v>17</v>
      </c>
      <c r="F218" s="15" t="s">
        <v>272</v>
      </c>
      <c r="G218" s="15" t="s">
        <v>273</v>
      </c>
      <c r="H218" s="15" t="s">
        <v>278</v>
      </c>
      <c r="I218" s="15" t="s">
        <v>284</v>
      </c>
      <c r="J218" s="15" t="s">
        <v>288</v>
      </c>
      <c r="K218" s="15" t="s">
        <v>23</v>
      </c>
      <c r="L218" s="15" t="s">
        <v>24</v>
      </c>
      <c r="M218" s="14">
        <v>1</v>
      </c>
      <c r="N218" s="14">
        <v>0</v>
      </c>
      <c r="O218" s="14">
        <v>1</v>
      </c>
      <c r="P218" s="14">
        <v>1</v>
      </c>
      <c r="Q218" s="14">
        <v>0</v>
      </c>
      <c r="R218" s="14">
        <v>0</v>
      </c>
      <c r="S218" s="14">
        <v>0</v>
      </c>
      <c r="T218" s="14">
        <v>0</v>
      </c>
      <c r="U218" s="14">
        <v>1</v>
      </c>
      <c r="V218" s="14">
        <v>1</v>
      </c>
      <c r="W218" s="14">
        <v>1</v>
      </c>
      <c r="X218" s="14">
        <v>0</v>
      </c>
      <c r="Y218" s="14">
        <v>0</v>
      </c>
      <c r="Z218" s="14">
        <v>0</v>
      </c>
      <c r="AA218" s="14">
        <v>1</v>
      </c>
      <c r="AB218" s="14">
        <v>1</v>
      </c>
      <c r="AC218" s="14">
        <v>0</v>
      </c>
      <c r="AD218" s="14">
        <v>1</v>
      </c>
    </row>
    <row r="219" spans="1:30" x14ac:dyDescent="0.25">
      <c r="A219">
        <v>218</v>
      </c>
      <c r="B219" s="3" t="s">
        <v>252</v>
      </c>
      <c r="C219" s="3" t="s">
        <v>262</v>
      </c>
      <c r="D219" s="15" t="s">
        <v>265</v>
      </c>
      <c r="E219" s="15" t="s">
        <v>17</v>
      </c>
      <c r="F219" s="15" t="s">
        <v>271</v>
      </c>
      <c r="G219" s="15" t="s">
        <v>274</v>
      </c>
      <c r="H219" s="15" t="s">
        <v>280</v>
      </c>
      <c r="I219" s="15" t="s">
        <v>283</v>
      </c>
      <c r="J219" s="15" t="s">
        <v>288</v>
      </c>
      <c r="K219" s="15" t="s">
        <v>47</v>
      </c>
      <c r="L219" s="15" t="s">
        <v>24</v>
      </c>
      <c r="M219" s="14">
        <v>1</v>
      </c>
      <c r="N219" s="14">
        <v>1</v>
      </c>
      <c r="O219" s="14">
        <v>1</v>
      </c>
      <c r="P219" s="14">
        <v>1</v>
      </c>
      <c r="Q219" s="14">
        <v>1</v>
      </c>
      <c r="R219" s="14">
        <v>1</v>
      </c>
      <c r="S219" s="14">
        <v>1</v>
      </c>
      <c r="T219" s="14">
        <v>1</v>
      </c>
      <c r="U219" s="14">
        <v>1</v>
      </c>
      <c r="V219" s="14">
        <v>1</v>
      </c>
      <c r="W219" s="14">
        <v>1</v>
      </c>
      <c r="X219" s="14">
        <v>1</v>
      </c>
      <c r="Y219" s="14">
        <v>1</v>
      </c>
      <c r="Z219" s="14">
        <v>1</v>
      </c>
      <c r="AA219" s="14">
        <v>1</v>
      </c>
      <c r="AB219" s="14">
        <v>1</v>
      </c>
      <c r="AC219" s="14">
        <v>1</v>
      </c>
      <c r="AD219" s="14">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P348"/>
  <sheetViews>
    <sheetView topLeftCell="A247" workbookViewId="0">
      <selection activeCell="D246" sqref="D246"/>
    </sheetView>
  </sheetViews>
  <sheetFormatPr defaultRowHeight="12.5" x14ac:dyDescent="0.25"/>
  <cols>
    <col min="1" max="1" width="13" customWidth="1"/>
    <col min="2" max="2" width="10.54296875" customWidth="1"/>
    <col min="3" max="3" width="7.90625" customWidth="1"/>
    <col min="4" max="5" width="11.453125" customWidth="1"/>
    <col min="6" max="6" width="12.453125" customWidth="1"/>
    <col min="7" max="7" width="19.7265625" customWidth="1"/>
    <col min="8" max="8" width="11.08984375" customWidth="1"/>
    <col min="14" max="14" width="21" customWidth="1"/>
    <col min="15" max="15" width="17.81640625" customWidth="1"/>
    <col min="16" max="16" width="14.26953125" customWidth="1"/>
  </cols>
  <sheetData>
    <row r="3" spans="1:2" x14ac:dyDescent="0.25">
      <c r="A3" s="18" t="s">
        <v>334</v>
      </c>
      <c r="B3" t="s">
        <v>337</v>
      </c>
    </row>
    <row r="4" spans="1:2" x14ac:dyDescent="0.25">
      <c r="A4" s="19" t="s">
        <v>252</v>
      </c>
      <c r="B4" s="20">
        <v>0.69907407407407407</v>
      </c>
    </row>
    <row r="5" spans="1:2" x14ac:dyDescent="0.25">
      <c r="A5" s="19" t="s">
        <v>255</v>
      </c>
      <c r="B5" s="20">
        <v>9.2592592592592587E-3</v>
      </c>
    </row>
    <row r="6" spans="1:2" x14ac:dyDescent="0.25">
      <c r="A6" s="19" t="s">
        <v>253</v>
      </c>
      <c r="B6" s="20">
        <v>0.13425925925925927</v>
      </c>
    </row>
    <row r="7" spans="1:2" x14ac:dyDescent="0.25">
      <c r="A7" s="19" t="s">
        <v>254</v>
      </c>
      <c r="B7" s="20">
        <v>0.15740740740740741</v>
      </c>
    </row>
    <row r="8" spans="1:2" x14ac:dyDescent="0.25">
      <c r="A8" s="19" t="s">
        <v>336</v>
      </c>
      <c r="B8" s="20">
        <v>1</v>
      </c>
    </row>
    <row r="19" spans="1:15" x14ac:dyDescent="0.25">
      <c r="A19" s="18" t="s">
        <v>334</v>
      </c>
      <c r="B19" t="s">
        <v>337</v>
      </c>
      <c r="N19" s="19" t="s">
        <v>258</v>
      </c>
      <c r="O19" s="20">
        <v>0.52293577981651373</v>
      </c>
    </row>
    <row r="20" spans="1:15" x14ac:dyDescent="0.25">
      <c r="A20" s="19" t="s">
        <v>258</v>
      </c>
      <c r="B20" s="20">
        <v>0.52293577981651373</v>
      </c>
      <c r="N20" s="19" t="s">
        <v>262</v>
      </c>
      <c r="O20" s="20">
        <v>0.29816513761467889</v>
      </c>
    </row>
    <row r="21" spans="1:15" x14ac:dyDescent="0.25">
      <c r="A21" s="19" t="s">
        <v>262</v>
      </c>
      <c r="B21" s="20">
        <v>0.29816513761467889</v>
      </c>
      <c r="N21" s="19" t="s">
        <v>260</v>
      </c>
      <c r="O21" s="20">
        <v>0.12385321100917432</v>
      </c>
    </row>
    <row r="22" spans="1:15" x14ac:dyDescent="0.25">
      <c r="A22" s="19" t="s">
        <v>260</v>
      </c>
      <c r="B22" s="20">
        <v>0.12385321100917432</v>
      </c>
      <c r="N22" s="19" t="s">
        <v>261</v>
      </c>
      <c r="O22" s="20">
        <v>4.1284403669724773E-2</v>
      </c>
    </row>
    <row r="23" spans="1:15" x14ac:dyDescent="0.25">
      <c r="A23" s="19" t="s">
        <v>261</v>
      </c>
      <c r="B23" s="20">
        <v>4.1284403669724773E-2</v>
      </c>
      <c r="N23" s="19" t="s">
        <v>259</v>
      </c>
      <c r="O23" s="20">
        <v>1.3761467889908258E-2</v>
      </c>
    </row>
    <row r="24" spans="1:15" x14ac:dyDescent="0.25">
      <c r="A24" s="19" t="s">
        <v>259</v>
      </c>
      <c r="B24" s="20">
        <v>1.3761467889908258E-2</v>
      </c>
    </row>
    <row r="25" spans="1:15" x14ac:dyDescent="0.25">
      <c r="A25" s="19" t="s">
        <v>336</v>
      </c>
      <c r="B25" s="20">
        <v>1</v>
      </c>
    </row>
    <row r="38" spans="1:2" x14ac:dyDescent="0.25">
      <c r="A38" s="18" t="s">
        <v>334</v>
      </c>
      <c r="B38" t="s">
        <v>337</v>
      </c>
    </row>
    <row r="39" spans="1:2" x14ac:dyDescent="0.25">
      <c r="A39" s="19" t="s">
        <v>265</v>
      </c>
      <c r="B39" s="20">
        <v>0.51376146788990829</v>
      </c>
    </row>
    <row r="40" spans="1:2" x14ac:dyDescent="0.25">
      <c r="A40" s="19" t="s">
        <v>266</v>
      </c>
      <c r="B40" s="20">
        <v>0.35321100917431192</v>
      </c>
    </row>
    <row r="41" spans="1:2" x14ac:dyDescent="0.25">
      <c r="A41" s="19" t="s">
        <v>267</v>
      </c>
      <c r="B41" s="20">
        <v>0.13302752293577982</v>
      </c>
    </row>
    <row r="42" spans="1:2" x14ac:dyDescent="0.25">
      <c r="A42" s="19" t="s">
        <v>336</v>
      </c>
      <c r="B42" s="20">
        <v>1</v>
      </c>
    </row>
    <row r="54" spans="1:16" x14ac:dyDescent="0.25">
      <c r="O54" t="s">
        <v>269</v>
      </c>
      <c r="P54" t="s">
        <v>345</v>
      </c>
    </row>
    <row r="55" spans="1:16" x14ac:dyDescent="0.25">
      <c r="A55" s="18" t="s">
        <v>334</v>
      </c>
      <c r="B55" t="s">
        <v>337</v>
      </c>
      <c r="O55" t="s">
        <v>17</v>
      </c>
      <c r="P55" s="22">
        <v>0.86111111111111116</v>
      </c>
    </row>
    <row r="56" spans="1:16" x14ac:dyDescent="0.25">
      <c r="A56" s="19" t="s">
        <v>17</v>
      </c>
      <c r="B56" s="20">
        <v>0.86111111111111116</v>
      </c>
      <c r="O56" t="s">
        <v>51</v>
      </c>
      <c r="P56" s="22">
        <v>0.1111111111111111</v>
      </c>
    </row>
    <row r="57" spans="1:16" x14ac:dyDescent="0.25">
      <c r="A57" s="19" t="s">
        <v>51</v>
      </c>
      <c r="B57" s="20">
        <v>0.1111111111111111</v>
      </c>
      <c r="O57" t="s">
        <v>166</v>
      </c>
      <c r="P57" s="22">
        <v>1.8518518518518517E-2</v>
      </c>
    </row>
    <row r="58" spans="1:16" x14ac:dyDescent="0.25">
      <c r="A58" s="19" t="s">
        <v>166</v>
      </c>
      <c r="B58" s="20">
        <v>1.8518518518518517E-2</v>
      </c>
      <c r="O58" t="s">
        <v>216</v>
      </c>
      <c r="P58" s="22">
        <v>9.2592592592592587E-3</v>
      </c>
    </row>
    <row r="59" spans="1:16" x14ac:dyDescent="0.25">
      <c r="A59" s="19" t="s">
        <v>216</v>
      </c>
      <c r="B59" s="20">
        <v>9.2592592592592587E-3</v>
      </c>
    </row>
    <row r="60" spans="1:16" x14ac:dyDescent="0.25">
      <c r="A60" s="19" t="s">
        <v>336</v>
      </c>
      <c r="B60" s="20">
        <v>1</v>
      </c>
    </row>
    <row r="74" spans="1:4" x14ac:dyDescent="0.25">
      <c r="B74" s="18" t="s">
        <v>343</v>
      </c>
    </row>
    <row r="75" spans="1:4" x14ac:dyDescent="0.25">
      <c r="B75" t="s">
        <v>272</v>
      </c>
      <c r="C75" t="s">
        <v>271</v>
      </c>
      <c r="D75" t="s">
        <v>336</v>
      </c>
    </row>
    <row r="76" spans="1:4" x14ac:dyDescent="0.25">
      <c r="A76" t="s">
        <v>337</v>
      </c>
      <c r="B76" s="37">
        <v>0.42790697674418604</v>
      </c>
      <c r="C76" s="37">
        <v>0.5720930232558139</v>
      </c>
      <c r="D76" s="20">
        <v>1</v>
      </c>
    </row>
    <row r="92" spans="1:6" x14ac:dyDescent="0.25">
      <c r="B92" s="18" t="s">
        <v>343</v>
      </c>
    </row>
    <row r="93" spans="1:6" x14ac:dyDescent="0.25">
      <c r="B93" t="s">
        <v>273</v>
      </c>
      <c r="C93" t="s">
        <v>274</v>
      </c>
      <c r="D93" t="s">
        <v>275</v>
      </c>
      <c r="E93" t="s">
        <v>276</v>
      </c>
      <c r="F93" t="s">
        <v>336</v>
      </c>
    </row>
    <row r="94" spans="1:6" x14ac:dyDescent="0.25">
      <c r="A94" t="s">
        <v>337</v>
      </c>
      <c r="B94" s="37">
        <v>0.95327102803738317</v>
      </c>
      <c r="C94" s="37">
        <v>2.336448598130841E-2</v>
      </c>
      <c r="D94" s="37">
        <v>1.4018691588785047E-2</v>
      </c>
      <c r="E94" s="37">
        <v>9.3457943925233638E-3</v>
      </c>
      <c r="F94" s="37">
        <v>1</v>
      </c>
    </row>
    <row r="111" spans="2:6" x14ac:dyDescent="0.25">
      <c r="B111" s="18" t="s">
        <v>343</v>
      </c>
    </row>
    <row r="112" spans="2:6" x14ac:dyDescent="0.25">
      <c r="B112" t="s">
        <v>278</v>
      </c>
      <c r="C112" t="s">
        <v>279</v>
      </c>
      <c r="D112" t="s">
        <v>280</v>
      </c>
      <c r="E112" t="s">
        <v>281</v>
      </c>
      <c r="F112" t="s">
        <v>336</v>
      </c>
    </row>
    <row r="113" spans="1:6" x14ac:dyDescent="0.25">
      <c r="A113" t="s">
        <v>337</v>
      </c>
      <c r="B113" s="37">
        <v>0.87677725118483407</v>
      </c>
      <c r="C113" s="37">
        <v>9.004739336492891E-2</v>
      </c>
      <c r="D113" s="37">
        <v>2.843601895734597E-2</v>
      </c>
      <c r="E113" s="37">
        <v>4.7393364928909956E-3</v>
      </c>
      <c r="F113" s="37">
        <v>1</v>
      </c>
    </row>
    <row r="131" spans="1:8" x14ac:dyDescent="0.25">
      <c r="B131" s="18" t="s">
        <v>343</v>
      </c>
    </row>
    <row r="132" spans="1:8" x14ac:dyDescent="0.25">
      <c r="B132" t="s">
        <v>283</v>
      </c>
      <c r="C132" t="s">
        <v>284</v>
      </c>
      <c r="D132" t="s">
        <v>285</v>
      </c>
      <c r="E132" t="s">
        <v>171</v>
      </c>
      <c r="F132" t="s">
        <v>286</v>
      </c>
      <c r="G132" t="s">
        <v>199</v>
      </c>
      <c r="H132" t="s">
        <v>336</v>
      </c>
    </row>
    <row r="133" spans="1:8" x14ac:dyDescent="0.25">
      <c r="A133" t="s">
        <v>337</v>
      </c>
      <c r="B133" s="37">
        <v>0.66511627906976745</v>
      </c>
      <c r="C133" s="37">
        <v>0.19534883720930232</v>
      </c>
      <c r="D133" s="37">
        <v>0.10697674418604651</v>
      </c>
      <c r="E133" s="37">
        <v>1.8604651162790697E-2</v>
      </c>
      <c r="F133" s="37">
        <v>9.3023255813953487E-3</v>
      </c>
      <c r="G133" s="37">
        <v>4.6511627906976744E-3</v>
      </c>
      <c r="H133" s="20">
        <v>1</v>
      </c>
    </row>
    <row r="148" spans="1:7" x14ac:dyDescent="0.25">
      <c r="B148" s="18" t="s">
        <v>343</v>
      </c>
    </row>
    <row r="149" spans="1:7" x14ac:dyDescent="0.25">
      <c r="B149" t="s">
        <v>288</v>
      </c>
      <c r="C149" t="s">
        <v>292</v>
      </c>
      <c r="D149" t="s">
        <v>290</v>
      </c>
      <c r="E149" t="s">
        <v>291</v>
      </c>
      <c r="F149" t="s">
        <v>289</v>
      </c>
      <c r="G149" t="s">
        <v>336</v>
      </c>
    </row>
    <row r="150" spans="1:7" x14ac:dyDescent="0.25">
      <c r="A150" s="37" t="s">
        <v>337</v>
      </c>
      <c r="B150" s="37">
        <v>0.54166666666666663</v>
      </c>
      <c r="C150" s="37">
        <v>0.24537037037037038</v>
      </c>
      <c r="D150" s="37">
        <v>0.1388888888888889</v>
      </c>
      <c r="E150" s="37">
        <v>4.1666666666666664E-2</v>
      </c>
      <c r="F150" s="37">
        <v>3.2407407407407406E-2</v>
      </c>
      <c r="G150" s="20">
        <v>1</v>
      </c>
    </row>
    <row r="167" spans="1:7" x14ac:dyDescent="0.25">
      <c r="B167" s="18" t="s">
        <v>343</v>
      </c>
    </row>
    <row r="168" spans="1:7" x14ac:dyDescent="0.25">
      <c r="B168" t="s">
        <v>127</v>
      </c>
      <c r="C168" t="s">
        <v>40</v>
      </c>
      <c r="D168" t="s">
        <v>47</v>
      </c>
      <c r="E168" t="s">
        <v>33</v>
      </c>
      <c r="F168" t="s">
        <v>23</v>
      </c>
      <c r="G168" t="s">
        <v>336</v>
      </c>
    </row>
    <row r="169" spans="1:7" x14ac:dyDescent="0.25">
      <c r="A169" t="s">
        <v>337</v>
      </c>
      <c r="B169" s="37">
        <v>0.21182266009852216</v>
      </c>
      <c r="C169" s="37">
        <v>0.30541871921182268</v>
      </c>
      <c r="D169" s="37">
        <v>0.18226600985221675</v>
      </c>
      <c r="E169" s="37">
        <v>0.18226600985221675</v>
      </c>
      <c r="F169" s="37">
        <v>0.11822660098522167</v>
      </c>
      <c r="G169" s="20">
        <v>1</v>
      </c>
    </row>
    <row r="185" spans="1:15" x14ac:dyDescent="0.25">
      <c r="A185" s="18" t="s">
        <v>334</v>
      </c>
      <c r="B185" t="s">
        <v>337</v>
      </c>
      <c r="N185" t="s">
        <v>24</v>
      </c>
      <c r="O185" s="22">
        <v>0.43564356435643564</v>
      </c>
    </row>
    <row r="186" spans="1:15" x14ac:dyDescent="0.25">
      <c r="A186" s="19" t="s">
        <v>24</v>
      </c>
      <c r="B186" s="20">
        <v>0.43564356435643564</v>
      </c>
      <c r="N186" t="s">
        <v>89</v>
      </c>
      <c r="O186" s="22">
        <v>0.16336633663366337</v>
      </c>
    </row>
    <row r="187" spans="1:15" x14ac:dyDescent="0.25">
      <c r="A187" s="19" t="s">
        <v>89</v>
      </c>
      <c r="B187" s="20">
        <v>0.16336633663366337</v>
      </c>
      <c r="N187" t="s">
        <v>60</v>
      </c>
      <c r="O187" s="22">
        <v>0.10396039603960396</v>
      </c>
    </row>
    <row r="188" spans="1:15" x14ac:dyDescent="0.25">
      <c r="A188" s="19" t="s">
        <v>60</v>
      </c>
      <c r="B188" s="20">
        <v>0.10396039603960396</v>
      </c>
      <c r="N188" t="s">
        <v>259</v>
      </c>
      <c r="O188" s="22">
        <f>SUM(O189:O200)</f>
        <v>0.29702970297029707</v>
      </c>
    </row>
    <row r="189" spans="1:15" x14ac:dyDescent="0.25">
      <c r="A189" s="19" t="s">
        <v>66</v>
      </c>
      <c r="B189" s="20">
        <v>6.9306930693069313E-2</v>
      </c>
      <c r="N189" t="s">
        <v>66</v>
      </c>
      <c r="O189">
        <v>6.9306930693069313E-2</v>
      </c>
    </row>
    <row r="190" spans="1:15" x14ac:dyDescent="0.25">
      <c r="A190" s="19" t="s">
        <v>100</v>
      </c>
      <c r="B190" s="20">
        <v>5.9405940594059403E-2</v>
      </c>
      <c r="N190" t="s">
        <v>100</v>
      </c>
      <c r="O190">
        <v>5.9405940594059403E-2</v>
      </c>
    </row>
    <row r="191" spans="1:15" x14ac:dyDescent="0.25">
      <c r="A191" s="19" t="s">
        <v>52</v>
      </c>
      <c r="B191" s="20">
        <v>3.4653465346534656E-2</v>
      </c>
      <c r="N191" t="s">
        <v>52</v>
      </c>
      <c r="O191">
        <v>3.4653465346534656E-2</v>
      </c>
    </row>
    <row r="192" spans="1:15" x14ac:dyDescent="0.25">
      <c r="A192" s="19" t="s">
        <v>161</v>
      </c>
      <c r="B192" s="20">
        <v>2.9702970297029702E-2</v>
      </c>
      <c r="N192" t="s">
        <v>161</v>
      </c>
      <c r="O192">
        <v>2.9702970297029702E-2</v>
      </c>
    </row>
    <row r="193" spans="1:15" x14ac:dyDescent="0.25">
      <c r="A193" s="19" t="s">
        <v>106</v>
      </c>
      <c r="B193" s="20">
        <v>2.9702970297029702E-2</v>
      </c>
      <c r="N193" t="s">
        <v>106</v>
      </c>
      <c r="O193">
        <v>2.9702970297029702E-2</v>
      </c>
    </row>
    <row r="194" spans="1:15" x14ac:dyDescent="0.25">
      <c r="A194" s="19" t="s">
        <v>80</v>
      </c>
      <c r="B194" s="20">
        <v>1.9801980198019802E-2</v>
      </c>
      <c r="N194" t="s">
        <v>80</v>
      </c>
      <c r="O194">
        <v>1.9801980198019802E-2</v>
      </c>
    </row>
    <row r="195" spans="1:15" x14ac:dyDescent="0.25">
      <c r="A195" s="19" t="s">
        <v>183</v>
      </c>
      <c r="B195" s="20">
        <v>1.4851485148514851E-2</v>
      </c>
      <c r="N195" t="s">
        <v>183</v>
      </c>
      <c r="O195">
        <v>1.4851485148514851E-2</v>
      </c>
    </row>
    <row r="196" spans="1:15" x14ac:dyDescent="0.25">
      <c r="A196" s="19" t="s">
        <v>56</v>
      </c>
      <c r="B196" s="20">
        <v>1.4851485148514851E-2</v>
      </c>
      <c r="N196" t="s">
        <v>56</v>
      </c>
      <c r="O196">
        <v>1.4851485148514851E-2</v>
      </c>
    </row>
    <row r="197" spans="1:15" x14ac:dyDescent="0.25">
      <c r="A197" s="19" t="s">
        <v>30</v>
      </c>
      <c r="B197" s="20">
        <v>9.9009900990099011E-3</v>
      </c>
      <c r="N197" t="s">
        <v>30</v>
      </c>
      <c r="O197">
        <v>9.9009900990099011E-3</v>
      </c>
    </row>
    <row r="198" spans="1:15" x14ac:dyDescent="0.25">
      <c r="A198" s="19" t="s">
        <v>241</v>
      </c>
      <c r="B198" s="20">
        <v>4.9504950495049506E-3</v>
      </c>
      <c r="N198" t="s">
        <v>241</v>
      </c>
      <c r="O198">
        <v>4.9504950495049506E-3</v>
      </c>
    </row>
    <row r="199" spans="1:15" x14ac:dyDescent="0.25">
      <c r="A199" s="19" t="s">
        <v>48</v>
      </c>
      <c r="B199" s="20">
        <v>4.9504950495049506E-3</v>
      </c>
      <c r="N199" t="s">
        <v>48</v>
      </c>
      <c r="O199">
        <v>4.9504950495049506E-3</v>
      </c>
    </row>
    <row r="200" spans="1:15" x14ac:dyDescent="0.25">
      <c r="A200" s="19" t="s">
        <v>112</v>
      </c>
      <c r="B200" s="20">
        <v>4.9504950495049506E-3</v>
      </c>
      <c r="N200" t="s">
        <v>112</v>
      </c>
      <c r="O200">
        <v>4.9504950495049506E-3</v>
      </c>
    </row>
    <row r="201" spans="1:15" x14ac:dyDescent="0.25">
      <c r="A201" s="19" t="s">
        <v>336</v>
      </c>
      <c r="B201" s="20">
        <v>1</v>
      </c>
    </row>
    <row r="205" spans="1:15" ht="13" x14ac:dyDescent="0.3">
      <c r="D205" s="24"/>
      <c r="E205" s="26" t="s">
        <v>316</v>
      </c>
      <c r="F205" s="26" t="s">
        <v>317</v>
      </c>
      <c r="G205" s="26" t="s">
        <v>318</v>
      </c>
      <c r="H205" s="26" t="s">
        <v>319</v>
      </c>
      <c r="I205" s="26" t="s">
        <v>320</v>
      </c>
      <c r="J205" s="26" t="s">
        <v>321</v>
      </c>
      <c r="K205" s="26" t="s">
        <v>322</v>
      </c>
      <c r="L205" s="17"/>
    </row>
    <row r="206" spans="1:15" x14ac:dyDescent="0.25">
      <c r="A206" s="19"/>
      <c r="B206" s="20"/>
      <c r="D206" s="24"/>
      <c r="E206" s="24">
        <f>SUM('Master Data Set'!M2:M219)</f>
        <v>180</v>
      </c>
      <c r="F206" s="24">
        <f>SUM('Master Data Set'!N2:N219)</f>
        <v>108</v>
      </c>
      <c r="G206" s="24">
        <f>SUM('Master Data Set'!O2:O219)</f>
        <v>147</v>
      </c>
      <c r="H206" s="24">
        <f>SUM('Master Data Set'!P2:P219)</f>
        <v>141</v>
      </c>
      <c r="I206" s="24">
        <f>SUM('Master Data Set'!Q2:Q219)</f>
        <v>98</v>
      </c>
      <c r="J206" s="24">
        <f>SUM('Master Data Set'!R2:R219)</f>
        <v>120</v>
      </c>
      <c r="K206" s="24">
        <f>SUM('Master Data Set'!S2:S219)</f>
        <v>95</v>
      </c>
    </row>
    <row r="207" spans="1:15" x14ac:dyDescent="0.25">
      <c r="A207" s="19"/>
      <c r="B207" s="20"/>
      <c r="D207" s="23" t="s">
        <v>338</v>
      </c>
      <c r="E207" s="24">
        <f>COUNT('Master Data Set'!$A$2:$A$219)</f>
        <v>218</v>
      </c>
      <c r="F207" s="24">
        <f>COUNT('Master Data Set'!$A$2:$A$219)</f>
        <v>218</v>
      </c>
      <c r="G207" s="24">
        <f>COUNT('Master Data Set'!$A$2:$A$219)</f>
        <v>218</v>
      </c>
      <c r="H207" s="24">
        <f>COUNT('Master Data Set'!$A$2:$A$219)</f>
        <v>218</v>
      </c>
      <c r="I207" s="24">
        <f>COUNT('Master Data Set'!$A$2:$A$219)</f>
        <v>218</v>
      </c>
      <c r="J207" s="24">
        <f>COUNT('Master Data Set'!$A$2:$A$219)</f>
        <v>218</v>
      </c>
      <c r="K207" s="24">
        <f>COUNT('Master Data Set'!$A$2:$A$219)</f>
        <v>218</v>
      </c>
    </row>
    <row r="208" spans="1:15" x14ac:dyDescent="0.25">
      <c r="A208" s="19"/>
      <c r="B208" s="20"/>
      <c r="D208" s="23" t="s">
        <v>339</v>
      </c>
      <c r="E208" s="25">
        <f>E206/E207</f>
        <v>0.82568807339449546</v>
      </c>
      <c r="F208" s="25">
        <f t="shared" ref="F208:K208" si="0">F206/F207</f>
        <v>0.49541284403669728</v>
      </c>
      <c r="G208" s="25">
        <f t="shared" si="0"/>
        <v>0.67431192660550454</v>
      </c>
      <c r="H208" s="25">
        <f t="shared" si="0"/>
        <v>0.64678899082568808</v>
      </c>
      <c r="I208" s="25">
        <f t="shared" si="0"/>
        <v>0.44954128440366975</v>
      </c>
      <c r="J208" s="25">
        <f t="shared" si="0"/>
        <v>0.55045871559633031</v>
      </c>
      <c r="K208" s="25">
        <f t="shared" si="0"/>
        <v>0.43577981651376146</v>
      </c>
      <c r="L208" s="22"/>
    </row>
    <row r="211" spans="2:5" x14ac:dyDescent="0.25">
      <c r="B211" s="23" t="s">
        <v>340</v>
      </c>
      <c r="C211" s="24"/>
      <c r="D211" s="24"/>
      <c r="E211" s="24"/>
    </row>
    <row r="212" spans="2:5" x14ac:dyDescent="0.25">
      <c r="B212" s="24"/>
      <c r="C212" s="24"/>
      <c r="D212" s="24" t="s">
        <v>338</v>
      </c>
      <c r="E212" s="24" t="s">
        <v>339</v>
      </c>
    </row>
    <row r="213" spans="2:5" x14ac:dyDescent="0.25">
      <c r="B213" s="24" t="s">
        <v>300</v>
      </c>
      <c r="C213" s="24">
        <v>95</v>
      </c>
      <c r="D213" s="24">
        <v>218</v>
      </c>
      <c r="E213" s="25">
        <v>0.43577981651376146</v>
      </c>
    </row>
    <row r="214" spans="2:5" x14ac:dyDescent="0.25">
      <c r="B214" s="24" t="s">
        <v>298</v>
      </c>
      <c r="C214" s="24">
        <v>98</v>
      </c>
      <c r="D214" s="24">
        <v>218</v>
      </c>
      <c r="E214" s="25">
        <v>0.44954128440366975</v>
      </c>
    </row>
    <row r="215" spans="2:5" x14ac:dyDescent="0.25">
      <c r="B215" s="24" t="s">
        <v>295</v>
      </c>
      <c r="C215" s="24">
        <v>108</v>
      </c>
      <c r="D215" s="24">
        <v>218</v>
      </c>
      <c r="E215" s="25">
        <v>0.49541284403669728</v>
      </c>
    </row>
    <row r="216" spans="2:5" x14ac:dyDescent="0.25">
      <c r="B216" s="24" t="s">
        <v>299</v>
      </c>
      <c r="C216" s="24">
        <v>120</v>
      </c>
      <c r="D216" s="24">
        <v>218</v>
      </c>
      <c r="E216" s="25">
        <v>0.55045871559633031</v>
      </c>
    </row>
    <row r="217" spans="2:5" x14ac:dyDescent="0.25">
      <c r="B217" s="24" t="s">
        <v>297</v>
      </c>
      <c r="C217" s="24">
        <v>141</v>
      </c>
      <c r="D217" s="24">
        <v>218</v>
      </c>
      <c r="E217" s="25">
        <v>0.64678899082568808</v>
      </c>
    </row>
    <row r="218" spans="2:5" x14ac:dyDescent="0.25">
      <c r="B218" s="24" t="s">
        <v>296</v>
      </c>
      <c r="C218" s="24">
        <v>147</v>
      </c>
      <c r="D218" s="24">
        <v>218</v>
      </c>
      <c r="E218" s="25">
        <v>0.67431192660550454</v>
      </c>
    </row>
    <row r="219" spans="2:5" x14ac:dyDescent="0.25">
      <c r="B219" s="23" t="s">
        <v>294</v>
      </c>
      <c r="C219" s="24">
        <v>180</v>
      </c>
      <c r="D219" s="24">
        <v>218</v>
      </c>
      <c r="E219" s="25">
        <v>0.82568807339449546</v>
      </c>
    </row>
    <row r="230" spans="3:11" ht="13" x14ac:dyDescent="0.3">
      <c r="D230" s="24"/>
      <c r="E230" s="26" t="s">
        <v>323</v>
      </c>
      <c r="F230" s="26" t="s">
        <v>324</v>
      </c>
      <c r="G230" s="26" t="s">
        <v>325</v>
      </c>
      <c r="H230" s="26" t="s">
        <v>326</v>
      </c>
      <c r="I230" s="26" t="s">
        <v>327</v>
      </c>
      <c r="J230" s="26" t="s">
        <v>328</v>
      </c>
      <c r="K230" s="26" t="s">
        <v>329</v>
      </c>
    </row>
    <row r="231" spans="3:11" x14ac:dyDescent="0.25">
      <c r="D231" s="24"/>
      <c r="E231" s="24">
        <f>SUM('Master Data Set'!T2:T219)</f>
        <v>183</v>
      </c>
      <c r="F231" s="24">
        <f>SUM('Master Data Set'!U2:U219)</f>
        <v>160</v>
      </c>
      <c r="G231" s="24">
        <f>SUM('Master Data Set'!V2:V219)</f>
        <v>155</v>
      </c>
      <c r="H231" s="24">
        <f>SUM('Master Data Set'!W2:W219)</f>
        <v>157</v>
      </c>
      <c r="I231" s="24">
        <f>SUM('Master Data Set'!X2:X219)</f>
        <v>155</v>
      </c>
      <c r="J231" s="24">
        <f>SUM('Master Data Set'!Y2:Y219)</f>
        <v>143</v>
      </c>
      <c r="K231" s="24">
        <f>SUM('Master Data Set'!Z2:Z219)</f>
        <v>138</v>
      </c>
    </row>
    <row r="232" spans="3:11" x14ac:dyDescent="0.25">
      <c r="D232" s="23" t="s">
        <v>338</v>
      </c>
      <c r="E232" s="24">
        <f>COUNT('Master Data Set'!$A$2:$A$219)</f>
        <v>218</v>
      </c>
      <c r="F232" s="24">
        <f>COUNT('Master Data Set'!$A$2:$A$219)</f>
        <v>218</v>
      </c>
      <c r="G232" s="24">
        <f>COUNT('Master Data Set'!$A$2:$A$219)</f>
        <v>218</v>
      </c>
      <c r="H232" s="24">
        <f>COUNT('Master Data Set'!$A$2:$A$219)</f>
        <v>218</v>
      </c>
      <c r="I232" s="24">
        <f>COUNT('Master Data Set'!$A$2:$A$219)</f>
        <v>218</v>
      </c>
      <c r="J232" s="24">
        <f>COUNT('Master Data Set'!$A$2:$A$219)</f>
        <v>218</v>
      </c>
      <c r="K232" s="24">
        <f>COUNT('Master Data Set'!$A$2:$A$219)</f>
        <v>218</v>
      </c>
    </row>
    <row r="233" spans="3:11" x14ac:dyDescent="0.25">
      <c r="D233" s="23" t="s">
        <v>339</v>
      </c>
      <c r="E233" s="25">
        <f>E231/E232</f>
        <v>0.83944954128440363</v>
      </c>
      <c r="F233" s="25">
        <f t="shared" ref="F233" si="1">F231/F232</f>
        <v>0.73394495412844041</v>
      </c>
      <c r="G233" s="25">
        <f t="shared" ref="G233" si="2">G231/G232</f>
        <v>0.71100917431192656</v>
      </c>
      <c r="H233" s="25">
        <f t="shared" ref="H233" si="3">H231/H232</f>
        <v>0.72018348623853212</v>
      </c>
      <c r="I233" s="25">
        <f t="shared" ref="I233" si="4">I231/I232</f>
        <v>0.71100917431192656</v>
      </c>
      <c r="J233" s="25">
        <f t="shared" ref="J233" si="5">J231/J232</f>
        <v>0.65596330275229353</v>
      </c>
      <c r="K233" s="25">
        <f t="shared" ref="K233" si="6">K231/K232</f>
        <v>0.6330275229357798</v>
      </c>
    </row>
    <row r="235" spans="3:11" x14ac:dyDescent="0.25">
      <c r="C235" s="23" t="s">
        <v>341</v>
      </c>
      <c r="D235" s="24"/>
      <c r="E235" s="24"/>
      <c r="F235" s="24"/>
    </row>
    <row r="236" spans="3:11" x14ac:dyDescent="0.25">
      <c r="C236" s="24"/>
      <c r="D236" s="24"/>
      <c r="E236" s="24" t="s">
        <v>338</v>
      </c>
      <c r="F236" s="24" t="s">
        <v>339</v>
      </c>
    </row>
    <row r="237" spans="3:11" x14ac:dyDescent="0.25">
      <c r="C237" s="24" t="s">
        <v>309</v>
      </c>
      <c r="D237" s="24">
        <v>138</v>
      </c>
      <c r="E237" s="24">
        <v>218</v>
      </c>
      <c r="F237" s="25">
        <v>0.6330275229357798</v>
      </c>
    </row>
    <row r="238" spans="3:11" x14ac:dyDescent="0.25">
      <c r="C238" s="24" t="s">
        <v>308</v>
      </c>
      <c r="D238" s="24">
        <v>143</v>
      </c>
      <c r="E238" s="24">
        <v>218</v>
      </c>
      <c r="F238" s="25">
        <v>0.65596330275229353</v>
      </c>
    </row>
    <row r="239" spans="3:11" x14ac:dyDescent="0.25">
      <c r="C239" s="24" t="s">
        <v>305</v>
      </c>
      <c r="D239" s="24">
        <v>155</v>
      </c>
      <c r="E239" s="24">
        <v>218</v>
      </c>
      <c r="F239" s="25">
        <v>0.71100917431192656</v>
      </c>
    </row>
    <row r="240" spans="3:11" x14ac:dyDescent="0.25">
      <c r="C240" s="24" t="s">
        <v>307</v>
      </c>
      <c r="D240" s="24">
        <v>155</v>
      </c>
      <c r="E240" s="24">
        <v>218</v>
      </c>
      <c r="F240" s="25">
        <v>0.71100917431192656</v>
      </c>
    </row>
    <row r="241" spans="3:7" x14ac:dyDescent="0.25">
      <c r="C241" s="24" t="s">
        <v>306</v>
      </c>
      <c r="D241" s="24">
        <v>157</v>
      </c>
      <c r="E241" s="24">
        <v>218</v>
      </c>
      <c r="F241" s="25">
        <v>0.72018348623853212</v>
      </c>
    </row>
    <row r="242" spans="3:7" x14ac:dyDescent="0.25">
      <c r="C242" s="24" t="s">
        <v>304</v>
      </c>
      <c r="D242" s="24">
        <v>160</v>
      </c>
      <c r="E242" s="24">
        <v>218</v>
      </c>
      <c r="F242" s="25">
        <v>0.73394495412844041</v>
      </c>
    </row>
    <row r="243" spans="3:7" x14ac:dyDescent="0.25">
      <c r="C243" s="23" t="s">
        <v>303</v>
      </c>
      <c r="D243" s="24">
        <v>183</v>
      </c>
      <c r="E243" s="24">
        <v>218</v>
      </c>
      <c r="F243" s="25">
        <v>0.83944954128440363</v>
      </c>
    </row>
    <row r="256" spans="3:7" ht="13" x14ac:dyDescent="0.3">
      <c r="D256" s="17" t="s">
        <v>330</v>
      </c>
      <c r="E256" s="17" t="s">
        <v>331</v>
      </c>
      <c r="F256" s="17" t="s">
        <v>332</v>
      </c>
      <c r="G256" s="17" t="s">
        <v>333</v>
      </c>
    </row>
    <row r="257" spans="3:7" x14ac:dyDescent="0.25">
      <c r="D257">
        <f>SUM('Master Data Set'!AA2:AA219)</f>
        <v>199</v>
      </c>
      <c r="E257">
        <f>SUM('Master Data Set'!AB2:AB219)</f>
        <v>100</v>
      </c>
      <c r="F257">
        <f>SUM('Master Data Set'!AC2:AC219)</f>
        <v>150</v>
      </c>
      <c r="G257">
        <f>SUM('Master Data Set'!AD2:AD219)</f>
        <v>191</v>
      </c>
    </row>
    <row r="258" spans="3:7" x14ac:dyDescent="0.25">
      <c r="C258" s="23" t="s">
        <v>338</v>
      </c>
      <c r="D258" s="24">
        <f>COUNT('Master Data Set'!$A$2:$A$219)</f>
        <v>218</v>
      </c>
      <c r="E258" s="24">
        <f>COUNT('Master Data Set'!$A$2:$A$219)</f>
        <v>218</v>
      </c>
      <c r="F258" s="24">
        <f>COUNT('Master Data Set'!$A$2:$A$219)</f>
        <v>218</v>
      </c>
      <c r="G258" s="24">
        <f>COUNT('Master Data Set'!$A$2:$A$219)</f>
        <v>218</v>
      </c>
    </row>
    <row r="259" spans="3:7" x14ac:dyDescent="0.25">
      <c r="C259" s="23" t="s">
        <v>339</v>
      </c>
      <c r="D259" s="25">
        <f>D257/D258</f>
        <v>0.91284403669724767</v>
      </c>
      <c r="E259" s="25">
        <f t="shared" ref="E259" si="7">E257/E258</f>
        <v>0.45871559633027525</v>
      </c>
      <c r="F259" s="25">
        <f t="shared" ref="F259" si="8">F257/F258</f>
        <v>0.68807339449541283</v>
      </c>
      <c r="G259" s="25">
        <f t="shared" ref="G259" si="9">G257/G258</f>
        <v>0.87614678899082565</v>
      </c>
    </row>
    <row r="261" spans="3:7" x14ac:dyDescent="0.25">
      <c r="D261" s="21" t="s">
        <v>342</v>
      </c>
    </row>
    <row r="262" spans="3:7" x14ac:dyDescent="0.25">
      <c r="F262" t="s">
        <v>338</v>
      </c>
      <c r="G262" t="s">
        <v>339</v>
      </c>
    </row>
    <row r="263" spans="3:7" x14ac:dyDescent="0.25">
      <c r="D263" t="s">
        <v>312</v>
      </c>
      <c r="E263">
        <v>100</v>
      </c>
      <c r="F263">
        <v>218</v>
      </c>
      <c r="G263" s="22">
        <v>0.45871559633027525</v>
      </c>
    </row>
    <row r="264" spans="3:7" x14ac:dyDescent="0.25">
      <c r="D264" t="s">
        <v>313</v>
      </c>
      <c r="E264">
        <v>150</v>
      </c>
      <c r="F264">
        <v>218</v>
      </c>
      <c r="G264" s="22">
        <v>0.68807339449541283</v>
      </c>
    </row>
    <row r="265" spans="3:7" x14ac:dyDescent="0.25">
      <c r="D265" t="s">
        <v>314</v>
      </c>
      <c r="E265">
        <v>191</v>
      </c>
      <c r="F265">
        <v>218</v>
      </c>
      <c r="G265" s="22">
        <v>0.87614678899082565</v>
      </c>
    </row>
    <row r="266" spans="3:7" x14ac:dyDescent="0.25">
      <c r="D266" s="21" t="s">
        <v>311</v>
      </c>
      <c r="E266">
        <v>199</v>
      </c>
      <c r="F266">
        <v>218</v>
      </c>
      <c r="G266" s="22">
        <v>0.91284403669724767</v>
      </c>
    </row>
    <row r="280" spans="2:11" x14ac:dyDescent="0.25">
      <c r="B280" s="19" t="s">
        <v>258</v>
      </c>
    </row>
    <row r="281" spans="2:11" ht="13" x14ac:dyDescent="0.3">
      <c r="D281" s="24"/>
      <c r="E281" s="26" t="s">
        <v>316</v>
      </c>
      <c r="F281" s="26" t="s">
        <v>317</v>
      </c>
      <c r="G281" s="26" t="s">
        <v>318</v>
      </c>
      <c r="H281" s="26" t="s">
        <v>319</v>
      </c>
      <c r="I281" s="26" t="s">
        <v>320</v>
      </c>
      <c r="J281" s="26" t="s">
        <v>321</v>
      </c>
      <c r="K281" s="26" t="s">
        <v>322</v>
      </c>
    </row>
    <row r="282" spans="2:11" x14ac:dyDescent="0.25">
      <c r="D282" s="24"/>
      <c r="E282" s="24">
        <f>SUMIF('Master Data Set'!$C:$C,'Descriptive Analysis-Sample'!$B$280,'Master Data Set'!M:M)</f>
        <v>107</v>
      </c>
      <c r="F282" s="24">
        <f>SUMIF('Master Data Set'!$C:$C,'Descriptive Analysis-Sample'!$B$280,'Master Data Set'!N:N)</f>
        <v>50</v>
      </c>
      <c r="G282" s="24">
        <f>SUMIF('Master Data Set'!$C:$C,'Descriptive Analysis-Sample'!$B$280,'Master Data Set'!O:O)</f>
        <v>73</v>
      </c>
      <c r="H282" s="24">
        <f>SUMIF('Master Data Set'!$C:$C,'Descriptive Analysis-Sample'!$B$280,'Master Data Set'!P:P)</f>
        <v>79</v>
      </c>
      <c r="I282" s="24">
        <f>SUMIF('Master Data Set'!$C:$C,'Descriptive Analysis-Sample'!$B$280,'Master Data Set'!Q:Q)</f>
        <v>45</v>
      </c>
      <c r="J282" s="24">
        <f>SUMIF('Master Data Set'!$C:$C,'Descriptive Analysis-Sample'!$B$280,'Master Data Set'!R:R)</f>
        <v>53</v>
      </c>
      <c r="K282" s="24">
        <f>SUMIF('Master Data Set'!$C:$C,'Descriptive Analysis-Sample'!$B$280,'Master Data Set'!S:S)</f>
        <v>40</v>
      </c>
    </row>
    <row r="283" spans="2:11" x14ac:dyDescent="0.25">
      <c r="D283" s="23" t="s">
        <v>338</v>
      </c>
      <c r="E283" s="24">
        <f>COUNTIF('Master Data Set'!$C:$C,'Descriptive Analysis-Sample'!$B$280)</f>
        <v>114</v>
      </c>
      <c r="F283" s="24">
        <f>COUNTIF('Master Data Set'!$C:$C,'Descriptive Analysis-Sample'!$B$280)</f>
        <v>114</v>
      </c>
      <c r="G283" s="24">
        <f>COUNTIF('Master Data Set'!$C:$C,'Descriptive Analysis-Sample'!$B$280)</f>
        <v>114</v>
      </c>
      <c r="H283" s="24">
        <f>COUNTIF('Master Data Set'!$C:$C,'Descriptive Analysis-Sample'!$B$280)</f>
        <v>114</v>
      </c>
      <c r="I283" s="24">
        <f>COUNTIF('Master Data Set'!$C:$C,'Descriptive Analysis-Sample'!$B$280)</f>
        <v>114</v>
      </c>
      <c r="J283" s="24">
        <f>COUNTIF('Master Data Set'!$C:$C,'Descriptive Analysis-Sample'!$B$280)</f>
        <v>114</v>
      </c>
      <c r="K283" s="24">
        <f>COUNTIF('Master Data Set'!$C:$C,'Descriptive Analysis-Sample'!$B$280)</f>
        <v>114</v>
      </c>
    </row>
    <row r="284" spans="2:11" x14ac:dyDescent="0.25">
      <c r="D284" s="23" t="s">
        <v>339</v>
      </c>
      <c r="E284" s="25">
        <f>E282/E283</f>
        <v>0.93859649122807021</v>
      </c>
      <c r="F284" s="25">
        <f t="shared" ref="F284:K284" si="10">F282/F283</f>
        <v>0.43859649122807015</v>
      </c>
      <c r="G284" s="25">
        <f t="shared" si="10"/>
        <v>0.64035087719298245</v>
      </c>
      <c r="H284" s="25">
        <f t="shared" si="10"/>
        <v>0.69298245614035092</v>
      </c>
      <c r="I284" s="25">
        <f t="shared" si="10"/>
        <v>0.39473684210526316</v>
      </c>
      <c r="J284" s="25">
        <f t="shared" si="10"/>
        <v>0.46491228070175439</v>
      </c>
      <c r="K284" s="25">
        <f t="shared" si="10"/>
        <v>0.35087719298245612</v>
      </c>
    </row>
    <row r="288" spans="2:11" x14ac:dyDescent="0.25">
      <c r="B288" s="19" t="s">
        <v>262</v>
      </c>
    </row>
    <row r="289" spans="4:11" ht="13" x14ac:dyDescent="0.3">
      <c r="D289" s="24"/>
      <c r="E289" s="26" t="s">
        <v>316</v>
      </c>
      <c r="F289" s="26" t="s">
        <v>317</v>
      </c>
      <c r="G289" s="26" t="s">
        <v>318</v>
      </c>
      <c r="H289" s="26" t="s">
        <v>319</v>
      </c>
      <c r="I289" s="26" t="s">
        <v>320</v>
      </c>
      <c r="J289" s="26" t="s">
        <v>321</v>
      </c>
      <c r="K289" s="26" t="s">
        <v>322</v>
      </c>
    </row>
    <row r="290" spans="4:11" x14ac:dyDescent="0.25">
      <c r="D290" s="24"/>
      <c r="E290" s="24">
        <f>SUMIF('Master Data Set'!$C:$C,'Descriptive Analysis-Sample'!$B$288,'Master Data Set'!M:M)</f>
        <v>40</v>
      </c>
      <c r="F290" s="24">
        <f>SUMIF('Master Data Set'!$C:$C,'Descriptive Analysis-Sample'!$B$288,'Master Data Set'!N:N)</f>
        <v>35</v>
      </c>
      <c r="G290" s="24">
        <f>SUMIF('Master Data Set'!$C:$C,'Descriptive Analysis-Sample'!$B$288,'Master Data Set'!O:O)</f>
        <v>41</v>
      </c>
      <c r="H290" s="24">
        <f>SUMIF('Master Data Set'!$C:$C,'Descriptive Analysis-Sample'!$B$288,'Master Data Set'!P:P)</f>
        <v>38</v>
      </c>
      <c r="I290" s="24">
        <f>SUMIF('Master Data Set'!$C:$C,'Descriptive Analysis-Sample'!$B$288,'Master Data Set'!Q:Q)</f>
        <v>34</v>
      </c>
      <c r="J290" s="24">
        <f>SUMIF('Master Data Set'!$C:$C,'Descriptive Analysis-Sample'!$B$288,'Master Data Set'!R:R)</f>
        <v>40</v>
      </c>
      <c r="K290" s="24">
        <f>SUMIF('Master Data Set'!$C:$C,'Descriptive Analysis-Sample'!$B$288,'Master Data Set'!S:S)</f>
        <v>31</v>
      </c>
    </row>
    <row r="291" spans="4:11" x14ac:dyDescent="0.25">
      <c r="D291" s="23" t="s">
        <v>338</v>
      </c>
      <c r="E291" s="24">
        <f>COUNTIF('Master Data Set'!$C:$C,'Descriptive Analysis-Sample'!$B$288)</f>
        <v>65</v>
      </c>
      <c r="F291" s="24">
        <f>COUNTIF('Master Data Set'!$C:$C,'Descriptive Analysis-Sample'!$B$288)</f>
        <v>65</v>
      </c>
      <c r="G291" s="24">
        <f>COUNTIF('Master Data Set'!$C:$C,'Descriptive Analysis-Sample'!$B$288)</f>
        <v>65</v>
      </c>
      <c r="H291" s="24">
        <f>COUNTIF('Master Data Set'!$C:$C,'Descriptive Analysis-Sample'!$B$288)</f>
        <v>65</v>
      </c>
      <c r="I291" s="24">
        <f>COUNTIF('Master Data Set'!$C:$C,'Descriptive Analysis-Sample'!$B$288)</f>
        <v>65</v>
      </c>
      <c r="J291" s="24">
        <f>COUNTIF('Master Data Set'!$C:$C,'Descriptive Analysis-Sample'!$B$288)</f>
        <v>65</v>
      </c>
      <c r="K291" s="24">
        <f>COUNTIF('Master Data Set'!$C:$C,'Descriptive Analysis-Sample'!$B$288)</f>
        <v>65</v>
      </c>
    </row>
    <row r="292" spans="4:11" x14ac:dyDescent="0.25">
      <c r="D292" s="23" t="s">
        <v>339</v>
      </c>
      <c r="E292" s="25">
        <f>E290/E291</f>
        <v>0.61538461538461542</v>
      </c>
      <c r="F292" s="25">
        <f t="shared" ref="F292:K292" si="11">F290/F291</f>
        <v>0.53846153846153844</v>
      </c>
      <c r="G292" s="25">
        <f t="shared" si="11"/>
        <v>0.63076923076923075</v>
      </c>
      <c r="H292" s="25">
        <f t="shared" si="11"/>
        <v>0.58461538461538465</v>
      </c>
      <c r="I292" s="25">
        <f t="shared" si="11"/>
        <v>0.52307692307692311</v>
      </c>
      <c r="J292" s="25">
        <f t="shared" si="11"/>
        <v>0.61538461538461542</v>
      </c>
      <c r="K292" s="25">
        <f t="shared" si="11"/>
        <v>0.47692307692307695</v>
      </c>
    </row>
    <row r="296" spans="4:11" x14ac:dyDescent="0.25">
      <c r="H296" s="19" t="s">
        <v>258</v>
      </c>
      <c r="I296" s="19" t="s">
        <v>262</v>
      </c>
    </row>
    <row r="297" spans="4:11" x14ac:dyDescent="0.25">
      <c r="G297" t="s">
        <v>300</v>
      </c>
      <c r="H297" s="22">
        <v>0.35087719298245612</v>
      </c>
      <c r="I297" s="22">
        <v>0.47692307692307695</v>
      </c>
    </row>
    <row r="298" spans="4:11" x14ac:dyDescent="0.25">
      <c r="G298" t="s">
        <v>298</v>
      </c>
      <c r="H298" s="22">
        <v>0.39473684210526316</v>
      </c>
      <c r="I298" s="22">
        <v>0.52307692307692311</v>
      </c>
    </row>
    <row r="299" spans="4:11" x14ac:dyDescent="0.25">
      <c r="G299" t="s">
        <v>295</v>
      </c>
      <c r="H299" s="22">
        <v>0.43859649122807015</v>
      </c>
      <c r="I299" s="22">
        <v>0.53846153846153844</v>
      </c>
    </row>
    <row r="300" spans="4:11" x14ac:dyDescent="0.25">
      <c r="G300" t="s">
        <v>299</v>
      </c>
      <c r="H300" s="22">
        <v>0.46491228070175439</v>
      </c>
      <c r="I300" s="22">
        <v>0.61538461538461542</v>
      </c>
    </row>
    <row r="301" spans="4:11" x14ac:dyDescent="0.25">
      <c r="G301" t="s">
        <v>296</v>
      </c>
      <c r="H301" s="22">
        <v>0.64035087719298245</v>
      </c>
      <c r="I301" s="22">
        <v>0.63076923076923075</v>
      </c>
    </row>
    <row r="302" spans="4:11" x14ac:dyDescent="0.25">
      <c r="G302" t="s">
        <v>297</v>
      </c>
      <c r="H302" s="22">
        <v>0.69298245614035092</v>
      </c>
      <c r="I302" s="22">
        <v>0.58461538461538465</v>
      </c>
    </row>
    <row r="303" spans="4:11" x14ac:dyDescent="0.25">
      <c r="G303" s="21" t="s">
        <v>294</v>
      </c>
      <c r="H303" s="22">
        <v>0.93859649122807021</v>
      </c>
      <c r="I303" s="22">
        <v>0.61538461538461542</v>
      </c>
    </row>
    <row r="327" spans="3:11" x14ac:dyDescent="0.25">
      <c r="C327" s="19" t="s">
        <v>258</v>
      </c>
    </row>
    <row r="328" spans="3:11" ht="13" x14ac:dyDescent="0.3">
      <c r="D328" s="24"/>
      <c r="E328" s="26" t="s">
        <v>323</v>
      </c>
      <c r="F328" s="26" t="s">
        <v>324</v>
      </c>
      <c r="G328" s="26" t="s">
        <v>325</v>
      </c>
      <c r="H328" s="26" t="s">
        <v>326</v>
      </c>
      <c r="I328" s="26" t="s">
        <v>327</v>
      </c>
      <c r="J328" s="26" t="s">
        <v>328</v>
      </c>
      <c r="K328" s="26" t="s">
        <v>329</v>
      </c>
    </row>
    <row r="329" spans="3:11" x14ac:dyDescent="0.25">
      <c r="D329" s="24"/>
      <c r="E329" s="24">
        <f>SUMIF('Master Data Set'!$C:$C,'Descriptive Analysis-Sample'!$C$327,'Master Data Set'!T:T)</f>
        <v>98</v>
      </c>
      <c r="F329" s="24">
        <f>SUMIF('Master Data Set'!$C:$C,'Descriptive Analysis-Sample'!$C$327,'Master Data Set'!U:U)</f>
        <v>90</v>
      </c>
      <c r="G329" s="24">
        <f>SUMIF('Master Data Set'!$C:$C,'Descriptive Analysis-Sample'!$C$327,'Master Data Set'!V:V)</f>
        <v>78</v>
      </c>
      <c r="H329" s="24">
        <f>SUMIF('Master Data Set'!$C:$C,'Descriptive Analysis-Sample'!$C$327,'Master Data Set'!W:W)</f>
        <v>84</v>
      </c>
      <c r="I329" s="24">
        <f>SUMIF('Master Data Set'!$C:$C,'Descriptive Analysis-Sample'!$C$327,'Master Data Set'!X:X)</f>
        <v>79</v>
      </c>
      <c r="J329" s="24">
        <f>SUMIF('Master Data Set'!$C:$C,'Descriptive Analysis-Sample'!$C$327,'Master Data Set'!Y:Y)</f>
        <v>70</v>
      </c>
      <c r="K329" s="24">
        <f>SUMIF('Master Data Set'!$C:$C,'Descriptive Analysis-Sample'!$C$327,'Master Data Set'!Z:Z)</f>
        <v>71</v>
      </c>
    </row>
    <row r="330" spans="3:11" x14ac:dyDescent="0.25">
      <c r="D330" s="23" t="s">
        <v>338</v>
      </c>
      <c r="E330" s="24">
        <f>COUNTIF('Master Data Set'!$C:$C,'Descriptive Analysis-Sample'!$C$327)</f>
        <v>114</v>
      </c>
      <c r="F330" s="24">
        <f>COUNTIF('Master Data Set'!$C:$C,'Descriptive Analysis-Sample'!$C$327)</f>
        <v>114</v>
      </c>
      <c r="G330" s="24">
        <f>COUNTIF('Master Data Set'!$C:$C,'Descriptive Analysis-Sample'!$C$327)</f>
        <v>114</v>
      </c>
      <c r="H330" s="24">
        <f>COUNTIF('Master Data Set'!$C:$C,'Descriptive Analysis-Sample'!$C$327)</f>
        <v>114</v>
      </c>
      <c r="I330" s="24">
        <f>COUNTIF('Master Data Set'!$C:$C,'Descriptive Analysis-Sample'!$C$327)</f>
        <v>114</v>
      </c>
      <c r="J330" s="24">
        <f>COUNTIF('Master Data Set'!$C:$C,'Descriptive Analysis-Sample'!$C$327)</f>
        <v>114</v>
      </c>
      <c r="K330" s="24">
        <f>COUNTIF('Master Data Set'!$C:$C,'Descriptive Analysis-Sample'!$C$327)</f>
        <v>114</v>
      </c>
    </row>
    <row r="331" spans="3:11" x14ac:dyDescent="0.25">
      <c r="D331" s="23" t="s">
        <v>339</v>
      </c>
      <c r="E331" s="25">
        <f>E329/E330</f>
        <v>0.85964912280701755</v>
      </c>
      <c r="F331" s="25">
        <f t="shared" ref="F331:K331" si="12">F329/F330</f>
        <v>0.78947368421052633</v>
      </c>
      <c r="G331" s="25">
        <f t="shared" si="12"/>
        <v>0.68421052631578949</v>
      </c>
      <c r="H331" s="25">
        <f t="shared" si="12"/>
        <v>0.73684210526315785</v>
      </c>
      <c r="I331" s="25">
        <f t="shared" si="12"/>
        <v>0.69298245614035092</v>
      </c>
      <c r="J331" s="25">
        <f t="shared" si="12"/>
        <v>0.61403508771929827</v>
      </c>
      <c r="K331" s="25">
        <f t="shared" si="12"/>
        <v>0.6228070175438597</v>
      </c>
    </row>
    <row r="334" spans="3:11" x14ac:dyDescent="0.25">
      <c r="C334" s="19" t="s">
        <v>262</v>
      </c>
    </row>
    <row r="335" spans="3:11" ht="13" x14ac:dyDescent="0.3">
      <c r="D335" s="24"/>
      <c r="E335" s="26" t="s">
        <v>323</v>
      </c>
      <c r="F335" s="26" t="s">
        <v>324</v>
      </c>
      <c r="G335" s="26" t="s">
        <v>325</v>
      </c>
      <c r="H335" s="26" t="s">
        <v>326</v>
      </c>
      <c r="I335" s="26" t="s">
        <v>327</v>
      </c>
      <c r="J335" s="26" t="s">
        <v>328</v>
      </c>
      <c r="K335" s="26" t="s">
        <v>329</v>
      </c>
    </row>
    <row r="336" spans="3:11" x14ac:dyDescent="0.25">
      <c r="D336" s="24"/>
      <c r="E336" s="24">
        <f>SUMIF('Master Data Set'!$C:$C,'Descriptive Analysis-Sample'!$C$334,'Master Data Set'!T:T)</f>
        <v>50</v>
      </c>
      <c r="F336" s="24">
        <f>SUMIF('Master Data Set'!$C:$C,'Descriptive Analysis-Sample'!$C$334,'Master Data Set'!U:U)</f>
        <v>42</v>
      </c>
      <c r="G336" s="24">
        <f>SUMIF('Master Data Set'!$C:$C,'Descriptive Analysis-Sample'!$C$334,'Master Data Set'!V:V)</f>
        <v>47</v>
      </c>
      <c r="H336" s="24">
        <f>SUMIF('Master Data Set'!$C:$C,'Descriptive Analysis-Sample'!$C$334,'Master Data Set'!W:W)</f>
        <v>45</v>
      </c>
      <c r="I336" s="24">
        <f>SUMIF('Master Data Set'!$C:$C,'Descriptive Analysis-Sample'!$C$334,'Master Data Set'!X:X)</f>
        <v>44</v>
      </c>
      <c r="J336" s="24">
        <f>SUMIF('Master Data Set'!$C:$C,'Descriptive Analysis-Sample'!$C$334,'Master Data Set'!Y:Y)</f>
        <v>43</v>
      </c>
      <c r="K336" s="24">
        <f>SUMIF('Master Data Set'!$C:$C,'Descriptive Analysis-Sample'!$C$334,'Master Data Set'!Z:Z)</f>
        <v>40</v>
      </c>
    </row>
    <row r="337" spans="4:11" x14ac:dyDescent="0.25">
      <c r="D337" s="23" t="s">
        <v>338</v>
      </c>
      <c r="E337" s="24">
        <f>COUNTIF('Master Data Set'!$C:$C,'Descriptive Analysis-Sample'!$C$334)</f>
        <v>65</v>
      </c>
      <c r="F337" s="24">
        <f>COUNTIF('Master Data Set'!$C:$C,'Descriptive Analysis-Sample'!$C$334)</f>
        <v>65</v>
      </c>
      <c r="G337" s="24">
        <f>COUNTIF('Master Data Set'!$C:$C,'Descriptive Analysis-Sample'!$C$334)</f>
        <v>65</v>
      </c>
      <c r="H337" s="24">
        <f>COUNTIF('Master Data Set'!$C:$C,'Descriptive Analysis-Sample'!$C$334)</f>
        <v>65</v>
      </c>
      <c r="I337" s="24">
        <f>COUNTIF('Master Data Set'!$C:$C,'Descriptive Analysis-Sample'!$C$334)</f>
        <v>65</v>
      </c>
      <c r="J337" s="24">
        <f>COUNTIF('Master Data Set'!$C:$C,'Descriptive Analysis-Sample'!$C$334)</f>
        <v>65</v>
      </c>
      <c r="K337" s="24">
        <f>COUNTIF('Master Data Set'!$C:$C,'Descriptive Analysis-Sample'!$C$334)</f>
        <v>65</v>
      </c>
    </row>
    <row r="338" spans="4:11" x14ac:dyDescent="0.25">
      <c r="D338" s="23" t="s">
        <v>339</v>
      </c>
      <c r="E338" s="25">
        <f>E336/E337</f>
        <v>0.76923076923076927</v>
      </c>
      <c r="F338" s="25">
        <f t="shared" ref="F338:K338" si="13">F336/F337</f>
        <v>0.64615384615384619</v>
      </c>
      <c r="G338" s="25">
        <f t="shared" si="13"/>
        <v>0.72307692307692306</v>
      </c>
      <c r="H338" s="25">
        <f t="shared" si="13"/>
        <v>0.69230769230769229</v>
      </c>
      <c r="I338" s="25">
        <f t="shared" si="13"/>
        <v>0.67692307692307696</v>
      </c>
      <c r="J338" s="25">
        <f t="shared" si="13"/>
        <v>0.66153846153846152</v>
      </c>
      <c r="K338" s="25">
        <f t="shared" si="13"/>
        <v>0.61538461538461542</v>
      </c>
    </row>
    <row r="341" spans="4:11" x14ac:dyDescent="0.25">
      <c r="G341" s="19" t="s">
        <v>258</v>
      </c>
      <c r="H341" s="19" t="s">
        <v>262</v>
      </c>
    </row>
    <row r="342" spans="4:11" x14ac:dyDescent="0.25">
      <c r="F342" t="s">
        <v>308</v>
      </c>
      <c r="G342" s="22">
        <v>0.61403508771929827</v>
      </c>
      <c r="H342" s="22">
        <v>0.66153846153846152</v>
      </c>
    </row>
    <row r="343" spans="4:11" x14ac:dyDescent="0.25">
      <c r="F343" t="s">
        <v>309</v>
      </c>
      <c r="G343" s="22">
        <v>0.6228070175438597</v>
      </c>
      <c r="H343" s="22">
        <v>0.61538461538461542</v>
      </c>
    </row>
    <row r="344" spans="4:11" x14ac:dyDescent="0.25">
      <c r="F344" t="s">
        <v>305</v>
      </c>
      <c r="G344" s="22">
        <v>0.68421052631578949</v>
      </c>
      <c r="H344" s="22">
        <v>0.72307692307692306</v>
      </c>
    </row>
    <row r="345" spans="4:11" x14ac:dyDescent="0.25">
      <c r="F345" t="s">
        <v>307</v>
      </c>
      <c r="G345" s="22">
        <v>0.69298245614035092</v>
      </c>
      <c r="H345" s="22">
        <v>0.67692307692307696</v>
      </c>
    </row>
    <row r="346" spans="4:11" x14ac:dyDescent="0.25">
      <c r="F346" t="s">
        <v>306</v>
      </c>
      <c r="G346" s="22">
        <v>0.73684210526315785</v>
      </c>
      <c r="H346" s="22">
        <v>0.69230769230769229</v>
      </c>
    </row>
    <row r="347" spans="4:11" x14ac:dyDescent="0.25">
      <c r="F347" t="s">
        <v>304</v>
      </c>
      <c r="G347" s="22">
        <v>0.78947368421052633</v>
      </c>
      <c r="H347" s="22">
        <v>0.64615384615384619</v>
      </c>
    </row>
    <row r="348" spans="4:11" x14ac:dyDescent="0.25">
      <c r="F348" s="21" t="s">
        <v>303</v>
      </c>
      <c r="G348" s="22">
        <v>0.85964912280701755</v>
      </c>
      <c r="H348" s="22">
        <v>0.76923076923076927</v>
      </c>
    </row>
  </sheetData>
  <sortState ref="F342:H348">
    <sortCondition ref="G342:G348"/>
  </sortState>
  <pageMargins left="0.7" right="0.7" top="0.75" bottom="0.75" header="0.3" footer="0.3"/>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81"/>
  <sheetViews>
    <sheetView topLeftCell="A166" workbookViewId="0">
      <selection activeCell="D185" sqref="D185"/>
    </sheetView>
  </sheetViews>
  <sheetFormatPr defaultRowHeight="12.5" x14ac:dyDescent="0.25"/>
  <cols>
    <col min="1" max="1" width="30.54296875" customWidth="1"/>
    <col min="2" max="2" width="15.90625" customWidth="1"/>
    <col min="3" max="3" width="9.08984375" customWidth="1"/>
    <col min="4" max="4" width="16.7265625" customWidth="1"/>
    <col min="5" max="5" width="15.26953125" customWidth="1"/>
    <col min="6" max="8" width="11.08984375" customWidth="1"/>
    <col min="9" max="9" width="15.90625" bestFit="1" customWidth="1"/>
    <col min="10" max="10" width="7.1796875" bestFit="1" customWidth="1"/>
    <col min="11" max="11" width="5.1796875" customWidth="1"/>
    <col min="12" max="12" width="11.1796875" customWidth="1"/>
    <col min="13" max="13" width="6.1796875" customWidth="1"/>
    <col min="14" max="14" width="6" customWidth="1"/>
    <col min="15" max="15" width="6.81640625" customWidth="1"/>
    <col min="16" max="16" width="10.6328125" customWidth="1"/>
    <col min="17" max="17" width="6.7265625" customWidth="1"/>
    <col min="18" max="18" width="8.36328125" customWidth="1"/>
    <col min="19" max="19" width="10.81640625" bestFit="1" customWidth="1"/>
    <col min="20" max="20" width="8.6328125" customWidth="1"/>
    <col min="21" max="21" width="6.7265625" customWidth="1"/>
    <col min="22" max="22" width="11.08984375" bestFit="1" customWidth="1"/>
    <col min="23" max="23" width="8.6328125" customWidth="1"/>
    <col min="24" max="24" width="6.7265625" customWidth="1"/>
    <col min="25" max="25" width="11.08984375" bestFit="1" customWidth="1"/>
  </cols>
  <sheetData>
    <row r="3" spans="1:22" x14ac:dyDescent="0.25">
      <c r="A3" s="18" t="s">
        <v>337</v>
      </c>
      <c r="B3" s="18" t="s">
        <v>343</v>
      </c>
      <c r="H3" s="18" t="s">
        <v>337</v>
      </c>
      <c r="I3" s="18" t="s">
        <v>343</v>
      </c>
    </row>
    <row r="4" spans="1:22" ht="13" x14ac:dyDescent="0.3">
      <c r="A4" s="18" t="s">
        <v>334</v>
      </c>
      <c r="B4" t="s">
        <v>24</v>
      </c>
      <c r="C4" t="s">
        <v>89</v>
      </c>
      <c r="D4" t="s">
        <v>60</v>
      </c>
      <c r="E4" t="s">
        <v>336</v>
      </c>
      <c r="F4" s="27" t="s">
        <v>336</v>
      </c>
      <c r="H4" s="18" t="s">
        <v>334</v>
      </c>
      <c r="I4" t="s">
        <v>48</v>
      </c>
      <c r="J4" t="s">
        <v>161</v>
      </c>
      <c r="K4" t="s">
        <v>66</v>
      </c>
      <c r="L4" t="s">
        <v>106</v>
      </c>
      <c r="M4" t="s">
        <v>112</v>
      </c>
      <c r="N4" t="s">
        <v>80</v>
      </c>
      <c r="O4" t="s">
        <v>30</v>
      </c>
      <c r="P4" t="s">
        <v>52</v>
      </c>
      <c r="Q4" t="s">
        <v>100</v>
      </c>
      <c r="R4" t="s">
        <v>183</v>
      </c>
      <c r="S4" t="s">
        <v>56</v>
      </c>
      <c r="T4" t="s">
        <v>241</v>
      </c>
      <c r="U4" t="s">
        <v>335</v>
      </c>
      <c r="V4" t="s">
        <v>336</v>
      </c>
    </row>
    <row r="5" spans="1:22" x14ac:dyDescent="0.25">
      <c r="A5" s="19" t="s">
        <v>258</v>
      </c>
      <c r="B5" s="28">
        <v>49</v>
      </c>
      <c r="C5" s="28">
        <v>16</v>
      </c>
      <c r="D5" s="28">
        <v>9</v>
      </c>
      <c r="E5" s="28">
        <v>74</v>
      </c>
      <c r="F5" s="28">
        <v>40</v>
      </c>
      <c r="H5" s="19" t="s">
        <v>258</v>
      </c>
      <c r="I5" s="28"/>
      <c r="J5" s="28">
        <v>3</v>
      </c>
      <c r="K5" s="28">
        <v>9</v>
      </c>
      <c r="L5" s="28">
        <v>3</v>
      </c>
      <c r="M5" s="28"/>
      <c r="N5" s="28">
        <v>2</v>
      </c>
      <c r="O5" s="28">
        <v>1</v>
      </c>
      <c r="P5" s="28">
        <v>4</v>
      </c>
      <c r="Q5" s="28">
        <v>7</v>
      </c>
      <c r="R5" s="28">
        <v>1</v>
      </c>
      <c r="S5" s="28">
        <v>2</v>
      </c>
      <c r="T5" s="28"/>
      <c r="U5" s="28">
        <v>8</v>
      </c>
      <c r="V5" s="28">
        <v>40</v>
      </c>
    </row>
    <row r="6" spans="1:22" x14ac:dyDescent="0.25">
      <c r="A6" s="19" t="s">
        <v>262</v>
      </c>
      <c r="B6" s="28">
        <v>26</v>
      </c>
      <c r="C6" s="28">
        <v>12</v>
      </c>
      <c r="D6" s="28">
        <v>7</v>
      </c>
      <c r="E6" s="28">
        <v>45</v>
      </c>
      <c r="F6" s="28">
        <v>20</v>
      </c>
      <c r="H6" s="19" t="s">
        <v>262</v>
      </c>
      <c r="I6" s="28">
        <v>1</v>
      </c>
      <c r="J6" s="28"/>
      <c r="K6" s="28">
        <v>3</v>
      </c>
      <c r="L6" s="28">
        <v>1</v>
      </c>
      <c r="M6" s="28">
        <v>1</v>
      </c>
      <c r="N6" s="28"/>
      <c r="O6" s="28">
        <v>1</v>
      </c>
      <c r="P6" s="28">
        <v>2</v>
      </c>
      <c r="Q6" s="28">
        <v>3</v>
      </c>
      <c r="R6" s="28">
        <v>1</v>
      </c>
      <c r="S6" s="28"/>
      <c r="T6" s="28">
        <v>1</v>
      </c>
      <c r="U6" s="28">
        <v>6</v>
      </c>
      <c r="V6" s="28">
        <v>20</v>
      </c>
    </row>
    <row r="7" spans="1:22" x14ac:dyDescent="0.25">
      <c r="A7" s="19" t="s">
        <v>260</v>
      </c>
      <c r="B7" s="28">
        <v>11</v>
      </c>
      <c r="C7" s="28">
        <v>3</v>
      </c>
      <c r="D7" s="28">
        <v>2</v>
      </c>
      <c r="E7" s="28">
        <v>16</v>
      </c>
      <c r="F7" s="28">
        <v>11</v>
      </c>
      <c r="H7" s="19" t="s">
        <v>260</v>
      </c>
      <c r="I7" s="28"/>
      <c r="J7" s="28">
        <v>2</v>
      </c>
      <c r="K7" s="28">
        <v>1</v>
      </c>
      <c r="L7" s="28">
        <v>1</v>
      </c>
      <c r="M7" s="28"/>
      <c r="N7" s="28">
        <v>1</v>
      </c>
      <c r="O7" s="28"/>
      <c r="P7" s="28">
        <v>1</v>
      </c>
      <c r="Q7" s="28">
        <v>2</v>
      </c>
      <c r="R7" s="28">
        <v>1</v>
      </c>
      <c r="S7" s="28"/>
      <c r="T7" s="28"/>
      <c r="U7" s="28">
        <v>2</v>
      </c>
      <c r="V7" s="28">
        <v>11</v>
      </c>
    </row>
    <row r="8" spans="1:22" x14ac:dyDescent="0.25">
      <c r="A8" s="19" t="s">
        <v>261</v>
      </c>
      <c r="B8" s="28">
        <v>2</v>
      </c>
      <c r="C8" s="28">
        <v>1</v>
      </c>
      <c r="D8" s="28">
        <v>2</v>
      </c>
      <c r="E8" s="28">
        <v>5</v>
      </c>
      <c r="F8" s="28">
        <v>4</v>
      </c>
      <c r="H8" s="19" t="s">
        <v>261</v>
      </c>
      <c r="I8" s="28"/>
      <c r="J8" s="28">
        <v>1</v>
      </c>
      <c r="K8" s="28">
        <v>1</v>
      </c>
      <c r="L8" s="28">
        <v>1</v>
      </c>
      <c r="M8" s="28"/>
      <c r="N8" s="28">
        <v>1</v>
      </c>
      <c r="O8" s="28"/>
      <c r="P8" s="28"/>
      <c r="Q8" s="28"/>
      <c r="R8" s="28"/>
      <c r="S8" s="28"/>
      <c r="T8" s="28"/>
      <c r="U8" s="28"/>
      <c r="V8" s="28">
        <v>4</v>
      </c>
    </row>
    <row r="9" spans="1:22" x14ac:dyDescent="0.25">
      <c r="A9" s="19" t="s">
        <v>259</v>
      </c>
      <c r="B9" s="28"/>
      <c r="C9" s="28">
        <v>1</v>
      </c>
      <c r="D9" s="28">
        <v>1</v>
      </c>
      <c r="E9" s="28">
        <v>2</v>
      </c>
      <c r="F9" s="28">
        <v>1</v>
      </c>
      <c r="H9" s="19" t="s">
        <v>259</v>
      </c>
      <c r="I9" s="28"/>
      <c r="J9" s="28"/>
      <c r="K9" s="28"/>
      <c r="L9" s="28"/>
      <c r="M9" s="28"/>
      <c r="N9" s="28"/>
      <c r="O9" s="28"/>
      <c r="P9" s="28"/>
      <c r="Q9" s="28"/>
      <c r="R9" s="28"/>
      <c r="S9" s="28">
        <v>1</v>
      </c>
      <c r="T9" s="28"/>
      <c r="U9" s="28"/>
      <c r="V9" s="28">
        <v>1</v>
      </c>
    </row>
    <row r="10" spans="1:22" ht="13" x14ac:dyDescent="0.3">
      <c r="A10" s="19" t="s">
        <v>336</v>
      </c>
      <c r="B10" s="28">
        <v>88</v>
      </c>
      <c r="C10" s="28">
        <v>33</v>
      </c>
      <c r="D10" s="28">
        <v>21</v>
      </c>
      <c r="E10" s="28">
        <v>142</v>
      </c>
      <c r="F10" s="30">
        <v>76</v>
      </c>
      <c r="H10" s="19" t="s">
        <v>335</v>
      </c>
      <c r="I10" s="28"/>
      <c r="J10" s="28"/>
      <c r="K10" s="28"/>
      <c r="L10" s="28"/>
      <c r="M10" s="28"/>
      <c r="N10" s="28"/>
      <c r="O10" s="28"/>
      <c r="P10" s="28"/>
      <c r="Q10" s="28"/>
      <c r="R10" s="28"/>
      <c r="S10" s="28"/>
      <c r="T10" s="28"/>
      <c r="U10" s="28"/>
      <c r="V10" s="28"/>
    </row>
    <row r="11" spans="1:22" x14ac:dyDescent="0.25">
      <c r="H11" s="19" t="s">
        <v>336</v>
      </c>
      <c r="I11" s="28">
        <v>1</v>
      </c>
      <c r="J11" s="28">
        <v>6</v>
      </c>
      <c r="K11" s="28">
        <v>14</v>
      </c>
      <c r="L11" s="28">
        <v>6</v>
      </c>
      <c r="M11" s="28">
        <v>1</v>
      </c>
      <c r="N11" s="28">
        <v>4</v>
      </c>
      <c r="O11" s="28">
        <v>2</v>
      </c>
      <c r="P11" s="28">
        <v>7</v>
      </c>
      <c r="Q11" s="28">
        <v>12</v>
      </c>
      <c r="R11" s="28">
        <v>3</v>
      </c>
      <c r="S11" s="28">
        <v>3</v>
      </c>
      <c r="T11" s="28">
        <v>1</v>
      </c>
      <c r="U11" s="28">
        <v>16</v>
      </c>
      <c r="V11" s="28">
        <v>76</v>
      </c>
    </row>
    <row r="12" spans="1:22" ht="13" x14ac:dyDescent="0.3">
      <c r="A12" s="31" t="s">
        <v>344</v>
      </c>
      <c r="B12" s="27" t="s">
        <v>24</v>
      </c>
      <c r="C12" s="27" t="s">
        <v>89</v>
      </c>
      <c r="D12" s="27" t="s">
        <v>60</v>
      </c>
      <c r="E12" s="27" t="s">
        <v>336</v>
      </c>
      <c r="F12" s="27" t="s">
        <v>336</v>
      </c>
    </row>
    <row r="13" spans="1:22" x14ac:dyDescent="0.25">
      <c r="A13" s="19" t="s">
        <v>258</v>
      </c>
      <c r="B13" s="28">
        <v>49</v>
      </c>
      <c r="C13" s="28">
        <v>16</v>
      </c>
      <c r="D13" s="28">
        <v>9</v>
      </c>
      <c r="E13" s="28">
        <v>74</v>
      </c>
      <c r="F13" s="28">
        <v>40</v>
      </c>
    </row>
    <row r="14" spans="1:22" x14ac:dyDescent="0.25">
      <c r="A14" s="19" t="s">
        <v>262</v>
      </c>
      <c r="B14" s="28">
        <v>26</v>
      </c>
      <c r="C14" s="28">
        <v>12</v>
      </c>
      <c r="D14" s="28">
        <v>7</v>
      </c>
      <c r="E14" s="28">
        <v>45</v>
      </c>
      <c r="F14" s="28">
        <v>20</v>
      </c>
    </row>
    <row r="15" spans="1:22" x14ac:dyDescent="0.25">
      <c r="A15" s="19" t="s">
        <v>260</v>
      </c>
      <c r="B15" s="28">
        <v>11</v>
      </c>
      <c r="C15" s="28">
        <v>3</v>
      </c>
      <c r="D15" s="28">
        <v>2</v>
      </c>
      <c r="E15" s="28">
        <v>16</v>
      </c>
      <c r="F15" s="28">
        <v>11</v>
      </c>
    </row>
    <row r="16" spans="1:22" x14ac:dyDescent="0.25">
      <c r="A16" s="19" t="s">
        <v>261</v>
      </c>
      <c r="B16" s="28">
        <v>2</v>
      </c>
      <c r="C16" s="28">
        <v>1</v>
      </c>
      <c r="D16" s="28">
        <v>2</v>
      </c>
      <c r="E16" s="28">
        <v>5</v>
      </c>
      <c r="F16" s="28">
        <v>4</v>
      </c>
    </row>
    <row r="17" spans="1:6" x14ac:dyDescent="0.25">
      <c r="A17" s="19" t="s">
        <v>259</v>
      </c>
      <c r="B17" s="28"/>
      <c r="C17" s="28">
        <v>1</v>
      </c>
      <c r="D17" s="28">
        <v>1</v>
      </c>
      <c r="E17" s="28">
        <v>2</v>
      </c>
      <c r="F17" s="28">
        <v>1</v>
      </c>
    </row>
    <row r="18" spans="1:6" ht="13" x14ac:dyDescent="0.3">
      <c r="A18" s="29" t="s">
        <v>336</v>
      </c>
      <c r="B18" s="30">
        <v>88</v>
      </c>
      <c r="C18" s="30">
        <v>33</v>
      </c>
      <c r="D18" s="30">
        <v>21</v>
      </c>
      <c r="E18" s="30">
        <v>142</v>
      </c>
      <c r="F18" s="30">
        <v>76</v>
      </c>
    </row>
    <row r="20" spans="1:6" ht="13" x14ac:dyDescent="0.3">
      <c r="A20" s="32" t="s">
        <v>344</v>
      </c>
      <c r="B20" s="33" t="s">
        <v>24</v>
      </c>
      <c r="C20" s="33" t="s">
        <v>89</v>
      </c>
      <c r="D20" s="33" t="s">
        <v>60</v>
      </c>
      <c r="E20" s="32" t="s">
        <v>259</v>
      </c>
    </row>
    <row r="21" spans="1:6" x14ac:dyDescent="0.25">
      <c r="A21" s="34" t="s">
        <v>258</v>
      </c>
      <c r="B21" s="25">
        <f>B13/B$18</f>
        <v>0.55681818181818177</v>
      </c>
      <c r="C21" s="25">
        <f t="shared" ref="C21:D21" si="0">C13/C$18</f>
        <v>0.48484848484848486</v>
      </c>
      <c r="D21" s="25">
        <f t="shared" si="0"/>
        <v>0.42857142857142855</v>
      </c>
      <c r="E21" s="25">
        <f>F13/F$18</f>
        <v>0.52631578947368418</v>
      </c>
    </row>
    <row r="22" spans="1:6" x14ac:dyDescent="0.25">
      <c r="A22" s="34" t="s">
        <v>262</v>
      </c>
      <c r="B22" s="25">
        <f t="shared" ref="B22:D25" si="1">B14/B$18</f>
        <v>0.29545454545454547</v>
      </c>
      <c r="C22" s="25">
        <f t="shared" si="1"/>
        <v>0.36363636363636365</v>
      </c>
      <c r="D22" s="25">
        <f t="shared" si="1"/>
        <v>0.33333333333333331</v>
      </c>
      <c r="E22" s="25">
        <f t="shared" ref="E22:E25" si="2">F14/F$18</f>
        <v>0.26315789473684209</v>
      </c>
    </row>
    <row r="23" spans="1:6" x14ac:dyDescent="0.25">
      <c r="A23" s="34" t="s">
        <v>260</v>
      </c>
      <c r="B23" s="25">
        <f t="shared" si="1"/>
        <v>0.125</v>
      </c>
      <c r="C23" s="25">
        <f t="shared" si="1"/>
        <v>9.0909090909090912E-2</v>
      </c>
      <c r="D23" s="25">
        <f t="shared" si="1"/>
        <v>9.5238095238095233E-2</v>
      </c>
      <c r="E23" s="25">
        <f t="shared" si="2"/>
        <v>0.14473684210526316</v>
      </c>
    </row>
    <row r="24" spans="1:6" x14ac:dyDescent="0.25">
      <c r="A24" s="34" t="s">
        <v>261</v>
      </c>
      <c r="B24" s="25">
        <f t="shared" si="1"/>
        <v>2.2727272727272728E-2</v>
      </c>
      <c r="C24" s="25">
        <f t="shared" si="1"/>
        <v>3.0303030303030304E-2</v>
      </c>
      <c r="D24" s="25">
        <f t="shared" si="1"/>
        <v>9.5238095238095233E-2</v>
      </c>
      <c r="E24" s="25">
        <f t="shared" si="2"/>
        <v>5.2631578947368418E-2</v>
      </c>
    </row>
    <row r="25" spans="1:6" x14ac:dyDescent="0.25">
      <c r="A25" s="34" t="s">
        <v>259</v>
      </c>
      <c r="B25" s="25">
        <f t="shared" si="1"/>
        <v>0</v>
      </c>
      <c r="C25" s="25">
        <f t="shared" si="1"/>
        <v>3.0303030303030304E-2</v>
      </c>
      <c r="D25" s="25">
        <f t="shared" si="1"/>
        <v>4.7619047619047616E-2</v>
      </c>
      <c r="E25" s="25">
        <f t="shared" si="2"/>
        <v>1.3157894736842105E-2</v>
      </c>
    </row>
    <row r="33" spans="1:5" x14ac:dyDescent="0.25">
      <c r="A33" s="18" t="s">
        <v>337</v>
      </c>
      <c r="B33" s="18" t="s">
        <v>343</v>
      </c>
    </row>
    <row r="34" spans="1:5" x14ac:dyDescent="0.25">
      <c r="A34" s="18" t="s">
        <v>334</v>
      </c>
      <c r="B34" t="s">
        <v>266</v>
      </c>
      <c r="C34" t="s">
        <v>265</v>
      </c>
      <c r="D34" t="s">
        <v>267</v>
      </c>
      <c r="E34" t="s">
        <v>336</v>
      </c>
    </row>
    <row r="35" spans="1:5" x14ac:dyDescent="0.25">
      <c r="A35" s="19" t="s">
        <v>258</v>
      </c>
      <c r="B35" s="28">
        <v>65</v>
      </c>
      <c r="C35" s="28">
        <v>37</v>
      </c>
      <c r="D35" s="28">
        <v>12</v>
      </c>
      <c r="E35" s="28">
        <v>114</v>
      </c>
    </row>
    <row r="36" spans="1:5" x14ac:dyDescent="0.25">
      <c r="A36" s="19" t="s">
        <v>262</v>
      </c>
      <c r="B36" s="28">
        <v>5</v>
      </c>
      <c r="C36" s="28">
        <v>46</v>
      </c>
      <c r="D36" s="28">
        <v>14</v>
      </c>
      <c r="E36" s="28">
        <v>65</v>
      </c>
    </row>
    <row r="37" spans="1:5" x14ac:dyDescent="0.25">
      <c r="A37" s="19" t="s">
        <v>260</v>
      </c>
      <c r="B37" s="28">
        <v>7</v>
      </c>
      <c r="C37" s="28">
        <v>18</v>
      </c>
      <c r="D37" s="28">
        <v>2</v>
      </c>
      <c r="E37" s="28">
        <v>27</v>
      </c>
    </row>
    <row r="38" spans="1:5" x14ac:dyDescent="0.25">
      <c r="A38" s="19" t="s">
        <v>261</v>
      </c>
      <c r="B38" s="28"/>
      <c r="C38" s="28">
        <v>8</v>
      </c>
      <c r="D38" s="28">
        <v>1</v>
      </c>
      <c r="E38" s="28">
        <v>9</v>
      </c>
    </row>
    <row r="39" spans="1:5" x14ac:dyDescent="0.25">
      <c r="A39" s="19" t="s">
        <v>259</v>
      </c>
      <c r="B39" s="28"/>
      <c r="C39" s="28">
        <v>3</v>
      </c>
      <c r="D39" s="28"/>
      <c r="E39" s="28">
        <v>3</v>
      </c>
    </row>
    <row r="40" spans="1:5" x14ac:dyDescent="0.25">
      <c r="A40" s="19" t="s">
        <v>336</v>
      </c>
      <c r="B40" s="28">
        <v>77</v>
      </c>
      <c r="C40" s="28">
        <v>112</v>
      </c>
      <c r="D40" s="28">
        <v>29</v>
      </c>
      <c r="E40" s="28">
        <v>218</v>
      </c>
    </row>
    <row r="43" spans="1:5" ht="13" x14ac:dyDescent="0.3">
      <c r="A43" s="31" t="s">
        <v>334</v>
      </c>
      <c r="B43" s="27" t="s">
        <v>266</v>
      </c>
      <c r="C43" s="27" t="s">
        <v>265</v>
      </c>
      <c r="D43" s="27" t="s">
        <v>267</v>
      </c>
    </row>
    <row r="44" spans="1:5" x14ac:dyDescent="0.25">
      <c r="A44" s="19" t="s">
        <v>258</v>
      </c>
      <c r="B44" s="28">
        <v>65</v>
      </c>
      <c r="C44" s="28">
        <v>37</v>
      </c>
      <c r="D44" s="28">
        <v>12</v>
      </c>
    </row>
    <row r="45" spans="1:5" x14ac:dyDescent="0.25">
      <c r="A45" s="19" t="s">
        <v>262</v>
      </c>
      <c r="B45" s="28">
        <v>5</v>
      </c>
      <c r="C45" s="28">
        <v>46</v>
      </c>
      <c r="D45" s="28">
        <v>14</v>
      </c>
    </row>
    <row r="46" spans="1:5" x14ac:dyDescent="0.25">
      <c r="A46" s="19" t="s">
        <v>260</v>
      </c>
      <c r="B46" s="28">
        <v>7</v>
      </c>
      <c r="C46" s="28">
        <v>18</v>
      </c>
      <c r="D46" s="28">
        <v>2</v>
      </c>
    </row>
    <row r="47" spans="1:5" x14ac:dyDescent="0.25">
      <c r="A47" s="19" t="s">
        <v>261</v>
      </c>
      <c r="B47" s="28"/>
      <c r="C47" s="28">
        <v>8</v>
      </c>
      <c r="D47" s="28">
        <v>1</v>
      </c>
    </row>
    <row r="48" spans="1:5" x14ac:dyDescent="0.25">
      <c r="A48" s="19" t="s">
        <v>259</v>
      </c>
      <c r="B48" s="28"/>
      <c r="C48" s="28">
        <v>3</v>
      </c>
      <c r="D48" s="28"/>
    </row>
    <row r="49" spans="1:7" ht="13" x14ac:dyDescent="0.3">
      <c r="A49" s="29" t="s">
        <v>336</v>
      </c>
      <c r="B49" s="30">
        <v>77</v>
      </c>
      <c r="C49" s="30">
        <v>112</v>
      </c>
      <c r="D49" s="30">
        <v>29</v>
      </c>
    </row>
    <row r="52" spans="1:7" ht="13" x14ac:dyDescent="0.3">
      <c r="A52" s="31" t="s">
        <v>334</v>
      </c>
      <c r="B52" s="27" t="s">
        <v>266</v>
      </c>
      <c r="C52" s="27" t="s">
        <v>265</v>
      </c>
      <c r="D52" s="27" t="s">
        <v>267</v>
      </c>
    </row>
    <row r="53" spans="1:7" x14ac:dyDescent="0.25">
      <c r="A53" s="19" t="s">
        <v>258</v>
      </c>
      <c r="B53" s="22">
        <f>B44/B$49</f>
        <v>0.8441558441558441</v>
      </c>
      <c r="C53" s="22">
        <f t="shared" ref="C53:D53" si="3">C44/C$49</f>
        <v>0.33035714285714285</v>
      </c>
      <c r="D53" s="22">
        <f t="shared" si="3"/>
        <v>0.41379310344827586</v>
      </c>
    </row>
    <row r="54" spans="1:7" ht="13" x14ac:dyDescent="0.3">
      <c r="A54" s="19" t="s">
        <v>262</v>
      </c>
      <c r="B54" s="22">
        <f t="shared" ref="B54:D57" si="4">B45/B$49</f>
        <v>6.4935064935064929E-2</v>
      </c>
      <c r="C54" s="22">
        <f t="shared" si="4"/>
        <v>0.4107142857142857</v>
      </c>
      <c r="D54" s="22">
        <f t="shared" si="4"/>
        <v>0.48275862068965519</v>
      </c>
      <c r="G54" s="38"/>
    </row>
    <row r="55" spans="1:7" x14ac:dyDescent="0.25">
      <c r="A55" s="19" t="s">
        <v>260</v>
      </c>
      <c r="B55" s="22">
        <f t="shared" si="4"/>
        <v>9.0909090909090912E-2</v>
      </c>
      <c r="C55" s="22">
        <f t="shared" si="4"/>
        <v>0.16071428571428573</v>
      </c>
      <c r="D55" s="22">
        <f t="shared" si="4"/>
        <v>6.8965517241379309E-2</v>
      </c>
    </row>
    <row r="56" spans="1:7" x14ac:dyDescent="0.25">
      <c r="A56" s="19" t="s">
        <v>261</v>
      </c>
      <c r="B56" s="22">
        <f t="shared" si="4"/>
        <v>0</v>
      </c>
      <c r="C56" s="22">
        <f t="shared" si="4"/>
        <v>7.1428571428571425E-2</v>
      </c>
      <c r="D56" s="22">
        <f t="shared" si="4"/>
        <v>3.4482758620689655E-2</v>
      </c>
    </row>
    <row r="57" spans="1:7" x14ac:dyDescent="0.25">
      <c r="A57" s="19" t="s">
        <v>259</v>
      </c>
      <c r="B57" s="22">
        <f t="shared" si="4"/>
        <v>0</v>
      </c>
      <c r="C57" s="22">
        <f t="shared" si="4"/>
        <v>2.6785714285714284E-2</v>
      </c>
      <c r="D57" s="22">
        <f t="shared" si="4"/>
        <v>0</v>
      </c>
    </row>
    <row r="58" spans="1:7" ht="13" x14ac:dyDescent="0.3">
      <c r="A58" s="29" t="s">
        <v>336</v>
      </c>
      <c r="B58" s="30">
        <v>77</v>
      </c>
      <c r="C58" s="30">
        <v>112</v>
      </c>
      <c r="D58" s="30">
        <v>29</v>
      </c>
    </row>
    <row r="65" spans="1:7" x14ac:dyDescent="0.25">
      <c r="A65" s="18" t="s">
        <v>337</v>
      </c>
      <c r="B65" s="18" t="s">
        <v>343</v>
      </c>
    </row>
    <row r="66" spans="1:7" x14ac:dyDescent="0.25">
      <c r="A66" s="18" t="s">
        <v>334</v>
      </c>
      <c r="B66" t="s">
        <v>127</v>
      </c>
      <c r="C66" t="s">
        <v>40</v>
      </c>
      <c r="D66" t="s">
        <v>47</v>
      </c>
      <c r="E66" t="s">
        <v>33</v>
      </c>
      <c r="F66" t="s">
        <v>23</v>
      </c>
      <c r="G66" t="s">
        <v>336</v>
      </c>
    </row>
    <row r="67" spans="1:7" x14ac:dyDescent="0.25">
      <c r="A67" s="19" t="s">
        <v>258</v>
      </c>
      <c r="B67" s="28">
        <v>17</v>
      </c>
      <c r="C67" s="28">
        <v>38</v>
      </c>
      <c r="D67" s="28">
        <v>20</v>
      </c>
      <c r="E67" s="28">
        <v>21</v>
      </c>
      <c r="F67" s="28">
        <v>15</v>
      </c>
      <c r="G67" s="28">
        <v>111</v>
      </c>
    </row>
    <row r="68" spans="1:7" x14ac:dyDescent="0.25">
      <c r="A68" s="19" t="s">
        <v>262</v>
      </c>
      <c r="B68" s="28">
        <v>17</v>
      </c>
      <c r="C68" s="28">
        <v>9</v>
      </c>
      <c r="D68" s="28">
        <v>14</v>
      </c>
      <c r="E68" s="28">
        <v>9</v>
      </c>
      <c r="F68" s="28">
        <v>7</v>
      </c>
      <c r="G68" s="28">
        <v>56</v>
      </c>
    </row>
    <row r="69" spans="1:7" x14ac:dyDescent="0.25">
      <c r="A69" s="19" t="s">
        <v>260</v>
      </c>
      <c r="B69" s="28">
        <v>8</v>
      </c>
      <c r="C69" s="28">
        <v>9</v>
      </c>
      <c r="D69" s="28">
        <v>3</v>
      </c>
      <c r="E69" s="28">
        <v>5</v>
      </c>
      <c r="F69" s="28"/>
      <c r="G69" s="28">
        <v>25</v>
      </c>
    </row>
    <row r="70" spans="1:7" x14ac:dyDescent="0.25">
      <c r="A70" s="19" t="s">
        <v>261</v>
      </c>
      <c r="B70" s="28">
        <v>1</v>
      </c>
      <c r="C70" s="28">
        <v>4</v>
      </c>
      <c r="D70" s="28"/>
      <c r="E70" s="28">
        <v>1</v>
      </c>
      <c r="F70" s="28">
        <v>2</v>
      </c>
      <c r="G70" s="28">
        <v>8</v>
      </c>
    </row>
    <row r="71" spans="1:7" x14ac:dyDescent="0.25">
      <c r="A71" s="19" t="s">
        <v>259</v>
      </c>
      <c r="B71" s="28"/>
      <c r="C71" s="28">
        <v>2</v>
      </c>
      <c r="D71" s="28"/>
      <c r="E71" s="28">
        <v>1</v>
      </c>
      <c r="F71" s="28"/>
      <c r="G71" s="28">
        <v>3</v>
      </c>
    </row>
    <row r="72" spans="1:7" x14ac:dyDescent="0.25">
      <c r="A72" s="19" t="s">
        <v>336</v>
      </c>
      <c r="B72" s="28">
        <v>43</v>
      </c>
      <c r="C72" s="28">
        <v>62</v>
      </c>
      <c r="D72" s="28">
        <v>37</v>
      </c>
      <c r="E72" s="28">
        <v>37</v>
      </c>
      <c r="F72" s="28">
        <v>24</v>
      </c>
      <c r="G72" s="28">
        <v>203</v>
      </c>
    </row>
    <row r="75" spans="1:7" ht="13" x14ac:dyDescent="0.3">
      <c r="A75" s="42" t="s">
        <v>334</v>
      </c>
      <c r="B75" s="39" t="s">
        <v>127</v>
      </c>
      <c r="C75" s="39" t="s">
        <v>47</v>
      </c>
      <c r="D75" s="39" t="s">
        <v>33</v>
      </c>
      <c r="E75" s="39" t="s">
        <v>23</v>
      </c>
      <c r="F75" s="39" t="s">
        <v>40</v>
      </c>
    </row>
    <row r="76" spans="1:7" x14ac:dyDescent="0.25">
      <c r="A76" s="19" t="s">
        <v>258</v>
      </c>
      <c r="B76" s="28">
        <v>17</v>
      </c>
      <c r="C76" s="28">
        <v>20</v>
      </c>
      <c r="D76" s="28">
        <v>21</v>
      </c>
      <c r="E76" s="28">
        <v>15</v>
      </c>
      <c r="F76" s="28">
        <v>38</v>
      </c>
    </row>
    <row r="77" spans="1:7" x14ac:dyDescent="0.25">
      <c r="A77" s="19" t="s">
        <v>262</v>
      </c>
      <c r="B77" s="28">
        <v>17</v>
      </c>
      <c r="C77" s="28">
        <v>14</v>
      </c>
      <c r="D77" s="28">
        <v>9</v>
      </c>
      <c r="E77" s="28">
        <v>7</v>
      </c>
      <c r="F77" s="28">
        <v>9</v>
      </c>
    </row>
    <row r="78" spans="1:7" x14ac:dyDescent="0.25">
      <c r="A78" s="19" t="s">
        <v>260</v>
      </c>
      <c r="B78" s="28">
        <v>8</v>
      </c>
      <c r="C78" s="28">
        <v>3</v>
      </c>
      <c r="D78" s="28">
        <v>5</v>
      </c>
      <c r="E78" s="28"/>
      <c r="F78" s="28">
        <v>9</v>
      </c>
    </row>
    <row r="79" spans="1:7" x14ac:dyDescent="0.25">
      <c r="A79" s="19" t="s">
        <v>261</v>
      </c>
      <c r="B79" s="28">
        <v>1</v>
      </c>
      <c r="C79" s="28"/>
      <c r="D79" s="28">
        <v>1</v>
      </c>
      <c r="E79" s="28">
        <v>2</v>
      </c>
      <c r="F79" s="28">
        <v>4</v>
      </c>
    </row>
    <row r="80" spans="1:7" x14ac:dyDescent="0.25">
      <c r="A80" s="19" t="s">
        <v>259</v>
      </c>
      <c r="B80" s="28"/>
      <c r="C80" s="28"/>
      <c r="D80" s="28">
        <v>1</v>
      </c>
      <c r="E80" s="28"/>
      <c r="F80" s="28">
        <v>2</v>
      </c>
    </row>
    <row r="81" spans="1:6" ht="13" x14ac:dyDescent="0.3">
      <c r="A81" s="40" t="s">
        <v>336</v>
      </c>
      <c r="B81" s="41">
        <v>43</v>
      </c>
      <c r="C81" s="41">
        <v>37</v>
      </c>
      <c r="D81" s="41">
        <v>37</v>
      </c>
      <c r="E81" s="41">
        <v>24</v>
      </c>
      <c r="F81" s="41">
        <v>62</v>
      </c>
    </row>
    <row r="84" spans="1:6" ht="13" x14ac:dyDescent="0.3">
      <c r="A84" s="42" t="s">
        <v>334</v>
      </c>
      <c r="B84" s="39" t="s">
        <v>127</v>
      </c>
      <c r="C84" s="39" t="s">
        <v>47</v>
      </c>
      <c r="D84" s="39" t="s">
        <v>33</v>
      </c>
      <c r="E84" s="39" t="s">
        <v>23</v>
      </c>
      <c r="F84" s="39" t="s">
        <v>40</v>
      </c>
    </row>
    <row r="85" spans="1:6" x14ac:dyDescent="0.25">
      <c r="A85" s="19" t="s">
        <v>258</v>
      </c>
      <c r="B85" s="22">
        <f>B76/B$81</f>
        <v>0.39534883720930231</v>
      </c>
      <c r="C85" s="22">
        <f t="shared" ref="C85:F85" si="5">C76/C$81</f>
        <v>0.54054054054054057</v>
      </c>
      <c r="D85" s="22">
        <f t="shared" si="5"/>
        <v>0.56756756756756754</v>
      </c>
      <c r="E85" s="22">
        <f t="shared" si="5"/>
        <v>0.625</v>
      </c>
      <c r="F85" s="22">
        <f t="shared" si="5"/>
        <v>0.61290322580645162</v>
      </c>
    </row>
    <row r="86" spans="1:6" x14ac:dyDescent="0.25">
      <c r="A86" s="19" t="s">
        <v>262</v>
      </c>
      <c r="B86" s="22">
        <f t="shared" ref="B86:F89" si="6">B77/B$81</f>
        <v>0.39534883720930231</v>
      </c>
      <c r="C86" s="22">
        <f t="shared" si="6"/>
        <v>0.3783783783783784</v>
      </c>
      <c r="D86" s="22">
        <f t="shared" si="6"/>
        <v>0.24324324324324326</v>
      </c>
      <c r="E86" s="22">
        <f t="shared" si="6"/>
        <v>0.29166666666666669</v>
      </c>
      <c r="F86" s="22">
        <f t="shared" si="6"/>
        <v>0.14516129032258066</v>
      </c>
    </row>
    <row r="87" spans="1:6" x14ac:dyDescent="0.25">
      <c r="A87" s="19" t="s">
        <v>260</v>
      </c>
      <c r="B87" s="22">
        <f t="shared" si="6"/>
        <v>0.18604651162790697</v>
      </c>
      <c r="C87" s="22">
        <f t="shared" si="6"/>
        <v>8.1081081081081086E-2</v>
      </c>
      <c r="D87" s="22">
        <f t="shared" si="6"/>
        <v>0.13513513513513514</v>
      </c>
      <c r="E87" s="22">
        <f t="shared" si="6"/>
        <v>0</v>
      </c>
      <c r="F87" s="22">
        <f t="shared" si="6"/>
        <v>0.14516129032258066</v>
      </c>
    </row>
    <row r="88" spans="1:6" x14ac:dyDescent="0.25">
      <c r="A88" s="19" t="s">
        <v>261</v>
      </c>
      <c r="B88" s="22">
        <f t="shared" si="6"/>
        <v>2.3255813953488372E-2</v>
      </c>
      <c r="C88" s="22">
        <f t="shared" si="6"/>
        <v>0</v>
      </c>
      <c r="D88" s="22">
        <f t="shared" si="6"/>
        <v>2.7027027027027029E-2</v>
      </c>
      <c r="E88" s="22">
        <f t="shared" si="6"/>
        <v>8.3333333333333329E-2</v>
      </c>
      <c r="F88" s="22">
        <f t="shared" si="6"/>
        <v>6.4516129032258063E-2</v>
      </c>
    </row>
    <row r="89" spans="1:6" x14ac:dyDescent="0.25">
      <c r="A89" s="19" t="s">
        <v>259</v>
      </c>
      <c r="B89" s="22">
        <f t="shared" si="6"/>
        <v>0</v>
      </c>
      <c r="C89" s="22">
        <f t="shared" si="6"/>
        <v>0</v>
      </c>
      <c r="D89" s="22">
        <f t="shared" si="6"/>
        <v>2.7027027027027029E-2</v>
      </c>
      <c r="E89" s="22">
        <f t="shared" si="6"/>
        <v>0</v>
      </c>
      <c r="F89" s="22">
        <f t="shared" si="6"/>
        <v>3.2258064516129031E-2</v>
      </c>
    </row>
    <row r="90" spans="1:6" ht="13" x14ac:dyDescent="0.3">
      <c r="A90" s="40" t="s">
        <v>336</v>
      </c>
    </row>
    <row r="104" spans="1:7" x14ac:dyDescent="0.25">
      <c r="A104" s="18" t="s">
        <v>337</v>
      </c>
      <c r="B104" s="18" t="s">
        <v>343</v>
      </c>
    </row>
    <row r="105" spans="1:7" x14ac:dyDescent="0.25">
      <c r="A105" s="18" t="s">
        <v>334</v>
      </c>
      <c r="B105" t="s">
        <v>290</v>
      </c>
      <c r="C105" t="s">
        <v>288</v>
      </c>
      <c r="D105" t="s">
        <v>289</v>
      </c>
      <c r="E105" t="s">
        <v>292</v>
      </c>
      <c r="F105" t="s">
        <v>291</v>
      </c>
      <c r="G105" t="s">
        <v>336</v>
      </c>
    </row>
    <row r="106" spans="1:7" x14ac:dyDescent="0.25">
      <c r="A106" s="19" t="s">
        <v>258</v>
      </c>
      <c r="B106" s="28">
        <v>13</v>
      </c>
      <c r="C106" s="28">
        <v>67</v>
      </c>
      <c r="D106" s="28">
        <v>5</v>
      </c>
      <c r="E106" s="28">
        <v>24</v>
      </c>
      <c r="F106" s="28">
        <v>5</v>
      </c>
      <c r="G106" s="28">
        <v>114</v>
      </c>
    </row>
    <row r="107" spans="1:7" x14ac:dyDescent="0.25">
      <c r="A107" s="19" t="s">
        <v>262</v>
      </c>
      <c r="B107" s="28">
        <v>11</v>
      </c>
      <c r="C107" s="28">
        <v>30</v>
      </c>
      <c r="D107" s="28">
        <v>1</v>
      </c>
      <c r="E107" s="28">
        <v>19</v>
      </c>
      <c r="F107" s="28">
        <v>2</v>
      </c>
      <c r="G107" s="28">
        <v>63</v>
      </c>
    </row>
    <row r="108" spans="1:7" x14ac:dyDescent="0.25">
      <c r="A108" s="19" t="s">
        <v>260</v>
      </c>
      <c r="B108" s="28">
        <v>2</v>
      </c>
      <c r="C108" s="28">
        <v>15</v>
      </c>
      <c r="D108" s="28">
        <v>1</v>
      </c>
      <c r="E108" s="28">
        <v>8</v>
      </c>
      <c r="F108" s="28">
        <v>1</v>
      </c>
      <c r="G108" s="28">
        <v>27</v>
      </c>
    </row>
    <row r="109" spans="1:7" x14ac:dyDescent="0.25">
      <c r="A109" s="19" t="s">
        <v>261</v>
      </c>
      <c r="B109" s="28">
        <v>4</v>
      </c>
      <c r="C109" s="28">
        <v>3</v>
      </c>
      <c r="D109" s="28"/>
      <c r="E109" s="28">
        <v>1</v>
      </c>
      <c r="F109" s="28">
        <v>1</v>
      </c>
      <c r="G109" s="28">
        <v>9</v>
      </c>
    </row>
    <row r="110" spans="1:7" x14ac:dyDescent="0.25">
      <c r="A110" s="19" t="s">
        <v>259</v>
      </c>
      <c r="B110" s="28"/>
      <c r="C110" s="28">
        <v>2</v>
      </c>
      <c r="D110" s="28"/>
      <c r="E110" s="28">
        <v>1</v>
      </c>
      <c r="F110" s="28"/>
      <c r="G110" s="28">
        <v>3</v>
      </c>
    </row>
    <row r="111" spans="1:7" x14ac:dyDescent="0.25">
      <c r="A111" s="19" t="s">
        <v>336</v>
      </c>
      <c r="B111" s="28">
        <v>30</v>
      </c>
      <c r="C111" s="28">
        <v>117</v>
      </c>
      <c r="D111" s="28">
        <v>7</v>
      </c>
      <c r="E111" s="28">
        <v>53</v>
      </c>
      <c r="F111" s="28">
        <v>9</v>
      </c>
      <c r="G111" s="28">
        <v>216</v>
      </c>
    </row>
    <row r="113" spans="1:6" ht="13" x14ac:dyDescent="0.3">
      <c r="A113" s="42" t="s">
        <v>334</v>
      </c>
      <c r="B113" s="39" t="s">
        <v>290</v>
      </c>
      <c r="C113" s="39" t="s">
        <v>288</v>
      </c>
      <c r="D113" s="39" t="s">
        <v>289</v>
      </c>
      <c r="E113" s="39" t="s">
        <v>292</v>
      </c>
      <c r="F113" s="39" t="s">
        <v>291</v>
      </c>
    </row>
    <row r="114" spans="1:6" x14ac:dyDescent="0.25">
      <c r="A114" s="19" t="s">
        <v>258</v>
      </c>
      <c r="B114" s="28">
        <v>13</v>
      </c>
      <c r="C114" s="28">
        <v>67</v>
      </c>
      <c r="D114" s="28">
        <v>5</v>
      </c>
      <c r="E114" s="28">
        <v>24</v>
      </c>
      <c r="F114" s="28">
        <v>5</v>
      </c>
    </row>
    <row r="115" spans="1:6" x14ac:dyDescent="0.25">
      <c r="A115" s="19" t="s">
        <v>262</v>
      </c>
      <c r="B115" s="28">
        <v>11</v>
      </c>
      <c r="C115" s="28">
        <v>30</v>
      </c>
      <c r="D115" s="28">
        <v>1</v>
      </c>
      <c r="E115" s="28">
        <v>19</v>
      </c>
      <c r="F115" s="28">
        <v>2</v>
      </c>
    </row>
    <row r="116" spans="1:6" x14ac:dyDescent="0.25">
      <c r="A116" s="19" t="s">
        <v>260</v>
      </c>
      <c r="B116" s="28">
        <v>2</v>
      </c>
      <c r="C116" s="28">
        <v>15</v>
      </c>
      <c r="D116" s="28">
        <v>1</v>
      </c>
      <c r="E116" s="28">
        <v>8</v>
      </c>
      <c r="F116" s="28">
        <v>1</v>
      </c>
    </row>
    <row r="117" spans="1:6" x14ac:dyDescent="0.25">
      <c r="A117" s="19" t="s">
        <v>261</v>
      </c>
      <c r="B117" s="28">
        <v>4</v>
      </c>
      <c r="C117" s="28">
        <v>3</v>
      </c>
      <c r="D117" s="28"/>
      <c r="E117" s="28">
        <v>1</v>
      </c>
      <c r="F117" s="28">
        <v>1</v>
      </c>
    </row>
    <row r="118" spans="1:6" x14ac:dyDescent="0.25">
      <c r="A118" s="19" t="s">
        <v>259</v>
      </c>
      <c r="B118" s="28"/>
      <c r="C118" s="28">
        <v>2</v>
      </c>
      <c r="D118" s="28"/>
      <c r="E118" s="28">
        <v>1</v>
      </c>
      <c r="F118" s="28"/>
    </row>
    <row r="119" spans="1:6" ht="13" x14ac:dyDescent="0.3">
      <c r="A119" s="40" t="s">
        <v>336</v>
      </c>
      <c r="B119" s="41">
        <v>30</v>
      </c>
      <c r="C119" s="41">
        <v>117</v>
      </c>
      <c r="D119" s="41">
        <v>7</v>
      </c>
      <c r="E119" s="41">
        <v>53</v>
      </c>
      <c r="F119" s="41">
        <v>9</v>
      </c>
    </row>
    <row r="121" spans="1:6" ht="13" x14ac:dyDescent="0.3">
      <c r="A121" s="42" t="s">
        <v>334</v>
      </c>
      <c r="B121" s="39" t="s">
        <v>290</v>
      </c>
      <c r="C121" s="39" t="s">
        <v>288</v>
      </c>
      <c r="D121" s="39" t="s">
        <v>289</v>
      </c>
      <c r="E121" s="39" t="s">
        <v>292</v>
      </c>
      <c r="F121" s="39" t="s">
        <v>291</v>
      </c>
    </row>
    <row r="122" spans="1:6" x14ac:dyDescent="0.25">
      <c r="A122" s="19" t="s">
        <v>258</v>
      </c>
      <c r="B122" s="22">
        <f>B114/B$127</f>
        <v>0.43333333333333335</v>
      </c>
      <c r="C122" s="22">
        <f>C114/C$127</f>
        <v>0.57264957264957261</v>
      </c>
      <c r="D122" s="22">
        <f>D114/D$127</f>
        <v>0.7142857142857143</v>
      </c>
      <c r="E122" s="22">
        <f t="shared" ref="C122:F122" si="7">E114/E$127</f>
        <v>0.45283018867924529</v>
      </c>
      <c r="F122" s="22">
        <f t="shared" si="7"/>
        <v>0.55555555555555558</v>
      </c>
    </row>
    <row r="123" spans="1:6" x14ac:dyDescent="0.25">
      <c r="A123" s="19" t="s">
        <v>262</v>
      </c>
      <c r="B123" s="22">
        <f t="shared" ref="B123:F126" si="8">B115/B$127</f>
        <v>0.36666666666666664</v>
      </c>
      <c r="C123" s="22">
        <f t="shared" si="8"/>
        <v>0.25641025641025639</v>
      </c>
      <c r="D123" s="22">
        <f t="shared" si="8"/>
        <v>0.14285714285714285</v>
      </c>
      <c r="E123" s="22">
        <f t="shared" si="8"/>
        <v>0.35849056603773582</v>
      </c>
      <c r="F123" s="22">
        <f t="shared" si="8"/>
        <v>0.22222222222222221</v>
      </c>
    </row>
    <row r="124" spans="1:6" x14ac:dyDescent="0.25">
      <c r="A124" s="19" t="s">
        <v>260</v>
      </c>
      <c r="B124" s="22">
        <f t="shared" si="8"/>
        <v>6.6666666666666666E-2</v>
      </c>
      <c r="C124" s="22">
        <f t="shared" si="8"/>
        <v>0.12820512820512819</v>
      </c>
      <c r="D124" s="22">
        <f t="shared" si="8"/>
        <v>0.14285714285714285</v>
      </c>
      <c r="E124" s="22">
        <f t="shared" si="8"/>
        <v>0.15094339622641509</v>
      </c>
      <c r="F124" s="22">
        <f t="shared" si="8"/>
        <v>0.1111111111111111</v>
      </c>
    </row>
    <row r="125" spans="1:6" x14ac:dyDescent="0.25">
      <c r="A125" s="19" t="s">
        <v>261</v>
      </c>
      <c r="B125" s="22">
        <f t="shared" si="8"/>
        <v>0.13333333333333333</v>
      </c>
      <c r="C125" s="22">
        <f t="shared" si="8"/>
        <v>2.564102564102564E-2</v>
      </c>
      <c r="D125" s="22">
        <f t="shared" si="8"/>
        <v>0</v>
      </c>
      <c r="E125" s="22">
        <f t="shared" si="8"/>
        <v>1.8867924528301886E-2</v>
      </c>
      <c r="F125" s="22">
        <f t="shared" si="8"/>
        <v>0.1111111111111111</v>
      </c>
    </row>
    <row r="126" spans="1:6" x14ac:dyDescent="0.25">
      <c r="A126" s="19" t="s">
        <v>259</v>
      </c>
      <c r="B126" s="22">
        <f t="shared" si="8"/>
        <v>0</v>
      </c>
      <c r="C126" s="22">
        <f t="shared" si="8"/>
        <v>1.7094017094017096E-2</v>
      </c>
      <c r="D126" s="22">
        <f t="shared" si="8"/>
        <v>0</v>
      </c>
      <c r="E126" s="22">
        <f t="shared" si="8"/>
        <v>1.8867924528301886E-2</v>
      </c>
      <c r="F126" s="22">
        <f t="shared" si="8"/>
        <v>0</v>
      </c>
    </row>
    <row r="127" spans="1:6" ht="13" x14ac:dyDescent="0.3">
      <c r="A127" s="40" t="s">
        <v>336</v>
      </c>
      <c r="B127" s="41">
        <v>30</v>
      </c>
      <c r="C127" s="41">
        <v>117</v>
      </c>
      <c r="D127" s="41">
        <v>7</v>
      </c>
      <c r="E127" s="41">
        <v>53</v>
      </c>
      <c r="F127" s="41">
        <v>9</v>
      </c>
    </row>
    <row r="135" spans="1:6" x14ac:dyDescent="0.25">
      <c r="A135" s="18" t="s">
        <v>337</v>
      </c>
      <c r="B135" s="18" t="s">
        <v>343</v>
      </c>
    </row>
    <row r="136" spans="1:6" x14ac:dyDescent="0.25">
      <c r="A136" s="18" t="s">
        <v>334</v>
      </c>
      <c r="B136" t="s">
        <v>278</v>
      </c>
      <c r="C136" t="s">
        <v>279</v>
      </c>
      <c r="D136" t="s">
        <v>280</v>
      </c>
      <c r="E136" t="s">
        <v>281</v>
      </c>
      <c r="F136" t="s">
        <v>336</v>
      </c>
    </row>
    <row r="137" spans="1:6" x14ac:dyDescent="0.25">
      <c r="A137" s="19" t="s">
        <v>258</v>
      </c>
      <c r="B137" s="28">
        <v>109</v>
      </c>
      <c r="C137" s="28">
        <v>3</v>
      </c>
      <c r="D137" s="28">
        <v>1</v>
      </c>
      <c r="E137" s="28"/>
      <c r="F137" s="28">
        <v>113</v>
      </c>
    </row>
    <row r="138" spans="1:6" x14ac:dyDescent="0.25">
      <c r="A138" s="19" t="s">
        <v>262</v>
      </c>
      <c r="B138" s="28">
        <v>40</v>
      </c>
      <c r="C138" s="28">
        <v>13</v>
      </c>
      <c r="D138" s="28">
        <v>5</v>
      </c>
      <c r="E138" s="28">
        <v>1</v>
      </c>
      <c r="F138" s="28">
        <v>59</v>
      </c>
    </row>
    <row r="139" spans="1:6" x14ac:dyDescent="0.25">
      <c r="A139" s="19" t="s">
        <v>260</v>
      </c>
      <c r="B139" s="28">
        <v>24</v>
      </c>
      <c r="C139" s="28">
        <v>3</v>
      </c>
      <c r="D139" s="28"/>
      <c r="E139" s="28"/>
      <c r="F139" s="28">
        <v>27</v>
      </c>
    </row>
    <row r="140" spans="1:6" x14ac:dyDescent="0.25">
      <c r="A140" s="19" t="s">
        <v>261</v>
      </c>
      <c r="B140" s="28">
        <v>9</v>
      </c>
      <c r="C140" s="28"/>
      <c r="D140" s="28"/>
      <c r="E140" s="28"/>
      <c r="F140" s="28">
        <v>9</v>
      </c>
    </row>
    <row r="141" spans="1:6" x14ac:dyDescent="0.25">
      <c r="A141" s="19" t="s">
        <v>259</v>
      </c>
      <c r="B141" s="28">
        <v>3</v>
      </c>
      <c r="C141" s="28"/>
      <c r="D141" s="28"/>
      <c r="E141" s="28"/>
      <c r="F141" s="28">
        <v>3</v>
      </c>
    </row>
    <row r="142" spans="1:6" x14ac:dyDescent="0.25">
      <c r="A142" s="19" t="s">
        <v>336</v>
      </c>
      <c r="B142" s="28">
        <v>185</v>
      </c>
      <c r="C142" s="28">
        <v>19</v>
      </c>
      <c r="D142" s="28">
        <v>6</v>
      </c>
      <c r="E142" s="28">
        <v>1</v>
      </c>
      <c r="F142" s="28">
        <v>211</v>
      </c>
    </row>
    <row r="145" spans="1:7" ht="13" x14ac:dyDescent="0.3">
      <c r="A145" s="42" t="s">
        <v>334</v>
      </c>
      <c r="B145" s="39" t="s">
        <v>278</v>
      </c>
      <c r="C145" s="39" t="s">
        <v>279</v>
      </c>
      <c r="D145" s="39" t="s">
        <v>280</v>
      </c>
      <c r="E145" s="39" t="s">
        <v>281</v>
      </c>
      <c r="F145" s="39" t="s">
        <v>336</v>
      </c>
      <c r="G145" s="43" t="s">
        <v>346</v>
      </c>
    </row>
    <row r="146" spans="1:7" x14ac:dyDescent="0.25">
      <c r="A146" s="19" t="s">
        <v>258</v>
      </c>
      <c r="B146" s="28">
        <v>109</v>
      </c>
      <c r="C146" s="28">
        <v>3</v>
      </c>
      <c r="D146" s="28">
        <v>1</v>
      </c>
      <c r="E146" s="28"/>
      <c r="F146" s="28">
        <v>113</v>
      </c>
      <c r="G146">
        <f>SUM(C146:E146)</f>
        <v>4</v>
      </c>
    </row>
    <row r="147" spans="1:7" x14ac:dyDescent="0.25">
      <c r="A147" s="19" t="s">
        <v>262</v>
      </c>
      <c r="B147" s="28">
        <v>40</v>
      </c>
      <c r="C147" s="28">
        <v>13</v>
      </c>
      <c r="D147" s="28">
        <v>5</v>
      </c>
      <c r="E147" s="28">
        <v>1</v>
      </c>
      <c r="F147" s="28">
        <v>59</v>
      </c>
      <c r="G147">
        <f t="shared" ref="G147:G150" si="9">SUM(C147:E147)</f>
        <v>19</v>
      </c>
    </row>
    <row r="148" spans="1:7" x14ac:dyDescent="0.25">
      <c r="A148" s="19" t="s">
        <v>260</v>
      </c>
      <c r="B148" s="28">
        <v>24</v>
      </c>
      <c r="C148" s="28">
        <v>3</v>
      </c>
      <c r="D148" s="28"/>
      <c r="E148" s="28"/>
      <c r="F148" s="28">
        <v>27</v>
      </c>
      <c r="G148">
        <f t="shared" si="9"/>
        <v>3</v>
      </c>
    </row>
    <row r="149" spans="1:7" x14ac:dyDescent="0.25">
      <c r="A149" s="19" t="s">
        <v>261</v>
      </c>
      <c r="B149" s="28">
        <v>9</v>
      </c>
      <c r="C149" s="28"/>
      <c r="D149" s="28"/>
      <c r="E149" s="28"/>
      <c r="F149" s="28">
        <v>9</v>
      </c>
      <c r="G149">
        <f t="shared" si="9"/>
        <v>0</v>
      </c>
    </row>
    <row r="150" spans="1:7" x14ac:dyDescent="0.25">
      <c r="A150" s="19" t="s">
        <v>259</v>
      </c>
      <c r="B150" s="28">
        <v>3</v>
      </c>
      <c r="C150" s="28"/>
      <c r="D150" s="28"/>
      <c r="E150" s="28"/>
      <c r="F150" s="28">
        <v>3</v>
      </c>
      <c r="G150">
        <f t="shared" si="9"/>
        <v>0</v>
      </c>
    </row>
    <row r="151" spans="1:7" ht="13" x14ac:dyDescent="0.3">
      <c r="A151" s="40" t="s">
        <v>336</v>
      </c>
      <c r="B151" s="41">
        <v>185</v>
      </c>
      <c r="C151" s="41">
        <v>19</v>
      </c>
      <c r="D151" s="41">
        <v>6</v>
      </c>
      <c r="E151" s="41">
        <v>1</v>
      </c>
      <c r="F151" s="41">
        <v>211</v>
      </c>
    </row>
    <row r="153" spans="1:7" ht="13" x14ac:dyDescent="0.3">
      <c r="A153" s="46" t="s">
        <v>334</v>
      </c>
      <c r="B153" s="47" t="s">
        <v>278</v>
      </c>
      <c r="C153" s="47" t="s">
        <v>346</v>
      </c>
    </row>
    <row r="154" spans="1:7" x14ac:dyDescent="0.25">
      <c r="A154" s="34" t="s">
        <v>258</v>
      </c>
      <c r="B154" s="48">
        <v>109</v>
      </c>
      <c r="C154" s="24">
        <v>4</v>
      </c>
    </row>
    <row r="155" spans="1:7" x14ac:dyDescent="0.25">
      <c r="A155" s="34" t="s">
        <v>262</v>
      </c>
      <c r="B155" s="48">
        <v>40</v>
      </c>
      <c r="C155" s="24">
        <v>19</v>
      </c>
    </row>
    <row r="156" spans="1:7" x14ac:dyDescent="0.25">
      <c r="A156" s="34" t="s">
        <v>260</v>
      </c>
      <c r="B156" s="48">
        <v>24</v>
      </c>
      <c r="C156" s="24">
        <v>3</v>
      </c>
    </row>
    <row r="157" spans="1:7" x14ac:dyDescent="0.25">
      <c r="A157" s="34" t="s">
        <v>261</v>
      </c>
      <c r="B157" s="48">
        <v>9</v>
      </c>
      <c r="C157" s="24">
        <v>0</v>
      </c>
    </row>
    <row r="158" spans="1:7" x14ac:dyDescent="0.25">
      <c r="A158" s="34" t="s">
        <v>259</v>
      </c>
      <c r="B158" s="48">
        <v>3</v>
      </c>
      <c r="C158" s="24">
        <v>0</v>
      </c>
    </row>
    <row r="159" spans="1:7" ht="13" x14ac:dyDescent="0.3">
      <c r="A159" s="44" t="s">
        <v>336</v>
      </c>
      <c r="B159" s="45">
        <v>185</v>
      </c>
      <c r="C159">
        <f>SUM(C154:C158)</f>
        <v>26</v>
      </c>
    </row>
    <row r="161" spans="1:6" ht="13" x14ac:dyDescent="0.3">
      <c r="A161" s="46" t="s">
        <v>334</v>
      </c>
      <c r="B161" s="47" t="s">
        <v>278</v>
      </c>
      <c r="C161" s="47" t="s">
        <v>346</v>
      </c>
    </row>
    <row r="162" spans="1:6" x14ac:dyDescent="0.25">
      <c r="A162" s="34" t="s">
        <v>258</v>
      </c>
      <c r="B162" s="25">
        <f>B154/B$159</f>
        <v>0.58918918918918917</v>
      </c>
      <c r="C162" s="25">
        <f>C154/C$159</f>
        <v>0.15384615384615385</v>
      </c>
    </row>
    <row r="163" spans="1:6" x14ac:dyDescent="0.25">
      <c r="A163" s="34" t="s">
        <v>262</v>
      </c>
      <c r="B163" s="25">
        <f t="shared" ref="B163:C166" si="10">B155/B$159</f>
        <v>0.21621621621621623</v>
      </c>
      <c r="C163" s="25">
        <f t="shared" si="10"/>
        <v>0.73076923076923073</v>
      </c>
    </row>
    <row r="164" spans="1:6" x14ac:dyDescent="0.25">
      <c r="A164" s="34" t="s">
        <v>260</v>
      </c>
      <c r="B164" s="25">
        <f t="shared" si="10"/>
        <v>0.12972972972972974</v>
      </c>
      <c r="C164" s="25">
        <f t="shared" si="10"/>
        <v>0.11538461538461539</v>
      </c>
    </row>
    <row r="165" spans="1:6" x14ac:dyDescent="0.25">
      <c r="A165" s="34" t="s">
        <v>261</v>
      </c>
      <c r="B165" s="25">
        <f t="shared" si="10"/>
        <v>4.8648648648648651E-2</v>
      </c>
      <c r="C165" s="25">
        <f t="shared" si="10"/>
        <v>0</v>
      </c>
    </row>
    <row r="166" spans="1:6" x14ac:dyDescent="0.25">
      <c r="A166" s="34" t="s">
        <v>259</v>
      </c>
      <c r="B166" s="25">
        <f t="shared" si="10"/>
        <v>1.6216216216216217E-2</v>
      </c>
      <c r="C166" s="25">
        <f t="shared" si="10"/>
        <v>0</v>
      </c>
    </row>
    <row r="174" spans="1:6" x14ac:dyDescent="0.25">
      <c r="A174" s="18" t="s">
        <v>337</v>
      </c>
      <c r="B174" s="18" t="s">
        <v>343</v>
      </c>
    </row>
    <row r="175" spans="1:6" x14ac:dyDescent="0.25">
      <c r="A175" s="18" t="s">
        <v>334</v>
      </c>
      <c r="B175" t="s">
        <v>275</v>
      </c>
      <c r="C175" t="s">
        <v>273</v>
      </c>
      <c r="D175" t="s">
        <v>276</v>
      </c>
      <c r="E175" t="s">
        <v>274</v>
      </c>
      <c r="F175" t="s">
        <v>336</v>
      </c>
    </row>
    <row r="176" spans="1:6" x14ac:dyDescent="0.25">
      <c r="A176" s="19" t="s">
        <v>258</v>
      </c>
      <c r="B176" s="28">
        <v>1</v>
      </c>
      <c r="C176" s="28">
        <v>113</v>
      </c>
      <c r="D176" s="28"/>
      <c r="E176" s="28"/>
      <c r="F176" s="28">
        <v>114</v>
      </c>
    </row>
    <row r="177" spans="1:6" x14ac:dyDescent="0.25">
      <c r="A177" s="19" t="s">
        <v>262</v>
      </c>
      <c r="B177" s="28">
        <v>2</v>
      </c>
      <c r="C177" s="28">
        <v>53</v>
      </c>
      <c r="D177" s="28">
        <v>2</v>
      </c>
      <c r="E177" s="28">
        <v>5</v>
      </c>
      <c r="F177" s="28">
        <v>62</v>
      </c>
    </row>
    <row r="178" spans="1:6" x14ac:dyDescent="0.25">
      <c r="A178" s="19" t="s">
        <v>260</v>
      </c>
      <c r="B178" s="28"/>
      <c r="C178" s="28">
        <v>26</v>
      </c>
      <c r="D178" s="28"/>
      <c r="E178" s="28"/>
      <c r="F178" s="28">
        <v>26</v>
      </c>
    </row>
    <row r="179" spans="1:6" x14ac:dyDescent="0.25">
      <c r="A179" s="19" t="s">
        <v>261</v>
      </c>
      <c r="B179" s="28"/>
      <c r="C179" s="28">
        <v>9</v>
      </c>
      <c r="D179" s="28"/>
      <c r="E179" s="28"/>
      <c r="F179" s="28">
        <v>9</v>
      </c>
    </row>
    <row r="180" spans="1:6" x14ac:dyDescent="0.25">
      <c r="A180" s="19" t="s">
        <v>259</v>
      </c>
      <c r="B180" s="28"/>
      <c r="C180" s="28">
        <v>3</v>
      </c>
      <c r="D180" s="28"/>
      <c r="E180" s="28"/>
      <c r="F180" s="28">
        <v>3</v>
      </c>
    </row>
    <row r="181" spans="1:6" x14ac:dyDescent="0.25">
      <c r="A181" s="19" t="s">
        <v>336</v>
      </c>
      <c r="B181" s="28">
        <v>3</v>
      </c>
      <c r="C181" s="28">
        <v>204</v>
      </c>
      <c r="D181" s="28">
        <v>2</v>
      </c>
      <c r="E181" s="28">
        <v>5</v>
      </c>
      <c r="F181" s="28">
        <v>214</v>
      </c>
    </row>
  </sheetData>
  <pageMargins left="0.7" right="0.7" top="0.75" bottom="0.75" header="0.3" footer="0.3"/>
  <pageSetup orientation="portrait" r:id="rId8"/>
  <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7" sqref="B17"/>
    </sheetView>
  </sheetViews>
  <sheetFormatPr defaultRowHeight="12.5" x14ac:dyDescent="0.25"/>
  <cols>
    <col min="1" max="1" width="24.1796875" customWidth="1"/>
  </cols>
  <sheetData>
    <row r="1" spans="1:2" x14ac:dyDescent="0.25">
      <c r="A1" t="s">
        <v>11</v>
      </c>
    </row>
    <row r="2" spans="1:2" x14ac:dyDescent="0.25">
      <c r="A2" t="s">
        <v>22</v>
      </c>
      <c r="B2" t="s">
        <v>288</v>
      </c>
    </row>
    <row r="3" spans="1:2" x14ac:dyDescent="0.25">
      <c r="A3" t="s">
        <v>29</v>
      </c>
      <c r="B3" t="s">
        <v>289</v>
      </c>
    </row>
    <row r="4" spans="1:2" x14ac:dyDescent="0.25">
      <c r="A4" t="s">
        <v>46</v>
      </c>
      <c r="B4" t="s">
        <v>290</v>
      </c>
    </row>
    <row r="5" spans="1:2" x14ac:dyDescent="0.25">
      <c r="A5" t="s">
        <v>82</v>
      </c>
      <c r="B5" t="s">
        <v>291</v>
      </c>
    </row>
    <row r="6" spans="1:2" x14ac:dyDescent="0.25">
      <c r="A6" t="s">
        <v>93</v>
      </c>
      <c r="B6" t="s">
        <v>292</v>
      </c>
    </row>
    <row r="7" spans="1:2" x14ac:dyDescent="0.25">
      <c r="A7" t="s">
        <v>126</v>
      </c>
      <c r="B7" t="s">
        <v>288</v>
      </c>
    </row>
    <row r="9" spans="1:2" x14ac:dyDescent="0.25">
      <c r="A9" t="s">
        <v>204</v>
      </c>
      <c r="B9" t="s">
        <v>289</v>
      </c>
    </row>
    <row r="10" spans="1:2" x14ac:dyDescent="0.25">
      <c r="A10" t="s">
        <v>236</v>
      </c>
      <c r="B10" t="s">
        <v>291</v>
      </c>
    </row>
    <row r="11" spans="1:2" x14ac:dyDescent="0.25">
      <c r="A11" t="s">
        <v>198</v>
      </c>
      <c r="B11" t="s">
        <v>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vt:lpstr>
      <vt:lpstr>Form responses 1</vt:lpstr>
      <vt:lpstr>Cleaned</vt:lpstr>
      <vt:lpstr>F</vt:lpstr>
      <vt:lpstr>H</vt:lpstr>
      <vt:lpstr>Master Data Set</vt:lpstr>
      <vt:lpstr>Descriptive Analysis-Sample</vt:lpstr>
      <vt:lpstr>Openion Analysis</vt:lpstr>
      <vt:lpstr>Sheet10</vt:lpstr>
      <vt:lpstr>Sheet9</vt:lpstr>
      <vt:lpstr>Sheet8</vt:lpstr>
      <vt:lpstr>Sheet6</vt:lpstr>
      <vt:lpstr>Sheet5</vt:lpstr>
      <vt:lpstr>Sheet7</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Heshan Perera</dc:creator>
  <cp:lastModifiedBy>Heshan Perera</cp:lastModifiedBy>
  <dcterms:created xsi:type="dcterms:W3CDTF">2019-11-04T17:25:21Z</dcterms:created>
  <dcterms:modified xsi:type="dcterms:W3CDTF">2019-11-06T18:20:22Z</dcterms:modified>
</cp:coreProperties>
</file>