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 activeTab="2"/>
  </bookViews>
  <sheets>
    <sheet name="1" sheetId="1" r:id="rId1"/>
    <sheet name="2" sheetId="6" r:id="rId2"/>
    <sheet name="2b" sheetId="4" r:id="rId3"/>
    <sheet name="Sheet5" sheetId="5" r:id="rId4"/>
    <sheet name="Statiske 1-5mm" sheetId="2" r:id="rId5"/>
  </sheets>
  <calcPr calcId="171027"/>
  <pivotCaches>
    <pivotCache cacheId="0" r:id="rId6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Q8" i="4"/>
  <c r="R7" i="4"/>
  <c r="Q7" i="4"/>
  <c r="R6" i="4"/>
  <c r="Q6" i="4"/>
  <c r="R5" i="4"/>
  <c r="Q5" i="4"/>
  <c r="R4" i="4"/>
  <c r="Q4" i="4"/>
  <c r="R3" i="4"/>
  <c r="Q3" i="4"/>
  <c r="R2" i="4"/>
  <c r="Q2" i="4"/>
  <c r="R8" i="6"/>
  <c r="R5" i="6"/>
  <c r="R6" i="6"/>
  <c r="R4" i="6"/>
  <c r="R2" i="6"/>
  <c r="R3" i="6"/>
  <c r="Q4" i="6"/>
  <c r="Q5" i="6"/>
  <c r="Q5" i="1"/>
  <c r="Q3" i="1"/>
  <c r="Q2" i="1"/>
  <c r="Q3" i="6"/>
  <c r="Q2" i="6"/>
  <c r="R7" i="6"/>
  <c r="Q7" i="6"/>
  <c r="Q8" i="6"/>
  <c r="R8" i="1"/>
  <c r="R7" i="1"/>
  <c r="R6" i="1"/>
  <c r="R5" i="1"/>
  <c r="R4" i="1"/>
  <c r="R3" i="1"/>
  <c r="R2" i="1"/>
  <c r="Q6" i="6"/>
  <c r="Q8" i="1"/>
  <c r="Q7" i="1"/>
  <c r="Q6" i="1"/>
  <c r="Q4" i="1"/>
  <c r="U3" i="2" l="1"/>
  <c r="U4" i="2"/>
  <c r="U5" i="2"/>
  <c r="U6" i="2"/>
  <c r="U2" i="2"/>
  <c r="T3" i="2"/>
  <c r="T4" i="2"/>
  <c r="T5" i="2"/>
  <c r="T6" i="2"/>
  <c r="T2" i="2"/>
</calcChain>
</file>

<file path=xl/sharedStrings.xml><?xml version="1.0" encoding="utf-8"?>
<sst xmlns="http://schemas.openxmlformats.org/spreadsheetml/2006/main" count="45" uniqueCount="26">
  <si>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</si>
  <si>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</si>
  <si>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</si>
  <si>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</si>
  <si>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</si>
  <si>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</si>
  <si>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</si>
  <si>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</si>
  <si>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</si>
  <si>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</si>
  <si>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 of 1</t>
  </si>
  <si>
    <t>Average of 2</t>
  </si>
  <si>
    <t>Average of 3</t>
  </si>
  <si>
    <t>Average of 4</t>
  </si>
  <si>
    <t>Average of 5</t>
  </si>
  <si>
    <t>Sum</t>
  </si>
  <si>
    <t>Avg</t>
  </si>
  <si>
    <t>4</t>
  </si>
  <si>
    <t>mm</t>
  </si>
  <si>
    <t>avg</t>
  </si>
  <si>
    <t>stddev</t>
  </si>
  <si>
    <t>*</t>
  </si>
  <si>
    <t>**</t>
  </si>
  <si>
    <t>**) Mindre udsving kan forekomme, grundet lokale forstyrrelser, som f.eks. En arm placeres på bordet.</t>
  </si>
  <si>
    <t>*) Målingsmetoden er ikke hjulpet af den regulære baggrund hvor laseren normalt er lokaliseret</t>
  </si>
  <si>
    <t>*) Nulværdier er baseret på basis af samme keramikoverflade hvor stripehøjden er målt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</si>
</sst>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50 målinger i hver højde (071117)</a:t>
            </a:r>
            <a:endParaRPr lang="da-DK"/>
          </a:p>
        </c:rich>
      </c:tx>
      <c:layout>
        <c:manualLayout>
          <c:xMode val="edge"/>
          <c:yMode val="edge"/>
          <c:x val="0.36456838959701743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'1'!$Q$2:$Q$8</c:f>
              <c:numCache>
                <c:formatCode>0.00</c:formatCode>
                <c:ptCount val="7"/>
                <c:pt idx="0">
                  <c:v>2.9569165999999996</c:v>
                </c:pt>
                <c:pt idx="1">
                  <c:v>8.182063160000002</c:v>
                </c:pt>
                <c:pt idx="2">
                  <c:v>15.730937959999999</c:v>
                </c:pt>
                <c:pt idx="3">
                  <c:v>22.741547880000002</c:v>
                </c:pt>
                <c:pt idx="4">
                  <c:v>30.447300559999995</c:v>
                </c:pt>
                <c:pt idx="5">
                  <c:v>37.688636120000005</c:v>
                </c:pt>
                <c:pt idx="6">
                  <c:v>45.509791020000002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'2'!$Q$2:$Q$8</c:f>
              <c:numCache>
                <c:formatCode>0.00</c:formatCode>
                <c:ptCount val="7"/>
                <c:pt idx="0">
                  <c:v>2.2187543600000001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F-43D4-8272-B083ACD7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 *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'2b'!$P$2:$P$8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'2b'!$Q$2:$Q$8</c:f>
              <c:numCache>
                <c:formatCode>0.00</c:formatCode>
                <c:ptCount val="7"/>
                <c:pt idx="0">
                  <c:v>0.69932027999999979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E-4818-A030-0FDC6017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[tg_r2.xlsx]Sheet5!PivotTable27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Average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Sheet5!$A$2</c:f>
              <c:numCache>
                <c:formatCode>General</c:formatCode>
                <c:ptCount val="1"/>
                <c:pt idx="0">
                  <c:v>9.3092618999999992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978-AF4F-44B109F5D88E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Average of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16.409467299999999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978-AF4F-44B109F5D88E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Average of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Sheet5!$C$2</c:f>
              <c:numCache>
                <c:formatCode>General</c:formatCode>
                <c:ptCount val="1"/>
                <c:pt idx="0">
                  <c:v>23.688201099999993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4-4978-AF4F-44B109F5D88E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Average of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Sheet5!$D$2</c:f>
              <c:numCache>
                <c:formatCode>General</c:formatCode>
                <c:ptCount val="1"/>
                <c:pt idx="0">
                  <c:v>30.752882899999996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4-4978-AF4F-44B109F5D88E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Average of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Sheet5!$E$2</c:f>
              <c:numCache>
                <c:formatCode>General</c:formatCode>
                <c:ptCount val="1"/>
                <c:pt idx="0">
                  <c:v>38.897277499999994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4-4978-AF4F-44B109F5D8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2461592"/>
        <c:axId val="512460936"/>
      </c:barChart>
      <c:catAx>
        <c:axId val="51246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0936"/>
        <c:crosses val="autoZero"/>
        <c:auto val="1"/>
        <c:lblAlgn val="ctr"/>
        <c:lblOffset val="100"/>
        <c:noMultiLvlLbl val="0"/>
      </c:catAx>
      <c:valAx>
        <c:axId val="512460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4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461962</xdr:colOff>
      <xdr:row>1</xdr:row>
      <xdr:rowOff>9525</xdr:rowOff>
    </xdr:from>
    <xdr:to>
      <xdr:col>32</xdr:col>
      <xdr:colOff>190500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290512</xdr:colOff>
      <xdr:row>0</xdr:row>
      <xdr:rowOff>180975</xdr:rowOff>
    </xdr:from>
    <xdr:to>
      <xdr:col>32</xdr:col>
      <xdr:colOff>19050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6703-5C3B-487C-BEF4-E932A7E3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290512</xdr:colOff>
      <xdr:row>0</xdr:row>
      <xdr:rowOff>180975</xdr:rowOff>
    </xdr:from>
    <xdr:to>
      <xdr:col>32</xdr:col>
      <xdr:colOff>19050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7665A-9186-4AF8-A007-767DDB98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0</xdr:rowOff>
    </xdr:from>
    <xdr:to>
      <xdr:col>6</xdr:col>
      <xdr:colOff>428625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BFDD4-E68A-451E-8EE9-86969DA2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dy Alex Kohn" refreshedDate="42920.646131018519" createdVersion="6" refreshedVersion="6" minRefreshableVersion="3" recordCount="10">
  <cacheSource type="worksheet">
    <worksheetSource ref="B1:I11" sheet="Statiske 1-5mm"/>
  </cacheSource>
  <cacheFields count="5">
    <cacheField name="1" numFmtId="2">
      <sharedItems containsSemiMixedTypes="0" containsString="0" containsNumber="1" minValue="9.1957799999999992" maxValue="9.9805969999999995"/>
    </cacheField>
    <cacheField name="2" numFmtId="2">
      <sharedItems containsSemiMixedTypes="0" containsString="0" containsNumber="1" minValue="15.809569" maxValue="17.085523999999999"/>
    </cacheField>
    <cacheField name="3" numFmtId="2">
      <sharedItems containsSemiMixedTypes="0" containsString="0" containsNumber="1" minValue="22.635497000000001" maxValue="24.485149"/>
    </cacheField>
    <cacheField name="4" numFmtId="2">
      <sharedItems containsSemiMixedTypes="0" containsString="0" containsNumber="1" minValue="30.122298000000001" maxValue="31.392472999999999"/>
    </cacheField>
    <cacheField name="5" numFmtId="2">
      <sharedItems containsSemiMixedTypes="0" containsString="0" containsNumber="1" minValue="37.921579000000001" maxValue="39.489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9.2969059999999999"/>
    <n v="16.441233"/>
    <n v="23.515231"/>
    <n v="31.392472999999999"/>
    <n v="38.605896999999999"/>
  </r>
  <r>
    <n v="9.2290399999999995"/>
    <n v="16.150548000000001"/>
    <n v="24.456081999999999"/>
    <n v="31.068819999999999"/>
    <n v="39.166429000000001"/>
  </r>
  <r>
    <n v="9.9805969999999995"/>
    <n v="16.422732"/>
    <n v="24.485149"/>
    <n v="30.122298000000001"/>
    <n v="38.496259000000002"/>
  </r>
  <r>
    <n v="9.2185299999999994"/>
    <n v="16.376899000000002"/>
    <n v="22.827715999999999"/>
    <n v="30.620356999999998"/>
    <n v="38.007728999999998"/>
  </r>
  <r>
    <n v="9.2144890000000004"/>
    <n v="16.221957"/>
    <n v="24.403165000000001"/>
    <n v="30.362038999999999"/>
    <n v="39.331057000000001"/>
  </r>
  <r>
    <n v="9.1957799999999992"/>
    <n v="15.809569"/>
    <n v="24.336946000000001"/>
    <n v="30.433250000000001"/>
    <n v="39.166576999999997"/>
  </r>
  <r>
    <n v="9.1970849999999995"/>
    <n v="16.726089999999999"/>
    <n v="23.396470999999998"/>
    <n v="30.123169000000001"/>
    <n v="39.489227"/>
  </r>
  <r>
    <n v="9.3070740000000001"/>
    <n v="16.141902000000002"/>
    <n v="23.530507"/>
    <n v="31.236001999999999"/>
    <n v="37.921579000000001"/>
  </r>
  <r>
    <n v="9.2109810000000003"/>
    <n v="16.718219000000001"/>
    <n v="22.635497000000001"/>
    <n v="31.081012999999999"/>
    <n v="39.371673999999999"/>
  </r>
  <r>
    <n v="9.2421369999999996"/>
    <n v="17.085523999999999"/>
    <n v="23.295247"/>
    <n v="31.089407999999999"/>
    <n v="39.416347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2" firstHeaderRow="0" firstDataRow="1" firstDataCol="0"/>
  <pivotFields count="5"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1" fld="0" subtotal="average" baseField="1" baseItem="6799796"/>
    <dataField name="Average of 2" fld="1" subtotal="average" baseField="1" baseItem="6799796"/>
    <dataField name="Average of 3" fld="2" subtotal="average" baseField="1" baseItem="6799796"/>
    <dataField name="Average of 4" fld="3" subtotal="average" baseField="1" baseItem="6799796"/>
    <dataField name="Average of 5" fld="4" subtotal="average" baseField="1" baseItem="6799796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I1" workbookViewId="0">
      <selection activeCell="Y39" sqref="Y39"/>
    </sheetView>
  </sheetViews>
  <sheetFormatPr defaultRowHeight="15" x14ac:dyDescent="0.25"/>
  <cols>
    <col min="1" max="2" width="9.140625" style="1"/>
    <col min="3" max="3" width="10.140625" style="1" bestFit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P1" t="s">
        <v>18</v>
      </c>
      <c r="Q1" t="s">
        <v>19</v>
      </c>
      <c r="R1" t="s">
        <v>20</v>
      </c>
    </row>
    <row r="2" spans="1:19" x14ac:dyDescent="0.25">
      <c r="A2" s="1">
        <v>3.2434099999999999</v>
      </c>
      <c r="B2" s="1">
        <v>8.2351050000000008</v>
      </c>
      <c r="C2" s="1">
        <v>15.666667</v>
      </c>
      <c r="D2" s="1">
        <v>22.817903000000001</v>
      </c>
      <c r="E2" s="1">
        <v>30.248059000000001</v>
      </c>
      <c r="F2" s="1">
        <v>37.742119000000002</v>
      </c>
      <c r="G2" s="1">
        <v>45.487141000000001</v>
      </c>
      <c r="P2">
        <v>0</v>
      </c>
      <c r="Q2" s="1">
        <f>AVERAGE(A2:A51)</f>
        <v>2.9569165999999996</v>
      </c>
      <c r="R2">
        <f>STDEV(A2:A51)</f>
        <v>0.68694118024230966</v>
      </c>
      <c r="S2" t="s">
        <v>21</v>
      </c>
    </row>
    <row r="3" spans="1:19" x14ac:dyDescent="0.25">
      <c r="A3" s="1">
        <v>1.5791599999999999</v>
      </c>
      <c r="B3" s="1">
        <v>8.2909550000000003</v>
      </c>
      <c r="C3" s="1">
        <v>15.807003999999999</v>
      </c>
      <c r="D3" s="1">
        <v>23.143756</v>
      </c>
      <c r="E3" s="1">
        <v>30.262018000000001</v>
      </c>
      <c r="F3" s="1">
        <v>37.794539</v>
      </c>
      <c r="G3" s="1">
        <v>45.606758999999997</v>
      </c>
      <c r="P3">
        <v>1</v>
      </c>
      <c r="Q3" s="1">
        <f>AVERAGE(B2:B51)</f>
        <v>8.182063160000002</v>
      </c>
      <c r="R3">
        <f>STDEV(B2:B51)</f>
        <v>0.13391255152377057</v>
      </c>
    </row>
    <row r="4" spans="1:19" x14ac:dyDescent="0.25">
      <c r="A4" s="1">
        <v>3.2730700000000001</v>
      </c>
      <c r="B4" s="1">
        <v>8.0789080000000002</v>
      </c>
      <c r="C4" s="1">
        <v>15.636673999999999</v>
      </c>
      <c r="D4" s="1">
        <v>23.066254000000001</v>
      </c>
      <c r="E4" s="1">
        <v>30.237459000000001</v>
      </c>
      <c r="F4" s="1">
        <v>37.676772</v>
      </c>
      <c r="G4" s="1">
        <v>45.473323000000001</v>
      </c>
      <c r="P4">
        <v>2</v>
      </c>
      <c r="Q4" s="1">
        <f>AVERAGE(C2:C51)</f>
        <v>15.730937959999999</v>
      </c>
      <c r="R4">
        <f>STDEV(C2:C51)</f>
        <v>0.1108301042710557</v>
      </c>
    </row>
    <row r="5" spans="1:19" x14ac:dyDescent="0.25">
      <c r="A5" s="1">
        <v>2.3410000000000002</v>
      </c>
      <c r="B5" s="1">
        <v>8.3027379999999997</v>
      </c>
      <c r="C5" s="1">
        <v>15.695043</v>
      </c>
      <c r="D5" s="1">
        <v>23.143941000000002</v>
      </c>
      <c r="E5" s="1">
        <v>30.499012</v>
      </c>
      <c r="F5" s="1">
        <v>37.932271</v>
      </c>
      <c r="G5" s="1">
        <v>45.004337999999997</v>
      </c>
      <c r="P5">
        <v>3</v>
      </c>
      <c r="Q5" s="1">
        <f>AVERAGE(D2:D51)</f>
        <v>22.741547880000002</v>
      </c>
      <c r="R5">
        <f>STDEV(D2:D51)</f>
        <v>0.41474217877127523</v>
      </c>
      <c r="S5" t="s">
        <v>22</v>
      </c>
    </row>
    <row r="6" spans="1:19" x14ac:dyDescent="0.25">
      <c r="A6" s="1">
        <v>2.85602</v>
      </c>
      <c r="B6" s="1">
        <v>8.2601709999999997</v>
      </c>
      <c r="C6" s="1">
        <v>15.690137</v>
      </c>
      <c r="D6" s="1">
        <v>22.976154000000001</v>
      </c>
      <c r="E6" s="1">
        <v>30.290050999999998</v>
      </c>
      <c r="F6" s="1">
        <v>37.705925000000001</v>
      </c>
      <c r="G6" s="1">
        <v>45.668478999999998</v>
      </c>
      <c r="P6">
        <v>4</v>
      </c>
      <c r="Q6" s="1">
        <f>AVERAGE(E2:E51)</f>
        <v>30.447300559999995</v>
      </c>
      <c r="R6">
        <f>STDEV(E2:E51)</f>
        <v>0.11968955577372917</v>
      </c>
    </row>
    <row r="7" spans="1:19" x14ac:dyDescent="0.25">
      <c r="A7" s="1">
        <v>2.3264200000000002</v>
      </c>
      <c r="B7" s="1">
        <v>8.0643840000000004</v>
      </c>
      <c r="C7" s="1">
        <v>15.860421000000001</v>
      </c>
      <c r="D7" s="1">
        <v>22.929535999999999</v>
      </c>
      <c r="E7" s="1">
        <v>30.213000000000001</v>
      </c>
      <c r="F7" s="1">
        <v>37.338987000000003</v>
      </c>
      <c r="G7" s="1">
        <v>45.671895999999997</v>
      </c>
      <c r="P7">
        <v>5</v>
      </c>
      <c r="Q7" s="1">
        <f>AVERAGE(F2:F51)</f>
        <v>37.688636120000005</v>
      </c>
      <c r="R7">
        <f>STDEV(F2:F51)</f>
        <v>0.1307438143645713</v>
      </c>
    </row>
    <row r="8" spans="1:19" x14ac:dyDescent="0.25">
      <c r="A8" s="1">
        <v>3.3054199999999998</v>
      </c>
      <c r="B8" s="1">
        <v>8.2352240000000005</v>
      </c>
      <c r="C8" s="1">
        <v>15.850678</v>
      </c>
      <c r="D8" s="1">
        <v>21.420074</v>
      </c>
      <c r="E8" s="1">
        <v>30.348416</v>
      </c>
      <c r="F8" s="1">
        <v>37.667440999999997</v>
      </c>
      <c r="G8" s="1">
        <v>45.561048999999997</v>
      </c>
      <c r="P8">
        <v>6</v>
      </c>
      <c r="Q8" s="1">
        <f>AVERAGE(G2:G51)</f>
        <v>45.509791020000002</v>
      </c>
      <c r="R8">
        <f>STDEV(G2:G51)</f>
        <v>0.13018107397124146</v>
      </c>
    </row>
    <row r="9" spans="1:19" x14ac:dyDescent="0.25">
      <c r="A9" s="1">
        <v>3.28918</v>
      </c>
      <c r="B9" s="1">
        <v>8.0585640000000005</v>
      </c>
      <c r="C9" s="1">
        <v>15.700516</v>
      </c>
      <c r="D9" s="1">
        <v>23.138721</v>
      </c>
      <c r="E9" s="1">
        <v>30.413817000000002</v>
      </c>
      <c r="F9" s="1">
        <v>37.781080000000003</v>
      </c>
      <c r="G9" s="1">
        <v>45.626207000000001</v>
      </c>
    </row>
    <row r="10" spans="1:19" x14ac:dyDescent="0.25">
      <c r="A10" s="1">
        <v>2.8544299999999998</v>
      </c>
      <c r="B10" s="1">
        <v>8.2788129999999995</v>
      </c>
      <c r="C10" s="1">
        <v>15.877789</v>
      </c>
      <c r="D10" s="1">
        <v>21.990984000000001</v>
      </c>
      <c r="E10" s="1">
        <v>30.433941999999998</v>
      </c>
      <c r="F10" s="1">
        <v>37.761363000000003</v>
      </c>
      <c r="G10" s="1">
        <v>45.564689000000001</v>
      </c>
    </row>
    <row r="11" spans="1:19" x14ac:dyDescent="0.25">
      <c r="A11" s="1">
        <v>2.8735400000000002</v>
      </c>
      <c r="B11" s="1">
        <v>8.2702299999999997</v>
      </c>
      <c r="C11" s="1">
        <v>15.715318</v>
      </c>
      <c r="D11" s="1">
        <v>23.135247</v>
      </c>
      <c r="E11" s="1">
        <v>30.420787000000001</v>
      </c>
      <c r="F11" s="1">
        <v>37.882590999999998</v>
      </c>
      <c r="G11" s="1">
        <v>45.210921999999997</v>
      </c>
    </row>
    <row r="12" spans="1:19" x14ac:dyDescent="0.25">
      <c r="A12" s="1">
        <v>2.8588900000000002</v>
      </c>
      <c r="B12" s="1">
        <v>8.0968859999999996</v>
      </c>
      <c r="C12" s="1">
        <v>15.744624</v>
      </c>
      <c r="D12" s="1">
        <v>22.952974999999999</v>
      </c>
      <c r="E12" s="1">
        <v>30.516408999999999</v>
      </c>
      <c r="F12" s="1">
        <v>37.809911999999997</v>
      </c>
      <c r="G12" s="1">
        <v>45.570596000000002</v>
      </c>
    </row>
    <row r="13" spans="1:19" x14ac:dyDescent="0.25">
      <c r="A13" s="1">
        <v>3.28369</v>
      </c>
      <c r="B13" s="1">
        <v>8.0609289999999998</v>
      </c>
      <c r="C13" s="1">
        <v>16.009169</v>
      </c>
      <c r="D13" s="1">
        <v>22.493501999999999</v>
      </c>
      <c r="E13" s="1">
        <v>30.382524</v>
      </c>
      <c r="F13" s="1">
        <v>37.818582999999997</v>
      </c>
      <c r="G13" s="1">
        <v>45.746613000000004</v>
      </c>
    </row>
    <row r="14" spans="1:19" x14ac:dyDescent="0.25">
      <c r="A14" s="1">
        <v>3.27881</v>
      </c>
      <c r="B14" s="1">
        <v>8.0645330000000008</v>
      </c>
      <c r="C14" s="1">
        <v>15.701085000000001</v>
      </c>
      <c r="D14" s="1">
        <v>23.066655999999998</v>
      </c>
      <c r="E14" s="1">
        <v>30.342486000000001</v>
      </c>
      <c r="F14" s="1">
        <v>37.545309000000003</v>
      </c>
      <c r="G14" s="1">
        <v>45.496529000000002</v>
      </c>
    </row>
    <row r="15" spans="1:19" x14ac:dyDescent="0.25">
      <c r="A15" s="1">
        <v>3.2846700000000002</v>
      </c>
      <c r="B15" s="1">
        <v>8.0715319999999995</v>
      </c>
      <c r="C15" s="1">
        <v>15.8375</v>
      </c>
      <c r="D15" s="1">
        <v>22.976994000000001</v>
      </c>
      <c r="E15" s="1">
        <v>30.363329</v>
      </c>
      <c r="F15" s="1">
        <v>37.612454</v>
      </c>
      <c r="G15" s="1">
        <v>45.542391000000002</v>
      </c>
    </row>
    <row r="16" spans="1:19" x14ac:dyDescent="0.25">
      <c r="A16" s="1">
        <v>2.8435700000000002</v>
      </c>
      <c r="B16" s="1">
        <v>8.0697709999999994</v>
      </c>
      <c r="C16" s="1">
        <v>15.697582000000001</v>
      </c>
      <c r="D16" s="1">
        <v>22.966246000000002</v>
      </c>
      <c r="E16" s="1">
        <v>30.520567</v>
      </c>
      <c r="F16" s="1">
        <v>37.376891000000001</v>
      </c>
      <c r="G16" s="1">
        <v>45.521802000000001</v>
      </c>
    </row>
    <row r="17" spans="1:20" x14ac:dyDescent="0.25">
      <c r="A17" s="1">
        <v>2.8740800000000002</v>
      </c>
      <c r="B17" s="1">
        <v>8.2756469999999993</v>
      </c>
      <c r="C17" s="1">
        <v>15.738788</v>
      </c>
      <c r="D17" s="1">
        <v>23.017413999999999</v>
      </c>
      <c r="E17" s="1">
        <v>30.364128999999998</v>
      </c>
      <c r="F17" s="1">
        <v>37.378179000000003</v>
      </c>
      <c r="G17" s="1">
        <v>45.455635999999998</v>
      </c>
    </row>
    <row r="18" spans="1:20" x14ac:dyDescent="0.25">
      <c r="A18" s="1">
        <v>2.8660299999999999</v>
      </c>
      <c r="B18" s="1">
        <v>8.0997229999999991</v>
      </c>
      <c r="C18" s="1">
        <v>15.694879</v>
      </c>
      <c r="D18" s="1">
        <v>22.930838999999999</v>
      </c>
      <c r="E18" s="1">
        <v>30.582716000000001</v>
      </c>
      <c r="F18" s="1">
        <v>37.545839999999998</v>
      </c>
      <c r="G18" s="1">
        <v>45.324975999999999</v>
      </c>
    </row>
    <row r="19" spans="1:20" x14ac:dyDescent="0.25">
      <c r="A19" s="1">
        <v>1.8220799999999999</v>
      </c>
      <c r="B19" s="1">
        <v>8.0705259999999992</v>
      </c>
      <c r="C19" s="1">
        <v>15.713661</v>
      </c>
      <c r="D19" s="1">
        <v>22.983511</v>
      </c>
      <c r="E19" s="1">
        <v>30.314997000000002</v>
      </c>
      <c r="F19" s="1">
        <v>37.651536</v>
      </c>
      <c r="G19" s="1">
        <v>45.488613999999998</v>
      </c>
    </row>
    <row r="20" spans="1:20" x14ac:dyDescent="0.25">
      <c r="A20" s="1">
        <v>1.94232</v>
      </c>
      <c r="B20" s="1">
        <v>8.0758460000000003</v>
      </c>
      <c r="C20" s="1">
        <v>15.696889000000001</v>
      </c>
      <c r="D20" s="1">
        <v>22.098042</v>
      </c>
      <c r="E20" s="1">
        <v>30.496502</v>
      </c>
      <c r="F20" s="1">
        <v>37.766199999999998</v>
      </c>
      <c r="G20" s="1">
        <v>45.537799999999997</v>
      </c>
    </row>
    <row r="21" spans="1:20" x14ac:dyDescent="0.25">
      <c r="A21" s="1">
        <v>3.6547900000000002</v>
      </c>
      <c r="B21" s="1">
        <v>8.0727150000000005</v>
      </c>
      <c r="C21" s="1">
        <v>15.843272000000001</v>
      </c>
      <c r="D21" s="1">
        <v>23.032246000000001</v>
      </c>
      <c r="E21" s="1">
        <v>30.340541000000002</v>
      </c>
      <c r="F21" s="1">
        <v>37.690846000000001</v>
      </c>
      <c r="G21" s="1">
        <v>45.575493999999999</v>
      </c>
    </row>
    <row r="22" spans="1:20" x14ac:dyDescent="0.25">
      <c r="A22" s="1">
        <v>3.2837499999999999</v>
      </c>
      <c r="B22" s="1">
        <v>8.0702540000000003</v>
      </c>
      <c r="C22" s="1">
        <v>15.707779</v>
      </c>
      <c r="D22" s="1">
        <v>22.115919000000002</v>
      </c>
      <c r="E22" s="1">
        <v>30.500495000000001</v>
      </c>
      <c r="F22" s="1">
        <v>37.625576000000002</v>
      </c>
      <c r="G22" s="1">
        <v>45.578932000000002</v>
      </c>
    </row>
    <row r="23" spans="1:20" x14ac:dyDescent="0.25">
      <c r="A23" s="1">
        <v>2.8456399999999999</v>
      </c>
      <c r="B23" s="1">
        <v>8.0788499999999992</v>
      </c>
      <c r="C23" s="1">
        <v>15.717370000000001</v>
      </c>
      <c r="D23" s="1">
        <v>22.997693999999999</v>
      </c>
      <c r="E23" s="1">
        <v>30.310196000000001</v>
      </c>
      <c r="F23" s="1">
        <v>37.611243999999999</v>
      </c>
      <c r="G23" s="1">
        <v>45.597287000000001</v>
      </c>
    </row>
    <row r="24" spans="1:20" x14ac:dyDescent="0.25">
      <c r="A24" s="1">
        <v>3.2759399999999999</v>
      </c>
      <c r="B24" s="1">
        <v>8.0803799999999999</v>
      </c>
      <c r="C24" s="1">
        <v>15.898287</v>
      </c>
      <c r="D24" s="1">
        <v>22.822057000000001</v>
      </c>
      <c r="E24" s="1">
        <v>30.320737000000001</v>
      </c>
      <c r="F24" s="1">
        <v>37.777631999999997</v>
      </c>
      <c r="G24" s="1">
        <v>45.374195999999998</v>
      </c>
    </row>
    <row r="25" spans="1:20" x14ac:dyDescent="0.25">
      <c r="A25" s="1">
        <v>1.94452</v>
      </c>
      <c r="B25" s="1">
        <v>8.0775030000000001</v>
      </c>
      <c r="C25" s="1">
        <v>15.844128</v>
      </c>
      <c r="D25" s="1">
        <v>22.851865</v>
      </c>
      <c r="E25" s="1">
        <v>30.524937999999999</v>
      </c>
      <c r="F25" s="1">
        <v>37.560127999999999</v>
      </c>
      <c r="G25" s="1">
        <v>45.599074999999999</v>
      </c>
    </row>
    <row r="26" spans="1:20" x14ac:dyDescent="0.25">
      <c r="A26" s="1">
        <v>1.9436599999999999</v>
      </c>
      <c r="B26" s="1">
        <v>8.1020649999999996</v>
      </c>
      <c r="C26" s="1">
        <v>15.726457999999999</v>
      </c>
      <c r="D26" s="1">
        <v>22.861091999999999</v>
      </c>
      <c r="E26" s="1">
        <v>30.586684000000002</v>
      </c>
      <c r="F26" s="1">
        <v>37.699817000000003</v>
      </c>
      <c r="G26" s="1">
        <v>45.494526999999998</v>
      </c>
    </row>
    <row r="27" spans="1:20" x14ac:dyDescent="0.25">
      <c r="A27" s="1">
        <v>3.20825</v>
      </c>
      <c r="B27" s="1">
        <v>8.3017970000000005</v>
      </c>
      <c r="C27" s="1">
        <v>15.876263</v>
      </c>
      <c r="D27" s="1">
        <v>22.880096000000002</v>
      </c>
      <c r="E27" s="1">
        <v>30.372648000000002</v>
      </c>
      <c r="F27" s="1">
        <v>37.537024000000002</v>
      </c>
      <c r="G27" s="1">
        <v>45.647556999999999</v>
      </c>
    </row>
    <row r="28" spans="1:20" x14ac:dyDescent="0.25">
      <c r="A28" s="1">
        <v>3.2975500000000002</v>
      </c>
      <c r="B28" s="1">
        <v>8.0777149999999995</v>
      </c>
      <c r="C28" s="1">
        <v>15.716153</v>
      </c>
      <c r="D28" s="1">
        <v>22.45158</v>
      </c>
      <c r="E28" s="1">
        <v>30.346115999999999</v>
      </c>
      <c r="F28" s="1">
        <v>37.798676999999998</v>
      </c>
      <c r="G28" s="1">
        <v>45.512618000000003</v>
      </c>
    </row>
    <row r="29" spans="1:20" x14ac:dyDescent="0.25">
      <c r="A29" s="1">
        <v>3.26227</v>
      </c>
      <c r="B29" s="1">
        <v>8.0859220000000001</v>
      </c>
      <c r="C29" s="1">
        <v>15.900338</v>
      </c>
      <c r="D29" s="1">
        <v>22.982728000000002</v>
      </c>
      <c r="E29" s="1">
        <v>30.552541999999999</v>
      </c>
      <c r="F29" s="1">
        <v>37.784084</v>
      </c>
      <c r="G29" s="1">
        <v>45.256993000000001</v>
      </c>
      <c r="T29" t="s">
        <v>24</v>
      </c>
    </row>
    <row r="30" spans="1:20" x14ac:dyDescent="0.25">
      <c r="A30" s="1">
        <v>3.3375900000000001</v>
      </c>
      <c r="B30" s="1">
        <v>8.104609</v>
      </c>
      <c r="C30" s="1">
        <v>15.902597</v>
      </c>
      <c r="D30" s="1">
        <v>22.976206999999999</v>
      </c>
      <c r="E30" s="1">
        <v>30.378882999999998</v>
      </c>
      <c r="F30" s="1">
        <v>37.545074999999997</v>
      </c>
      <c r="G30" s="1">
        <v>45.668573000000002</v>
      </c>
      <c r="T30" t="s">
        <v>23</v>
      </c>
    </row>
    <row r="31" spans="1:20" x14ac:dyDescent="0.25">
      <c r="A31" s="1">
        <v>3.3317299999999999</v>
      </c>
      <c r="B31" s="1">
        <v>8.2785430000000009</v>
      </c>
      <c r="C31" s="1">
        <v>15.724031</v>
      </c>
      <c r="D31" s="1">
        <v>22.933703999999999</v>
      </c>
      <c r="E31" s="1">
        <v>30.531388</v>
      </c>
      <c r="F31" s="1">
        <v>37.791147000000002</v>
      </c>
      <c r="G31" s="1">
        <v>45.638264999999997</v>
      </c>
    </row>
    <row r="32" spans="1:20" x14ac:dyDescent="0.25">
      <c r="A32" s="1">
        <v>3.3729200000000001</v>
      </c>
      <c r="B32" s="1">
        <v>8.2623040000000003</v>
      </c>
      <c r="C32" s="1">
        <v>15.565678</v>
      </c>
      <c r="D32" s="1">
        <v>22.940512999999999</v>
      </c>
      <c r="E32" s="1">
        <v>30.495903999999999</v>
      </c>
      <c r="F32" s="1">
        <v>37.766157999999997</v>
      </c>
      <c r="G32" s="1">
        <v>45.324365</v>
      </c>
    </row>
    <row r="33" spans="1:7" x14ac:dyDescent="0.25">
      <c r="A33" s="1">
        <v>3.4813800000000001</v>
      </c>
      <c r="B33" s="1">
        <v>8.2880599999999998</v>
      </c>
      <c r="C33" s="1">
        <v>15.60102</v>
      </c>
      <c r="D33" s="1">
        <v>22.936195999999999</v>
      </c>
      <c r="E33" s="1">
        <v>30.378391000000001</v>
      </c>
      <c r="F33" s="1">
        <v>37.753003</v>
      </c>
      <c r="G33" s="1">
        <v>45.412962999999998</v>
      </c>
    </row>
    <row r="34" spans="1:7" x14ac:dyDescent="0.25">
      <c r="A34" s="1">
        <v>3.9319500000000001</v>
      </c>
      <c r="B34" s="1">
        <v>8.2973429999999997</v>
      </c>
      <c r="C34" s="1">
        <v>15.61261</v>
      </c>
      <c r="D34" s="1">
        <v>22.929981000000002</v>
      </c>
      <c r="E34" s="1">
        <v>30.375762999999999</v>
      </c>
      <c r="F34" s="1">
        <v>37.787035000000003</v>
      </c>
      <c r="G34" s="1">
        <v>45.290559999999999</v>
      </c>
    </row>
    <row r="35" spans="1:7" x14ac:dyDescent="0.25">
      <c r="A35" s="1">
        <v>1.17804</v>
      </c>
      <c r="B35" s="1">
        <v>8.2617049999999992</v>
      </c>
      <c r="C35" s="1">
        <v>15.678046999999999</v>
      </c>
      <c r="D35" s="1">
        <v>21.896988</v>
      </c>
      <c r="E35" s="1">
        <v>30.587185999999999</v>
      </c>
      <c r="F35" s="1">
        <v>37.745381000000002</v>
      </c>
      <c r="G35" s="1">
        <v>45.526136999999999</v>
      </c>
    </row>
    <row r="36" spans="1:7" x14ac:dyDescent="0.25">
      <c r="A36" s="1">
        <v>2.8797000000000001</v>
      </c>
      <c r="B36" s="1">
        <v>8.2647809999999993</v>
      </c>
      <c r="C36" s="1">
        <v>15.687424999999999</v>
      </c>
      <c r="D36" s="1">
        <v>21.887902</v>
      </c>
      <c r="E36" s="1">
        <v>30.600028999999999</v>
      </c>
      <c r="F36" s="1">
        <v>37.789952</v>
      </c>
      <c r="G36" s="1">
        <v>45.582956000000003</v>
      </c>
    </row>
    <row r="37" spans="1:7" x14ac:dyDescent="0.25">
      <c r="A37" s="1">
        <v>1.6771199999999999</v>
      </c>
      <c r="B37" s="1">
        <v>8.2644509999999993</v>
      </c>
      <c r="C37" s="1">
        <v>15.914809</v>
      </c>
      <c r="D37" s="1">
        <v>22.936243000000001</v>
      </c>
      <c r="E37" s="1">
        <v>30.62978</v>
      </c>
      <c r="F37" s="1">
        <v>37.617773999999997</v>
      </c>
      <c r="G37" s="1">
        <v>45.575797999999999</v>
      </c>
    </row>
    <row r="38" spans="1:7" x14ac:dyDescent="0.25">
      <c r="A38" s="1">
        <v>3.3087800000000001</v>
      </c>
      <c r="B38" s="1">
        <v>8.2864979999999999</v>
      </c>
      <c r="C38" s="1">
        <v>15.986159000000001</v>
      </c>
      <c r="D38" s="1">
        <v>22.720953000000002</v>
      </c>
      <c r="E38" s="1">
        <v>30.502780999999999</v>
      </c>
      <c r="F38" s="1">
        <v>37.537565999999998</v>
      </c>
      <c r="G38" s="1">
        <v>45.479804999999999</v>
      </c>
    </row>
    <row r="39" spans="1:7" x14ac:dyDescent="0.25">
      <c r="A39" s="1">
        <v>3.4368300000000001</v>
      </c>
      <c r="B39" s="1">
        <v>8.2643339999999998</v>
      </c>
      <c r="C39" s="1">
        <v>15.703843000000001</v>
      </c>
      <c r="D39" s="1">
        <v>22.984207000000001</v>
      </c>
      <c r="E39" s="1">
        <v>30.592953999999999</v>
      </c>
      <c r="F39" s="1">
        <v>37.788358000000002</v>
      </c>
      <c r="G39" s="1">
        <v>45.475346000000002</v>
      </c>
    </row>
    <row r="40" spans="1:7" x14ac:dyDescent="0.25">
      <c r="A40" s="1">
        <v>1.9567300000000001</v>
      </c>
      <c r="B40" s="1">
        <v>8.3283729999999991</v>
      </c>
      <c r="C40" s="1">
        <v>15.552187999999999</v>
      </c>
      <c r="D40" s="1">
        <v>21.882878000000002</v>
      </c>
      <c r="E40" s="1">
        <v>30.416861999999998</v>
      </c>
      <c r="F40" s="1">
        <v>37.773784999999997</v>
      </c>
      <c r="G40" s="1">
        <v>45.568007000000001</v>
      </c>
    </row>
    <row r="41" spans="1:7" x14ac:dyDescent="0.25">
      <c r="A41" s="1">
        <v>2.69</v>
      </c>
      <c r="B41" s="1">
        <v>8.7010629999999995</v>
      </c>
      <c r="C41" s="1">
        <v>15.583437999999999</v>
      </c>
      <c r="D41" s="1">
        <v>23.016949</v>
      </c>
      <c r="E41" s="1">
        <v>30.620446000000001</v>
      </c>
      <c r="F41" s="1">
        <v>37.730069</v>
      </c>
      <c r="G41" s="1">
        <v>45.551453000000002</v>
      </c>
    </row>
    <row r="42" spans="1:7" x14ac:dyDescent="0.25">
      <c r="A42" s="1">
        <v>4.0155000000000003</v>
      </c>
      <c r="B42" s="1">
        <v>8.5544519999999995</v>
      </c>
      <c r="C42" s="1">
        <v>15.604001</v>
      </c>
      <c r="D42" s="1">
        <v>22.792366999999999</v>
      </c>
      <c r="E42" s="1">
        <v>30.604033000000001</v>
      </c>
      <c r="F42" s="1">
        <v>37.684179</v>
      </c>
      <c r="G42" s="1">
        <v>45.525787999999999</v>
      </c>
    </row>
    <row r="43" spans="1:7" x14ac:dyDescent="0.25">
      <c r="A43" s="1">
        <v>3.31915</v>
      </c>
      <c r="B43" s="1">
        <v>8.144183</v>
      </c>
      <c r="C43" s="1">
        <v>15.633813999999999</v>
      </c>
      <c r="D43" s="1">
        <v>22.831434999999999</v>
      </c>
      <c r="E43" s="1">
        <v>30.548539000000002</v>
      </c>
      <c r="F43" s="1">
        <v>37.936798000000003</v>
      </c>
      <c r="G43" s="1">
        <v>45.527360999999999</v>
      </c>
    </row>
    <row r="44" spans="1:7" x14ac:dyDescent="0.25">
      <c r="A44" s="1">
        <v>4.0354000000000001</v>
      </c>
      <c r="B44" s="1">
        <v>8.277018</v>
      </c>
      <c r="C44" s="1">
        <v>15.654498999999999</v>
      </c>
      <c r="D44" s="1">
        <v>22.796963999999999</v>
      </c>
      <c r="E44" s="1">
        <v>30.377569000000001</v>
      </c>
      <c r="F44" s="1">
        <v>37.613894000000002</v>
      </c>
      <c r="G44" s="1">
        <v>45.523848000000001</v>
      </c>
    </row>
    <row r="45" spans="1:7" x14ac:dyDescent="0.25">
      <c r="A45" s="1">
        <v>2.7863799999999999</v>
      </c>
      <c r="B45" s="1">
        <v>8.0753109999999992</v>
      </c>
      <c r="C45" s="1">
        <v>15.679541</v>
      </c>
      <c r="D45" s="1">
        <v>22.799479000000002</v>
      </c>
      <c r="E45" s="1">
        <v>30.399301999999999</v>
      </c>
      <c r="F45" s="1">
        <v>37.61289</v>
      </c>
      <c r="G45" s="1">
        <v>45.410842000000002</v>
      </c>
    </row>
    <row r="46" spans="1:7" x14ac:dyDescent="0.25">
      <c r="A46" s="1">
        <v>3.3969100000000001</v>
      </c>
      <c r="B46" s="1">
        <v>8.0672569999999997</v>
      </c>
      <c r="C46" s="1">
        <v>15.614125</v>
      </c>
      <c r="D46" s="1">
        <v>21.985713000000001</v>
      </c>
      <c r="E46" s="1">
        <v>30.563461</v>
      </c>
      <c r="F46" s="1">
        <v>37.731718000000001</v>
      </c>
      <c r="G46" s="1">
        <v>45.536431999999998</v>
      </c>
    </row>
    <row r="47" spans="1:7" x14ac:dyDescent="0.25">
      <c r="A47" s="1">
        <v>3.3514400000000002</v>
      </c>
      <c r="B47" s="1">
        <v>8.0818290000000008</v>
      </c>
      <c r="C47" s="1">
        <v>15.592179</v>
      </c>
      <c r="D47" s="1">
        <v>22.859012</v>
      </c>
      <c r="E47" s="1">
        <v>30.569534000000001</v>
      </c>
      <c r="F47" s="1">
        <v>37.748680999999998</v>
      </c>
      <c r="G47" s="1">
        <v>45.567779999999999</v>
      </c>
    </row>
    <row r="48" spans="1:7" x14ac:dyDescent="0.25">
      <c r="A48" s="1">
        <v>3.4115600000000001</v>
      </c>
      <c r="B48" s="1">
        <v>8.1060490000000005</v>
      </c>
      <c r="C48" s="1">
        <v>15.662381999999999</v>
      </c>
      <c r="D48" s="1">
        <v>22.821535000000001</v>
      </c>
      <c r="E48" s="1">
        <v>30.46227</v>
      </c>
      <c r="F48" s="1">
        <v>37.568350000000002</v>
      </c>
      <c r="G48" s="1">
        <v>45.595643000000003</v>
      </c>
    </row>
    <row r="49" spans="1:7" x14ac:dyDescent="0.25">
      <c r="A49" s="1">
        <v>1.6712</v>
      </c>
      <c r="B49" s="1">
        <v>8.0999879999999997</v>
      </c>
      <c r="C49" s="1">
        <v>15.672554</v>
      </c>
      <c r="D49" s="1">
        <v>22.842496000000001</v>
      </c>
      <c r="E49" s="1">
        <v>30.608943</v>
      </c>
      <c r="F49" s="1">
        <v>37.763240000000003</v>
      </c>
      <c r="G49" s="1">
        <v>45.471992999999998</v>
      </c>
    </row>
    <row r="50" spans="1:7" x14ac:dyDescent="0.25">
      <c r="A50" s="1">
        <v>3.3518699999999999</v>
      </c>
      <c r="B50" s="1">
        <v>8.094481</v>
      </c>
      <c r="C50" s="1">
        <v>15.646913</v>
      </c>
      <c r="D50" s="1">
        <v>22.965318</v>
      </c>
      <c r="E50" s="1">
        <v>30.347670000000001</v>
      </c>
      <c r="F50" s="1">
        <v>37.727879000000001</v>
      </c>
      <c r="G50" s="1">
        <v>45.476962</v>
      </c>
    </row>
    <row r="51" spans="1:7" x14ac:dyDescent="0.25">
      <c r="A51" s="1">
        <v>4.2114900000000004</v>
      </c>
      <c r="B51" s="1">
        <v>8.0928400000000007</v>
      </c>
      <c r="C51" s="1">
        <v>15.710573</v>
      </c>
      <c r="D51" s="1">
        <v>22.096328</v>
      </c>
      <c r="E51" s="1">
        <v>30.668223000000001</v>
      </c>
      <c r="F51" s="1">
        <v>37.545853999999999</v>
      </c>
      <c r="G51" s="1">
        <v>45.562235000000001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I34" sqref="A1:XFD1048576"/>
    </sheetView>
  </sheetViews>
  <sheetFormatPr defaultRowHeight="15" x14ac:dyDescent="0.25"/>
  <cols>
    <col min="1" max="2" width="9.140625" style="1"/>
    <col min="3" max="3" width="10.140625" style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>
        <v>7</v>
      </c>
      <c r="I1">
        <v>8</v>
      </c>
      <c r="J1">
        <v>9</v>
      </c>
      <c r="K1">
        <v>10</v>
      </c>
      <c r="P1" t="s">
        <v>18</v>
      </c>
      <c r="Q1" t="s">
        <v>19</v>
      </c>
      <c r="R1" t="s">
        <v>20</v>
      </c>
    </row>
    <row r="2" spans="1:19" x14ac:dyDescent="0.25">
      <c r="A2" s="1">
        <v>2.8401109999999998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P2">
        <v>0</v>
      </c>
      <c r="Q2" s="1">
        <f>AVERAGE(A2:A26)</f>
        <v>2.2187543600000001</v>
      </c>
      <c r="R2">
        <f>STDEV(A2:A26)</f>
        <v>0.86350034489207916</v>
      </c>
      <c r="S2" t="s">
        <v>21</v>
      </c>
    </row>
    <row r="3" spans="1:19" x14ac:dyDescent="0.25">
      <c r="A3" s="1">
        <v>3.9883820000000001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P3">
        <v>1</v>
      </c>
      <c r="Q3" s="1">
        <f>AVERAGE(B2:B26)</f>
        <v>8.2173388400000018</v>
      </c>
      <c r="R3">
        <f>STDEV(B2:B26)</f>
        <v>5.5773929179680312E-2</v>
      </c>
    </row>
    <row r="4" spans="1:19" x14ac:dyDescent="0.25">
      <c r="A4" s="1">
        <v>2.8324340000000001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P4">
        <v>2</v>
      </c>
      <c r="Q4" s="1">
        <f>AVERAGE(C2:C26)</f>
        <v>15.705651960000001</v>
      </c>
      <c r="R4">
        <f>STDEV(C2:C26)</f>
        <v>0.10600112330280584</v>
      </c>
    </row>
    <row r="5" spans="1:19" x14ac:dyDescent="0.25">
      <c r="A5" s="1">
        <v>2.5456479999999999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P5">
        <v>3</v>
      </c>
      <c r="Q5" s="1">
        <f>AVERAGE(D2:D26)</f>
        <v>23.036377400000003</v>
      </c>
      <c r="R5">
        <f>STDEV(D2:D26)</f>
        <v>0.14536758340926614</v>
      </c>
    </row>
    <row r="6" spans="1:19" x14ac:dyDescent="0.25">
      <c r="A6" s="1">
        <v>1.8964300000000001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P6">
        <v>4</v>
      </c>
      <c r="Q6" s="1">
        <f>AVERAGE(E2:E51)</f>
        <v>30.487089279999996</v>
      </c>
      <c r="R6">
        <f>STDEV(E2:E26)</f>
        <v>0.1104213847353706</v>
      </c>
    </row>
    <row r="7" spans="1:19" x14ac:dyDescent="0.25">
      <c r="A7" s="1">
        <v>1.9306669999999999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P7">
        <v>5</v>
      </c>
      <c r="Q7" s="1">
        <f>AVERAGE(F2:F26)</f>
        <v>37.959033560000002</v>
      </c>
      <c r="R7">
        <f>STDEV(F2:F26)</f>
        <v>0.16918914996833218</v>
      </c>
    </row>
    <row r="8" spans="1:19" x14ac:dyDescent="0.25">
      <c r="A8" s="1">
        <v>2.7721870000000002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P8">
        <v>6</v>
      </c>
      <c r="Q8" s="1">
        <f>AVERAGE(G2:G31)</f>
        <v>45.635390080000001</v>
      </c>
      <c r="R8">
        <f>STDEV(G2:G26)</f>
        <v>0.18683792387140402</v>
      </c>
    </row>
    <row r="9" spans="1:19" x14ac:dyDescent="0.25">
      <c r="A9" s="1">
        <v>2.9057330000000001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9" x14ac:dyDescent="0.25">
      <c r="A10" s="1">
        <v>1.5364120000000001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</row>
    <row r="11" spans="1:19" x14ac:dyDescent="0.25">
      <c r="A11" s="1">
        <v>1.9982200000000001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</row>
    <row r="12" spans="1:19" x14ac:dyDescent="0.25">
      <c r="A12" s="1">
        <v>1.749241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9" x14ac:dyDescent="0.25">
      <c r="A13" s="1">
        <v>2.8275130000000002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9" x14ac:dyDescent="0.25">
      <c r="A14" s="1">
        <v>1.3226340000000001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9" x14ac:dyDescent="0.25">
      <c r="A15" s="1">
        <v>1.54545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9" x14ac:dyDescent="0.25">
      <c r="A16" s="1">
        <v>1.95173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20" x14ac:dyDescent="0.25">
      <c r="A17" s="1">
        <v>0.98347300000000004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20" x14ac:dyDescent="0.25">
      <c r="A18" s="1">
        <v>2.7408800000000002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20" x14ac:dyDescent="0.25">
      <c r="A19" s="1">
        <v>3.9572910000000001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20" x14ac:dyDescent="0.25">
      <c r="A20" s="1">
        <v>1.5161020000000001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20" x14ac:dyDescent="0.25">
      <c r="A21" s="1">
        <v>1.5274449999999999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20" x14ac:dyDescent="0.25">
      <c r="A22" s="1">
        <v>1.5255609999999999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20" x14ac:dyDescent="0.25">
      <c r="A23" s="1">
        <v>3.0213489999999998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20" x14ac:dyDescent="0.25">
      <c r="A24" s="1">
        <v>3.066287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20" x14ac:dyDescent="0.25">
      <c r="A25" s="1">
        <v>0.55122199999999999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20" x14ac:dyDescent="0.25">
      <c r="A26" s="1">
        <v>1.9364570000000001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29" spans="1:20" x14ac:dyDescent="0.25">
      <c r="T29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J29" sqref="J29"/>
    </sheetView>
  </sheetViews>
  <sheetFormatPr defaultRowHeight="15" x14ac:dyDescent="0.25"/>
  <cols>
    <col min="1" max="2" width="9.140625" style="1"/>
    <col min="3" max="3" width="10.140625" style="1" customWidth="1"/>
    <col min="4" max="7" width="9.140625" style="1"/>
  </cols>
  <sheetData>
    <row r="1" spans="1:1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>
        <v>7</v>
      </c>
      <c r="I1">
        <v>8</v>
      </c>
      <c r="J1">
        <v>9</v>
      </c>
      <c r="K1">
        <v>10</v>
      </c>
      <c r="P1" t="s">
        <v>18</v>
      </c>
      <c r="Q1" t="s">
        <v>19</v>
      </c>
      <c r="R1" t="s">
        <v>20</v>
      </c>
    </row>
    <row r="2" spans="1:19" x14ac:dyDescent="0.25">
      <c r="A2" s="1">
        <v>0.673786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P2">
        <v>0</v>
      </c>
      <c r="Q2" s="1">
        <f>AVERAGE(A2:A26)</f>
        <v>0.69932027999999979</v>
      </c>
      <c r="R2">
        <f>STDEV(A2:A26)</f>
        <v>1.5834934350248079E-2</v>
      </c>
      <c r="S2" t="s">
        <v>21</v>
      </c>
    </row>
    <row r="3" spans="1:19" x14ac:dyDescent="0.25">
      <c r="A3" s="1">
        <v>0.67620000000000002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P3">
        <v>1</v>
      </c>
      <c r="Q3" s="1">
        <f>AVERAGE(B2:B26)</f>
        <v>8.2173388400000018</v>
      </c>
      <c r="R3">
        <f>STDEV(B2:B26)</f>
        <v>5.5773929179680312E-2</v>
      </c>
    </row>
    <row r="4" spans="1:19" x14ac:dyDescent="0.25">
      <c r="A4" s="1">
        <v>0.68326100000000001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P4">
        <v>2</v>
      </c>
      <c r="Q4" s="1">
        <f>AVERAGE(C2:C26)</f>
        <v>15.705651960000001</v>
      </c>
      <c r="R4">
        <f>STDEV(C2:C26)</f>
        <v>0.10600112330280584</v>
      </c>
    </row>
    <row r="5" spans="1:19" x14ac:dyDescent="0.25">
      <c r="A5" s="1">
        <v>0.68067800000000001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P5">
        <v>3</v>
      </c>
      <c r="Q5" s="1">
        <f>AVERAGE(D2:D26)</f>
        <v>23.036377400000003</v>
      </c>
      <c r="R5">
        <f>STDEV(D2:D26)</f>
        <v>0.14536758340926614</v>
      </c>
    </row>
    <row r="6" spans="1:19" x14ac:dyDescent="0.25">
      <c r="A6" s="1">
        <v>0.67816100000000001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P6">
        <v>4</v>
      </c>
      <c r="Q6" s="1">
        <f>AVERAGE(E2:E51)</f>
        <v>30.487089279999996</v>
      </c>
      <c r="R6">
        <f>STDEV(E2:E26)</f>
        <v>0.1104213847353706</v>
      </c>
    </row>
    <row r="7" spans="1:19" x14ac:dyDescent="0.25">
      <c r="A7" s="1">
        <v>0.67172600000000005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P7">
        <v>5</v>
      </c>
      <c r="Q7" s="1">
        <f>AVERAGE(F2:F26)</f>
        <v>37.959033560000002</v>
      </c>
      <c r="R7">
        <f>STDEV(F2:F26)</f>
        <v>0.16918914996833218</v>
      </c>
    </row>
    <row r="8" spans="1:19" x14ac:dyDescent="0.25">
      <c r="A8" s="1">
        <v>0.68722300000000003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P8">
        <v>6</v>
      </c>
      <c r="Q8" s="1">
        <f>AVERAGE(G2:G31)</f>
        <v>45.635390080000001</v>
      </c>
      <c r="R8">
        <f>STDEV(G2:G26)</f>
        <v>0.18683792387140402</v>
      </c>
    </row>
    <row r="9" spans="1:19" x14ac:dyDescent="0.25">
      <c r="A9" s="1">
        <v>0.69220700000000002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9" x14ac:dyDescent="0.25">
      <c r="A10" s="1">
        <v>0.69850999999999996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</row>
    <row r="11" spans="1:19" x14ac:dyDescent="0.25">
      <c r="A11" s="1">
        <v>0.69274899999999995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</row>
    <row r="12" spans="1:19" x14ac:dyDescent="0.25">
      <c r="A12" s="1">
        <v>0.69511500000000004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9" x14ac:dyDescent="0.25">
      <c r="A13" s="1">
        <v>0.70209100000000002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9" x14ac:dyDescent="0.25">
      <c r="A14" s="1">
        <v>0.70241100000000001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9" x14ac:dyDescent="0.25">
      <c r="A15" s="1">
        <v>0.71365599999999996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9" x14ac:dyDescent="0.25">
      <c r="A16" s="1">
        <v>0.70660400000000001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20" x14ac:dyDescent="0.25">
      <c r="A17" s="1">
        <v>0.70759499999999997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20" x14ac:dyDescent="0.25">
      <c r="A18" s="1">
        <v>0.706596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20" x14ac:dyDescent="0.25">
      <c r="A19" s="1">
        <v>0.69668300000000005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20" x14ac:dyDescent="0.25">
      <c r="A20" s="1">
        <v>0.70611400000000002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20" x14ac:dyDescent="0.25">
      <c r="A21" s="1">
        <v>0.72446900000000003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20" x14ac:dyDescent="0.25">
      <c r="A22" s="1">
        <v>0.71825000000000006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20" x14ac:dyDescent="0.25">
      <c r="A23" s="1">
        <v>0.72056600000000004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20" x14ac:dyDescent="0.25">
      <c r="A24" s="1">
        <v>0.71509599999999995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20" x14ac:dyDescent="0.25">
      <c r="A25" s="1">
        <v>0.71365800000000001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20" x14ac:dyDescent="0.25">
      <c r="A26" s="1">
        <v>0.71960199999999996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29" spans="1:20" x14ac:dyDescent="0.25">
      <c r="T29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7" sqref="I7"/>
    </sheetView>
  </sheetViews>
  <sheetFormatPr defaultRowHeight="15" x14ac:dyDescent="0.25"/>
  <cols>
    <col min="1" max="5" width="12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s="2">
        <v>9.3092618999999992</v>
      </c>
      <c r="B2" s="2">
        <v>16.409467299999999</v>
      </c>
      <c r="C2" s="2">
        <v>23.688201099999993</v>
      </c>
      <c r="D2" s="2">
        <v>30.752882899999996</v>
      </c>
      <c r="E2" s="2">
        <v>38.897277499999994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2" sqref="Q12"/>
    </sheetView>
  </sheetViews>
  <sheetFormatPr defaultRowHeight="15" x14ac:dyDescent="0.25"/>
  <cols>
    <col min="1" max="1" width="4.5703125" bestFit="1" customWidth="1"/>
    <col min="2" max="6" width="5.5703125" style="1" bestFit="1" customWidth="1"/>
    <col min="9" max="9" width="9.140625" style="3"/>
    <col min="10" max="10" width="10.140625" style="1" bestFit="1" customWidth="1"/>
    <col min="11" max="21" width="9.140625" style="1"/>
  </cols>
  <sheetData>
    <row r="1" spans="1:21" s="3" customFormat="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15</v>
      </c>
      <c r="U1" s="3" t="s">
        <v>16</v>
      </c>
    </row>
    <row r="2" spans="1:21" x14ac:dyDescent="0.25">
      <c r="A2" t="s">
        <v>0</v>
      </c>
      <c r="B2" s="1">
        <v>9.2969059999999999</v>
      </c>
      <c r="C2" s="1">
        <v>16.441233</v>
      </c>
      <c r="D2" s="1">
        <v>23.515231</v>
      </c>
      <c r="E2" s="1">
        <v>31.392472999999999</v>
      </c>
      <c r="F2" s="1">
        <v>38.605896999999999</v>
      </c>
      <c r="I2" s="3">
        <v>1</v>
      </c>
      <c r="J2" s="1">
        <v>9.2969059999999999</v>
      </c>
      <c r="K2" s="1">
        <v>9.2290399999999995</v>
      </c>
      <c r="L2" s="1">
        <v>9.9805969999999995</v>
      </c>
      <c r="M2" s="1">
        <v>9.2185299999999994</v>
      </c>
      <c r="N2" s="1">
        <v>9.2144890000000004</v>
      </c>
      <c r="O2" s="1">
        <v>9.1957799999999992</v>
      </c>
      <c r="P2" s="1">
        <v>9.1970849999999995</v>
      </c>
      <c r="Q2" s="1">
        <v>9.3070740000000001</v>
      </c>
      <c r="R2" s="1">
        <v>9.2109810000000003</v>
      </c>
      <c r="S2" s="1">
        <v>9.2421369999999996</v>
      </c>
      <c r="T2" s="1">
        <f>SUM(J2:S2)</f>
        <v>93.092618999999999</v>
      </c>
      <c r="U2" s="1">
        <f>AVERAGE(J2:S2)</f>
        <v>9.3092618999999992</v>
      </c>
    </row>
    <row r="3" spans="1:21" x14ac:dyDescent="0.25">
      <c r="A3" t="s">
        <v>1</v>
      </c>
      <c r="B3" s="1">
        <v>9.2290399999999995</v>
      </c>
      <c r="C3" s="1">
        <v>16.150548000000001</v>
      </c>
      <c r="D3" s="1">
        <v>24.456081999999999</v>
      </c>
      <c r="E3" s="1">
        <v>31.068819999999999</v>
      </c>
      <c r="F3" s="1">
        <v>39.166429000000001</v>
      </c>
      <c r="I3" s="3">
        <v>2</v>
      </c>
      <c r="J3" s="1">
        <v>16.441233</v>
      </c>
      <c r="K3" s="1">
        <v>16.150548000000001</v>
      </c>
      <c r="L3" s="1">
        <v>16.422732</v>
      </c>
      <c r="M3" s="1">
        <v>16.376899000000002</v>
      </c>
      <c r="N3" s="1">
        <v>16.221957</v>
      </c>
      <c r="O3" s="1">
        <v>15.809569</v>
      </c>
      <c r="P3" s="1">
        <v>16.726089999999999</v>
      </c>
      <c r="Q3" s="1">
        <v>16.141902000000002</v>
      </c>
      <c r="R3" s="1">
        <v>16.718219000000001</v>
      </c>
      <c r="S3" s="1">
        <v>17.085523999999999</v>
      </c>
      <c r="T3" s="1">
        <f t="shared" ref="T3:T6" si="0">SUM(J3:S3)</f>
        <v>164.094673</v>
      </c>
      <c r="U3" s="1">
        <f t="shared" ref="U3:U6" si="1">AVERAGE(J3:S3)</f>
        <v>16.409467299999999</v>
      </c>
    </row>
    <row r="4" spans="1:21" x14ac:dyDescent="0.25">
      <c r="A4" t="s">
        <v>2</v>
      </c>
      <c r="B4" s="1">
        <v>9.9805969999999995</v>
      </c>
      <c r="C4" s="1">
        <v>16.422732</v>
      </c>
      <c r="D4" s="1">
        <v>24.485149</v>
      </c>
      <c r="E4" s="1">
        <v>30.122298000000001</v>
      </c>
      <c r="F4" s="1">
        <v>38.496259000000002</v>
      </c>
      <c r="I4" s="3">
        <v>3</v>
      </c>
      <c r="J4" s="1">
        <v>23.515231</v>
      </c>
      <c r="K4" s="1">
        <v>24.456081999999999</v>
      </c>
      <c r="L4" s="1">
        <v>24.485149</v>
      </c>
      <c r="M4" s="1">
        <v>22.827715999999999</v>
      </c>
      <c r="N4" s="1">
        <v>24.403165000000001</v>
      </c>
      <c r="O4" s="1">
        <v>24.336946000000001</v>
      </c>
      <c r="P4" s="1">
        <v>23.396470999999998</v>
      </c>
      <c r="Q4" s="1">
        <v>23.530507</v>
      </c>
      <c r="R4" s="1">
        <v>22.635497000000001</v>
      </c>
      <c r="S4" s="1">
        <v>23.295247</v>
      </c>
      <c r="T4" s="1">
        <f t="shared" si="0"/>
        <v>236.88201099999995</v>
      </c>
      <c r="U4" s="1">
        <f t="shared" si="1"/>
        <v>23.688201099999993</v>
      </c>
    </row>
    <row r="5" spans="1:21" x14ac:dyDescent="0.25">
      <c r="A5" t="s">
        <v>3</v>
      </c>
      <c r="B5" s="1">
        <v>9.2185299999999994</v>
      </c>
      <c r="C5" s="1">
        <v>16.376899000000002</v>
      </c>
      <c r="D5" s="1">
        <v>22.827715999999999</v>
      </c>
      <c r="E5" s="1">
        <v>30.620356999999998</v>
      </c>
      <c r="F5" s="1">
        <v>38.007728999999998</v>
      </c>
      <c r="I5" s="3">
        <v>4</v>
      </c>
      <c r="J5" s="1">
        <v>31.392472999999999</v>
      </c>
      <c r="K5" s="1">
        <v>31.068819999999999</v>
      </c>
      <c r="L5" s="1">
        <v>30.122298000000001</v>
      </c>
      <c r="M5" s="1">
        <v>30.620356999999998</v>
      </c>
      <c r="N5" s="1">
        <v>30.362038999999999</v>
      </c>
      <c r="O5" s="1">
        <v>30.433250000000001</v>
      </c>
      <c r="P5" s="1">
        <v>30.123169000000001</v>
      </c>
      <c r="Q5" s="1">
        <v>31.236001999999999</v>
      </c>
      <c r="R5" s="1">
        <v>31.081012999999999</v>
      </c>
      <c r="S5" s="1">
        <v>31.089407999999999</v>
      </c>
      <c r="T5" s="1">
        <f t="shared" si="0"/>
        <v>307.52882899999997</v>
      </c>
      <c r="U5" s="1">
        <f t="shared" si="1"/>
        <v>30.752882899999996</v>
      </c>
    </row>
    <row r="6" spans="1:21" x14ac:dyDescent="0.25">
      <c r="A6" t="s">
        <v>4</v>
      </c>
      <c r="B6" s="1">
        <v>9.2144890000000004</v>
      </c>
      <c r="C6" s="1">
        <v>16.221957</v>
      </c>
      <c r="D6" s="1">
        <v>24.403165000000001</v>
      </c>
      <c r="E6" s="1">
        <v>30.362038999999999</v>
      </c>
      <c r="F6" s="1">
        <v>39.331057000000001</v>
      </c>
      <c r="I6" s="3">
        <v>5</v>
      </c>
      <c r="J6" s="1">
        <v>38.605896999999999</v>
      </c>
      <c r="K6" s="1">
        <v>39.166429000000001</v>
      </c>
      <c r="L6" s="1">
        <v>38.496259000000002</v>
      </c>
      <c r="M6" s="1">
        <v>38.007728999999998</v>
      </c>
      <c r="N6" s="1">
        <v>39.331057000000001</v>
      </c>
      <c r="O6" s="1">
        <v>39.166576999999997</v>
      </c>
      <c r="P6" s="1">
        <v>39.489227</v>
      </c>
      <c r="Q6" s="1">
        <v>37.921579000000001</v>
      </c>
      <c r="R6" s="1">
        <v>39.371673999999999</v>
      </c>
      <c r="S6" s="1">
        <v>39.416347000000002</v>
      </c>
      <c r="T6" s="1">
        <f t="shared" si="0"/>
        <v>388.97277499999996</v>
      </c>
      <c r="U6" s="1">
        <f t="shared" si="1"/>
        <v>38.897277499999994</v>
      </c>
    </row>
    <row r="7" spans="1:21" x14ac:dyDescent="0.25">
      <c r="A7" t="s">
        <v>5</v>
      </c>
      <c r="B7" s="1">
        <v>9.1957799999999992</v>
      </c>
      <c r="C7" s="1">
        <v>15.809569</v>
      </c>
      <c r="D7" s="1">
        <v>24.336946000000001</v>
      </c>
      <c r="E7" s="1">
        <v>30.433250000000001</v>
      </c>
      <c r="F7" s="1">
        <v>39.166576999999997</v>
      </c>
    </row>
    <row r="8" spans="1:21" x14ac:dyDescent="0.25">
      <c r="A8" t="s">
        <v>6</v>
      </c>
      <c r="B8" s="1">
        <v>9.1970849999999995</v>
      </c>
      <c r="C8" s="1">
        <v>16.726089999999999</v>
      </c>
      <c r="D8" s="1">
        <v>23.396470999999998</v>
      </c>
      <c r="E8" s="1">
        <v>30.123169000000001</v>
      </c>
      <c r="F8" s="1">
        <v>39.489227</v>
      </c>
    </row>
    <row r="9" spans="1:21" x14ac:dyDescent="0.25">
      <c r="A9" t="s">
        <v>7</v>
      </c>
      <c r="B9" s="1">
        <v>9.3070740000000001</v>
      </c>
      <c r="C9" s="1">
        <v>16.141902000000002</v>
      </c>
      <c r="D9" s="1">
        <v>23.530507</v>
      </c>
      <c r="E9" s="1">
        <v>31.236001999999999</v>
      </c>
      <c r="F9" s="1">
        <v>37.921579000000001</v>
      </c>
      <c r="I9" s="3">
        <v>1</v>
      </c>
    </row>
    <row r="10" spans="1:21" x14ac:dyDescent="0.25">
      <c r="A10" t="s">
        <v>8</v>
      </c>
      <c r="B10" s="1">
        <v>9.2109810000000003</v>
      </c>
      <c r="C10" s="1">
        <v>16.718219000000001</v>
      </c>
      <c r="D10" s="1">
        <v>22.635497000000001</v>
      </c>
      <c r="E10" s="1">
        <v>31.081012999999999</v>
      </c>
      <c r="F10" s="1">
        <v>39.371673999999999</v>
      </c>
      <c r="I10" s="3">
        <v>2</v>
      </c>
    </row>
    <row r="11" spans="1:21" x14ac:dyDescent="0.25">
      <c r="A11" t="s">
        <v>9</v>
      </c>
      <c r="B11" s="1">
        <v>9.2421369999999996</v>
      </c>
      <c r="C11" s="1">
        <v>17.085523999999999</v>
      </c>
      <c r="D11" s="1">
        <v>23.295247</v>
      </c>
      <c r="E11" s="1">
        <v>31.089407999999999</v>
      </c>
      <c r="F11" s="1">
        <v>39.416347000000002</v>
      </c>
      <c r="I11" s="3">
        <v>3</v>
      </c>
    </row>
    <row r="12" spans="1:21" x14ac:dyDescent="0.25">
      <c r="I12" s="3" t="s">
        <v>17</v>
      </c>
      <c r="J12" s="1">
        <v>30.393844000000001</v>
      </c>
      <c r="K12" s="1">
        <v>30.422073000000001</v>
      </c>
      <c r="L12" s="1">
        <v>30.428045999999998</v>
      </c>
      <c r="M12" s="1">
        <v>30.432881999999999</v>
      </c>
      <c r="N12" s="1">
        <v>30.413827000000001</v>
      </c>
      <c r="O12" s="1">
        <v>30.441383999999999</v>
      </c>
      <c r="P12" s="1">
        <v>30.337213999999999</v>
      </c>
      <c r="Q12" s="1">
        <v>30.467379000000001</v>
      </c>
    </row>
    <row r="13" spans="1:21" x14ac:dyDescent="0.25">
      <c r="I13" s="3">
        <v>5</v>
      </c>
      <c r="J13" s="1">
        <v>38.074362000000001</v>
      </c>
      <c r="K13" s="1">
        <v>38.14188</v>
      </c>
      <c r="L13" s="1">
        <v>38.409120999999999</v>
      </c>
      <c r="M13" s="1">
        <v>38.835326000000002</v>
      </c>
      <c r="N13" s="1">
        <v>38.631559000000003</v>
      </c>
      <c r="O13" s="1">
        <v>38.436661999999998</v>
      </c>
      <c r="P13" s="1">
        <v>37.451531000000003</v>
      </c>
      <c r="Q13" s="1">
        <v>38.303471999999999</v>
      </c>
      <c r="R13" s="1">
        <v>38.363472999999999</v>
      </c>
      <c r="S13" s="1">
        <v>37.220221000000002</v>
      </c>
      <c r="T13" s="1">
        <v>38.360917000000001</v>
      </c>
      <c r="U13" s="1">
        <v>37.387093999999998</v>
      </c>
    </row>
  </sheetData>
  <pageMargins left="0.7" right="0.7" top="0.75" bottom="0.75" header="0.3" footer="0.3"/>
  <pageSetup paperSize="9" orientation="portrait" r:id="rId1"/>
  <ignoredErrors>
    <ignoredError sqref="U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2b</vt:lpstr>
      <vt:lpstr>Sheet5</vt:lpstr>
      <vt:lpstr>Statiske 1-5mm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2017-06-29T07:52:43Z</cp:lastPrinted>
  <dcterms:created xsi:type="dcterms:W3CDTF">2017-06-26T10:39:37Z</dcterms:created>
  <dcterms:modified xsi:type="dcterms:W3CDTF">2017-07-12T09:06:42Z</dcterms:modified>
</cp:coreProperties>
</file>