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00" windowHeight="17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<sst xmlns="http://schemas.openxmlformats.org/spreadsheetml/2006/main" count="26">
  <si>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流动资产比率</t>
  </si>
  <si>
    <t>资产负债率</t>
  </si>
  <si>
    <t>流动资产周转率</t>
  </si>
  <si>
    <t>产成品资金占用率</t>
  </si>
  <si>
    <t>总资产周转率</t>
  </si>
  <si>
    <t>固定资产周转率</t>
  </si>
  <si>
    <t>应收账款周转率</t>
  </si>
  <si>
    <t>毛利率</t>
  </si>
  <si>
    <t>成本费用利润率</t>
  </si>
  <si>
    <t>销售利润率</t>
  </si>
  <si>
    <t>利润增长率</t>
  </si>
  <si>
    <t>资产保值增值率</t>
  </si>
  <si>
    <t>滚动市盈率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</si>
  <si>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</si>
  <si>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</si>
  <si>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</si>
  <si>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</si>
  <si>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</si>
  <si>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</si>
  <si>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</si>
  <si>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</si>
  <si>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</si>
  <si>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</si>
  <si>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2021-02</t>
  </si>
  <si>
    <t>2021-03</t>
  </si>
  <si>
    <t>092191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</si>
</sst>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0000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1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25" borderId="6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48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sz="480"/>
              <a:t>市场价值指标</a:t>
            </a:r>
            <a:endParaRPr sz="4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795139796185"/>
          <c:y val="0.264277839029768"/>
          <c:w val="0.858296315651947"/>
          <c:h val="0.6107828004410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"市盈率"</c:f>
              <c:strCache>
                <c:ptCount val="1"/>
                <c:pt idx="0">
                  <c:v>市盈率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Sheet1!$A$2:$A$13</c:f>
              <c:strCache>
                <c:ptCount val="12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2021-02</c:v>
                </c:pt>
                <c:pt idx="11">
                  <c:v>2021-03</c:v>
                </c:pt>
              </c:strCache>
            </c:str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32.81</c:v>
                </c:pt>
                <c:pt idx="1">
                  <c:v>33.51</c:v>
                </c:pt>
                <c:pt idx="2">
                  <c:v>34.64</c:v>
                </c:pt>
                <c:pt idx="3">
                  <c:v>40.59</c:v>
                </c:pt>
                <c:pt idx="4">
                  <c:v>40.42</c:v>
                </c:pt>
                <c:pt idx="5">
                  <c:v>39.39</c:v>
                </c:pt>
                <c:pt idx="6">
                  <c:v>34.5</c:v>
                </c:pt>
                <c:pt idx="7">
                  <c:v>31.73</c:v>
                </c:pt>
                <c:pt idx="8">
                  <c:v>26.82</c:v>
                </c:pt>
                <c:pt idx="9">
                  <c:v>26.17</c:v>
                </c:pt>
                <c:pt idx="10">
                  <c:v>26.5</c:v>
                </c:pt>
                <c:pt idx="11">
                  <c:v>26.03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0"/>
        <c:axId val="27242019"/>
        <c:axId val="737514140"/>
      </c:barChart>
      <c:lineChart>
        <c:grouping val="standard"/>
        <c:varyColors val="0"/>
        <c:ser>
          <c:idx val="1"/>
          <c:order val="1"/>
          <c:tx>
            <c:strRef>
              <c:f>"资产增值保值率"</c:f>
              <c:strCache>
                <c:ptCount val="1"/>
                <c:pt idx="0">
                  <c:v>资产增值保值率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Sheet1!$A$2:$A$13</c:f>
              <c:strCache>
                <c:ptCount val="12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2021-02</c:v>
                </c:pt>
                <c:pt idx="11">
                  <c:v>2021-03</c:v>
                </c:pt>
              </c:strCache>
            </c:strRef>
          </c:cat>
          <c:val>
            <c:numRef>
              <c:f>Sheet1!$M$2:$M$13</c:f>
              <c:numCache>
                <c:formatCode>0.000000_ </c:formatCode>
                <c:ptCount val="12"/>
                <c:pt idx="0">
                  <c:v>1.152</c:v>
                </c:pt>
                <c:pt idx="1">
                  <c:v>1.153</c:v>
                </c:pt>
                <c:pt idx="2">
                  <c:v>1.1667</c:v>
                </c:pt>
                <c:pt idx="3">
                  <c:v>1.1952</c:v>
                </c:pt>
                <c:pt idx="4">
                  <c:v>1.1833</c:v>
                </c:pt>
                <c:pt idx="5">
                  <c:v>1.1807</c:v>
                </c:pt>
                <c:pt idx="6">
                  <c:v>1.1756</c:v>
                </c:pt>
                <c:pt idx="7">
                  <c:v>1.1623</c:v>
                </c:pt>
                <c:pt idx="8">
                  <c:v>1.1527</c:v>
                </c:pt>
                <c:pt idx="9">
                  <c:v>1.1537</c:v>
                </c:pt>
                <c:pt idx="10">
                  <c:v>1.1497</c:v>
                </c:pt>
                <c:pt idx="11">
                  <c:v>1.133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8578746"/>
        <c:axId val="701755012"/>
      </c:lineChart>
      <c:catAx>
        <c:axId val="2385787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755012"/>
        <c:crosses val="autoZero"/>
        <c:auto val="1"/>
        <c:lblAlgn val="ctr"/>
        <c:lblOffset val="100"/>
        <c:noMultiLvlLbl val="0"/>
      </c:catAx>
      <c:valAx>
        <c:axId val="701755012"/>
        <c:scaling>
          <c:orientation val="minMax"/>
        </c:scaling>
        <c:delete val="0"/>
        <c:axPos val="l"/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578746"/>
        <c:crosses val="autoZero"/>
        <c:crossBetween val="between"/>
      </c:valAx>
      <c:catAx>
        <c:axId val="2724201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514140"/>
        <c:crosses val="autoZero"/>
        <c:auto val="1"/>
        <c:lblAlgn val="ctr"/>
        <c:lblOffset val="100"/>
        <c:noMultiLvlLbl val="0"/>
      </c:catAx>
      <c:valAx>
        <c:axId val="7375141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42019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4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47625</xdr:colOff>
      <xdr:row>14</xdr:row>
      <xdr:rowOff>172720</xdr:rowOff>
    </xdr:from>
    <xdr:to>
      <xdr:col>10</xdr:col>
      <xdr:colOff>207010</xdr:colOff>
      <xdr:row>27</xdr:row>
      <xdr:rowOff>10160</xdr:rowOff>
    </xdr:to>
    <xdr:graphicFrame>
      <xdr:nvGraphicFramePr>
        <xdr:cNvPr id="9" name="图表 8"/>
        <xdr:cNvGraphicFramePr/>
      </xdr:nvGraphicFramePr>
      <xdr:xfrm>
        <a:off x="6209030" y="3302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3"/>
  <sheetViews>
    <sheetView tabSelected="1" topLeftCell="D1" workbookViewId="0">
      <selection activeCell="N16" sqref="N16"/>
    </sheetView>
  </sheetViews>
  <sheetFormatPr defaultColWidth="9.14285714285714" defaultRowHeight="17.6"/>
  <cols>
    <col min="2" max="2" width="14.5714285714286" customWidth="1"/>
    <col min="3" max="3" width="13.2410714285714" customWidth="1"/>
    <col min="4" max="4" width="16.5089285714286" customWidth="1"/>
    <col min="5" max="5" width="17.5535714285714" customWidth="1"/>
    <col min="6" max="6" width="15.6160714285714" customWidth="1"/>
    <col min="7" max="7" width="16.0714285714286" customWidth="1"/>
    <col min="8" max="8" width="16.9642857142857" customWidth="1"/>
    <col min="9" max="9" width="13.2410714285714" customWidth="1"/>
    <col min="10" max="10" width="15.7678571428571" customWidth="1"/>
    <col min="11" max="11" width="14.2767857142857" customWidth="1"/>
    <col min="12" max="12" width="15.1696428571429" customWidth="1"/>
    <col min="13" max="13" width="16.2142857142857" customWidth="1"/>
    <col min="14" max="14" width="13.8392857142857" customWidth="1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s="1" t="s">
        <v>13</v>
      </c>
      <c r="B2" s="2">
        <v>0.650196587048448</v>
      </c>
      <c r="C2" s="2">
        <v>0.5626</v>
      </c>
      <c r="D2" s="2">
        <v>1.81</v>
      </c>
      <c r="E2" s="2">
        <v>6.87</v>
      </c>
      <c r="F2" s="2">
        <v>1.22</v>
      </c>
      <c r="G2" s="2">
        <v>2.51</v>
      </c>
      <c r="H2" s="2">
        <v>4.51</v>
      </c>
      <c r="I2" s="2">
        <v>12.08</v>
      </c>
      <c r="J2" s="2">
        <v>4.05</v>
      </c>
      <c r="K2" s="2">
        <v>5.16</v>
      </c>
      <c r="L2" s="2">
        <v>-12.05</v>
      </c>
      <c r="M2" s="2">
        <v>1.152</v>
      </c>
      <c r="N2" s="1">
        <v>32.81</v>
      </c>
    </row>
    <row r="3" spans="1:14">
      <c r="A3" s="1" t="s">
        <v>14</v>
      </c>
      <c r="B3" s="2">
        <v>0.649494672838323</v>
      </c>
      <c r="C3" s="2">
        <v>0.5632</v>
      </c>
      <c r="D3" s="2">
        <v>0.26</v>
      </c>
      <c r="E3" s="2">
        <v>6.94</v>
      </c>
      <c r="F3" s="2">
        <v>0.17</v>
      </c>
      <c r="G3" s="2">
        <v>3.08</v>
      </c>
      <c r="H3" s="2">
        <v>0.68</v>
      </c>
      <c r="I3" s="2">
        <v>9.92</v>
      </c>
      <c r="J3" s="2">
        <v>4.31</v>
      </c>
      <c r="K3" s="2">
        <v>2.14</v>
      </c>
      <c r="L3" s="2">
        <v>14.99</v>
      </c>
      <c r="M3" s="2">
        <v>1.153</v>
      </c>
      <c r="N3" s="1">
        <v>33.51</v>
      </c>
    </row>
    <row r="4" spans="1:14">
      <c r="A4" s="1" t="s">
        <v>15</v>
      </c>
      <c r="B4" s="2">
        <v>0.65274385060711</v>
      </c>
      <c r="C4" s="2">
        <v>0.5687</v>
      </c>
      <c r="D4" s="2">
        <v>0.41</v>
      </c>
      <c r="E4" s="2">
        <v>6.82</v>
      </c>
      <c r="F4" s="2">
        <v>0.27</v>
      </c>
      <c r="G4" s="2">
        <v>3.59</v>
      </c>
      <c r="H4" s="2">
        <v>1.11</v>
      </c>
      <c r="I4" s="2">
        <v>10.69</v>
      </c>
      <c r="J4" s="2">
        <v>4.79</v>
      </c>
      <c r="K4" s="2">
        <v>3.31</v>
      </c>
      <c r="L4" s="2">
        <v>34.73</v>
      </c>
      <c r="M4" s="2">
        <v>1.1667</v>
      </c>
      <c r="N4" s="1">
        <v>34.64</v>
      </c>
    </row>
    <row r="5" spans="1:14">
      <c r="A5" s="1" t="s">
        <v>16</v>
      </c>
      <c r="B5" s="2">
        <v>0.648665748762892</v>
      </c>
      <c r="C5" s="2">
        <v>0.5618</v>
      </c>
      <c r="D5" s="2">
        <v>0.54</v>
      </c>
      <c r="E5" s="2">
        <v>7.05</v>
      </c>
      <c r="F5" s="2">
        <v>0.36</v>
      </c>
      <c r="G5" s="2">
        <v>4.07</v>
      </c>
      <c r="H5" s="2">
        <v>1.45</v>
      </c>
      <c r="I5" s="2">
        <v>10.85</v>
      </c>
      <c r="J5" s="2">
        <v>2.51</v>
      </c>
      <c r="K5" s="2">
        <v>3.65</v>
      </c>
      <c r="L5" s="2">
        <v>27.16</v>
      </c>
      <c r="M5" s="2">
        <v>1.1952</v>
      </c>
      <c r="N5" s="1">
        <v>40.59</v>
      </c>
    </row>
    <row r="6" spans="1:14">
      <c r="A6" s="1" t="s">
        <v>17</v>
      </c>
      <c r="B6" s="2">
        <v>0.648873030269462</v>
      </c>
      <c r="C6" s="2">
        <v>0.5618</v>
      </c>
      <c r="D6" s="2">
        <v>0.67</v>
      </c>
      <c r="E6" s="2">
        <v>7.12</v>
      </c>
      <c r="F6" s="2">
        <v>0.45</v>
      </c>
      <c r="G6" s="2">
        <v>4.71</v>
      </c>
      <c r="H6" s="2">
        <v>1.79</v>
      </c>
      <c r="I6" s="2">
        <v>11.11</v>
      </c>
      <c r="J6" s="2">
        <v>3.56</v>
      </c>
      <c r="K6" s="2">
        <v>3.89</v>
      </c>
      <c r="L6" s="2">
        <v>28.75</v>
      </c>
      <c r="M6" s="2">
        <v>1.1833</v>
      </c>
      <c r="N6" s="1">
        <v>40.42</v>
      </c>
    </row>
    <row r="7" spans="1:14">
      <c r="A7" s="1" t="s">
        <v>18</v>
      </c>
      <c r="B7" s="2">
        <v>0.651647112678444</v>
      </c>
      <c r="C7" s="2">
        <v>0.5636</v>
      </c>
      <c r="D7" s="2">
        <v>0.81</v>
      </c>
      <c r="E7" s="2">
        <v>7.64</v>
      </c>
      <c r="F7" s="2">
        <v>0.54</v>
      </c>
      <c r="G7" s="2">
        <v>5.31</v>
      </c>
      <c r="H7" s="2">
        <v>2.14</v>
      </c>
      <c r="I7" s="2">
        <v>11.68</v>
      </c>
      <c r="J7" s="2">
        <v>3.79</v>
      </c>
      <c r="K7" s="2">
        <v>4.27</v>
      </c>
      <c r="L7" s="2">
        <v>26.08</v>
      </c>
      <c r="M7" s="2">
        <v>1.1807</v>
      </c>
      <c r="N7" s="1">
        <v>39.39</v>
      </c>
    </row>
    <row r="8" spans="1:14">
      <c r="A8" s="1" t="s">
        <v>19</v>
      </c>
      <c r="B8" s="2">
        <v>0.655589215938219</v>
      </c>
      <c r="C8" s="2">
        <v>0.5679</v>
      </c>
      <c r="D8" s="2">
        <v>0.93</v>
      </c>
      <c r="E8" s="2">
        <v>7.98</v>
      </c>
      <c r="F8" s="2">
        <v>0.62</v>
      </c>
      <c r="G8" s="2">
        <v>5.93</v>
      </c>
      <c r="H8" s="2">
        <v>2.41</v>
      </c>
      <c r="I8" s="2">
        <v>11.61</v>
      </c>
      <c r="J8" s="2">
        <v>4.13</v>
      </c>
      <c r="K8" s="2">
        <v>4.22</v>
      </c>
      <c r="L8" s="2">
        <v>15.51</v>
      </c>
      <c r="M8" s="2">
        <v>1.1756</v>
      </c>
      <c r="N8" s="1">
        <v>34.5</v>
      </c>
    </row>
    <row r="9" spans="1:14">
      <c r="A9" s="1" t="s">
        <v>20</v>
      </c>
      <c r="B9" s="2">
        <v>0.658259985772561</v>
      </c>
      <c r="C9" s="2">
        <v>0.57</v>
      </c>
      <c r="D9" s="2">
        <v>1.04</v>
      </c>
      <c r="E9" s="2">
        <v>7.69</v>
      </c>
      <c r="F9" s="2">
        <v>0.7</v>
      </c>
      <c r="G9" s="2">
        <v>6.6</v>
      </c>
      <c r="H9" s="2">
        <v>2.7</v>
      </c>
      <c r="I9" s="2">
        <v>11.76</v>
      </c>
      <c r="J9" s="2">
        <v>4.58</v>
      </c>
      <c r="K9" s="2">
        <v>4.29</v>
      </c>
      <c r="L9" s="2">
        <v>12.59</v>
      </c>
      <c r="M9" s="2">
        <v>1.1623</v>
      </c>
      <c r="N9" s="1">
        <v>31.73</v>
      </c>
    </row>
    <row r="10" spans="1:14">
      <c r="A10" s="1" t="s">
        <v>21</v>
      </c>
      <c r="B10" s="2">
        <v>0.657159083135944</v>
      </c>
      <c r="C10" s="2">
        <v>0.5678</v>
      </c>
      <c r="D10" s="2">
        <v>1.16</v>
      </c>
      <c r="E10" s="2">
        <v>8.08</v>
      </c>
      <c r="F10" s="2">
        <v>0.78</v>
      </c>
      <c r="G10" s="2">
        <v>0.93</v>
      </c>
      <c r="H10" s="2">
        <v>2.95</v>
      </c>
      <c r="I10" s="2">
        <v>11.79</v>
      </c>
      <c r="J10" s="2">
        <v>4.38</v>
      </c>
      <c r="K10" s="2">
        <v>4.39</v>
      </c>
      <c r="L10" s="2">
        <v>15.69</v>
      </c>
      <c r="M10" s="2">
        <v>1.1527</v>
      </c>
      <c r="N10" s="1">
        <v>26.82</v>
      </c>
    </row>
    <row r="11" spans="1:14">
      <c r="A11" s="1" t="s">
        <v>22</v>
      </c>
      <c r="B11" s="2">
        <v>0.649075183644148</v>
      </c>
      <c r="C11" s="2">
        <v>0.5576</v>
      </c>
      <c r="D11" s="2">
        <v>1.25</v>
      </c>
      <c r="E11" s="2">
        <v>7.95</v>
      </c>
      <c r="F11" s="2">
        <v>0.85</v>
      </c>
      <c r="G11" s="2">
        <v>2.43</v>
      </c>
      <c r="H11" s="2">
        <v>3.09</v>
      </c>
      <c r="I11" s="2">
        <v>11.81</v>
      </c>
      <c r="J11" s="2">
        <v>4.23</v>
      </c>
      <c r="K11" s="2">
        <v>4.36</v>
      </c>
      <c r="L11" s="2">
        <v>17.23</v>
      </c>
      <c r="M11" s="2">
        <v>1.1537</v>
      </c>
      <c r="N11" s="1">
        <v>26.17</v>
      </c>
    </row>
    <row r="12" spans="1:14">
      <c r="A12" s="1" t="s">
        <v>23</v>
      </c>
      <c r="B12" s="2">
        <v>0.648571113925445</v>
      </c>
      <c r="C12" s="2">
        <v>0.5614</v>
      </c>
      <c r="D12" s="2">
        <v>1.39</v>
      </c>
      <c r="E12" s="2">
        <v>7.43</v>
      </c>
      <c r="F12" s="2">
        <v>0.93</v>
      </c>
      <c r="G12" s="2">
        <v>4.1</v>
      </c>
      <c r="H12" s="2">
        <v>3.36</v>
      </c>
      <c r="I12" s="2">
        <v>11.91</v>
      </c>
      <c r="J12" s="2">
        <v>4.42</v>
      </c>
      <c r="K12" s="2">
        <v>4.41</v>
      </c>
      <c r="L12" s="2">
        <v>5891.54</v>
      </c>
      <c r="M12" s="2">
        <v>1.1497</v>
      </c>
      <c r="N12" s="1">
        <v>26.5</v>
      </c>
    </row>
    <row r="13" spans="1:14">
      <c r="A13" s="1" t="s">
        <v>24</v>
      </c>
      <c r="B13" s="2">
        <v>0.646634883908045</v>
      </c>
      <c r="C13" s="2">
        <v>0.5588</v>
      </c>
      <c r="D13" s="2">
        <v>1.57</v>
      </c>
      <c r="E13" s="2">
        <v>7.47</v>
      </c>
      <c r="F13" s="2">
        <v>1.04</v>
      </c>
      <c r="G13" s="2">
        <v>5.95</v>
      </c>
      <c r="H13" s="2">
        <v>3.9</v>
      </c>
      <c r="I13" s="2">
        <v>12.31</v>
      </c>
      <c r="J13" s="2">
        <v>4.45</v>
      </c>
      <c r="K13" s="2">
        <v>4.51</v>
      </c>
      <c r="L13" s="2">
        <v>141.45</v>
      </c>
      <c r="M13" s="2">
        <v>1.133</v>
      </c>
      <c r="N13" s="1">
        <v>26.03</v>
      </c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>
        <f>MAX(M2:M13)-N17</f>
        <v>0.0311000000000001</v>
      </c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>
        <f>(MAX(M2:M13)+MIN(M2:M13))/2</f>
        <v>1.1641</v>
      </c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>
      <c r="B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>
      <c r="B27" s="1"/>
      <c r="D27" s="1"/>
      <c r="F27" s="1"/>
      <c r="G27" s="1"/>
      <c r="H27" s="1"/>
      <c r="I27" s="1"/>
      <c r="J27" s="1"/>
      <c r="K27" s="1"/>
      <c r="L27" s="3" t="s">
        <v>25</v>
      </c>
      <c r="M27" s="1"/>
    </row>
    <row r="28" spans="2:13">
      <c r="B28" s="1"/>
      <c r="D28" s="1"/>
      <c r="F28" s="1"/>
      <c r="G28" s="1"/>
      <c r="H28" s="1"/>
      <c r="I28" s="1"/>
      <c r="K28" s="1"/>
      <c r="M28" s="1"/>
    </row>
    <row r="29" spans="2:13">
      <c r="B29" s="1"/>
      <c r="D29" s="1"/>
      <c r="F29" s="1"/>
      <c r="G29" s="1"/>
      <c r="H29" s="1"/>
      <c r="I29" s="1"/>
      <c r="K29" s="1"/>
      <c r="M29" s="1"/>
    </row>
    <row r="30" spans="2:13">
      <c r="B30" s="1"/>
      <c r="D30" s="1"/>
      <c r="G30" s="1"/>
      <c r="H30" s="1"/>
      <c r="I30" s="1"/>
      <c r="K30" s="1"/>
      <c r="M30" s="1"/>
    </row>
    <row r="31" spans="2:13">
      <c r="B31" s="1"/>
      <c r="D31" s="1"/>
      <c r="I31" s="1"/>
      <c r="K31" s="1"/>
      <c r="M31" s="1"/>
    </row>
    <row r="32" spans="2:13">
      <c r="B32" s="1"/>
      <c r="I32" s="1"/>
      <c r="K32" s="1"/>
      <c r="M32" s="1"/>
    </row>
    <row r="33" spans="2:13">
      <c r="B33" s="1"/>
      <c r="I33" s="1"/>
      <c r="K33" s="1"/>
      <c r="M33" s="1"/>
    </row>
    <row r="34" spans="2:13">
      <c r="B34" s="1"/>
      <c r="I34" s="1"/>
      <c r="K34" s="1"/>
      <c r="M34" s="1"/>
    </row>
    <row r="35" spans="2:13">
      <c r="B35" s="1"/>
      <c r="M35" s="1"/>
    </row>
    <row r="36" spans="2:13">
      <c r="B36" s="1"/>
      <c r="M36" s="1"/>
    </row>
    <row r="37" spans="2:13">
      <c r="B37" s="1"/>
      <c r="M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</sheetData>
  <sortState ref="A2:M13">
    <sortCondition ref="A2:A13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xushaoqian</dc:creator>
  <dcterms:created xsi:type="dcterms:W3CDTF">2021-06-06T02:04:00Z</dcterms:created>
  <dcterms:modified xsi:type="dcterms:W3CDTF">2021-06-06T16:54:05Z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