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tvi Shah\Desktop\DA-tops\STATS\"/>
    </mc:Choice>
  </mc:AlternateContent>
  <xr:revisionPtr revIDLastSave="0" documentId="8_{99391B53-53E6-44FF-B7D5-BBB1ECDB9EBA}" xr6:coauthVersionLast="47" xr6:coauthVersionMax="47" xr10:uidLastSave="{00000000-0000-0000-0000-000000000000}"/>
  <bookViews>
    <workbookView xWindow="-110" yWindow="-110" windowWidth="19420" windowHeight="10300" activeTab="1" xr2:uid="{19CEC41F-AF82-4762-A06D-21021B9417A9}"/>
  </bookViews>
  <sheets>
    <sheet name="QUE1" sheetId="1" r:id="rId1"/>
    <sheet name="QUE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0" i="2" l="1"/>
  <c r="C28" i="2"/>
  <c r="C27" i="2"/>
  <c r="C26" i="2"/>
  <c r="C25" i="2"/>
  <c r="C22" i="2"/>
  <c r="C21" i="2"/>
  <c r="C20" i="2"/>
  <c r="C19" i="2"/>
  <c r="D23" i="1"/>
  <c r="D21" i="1"/>
  <c r="D20" i="1"/>
  <c r="D19" i="1"/>
  <c r="D18" i="1"/>
  <c r="D17" i="1"/>
  <c r="D16" i="1"/>
</calcChain>
</file>

<file path=xl/sharedStrings.xml><?xml version="1.0" encoding="utf-8"?>
<sst xmlns="http://schemas.openxmlformats.org/spreadsheetml/2006/main" count="52" uniqueCount="46">
  <si>
    <t xml:space="preserve"> </t>
  </si>
  <si>
    <t>There is an assumption that there is no significant difference between boys and girls with respect to intelligence.</t>
  </si>
  <si>
    <t>Tests are conducted on two groups and the following are the observations</t>
  </si>
  <si>
    <t>Girls</t>
  </si>
  <si>
    <t>Boys</t>
  </si>
  <si>
    <t>Mean</t>
  </si>
  <si>
    <t>Std Deviation</t>
  </si>
  <si>
    <t>Size</t>
  </si>
  <si>
    <t>formula</t>
  </si>
  <si>
    <t>t=x̄1-x̄2/√s1²/n1+s2²/n2</t>
  </si>
  <si>
    <t>where</t>
  </si>
  <si>
    <t>s1 , s2 = SD</t>
  </si>
  <si>
    <t>x1 , x2 = sample means</t>
  </si>
  <si>
    <t>n1 , n2 = sample size</t>
  </si>
  <si>
    <t>x̄1-x̄2</t>
  </si>
  <si>
    <t>eqation</t>
  </si>
  <si>
    <t>value</t>
  </si>
  <si>
    <t>s1²/n1</t>
  </si>
  <si>
    <t>s2²/n2</t>
  </si>
  <si>
    <t>√s1²/n1+s2²/n2</t>
  </si>
  <si>
    <t>s1²/n1+s2²/n2</t>
  </si>
  <si>
    <t>DF = n1+n2-2</t>
  </si>
  <si>
    <r>
      <t xml:space="preserve">For a two-tailed test at a 5% level of significance and 168 degrees of freedom, the critical t-value is approximately  </t>
    </r>
    <r>
      <rPr>
        <sz val="13.3"/>
        <rFont val="Times New Roman"/>
        <family val="1"/>
      </rPr>
      <t>±1.976</t>
    </r>
  </si>
  <si>
    <t>since</t>
  </si>
  <si>
    <t>7.017 &gt; 1.976</t>
  </si>
  <si>
    <t>so H0(Null Hypothese) REJECTED</t>
  </si>
  <si>
    <t xml:space="preserve"> Analyze the below data and tell whether you can conclude that smoking causes cancer or not?</t>
  </si>
  <si>
    <t>Category</t>
  </si>
  <si>
    <t>Diagnosed as Cancer</t>
  </si>
  <si>
    <t>Without Cancer</t>
  </si>
  <si>
    <t>Total</t>
  </si>
  <si>
    <t>Smokers</t>
  </si>
  <si>
    <t>Non-Smokers</t>
  </si>
  <si>
    <t>chi-square test</t>
  </si>
  <si>
    <r>
      <t>χ</t>
    </r>
    <r>
      <rPr>
        <sz val="7.7"/>
        <rFont val="Calibri"/>
        <family val="2"/>
        <scheme val="minor"/>
      </rPr>
      <t>2</t>
    </r>
    <r>
      <rPr>
        <sz val="11"/>
        <rFont val="Calibri"/>
        <family val="2"/>
        <scheme val="minor"/>
      </rPr>
      <t>=</t>
    </r>
    <r>
      <rPr>
        <sz val="11"/>
        <rFont val="KaTeX_Size1"/>
      </rPr>
      <t>∑</t>
    </r>
    <r>
      <rPr>
        <i/>
        <sz val="7.7"/>
        <rFont val="KaTeX_Math"/>
      </rPr>
      <t>E</t>
    </r>
    <r>
      <rPr>
        <i/>
        <sz val="7.85"/>
        <rFont val="KaTeX_Math"/>
      </rPr>
      <t>ij</t>
    </r>
    <r>
      <rPr>
        <sz val="1"/>
        <rFont val="Times New Roman"/>
        <family val="1"/>
      </rPr>
      <t>​</t>
    </r>
    <r>
      <rPr>
        <sz val="7.7"/>
        <rFont val="Times New Roman"/>
        <family val="1"/>
      </rPr>
      <t>(</t>
    </r>
    <r>
      <rPr>
        <i/>
        <sz val="7.7"/>
        <rFont val="KaTeX_Math"/>
      </rPr>
      <t>O</t>
    </r>
    <r>
      <rPr>
        <i/>
        <sz val="7.85"/>
        <rFont val="KaTeX_Math"/>
      </rPr>
      <t>ij</t>
    </r>
    <r>
      <rPr>
        <sz val="1"/>
        <rFont val="Times New Roman"/>
        <family val="1"/>
      </rPr>
      <t>​</t>
    </r>
    <r>
      <rPr>
        <sz val="7.7"/>
        <rFont val="Times New Roman"/>
        <family val="1"/>
      </rPr>
      <t>−</t>
    </r>
    <r>
      <rPr>
        <i/>
        <sz val="7.7"/>
        <rFont val="KaTeX_Math"/>
      </rPr>
      <t>E</t>
    </r>
    <r>
      <rPr>
        <i/>
        <sz val="7.85"/>
        <rFont val="KaTeX_Math"/>
      </rPr>
      <t>ij</t>
    </r>
    <r>
      <rPr>
        <sz val="1"/>
        <rFont val="Times New Roman"/>
        <family val="1"/>
      </rPr>
      <t>​</t>
    </r>
    <r>
      <rPr>
        <sz val="7.7"/>
        <rFont val="Times New Roman"/>
        <family val="1"/>
      </rPr>
      <t>)</t>
    </r>
    <r>
      <rPr>
        <sz val="7.85"/>
        <rFont val="Times New Roman"/>
        <family val="1"/>
      </rPr>
      <t>2</t>
    </r>
    <r>
      <rPr>
        <sz val="1"/>
        <rFont val="Times New Roman"/>
        <family val="1"/>
      </rPr>
      <t>​</t>
    </r>
  </si>
  <si>
    <r>
      <t>E</t>
    </r>
    <r>
      <rPr>
        <i/>
        <sz val="7.7"/>
        <rFont val="KaTeX_Math"/>
      </rPr>
      <t>ij</t>
    </r>
    <r>
      <rPr>
        <i/>
        <sz val="10"/>
        <rFont val="KaTeX_Math"/>
      </rPr>
      <t xml:space="preserve"> = expected frequency</t>
    </r>
  </si>
  <si>
    <t>Oij = observed frequency</t>
  </si>
  <si>
    <r>
      <t>Eij</t>
    </r>
    <r>
      <rPr>
        <sz val="11"/>
        <rFont val="Times New Roman"/>
        <family val="1"/>
      </rPr>
      <t>​=grand total(row total×column total)​</t>
    </r>
  </si>
  <si>
    <r>
      <t>E</t>
    </r>
    <r>
      <rPr>
        <sz val="7.7"/>
        <rFont val="Times New Roman"/>
        <family val="1"/>
      </rPr>
      <t>Smokers, Diagnosed as Cancer</t>
    </r>
  </si>
  <si>
    <r>
      <t>E</t>
    </r>
    <r>
      <rPr>
        <sz val="7.7"/>
        <rFont val="Times New Roman"/>
        <family val="1"/>
      </rPr>
      <t>Smokers, Without Cancer</t>
    </r>
  </si>
  <si>
    <r>
      <t>E</t>
    </r>
    <r>
      <rPr>
        <sz val="7.7"/>
        <rFont val="Times New Roman"/>
        <family val="1"/>
      </rPr>
      <t>Non-Smokers, Diagnosed as Cancer</t>
    </r>
    <r>
      <rPr>
        <sz val="1"/>
        <rFont val="Times New Roman"/>
        <family val="1"/>
      </rPr>
      <t>​</t>
    </r>
  </si>
  <si>
    <r>
      <t>E</t>
    </r>
    <r>
      <rPr>
        <sz val="7.7"/>
        <rFont val="Times New Roman"/>
        <family val="1"/>
      </rPr>
      <t>Non-Smokers, Without Cancer</t>
    </r>
    <r>
      <rPr>
        <sz val="1"/>
        <rFont val="Times New Roman"/>
        <family val="1"/>
      </rPr>
      <t>​</t>
    </r>
  </si>
  <si>
    <r>
      <t>χ</t>
    </r>
    <r>
      <rPr>
        <sz val="7.7"/>
        <rFont val="Times New Roman"/>
        <family val="1"/>
      </rPr>
      <t>2</t>
    </r>
    <r>
      <rPr>
        <i/>
        <sz val="10"/>
        <rFont val="KaTeX_Math"/>
      </rPr>
      <t xml:space="preserve"> </t>
    </r>
  </si>
  <si>
    <t xml:space="preserve">FINAL χ2 </t>
  </si>
  <si>
    <t>DF = (number of rows−1)×(number of columns−1)</t>
  </si>
  <si>
    <r>
      <t>(2−1)×(2−1)=1</t>
    </r>
    <r>
      <rPr>
        <sz val="12"/>
        <rFont val="Segoe UI"/>
        <family val="2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</si>
</sst>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7.7"/>
      <color rgb="FFD1D5DB"/>
      <name val="Times New Roman"/>
      <family val="1"/>
    </font>
    <font>
      <b/>
      <i/>
      <sz val="11"/>
      <color theme="1"/>
      <name val="KaTeX_Math"/>
    </font>
    <font>
      <sz val="8"/>
      <name val="Segoe UI"/>
      <family val="2"/>
    </font>
    <font>
      <sz val="13.3"/>
      <name val="Times New Roman"/>
      <family val="1"/>
    </font>
    <font>
      <b/>
      <sz val="11"/>
      <name val="Segoe UI"/>
      <family val="2"/>
    </font>
    <font>
      <i/>
      <sz val="11"/>
      <name val="KaTeX_Math"/>
    </font>
    <font>
      <sz val="7.7"/>
      <name val="Calibri"/>
      <family val="2"/>
      <scheme val="minor"/>
    </font>
    <font>
      <sz val="11"/>
      <name val="Calibri"/>
      <family val="2"/>
      <scheme val="minor"/>
    </font>
    <font>
      <sz val="11"/>
      <name val="KaTeX_Size1"/>
    </font>
    <font>
      <i/>
      <sz val="7.7"/>
      <name val="KaTeX_Math"/>
    </font>
    <font>
      <i/>
      <sz val="7.85"/>
      <name val="KaTeX_Math"/>
    </font>
    <font>
      <sz val="1"/>
      <name val="Times New Roman"/>
      <family val="1"/>
    </font>
    <font>
      <sz val="7.7"/>
      <name val="Times New Roman"/>
      <family val="1"/>
    </font>
    <font>
      <sz val="7.85"/>
      <name val="Times New Roman"/>
      <family val="1"/>
    </font>
    <font>
      <i/>
      <sz val="10"/>
      <name val="KaTeX_Math"/>
    </font>
    <font>
      <sz val="11"/>
      <name val="Times New Roman"/>
      <family val="1"/>
    </font>
    <font>
      <sz val="12"/>
      <name val="Times New Roman"/>
      <family val="1"/>
    </font>
    <font>
      <sz val="12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1" fillId="0" borderId="0" xfId="0" applyFont="1"/>
    <xf numFmtId="0" fontId="3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0" fillId="2" borderId="0" xfId="0" applyFill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0" xfId="0" applyFont="1"/>
    <xf numFmtId="0" fontId="7" fillId="0" borderId="0" xfId="0" applyFont="1"/>
    <xf numFmtId="0" fontId="16" fillId="0" borderId="0" xfId="0" applyFont="1"/>
    <xf numFmtId="0" fontId="7" fillId="0" borderId="0" xfId="0" applyFont="1" applyAlignment="1">
      <alignment vertical="center"/>
    </xf>
    <xf numFmtId="0" fontId="1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56A8B8-2FC9-465D-A216-B6A8A8BCE7D8}">
  <dimension ref="A1:Q29"/>
  <sheetViews>
    <sheetView workbookViewId="0">
      <selection activeCell="E30" sqref="E30"/>
    </sheetView>
  </sheetViews>
  <sheetFormatPr defaultRowHeight="14.5"/>
  <cols>
    <col min="3" max="3" width="20.7265625" bestFit="1" customWidth="1"/>
    <col min="5" max="5" width="19.6328125" bestFit="1" customWidth="1"/>
  </cols>
  <sheetData>
    <row r="1" spans="1:17">
      <c r="A1" s="7" t="s">
        <v>0</v>
      </c>
      <c r="B1" t="s">
        <v>1</v>
      </c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9"/>
    </row>
    <row r="2" spans="1:17">
      <c r="A2" s="10"/>
      <c r="B2" t="s">
        <v>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2"/>
    </row>
    <row r="3" spans="1:17" ht="15" thickBo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5"/>
    </row>
    <row r="5" spans="1:17">
      <c r="B5" s="16" t="s">
        <v>5</v>
      </c>
      <c r="C5" s="16" t="s">
        <v>6</v>
      </c>
      <c r="D5" s="16" t="s">
        <v>7</v>
      </c>
    </row>
    <row r="6" spans="1:17">
      <c r="A6" s="16" t="s">
        <v>3</v>
      </c>
      <c r="B6">
        <v>89</v>
      </c>
      <c r="C6">
        <v>4</v>
      </c>
      <c r="D6">
        <v>50</v>
      </c>
    </row>
    <row r="7" spans="1:17">
      <c r="A7" s="16" t="s">
        <v>4</v>
      </c>
      <c r="B7">
        <v>82</v>
      </c>
      <c r="C7">
        <v>9</v>
      </c>
      <c r="D7">
        <v>120</v>
      </c>
    </row>
    <row r="10" spans="1:17">
      <c r="B10" s="17" t="s">
        <v>8</v>
      </c>
      <c r="C10" s="16" t="s">
        <v>9</v>
      </c>
      <c r="E10" t="s">
        <v>10</v>
      </c>
    </row>
    <row r="11" spans="1:17">
      <c r="E11" t="s">
        <v>12</v>
      </c>
    </row>
    <row r="12" spans="1:17">
      <c r="C12" s="18"/>
      <c r="E12" t="s">
        <v>11</v>
      </c>
    </row>
    <row r="13" spans="1:17">
      <c r="E13" t="s">
        <v>13</v>
      </c>
    </row>
    <row r="15" spans="1:17">
      <c r="C15" t="s">
        <v>15</v>
      </c>
      <c r="D15" t="s">
        <v>16</v>
      </c>
    </row>
    <row r="16" spans="1:17">
      <c r="C16" t="s">
        <v>14</v>
      </c>
      <c r="D16">
        <f>B6-B7</f>
        <v>7</v>
      </c>
    </row>
    <row r="17" spans="2:4">
      <c r="C17" t="s">
        <v>17</v>
      </c>
      <c r="D17">
        <f>(C6*C6)/D6</f>
        <v>0.32</v>
      </c>
    </row>
    <row r="18" spans="2:4">
      <c r="C18" t="s">
        <v>18</v>
      </c>
      <c r="D18">
        <f>(C7*C7)/D7</f>
        <v>0.67500000000000004</v>
      </c>
    </row>
    <row r="19" spans="2:4">
      <c r="C19" t="s">
        <v>20</v>
      </c>
      <c r="D19">
        <f>D17+D18</f>
        <v>0.99500000000000011</v>
      </c>
    </row>
    <row r="20" spans="2:4">
      <c r="C20" t="s">
        <v>19</v>
      </c>
      <c r="D20">
        <f>SQRT(D19)</f>
        <v>0.99749686716300023</v>
      </c>
    </row>
    <row r="21" spans="2:4">
      <c r="C21" s="16" t="s">
        <v>9</v>
      </c>
      <c r="D21">
        <f>D16/D20</f>
        <v>7.0175658996391963</v>
      </c>
    </row>
    <row r="23" spans="2:4">
      <c r="C23" s="16" t="s">
        <v>21</v>
      </c>
      <c r="D23" s="16">
        <f>D6+D7-2</f>
        <v>168</v>
      </c>
    </row>
    <row r="25" spans="2:4" ht="17.5">
      <c r="B25" s="19" t="s">
        <v>22</v>
      </c>
    </row>
    <row r="27" spans="2:4" ht="17.5">
      <c r="B27" t="s">
        <v>23</v>
      </c>
      <c r="C27" s="20" t="s">
        <v>24</v>
      </c>
    </row>
    <row r="28" spans="2:4">
      <c r="C28" s="16"/>
    </row>
    <row r="29" spans="2:4">
      <c r="C29" s="16" t="s">
        <v>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F60C6-8ED7-479B-A601-9FBF486B981A}">
  <dimension ref="A1:P32"/>
  <sheetViews>
    <sheetView tabSelected="1" topLeftCell="A26" workbookViewId="0">
      <selection activeCell="A30" sqref="A30"/>
    </sheetView>
  </sheetViews>
  <sheetFormatPr defaultRowHeight="14.5"/>
  <cols>
    <col min="2" max="2" width="42.7265625" bestFit="1" customWidth="1"/>
    <col min="3" max="3" width="18.1796875" bestFit="1" customWidth="1"/>
    <col min="4" max="4" width="33.1796875" bestFit="1" customWidth="1"/>
  </cols>
  <sheetData>
    <row r="1" spans="1:16">
      <c r="A1" s="7"/>
      <c r="C1" s="21"/>
      <c r="D1" s="11"/>
      <c r="E1" s="11"/>
      <c r="F1" s="11"/>
      <c r="G1" s="11"/>
      <c r="H1" s="11"/>
      <c r="I1" s="11"/>
      <c r="J1" s="11"/>
      <c r="K1" s="8"/>
      <c r="L1" s="8"/>
      <c r="M1" s="8"/>
      <c r="N1" s="8"/>
      <c r="O1" s="8"/>
      <c r="P1" s="9"/>
    </row>
    <row r="2" spans="1:16">
      <c r="A2" s="10"/>
      <c r="B2" s="11"/>
      <c r="C2" t="s">
        <v>26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2"/>
    </row>
    <row r="3" spans="1:16" ht="15" thickBot="1">
      <c r="A3" s="13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5"/>
    </row>
    <row r="4" spans="1:16" ht="15" thickBot="1"/>
    <row r="5" spans="1:16">
      <c r="B5" s="22" t="s">
        <v>27</v>
      </c>
      <c r="C5" s="23" t="s">
        <v>28</v>
      </c>
      <c r="D5" s="23" t="s">
        <v>29</v>
      </c>
      <c r="E5" s="24" t="s">
        <v>30</v>
      </c>
    </row>
    <row r="6" spans="1:16">
      <c r="B6" s="1" t="s">
        <v>31</v>
      </c>
      <c r="C6" s="2">
        <v>220</v>
      </c>
      <c r="D6" s="2">
        <v>230</v>
      </c>
      <c r="E6" s="3">
        <v>550</v>
      </c>
    </row>
    <row r="7" spans="1:16">
      <c r="B7" s="1" t="s">
        <v>32</v>
      </c>
      <c r="C7" s="2">
        <v>350</v>
      </c>
      <c r="D7" s="2">
        <v>640</v>
      </c>
      <c r="E7" s="3">
        <v>990</v>
      </c>
    </row>
    <row r="8" spans="1:16" ht="15" thickBot="1">
      <c r="B8" s="4" t="s">
        <v>30</v>
      </c>
      <c r="C8" s="5">
        <v>680</v>
      </c>
      <c r="D8" s="5">
        <v>910</v>
      </c>
      <c r="E8" s="6">
        <v>1590</v>
      </c>
    </row>
    <row r="11" spans="1:16" ht="16.5">
      <c r="B11" s="25" t="s">
        <v>33</v>
      </c>
      <c r="C11" s="26" t="s">
        <v>34</v>
      </c>
      <c r="D11" t="s">
        <v>10</v>
      </c>
    </row>
    <row r="12" spans="1:16">
      <c r="D12" s="26" t="s">
        <v>36</v>
      </c>
    </row>
    <row r="13" spans="1:16">
      <c r="D13" s="27" t="s">
        <v>35</v>
      </c>
    </row>
    <row r="15" spans="1:16">
      <c r="D15" s="28" t="s">
        <v>37</v>
      </c>
    </row>
    <row r="19" spans="2:3">
      <c r="B19" s="27" t="s">
        <v>38</v>
      </c>
      <c r="C19">
        <f>(E6*C8)/E8</f>
        <v>235.22012578616352</v>
      </c>
    </row>
    <row r="20" spans="2:3">
      <c r="B20" s="27" t="s">
        <v>39</v>
      </c>
      <c r="C20">
        <f>(E6*D8)/E8</f>
        <v>314.77987421383648</v>
      </c>
    </row>
    <row r="21" spans="2:3">
      <c r="B21" s="27" t="s">
        <v>40</v>
      </c>
      <c r="C21">
        <f>(E7*C8)/E8</f>
        <v>423.39622641509436</v>
      </c>
    </row>
    <row r="22" spans="2:3">
      <c r="B22" s="27" t="s">
        <v>41</v>
      </c>
      <c r="C22">
        <f>(E7*D8)/E8</f>
        <v>566.60377358490564</v>
      </c>
    </row>
    <row r="25" spans="2:3">
      <c r="B25" s="27" t="s">
        <v>42</v>
      </c>
      <c r="C25">
        <f>((C6-C19)*(C6-C19))/C19</f>
        <v>0.98483166851646309</v>
      </c>
    </row>
    <row r="26" spans="2:3">
      <c r="B26" s="27" t="s">
        <v>42</v>
      </c>
      <c r="C26">
        <f>((D6-C20)*(D6-C20))/C20</f>
        <v>22.833820267782531</v>
      </c>
    </row>
    <row r="27" spans="2:3">
      <c r="B27" s="27" t="s">
        <v>42</v>
      </c>
      <c r="C27">
        <f>((C7-C21)*(C7-C21))/C21</f>
        <v>12.723320889247644</v>
      </c>
    </row>
    <row r="28" spans="2:3">
      <c r="B28" s="27" t="s">
        <v>42</v>
      </c>
      <c r="C28">
        <f>((D7-C22)*(D7-C22))/C22</f>
        <v>9.5075364886685705</v>
      </c>
    </row>
    <row r="30" spans="2:3">
      <c r="B30" s="27" t="s">
        <v>43</v>
      </c>
      <c r="C30">
        <f>SUM(C25:C28)</f>
        <v>46.049509314215207</v>
      </c>
    </row>
    <row r="32" spans="2:3" ht="17.5">
      <c r="B32" s="27" t="s">
        <v>44</v>
      </c>
      <c r="C32" s="29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QUE1</vt:lpstr>
      <vt:lpstr>QUE2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hetvi shah</dc:creator>
  <cp:lastModifiedBy>hetvi shah</cp:lastModifiedBy>
  <dcterms:created xsi:type="dcterms:W3CDTF">2023-12-04T04:23:49Z</dcterms:created>
  <dcterms:modified xsi:type="dcterms:W3CDTF">2023-12-04T05:06:18Z</dcterms:modified>
</cp:coreProperties>
</file>