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ungPro\Desktop\"/>
    </mc:Choice>
  </mc:AlternateContent>
  <bookViews>
    <workbookView xWindow="0" yWindow="0" windowWidth="20490" windowHeight="7620" activeTab="3"/>
  </bookViews>
  <sheets>
    <sheet name="login" sheetId="1" r:id="rId1"/>
    <sheet name="register" sheetId="2" r:id="rId2"/>
    <sheet name="search" sheetId="3" r:id="rId3"/>
    <sheet name="ApplyCourse"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I6" i="4"/>
  <c r="I5" i="4"/>
  <c r="I4" i="4"/>
  <c r="I3" i="4"/>
  <c r="I2" i="4"/>
  <c r="I6" i="3"/>
  <c r="F6" i="3"/>
  <c r="I5" i="3"/>
  <c r="I4" i="3"/>
  <c r="I3" i="3"/>
  <c r="I2" i="3"/>
  <c r="H6" i="2" l="1"/>
  <c r="E6" i="2"/>
  <c r="H5" i="2"/>
  <c r="H4" i="2"/>
  <c r="H3" i="2"/>
  <c r="H2" i="2"/>
  <c r="H6" i="1" l="1"/>
  <c r="E6" i="1"/>
  <c r="H5" i="1"/>
  <c r="H4" i="1"/>
  <c r="H3" i="1"/>
  <c r="H2" i="1"/>
</calcChain>
</file>

<file path=xl/sharedStrings.xml><?xml version="1.0" encoding="utf-8"?>
<sst xmlns="http://schemas.openxmlformats.org/spreadsheetml/2006/main" count="684" uniqueCount="363">
  <si>
    <t>Module Name</t>
  </si>
  <si>
    <t>Total</t>
  </si>
  <si>
    <t>Module Code</t>
  </si>
  <si>
    <t>login-1</t>
  </si>
  <si>
    <t>Pass</t>
  </si>
  <si>
    <t>Tester</t>
  </si>
  <si>
    <t>Nguyen Thi Thanh Huyen</t>
  </si>
  <si>
    <t>Fail</t>
  </si>
  <si>
    <t>Untest</t>
  </si>
  <si>
    <t xml:space="preserve">Percent Complete: </t>
  </si>
  <si>
    <t>N/A</t>
  </si>
  <si>
    <t>Test case ID</t>
  </si>
  <si>
    <t>Test Case Name</t>
  </si>
  <si>
    <t>Pre-condition</t>
  </si>
  <si>
    <t>Test Case Steps</t>
  </si>
  <si>
    <t>Expected Output</t>
  </si>
  <si>
    <t>Actual Output</t>
  </si>
  <si>
    <t>Test result</t>
  </si>
  <si>
    <t>Bug ID</t>
  </si>
  <si>
    <t>đăng nhập thành công với các trường dữ liệu hợp lệ</t>
  </si>
  <si>
    <t>Đăng nhập thành công, giao diện chuyển hướng đến trang chủ</t>
  </si>
  <si>
    <t>login-2</t>
  </si>
  <si>
    <t>Bỏ trống trường email, trường dữ liệu khác nhập hợp lệ</t>
  </si>
  <si>
    <t>Hiện thông báo dưới trường nhập email , đăng nhập không thành công</t>
  </si>
  <si>
    <t>login-3</t>
  </si>
  <si>
    <t>Trường email nhập toàn ký tự trắng, trường dữ liệu khác nhập hợp lệ</t>
  </si>
  <si>
    <t>login-4</t>
  </si>
  <si>
    <t>Trường email nhập có chứa ký tự trắng đầu cuối, trường dữ liệu khác nhập hợp lệ</t>
  </si>
  <si>
    <t>login-5</t>
  </si>
  <si>
    <t>Trường email nhập có chứa ký tự đặc biệt, trường dữ liệu khác nhập hợp lệ</t>
  </si>
  <si>
    <t>login-6</t>
  </si>
  <si>
    <t>Nhập trường email có dấu, trường dữ liệu khác nhập hợp lệ</t>
  </si>
  <si>
    <t>Nhập trường email thiếu ký tự @, trường dữ liệu khác nhập hợp lệ</t>
  </si>
  <si>
    <t>Không nhập trường mật khẩu, các trường dữ liệu khác nhập hợp lệ</t>
  </si>
  <si>
    <t>Nhập trường mật khẩu toàn ký tự trắng, các trường dữ liệu khác nhập hợp lệ</t>
  </si>
  <si>
    <t>Nhập trường mật khẩu có dấu</t>
  </si>
  <si>
    <t xml:space="preserve"> Kiểm tra chức năng quên mật khẩu</t>
  </si>
  <si>
    <t xml:space="preserve">Xác minh đăng nhập và kiểm tra lại bằng nút Quay lại trên trình duyệt
</t>
  </si>
  <si>
    <t xml:space="preserve">Xác minh trường password có được ẩn thông tin khi nhập không
</t>
  </si>
  <si>
    <t xml:space="preserve"> Xác minh trường password có cho phép sao chép không
</t>
  </si>
  <si>
    <t xml:space="preserve">Xác minh giá trị ô password có bị hiển thị trong mã nguồn không
</t>
  </si>
  <si>
    <t xml:space="preserve">Kiểm tra đăng nhập, đóng trình duyệt mà không đăng xuất và mở lại kiểm tra
</t>
  </si>
  <si>
    <t xml:space="preserve">Kiểm tra khi nhập sai thông tin thì sẽ focus vào trường thông tin sai, các trường còn lại giữ nguyên không 
</t>
  </si>
  <si>
    <t xml:space="preserve">Kiểm tra nếu đăng nhập thành công sẽ chuyển hướng giao diện đến trang chủ
</t>
  </si>
  <si>
    <t xml:space="preserve"> 
Kiểm tra đăng nhập không thành công thì hiển thị gì
</t>
  </si>
  <si>
    <t xml:space="preserve">Kiểm tra khi ấn vào linktext đăng ký có chuyển sang popup đăng ký không
</t>
  </si>
  <si>
    <t xml:space="preserve">Kiểm tra lỗi sai hiện thông báo màu đỏ
</t>
  </si>
  <si>
    <t>login-7</t>
  </si>
  <si>
    <t>login-8</t>
  </si>
  <si>
    <t>login-9</t>
  </si>
  <si>
    <t>login-10</t>
  </si>
  <si>
    <t>login-11</t>
  </si>
  <si>
    <t>login-12</t>
  </si>
  <si>
    <t>login-13</t>
  </si>
  <si>
    <t>login-14</t>
  </si>
  <si>
    <t>login-15</t>
  </si>
  <si>
    <t>login-16</t>
  </si>
  <si>
    <t>login-18</t>
  </si>
  <si>
    <t>login-19</t>
  </si>
  <si>
    <t>login-20</t>
  </si>
  <si>
    <t>login-21</t>
  </si>
  <si>
    <t>login-22</t>
  </si>
  <si>
    <t>login-23</t>
  </si>
  <si>
    <t>login-24</t>
  </si>
  <si>
    <t>login-25</t>
  </si>
  <si>
    <t>login-26</t>
  </si>
  <si>
    <t>login-27</t>
  </si>
  <si>
    <t>login-28</t>
  </si>
  <si>
    <t>login-29</t>
  </si>
  <si>
    <t>login-30</t>
  </si>
  <si>
    <t>Nhập trường mật khẩu chỉ có số, các trường dữ liệu khác nhập hợp lệ</t>
  </si>
  <si>
    <t>Nhập trường mật khẩu chỉ toàn chữ cái, các trường dữ liệu khác nhập hợp lệ</t>
  </si>
  <si>
    <t>Nhập trường mật khẩu &lt;8 ký tự hợp lệ, các trường dữ liệu khác nhập hợp lệ</t>
  </si>
  <si>
    <t>Nhập trường mật khẩu =8 ký tự hợp lệ, các trường dữ liệu khác nhập hợp lệ</t>
  </si>
  <si>
    <t>Nhập trường mật khẩu =128 ký tự hợp lệ, các trường dữ liệu khác nhập hợp lệ</t>
  </si>
  <si>
    <t>Nhập trường mật khẩu &gt;128 ký tự hợp lệ, các trường dữ liệu khác nhập hợp lệ</t>
  </si>
  <si>
    <t>login-31</t>
  </si>
  <si>
    <t>login-32</t>
  </si>
  <si>
    <t>login-33</t>
  </si>
  <si>
    <t>login-34</t>
  </si>
  <si>
    <t>login-35</t>
  </si>
  <si>
    <t>login-36</t>
  </si>
  <si>
    <t>login-37</t>
  </si>
  <si>
    <t>1. Mở màn hình trang chủ 
2. Nhấn nút [Login]
3. Nhập dữ liệu vào ô "password"
4. Nhấn nút [Login]</t>
  </si>
  <si>
    <t>1. Mở màn hình trang chủ 
2. Nhấn nút [Login]
3. Nhập dữ liệu vào ô "email address" và "password"
4. Nhấn nút [Login]</t>
  </si>
  <si>
    <t>1. Mở màn hình trang chủ 
2. Nhấn nút [Login]
3. Nhập dữ liệu vào ô "email address"
4. Nhấn nút [Login]</t>
  </si>
  <si>
    <t>1. Mở màn hình trang chủ 
2. Nhấn nút [Login]
3. Nhấn nút [Forgot Passwords?]</t>
  </si>
  <si>
    <t>1. Mở màn hình trang chủ 
2. Nhấn nút [Login]
3. Trỏ con trỏ chuột vào data muốn copy
4. Nhấn [Ctrl+C]  hoặc click chuột phải chọn [Copy]
5. Paste vào textbox password</t>
  </si>
  <si>
    <t>1. Mở màn hình trang chủ 
2. Nhấn nút [Login]
3. Nhập dữ liệu vào ô "password"</t>
  </si>
  <si>
    <t>1. Mở màn hình trang chủ 
2. Nhấn nút [Login]
3. Nhập dữ liệu vào ô và "password"
4. Nhấn nút [F12] hoặc chuột phải chọn "Inspect"</t>
  </si>
  <si>
    <t>1. Mở màn hình trang chủ 
2. Nhấn nút [Login]
3. Nhập dữ liệu vào ô "email address" và "password"
4. Nhấn nút [Login]
5. Đóng trình duyệt và mở lại</t>
  </si>
  <si>
    <t>Giữ nguyên đăng nhập</t>
  </si>
  <si>
    <t>Trường thông tin sai được focus</t>
  </si>
  <si>
    <t>Hiện thị thông báo "The email or password you have entered is invalid."</t>
  </si>
  <si>
    <t xml:space="preserve">1. Mở màn hình trang chủ 
2. Nhấn nút [Login]
3. Nhấn [Sign up]
</t>
  </si>
  <si>
    <t>Giao diện hiện thị trang đăng ký</t>
  </si>
  <si>
    <t>thông báo lỗi đỏ</t>
  </si>
  <si>
    <t>1. Mở màn hình trang chủ 
2. Nhấn nút [Login]
3. Ấn [Remember me]</t>
  </si>
  <si>
    <t xml:space="preserve">Kiểm tra checkbox khi chọn, bỏ chọn nhớ mật khẩu 
</t>
  </si>
  <si>
    <t>Check box có thể chọn hoặc bỏ chọn</t>
  </si>
  <si>
    <t xml:space="preserve">Kiểm tra lỗi sai, thông báo hiện thị thống nhất một ngôn ngữ (Tiếng Anh)
</t>
  </si>
  <si>
    <t xml:space="preserve">Thông báo hiện thi đông nhất ngôn ngữ </t>
  </si>
  <si>
    <t>Xác minh xem khi nhấp vào văn bản nhãn thì checkbox có được chọn hay không</t>
  </si>
  <si>
    <t>Check box Remember me được chọn</t>
  </si>
  <si>
    <t>Kiểm tra khi ấn hiện thị/ẩn mật khẩu, mật khẩu có được hiển thị/ẩn không?</t>
  </si>
  <si>
    <t>1. Mở màn hình trang chủ 
2. Nhấn nút [Login]
3. Nhập dữ liệu vào ô "email address" và "password"
4. Nhấn biểu tượng eye icon</t>
  </si>
  <si>
    <t xml:space="preserve">Mật khẩu được hiện thị/ẩn </t>
  </si>
  <si>
    <t>Giao diện hiển thị trang lấy lại mật khẩu</t>
  </si>
  <si>
    <t>Giá trị mật khẩu không được hiển thị</t>
  </si>
  <si>
    <t>không cho phép sao chép</t>
  </si>
  <si>
    <t>password có được ẩn thông tin khi nhập không</t>
  </si>
  <si>
    <t xml:space="preserve">1. Mở màn hình trang chủ 
2. Nhấn nút [Login]
3. Nhập dữ liệu vào ô "email address" và "password"
4. Nhấn nút [Login]
5. Nhấn [back] </t>
  </si>
  <si>
    <t>Hiển thị thông báo "Please enter a valid email address", đăng nhập không thành công</t>
  </si>
  <si>
    <t>Hiển thị thông báo "Please fill in all required fields", đăng nhập không thành công</t>
  </si>
  <si>
    <t>Hiển thị tooltip password "Password Criteria:
Password must be at least 8 characters long
Password cannot be longer than 128 characters
It should contain at least one lowercase letter
It should contain at least one uppercase letter
It should contain at least one number"</t>
  </si>
  <si>
    <t>Nhập thừa @, trường dữ liệu khác nhập hợp lệ</t>
  </si>
  <si>
    <t>Dấu chấm "." ở đầu giá trị email, trường dữ liệu khác nhập hợp lệ</t>
  </si>
  <si>
    <t>Thiếu tên miền cấp cao nhất ( .com/ .net/ .org/ etc), trường dữ liệu khác nhập hợp lệ</t>
  </si>
  <si>
    <t>Nhập trường email tên miền không hợp lệ(.com/ .net/ .org/ etc) trường dữ liệu khác nhập hợp lệ</t>
  </si>
  <si>
    <t>Nhập trường mật khẩu chứa ký tự đặc biệt, các trường dữ liệu khác nhập hợp lệ</t>
  </si>
  <si>
    <t>R-01</t>
  </si>
  <si>
    <t>Bỏ trống Textbox First name</t>
  </si>
  <si>
    <t>1. Mở màn hình trang chủ
2. Nhấn nút [Login]
3. Nhấn [Sign up]
4. Nhấn nút [Sign up with Email]
5. Nhập dữ liệu vào ô "First name", "last name", "email","country_code","phone number","Password","argee_email_comm"
6. Nhấn nút [Create Account]</t>
  </si>
  <si>
    <t>R-02</t>
  </si>
  <si>
    <t>đăng ký thành công với các trường dữ liệu hợp lệ</t>
  </si>
  <si>
    <t>đăng ký thành công, giao diện chuyển hướng sang trang đăng nhập</t>
  </si>
  <si>
    <t>Hiển thị thông báo "Please fill in all required fields"</t>
  </si>
  <si>
    <t>R-03</t>
  </si>
  <si>
    <t>R-04</t>
  </si>
  <si>
    <t>R-05</t>
  </si>
  <si>
    <t>R-06</t>
  </si>
  <si>
    <t>Nhập [first name] toàn ký tự trắng</t>
  </si>
  <si>
    <t>Nhập [first name] có chứa ký tự trắng ở đầu và cuối</t>
  </si>
  <si>
    <t>Nhập [first name] chứa ký tự đặc biệt</t>
  </si>
  <si>
    <t>R-07</t>
  </si>
  <si>
    <t>R-08</t>
  </si>
  <si>
    <t>R-09</t>
  </si>
  <si>
    <t>R-10</t>
  </si>
  <si>
    <t>R-11</t>
  </si>
  <si>
    <t>R-12</t>
  </si>
  <si>
    <t>Nhập [first name] hoặc [last name] là ký tự chữ số</t>
  </si>
  <si>
    <t>Bỏ trống Textbox Last name</t>
  </si>
  <si>
    <t>Nhập [Last name] toàn ký tự trắng</t>
  </si>
  <si>
    <t>Nhập [Last name] có chứa ký tự trắng ở đầu và cuối</t>
  </si>
  <si>
    <t>Nhập [Last name] chứa ký tự đặc biệt</t>
  </si>
  <si>
    <t>R-13</t>
  </si>
  <si>
    <t>R-14</t>
  </si>
  <si>
    <t>R-15</t>
  </si>
  <si>
    <t>R-16</t>
  </si>
  <si>
    <t>R-17</t>
  </si>
  <si>
    <t>R-18</t>
  </si>
  <si>
    <t>R-19</t>
  </si>
  <si>
    <t>R-20</t>
  </si>
  <si>
    <t>Bỏ trống textbox [Email Address]</t>
  </si>
  <si>
    <t>Trường [Email Address] nhập toàn ký tự trắng, trường dữ liệu khác nhập hợp lệ</t>
  </si>
  <si>
    <t>Trường [Email Address] nhập có chứa ký tự trắng đầu cuối, trường dữ liệu khác nhập hợp lệ</t>
  </si>
  <si>
    <t>Trường [Email Address] nhập có chứa ký tự đặc biệt, trường dữ liệu khác nhập hợp lệ</t>
  </si>
  <si>
    <t>Dấu chấm "." ở đầu giá trị [Email Address], trường dữ liệu khác nhập hợp lệ</t>
  </si>
  <si>
    <t>Nhập trường [Email Address] có dấu, trường dữ liệu khác nhập hợp lệ</t>
  </si>
  <si>
    <t>R-21</t>
  </si>
  <si>
    <t>R-22</t>
  </si>
  <si>
    <t>Bỏ trống trường [phone number]</t>
  </si>
  <si>
    <t>Nhập [phone number] có chứa dấu cách ở đầu và cuối</t>
  </si>
  <si>
    <t>Nhập [phone number] chứa ký tự chữ cái</t>
  </si>
  <si>
    <t>Nhập [phone number] =6 chữ số</t>
  </si>
  <si>
    <t>Nhập [phone number] =7 chữ số</t>
  </si>
  <si>
    <t>Nhập [phone number] =8 chữ số</t>
  </si>
  <si>
    <t>Nhập [phone number] =14 chữ số</t>
  </si>
  <si>
    <t>Nhập [phone number] =15 chữ số</t>
  </si>
  <si>
    <t>Nhập [phone number] =16 chữ số</t>
  </si>
  <si>
    <t>R-23</t>
  </si>
  <si>
    <t>R-24</t>
  </si>
  <si>
    <t>R-25</t>
  </si>
  <si>
    <t>R-26</t>
  </si>
  <si>
    <t>R-27</t>
  </si>
  <si>
    <t>R-28</t>
  </si>
  <si>
    <t>R-29</t>
  </si>
  <si>
    <t>R-30</t>
  </si>
  <si>
    <t>R-31</t>
  </si>
  <si>
    <t>Để trống [Password]</t>
  </si>
  <si>
    <t>Nhập [password] =7 ký tự hợp lệ</t>
  </si>
  <si>
    <t>Nhập [password] =8 ký tự hợp lệ</t>
  </si>
  <si>
    <t>Nhập [password] =9 ký tự hợp lệ</t>
  </si>
  <si>
    <t>Nhập [password] =127 ký tự hợp lệ</t>
  </si>
  <si>
    <t>Nhập [password] =128 ký tự hợp lệ</t>
  </si>
  <si>
    <t>Nhập [password] =129 ký tự hợp lệ</t>
  </si>
  <si>
    <t>Nhập [password] toàn là ký tự trắng</t>
  </si>
  <si>
    <t>Nhập [password] có chứa ký tự trắng</t>
  </si>
  <si>
    <t>Nhập [password] chỉ là chữ số</t>
  </si>
  <si>
    <t>Nhập [password] chỉ là chữ cái</t>
  </si>
  <si>
    <t>R-32</t>
  </si>
  <si>
    <t>R-33</t>
  </si>
  <si>
    <t>R-34</t>
  </si>
  <si>
    <t>R-35</t>
  </si>
  <si>
    <t>R-36</t>
  </si>
  <si>
    <t>R-37</t>
  </si>
  <si>
    <t>R-38</t>
  </si>
  <si>
    <t>R-39</t>
  </si>
  <si>
    <t>R-40</t>
  </si>
  <si>
    <t>R-41</t>
  </si>
  <si>
    <t>R-42</t>
  </si>
  <si>
    <t>R-43</t>
  </si>
  <si>
    <t>R-44</t>
  </si>
  <si>
    <t>R-45</t>
  </si>
  <si>
    <t>R-46</t>
  </si>
  <si>
    <t>Kiểm tra link tới các trang khác</t>
  </si>
  <si>
    <t xml:space="preserve"> Kiểm tra khi sử dụng keybroad( tab)
</t>
  </si>
  <si>
    <t xml:space="preserve">Xác minh đăng ký  khi tài khoản đã tồn tại
</t>
  </si>
  <si>
    <t xml:space="preserve">Xác minh trường password có được mã hóa thông tin khi nhập không
</t>
  </si>
  <si>
    <t xml:space="preserve">Xác minh trường password có cho phép sao chép không
</t>
  </si>
  <si>
    <t xml:space="preserve">Xác minh giá trị ô password có bị hiển thị trong mã nguồn không
</t>
  </si>
  <si>
    <t xml:space="preserve">Kiểm tra đăng ký thành công thì có phải đăng nhập không
</t>
  </si>
  <si>
    <t xml:space="preserve">Kiểm tra khi nhập sai thông tin thì sẽ focus vào trường thông tin sai, các trường còn lại giữ nguyên không 
</t>
  </si>
  <si>
    <t>R-47</t>
  </si>
  <si>
    <t>R-48</t>
  </si>
  <si>
    <t>R-49</t>
  </si>
  <si>
    <t>R-50</t>
  </si>
  <si>
    <t>R-51</t>
  </si>
  <si>
    <t>R-52</t>
  </si>
  <si>
    <t>R-53</t>
  </si>
  <si>
    <t>R-54</t>
  </si>
  <si>
    <t>R-55</t>
  </si>
  <si>
    <t>R-56</t>
  </si>
  <si>
    <t>R-57</t>
  </si>
  <si>
    <t>kiểm tra nhập thông tin vào trường combobox</t>
  </si>
  <si>
    <t>kiểm tra danh sách các giá trị trong các combobox</t>
  </si>
  <si>
    <t>kiểm tra giá trị mặc định của combobox</t>
  </si>
  <si>
    <t>kiểm tra combobox có thể chỉnh sửa không</t>
  </si>
  <si>
    <t xml:space="preserve">kiểm tra các giá trị combobox có thể được truy cập và chọn bằng cách nhấp vào bảng chữ cái từ bàn phím
</t>
  </si>
  <si>
    <t xml:space="preserve">kiểm tra có thể chọn bất kỳ giá trị nào từ menu dropdown bằng cách nhấp vào nút tab trên bàn phím.
</t>
  </si>
  <si>
    <t xml:space="preserve">Kiểm tra khi chọn giá trị ở combobox [country code] thì giá trị mã vùng có thay đổi không
</t>
  </si>
  <si>
    <t xml:space="preserve">Xác minh xem nút checkbox có thể chọn được và không thể chọn được hay không .
</t>
  </si>
  <si>
    <t xml:space="preserve">kiểm tra khi nhấp vào văn bản nhãn, xem giá trị của nút check box có được chọn hay không.
</t>
  </si>
  <si>
    <t>R-58</t>
  </si>
  <si>
    <t>R-59</t>
  </si>
  <si>
    <t>login-17</t>
  </si>
  <si>
    <t>The email or password you have entered is invalid</t>
  </si>
  <si>
    <t>Nhập trường mật khẩu chứa chữ cái thường, in hoa</t>
  </si>
  <si>
    <t>Hiển thị thông báo "Please Provide a valid first name in input field."</t>
  </si>
  <si>
    <t>đăng ký thành công</t>
  </si>
  <si>
    <t>1. Mở màn hình trang chủ
2. Nhấn nút [Login]
3. Nhấn [Sign up]
4. Nhấn nút [Sign up with Email]
5. Nhập dữ liệu vào ô "First name", "last name","country_code","phone number","Password","argee_email_comm"
6. Nhấn nút [Create Account]</t>
  </si>
  <si>
    <t>1. Mở màn hình trang chủ
2. Nhấn nút [Login]
3. Nhấn [Sign up]
4. Nhấn nút [Sign up with Email]
5. Nhập dữ liệu vào ô "First name", "last name", "email","country_code",,"Password","argee_email_comm"
6. Nhấn nút [Create Account]</t>
  </si>
  <si>
    <t>1. Mở màn hình trang chủ
2. Nhấn nút [Login]
3. Nhấn [Sign up]
4. Nhấn nút [Sign up with Email]
5. Nhập dữ liệu vào ô "First name", "last name", "email","country_code","phone number","argee_email_comm"
6. Nhấn nút [Create Account]</t>
  </si>
  <si>
    <t>không cho phép nhập ký tự đặc biệt</t>
  </si>
  <si>
    <t>không cho phép nhập ký tự chữ số</t>
  </si>
  <si>
    <t>thông báo "Please fill in all required fields"</t>
  </si>
  <si>
    <t>Thông báo "Please Provide a valid last name in input field."</t>
  </si>
  <si>
    <t>Thông báo "Please enter a valid email address"</t>
  </si>
  <si>
    <t>Hiển thị thông báo "Please enter a valid email address"</t>
  </si>
  <si>
    <t>Thông báo "Please provide valid email address."</t>
  </si>
  <si>
    <t>Hiển thị thông báo "Please provide valid email address.", đăng nhập không thành công</t>
  </si>
  <si>
    <t>Thông báo "Please fill in all required fields"</t>
  </si>
  <si>
    <t xml:space="preserve">Không cho phép nhập </t>
  </si>
  <si>
    <t>Thông báo "Invalid Phone Number"</t>
  </si>
  <si>
    <t>Chỉ cho phép nhập đến 15 ký tự chữ số</t>
  </si>
  <si>
    <t>Đăng ký thành công</t>
  </si>
  <si>
    <t>1. Mở màn hình trang chủ
2. Nhấn nút [Login]
3. Nhấn [Sign up]
4. Nhấn đăng ký với các tài khoản khác</t>
  </si>
  <si>
    <t>Chuyển sang giao diện đăng ký với các tài khoản khác</t>
  </si>
  <si>
    <t>1. Truy cập trang sign up
2. Sử dụng phím tab di chuyển giữa các textbox</t>
  </si>
  <si>
    <t>Có thể sử dụng phím tab để di chuyển</t>
  </si>
  <si>
    <t>Thông báo "Email address already exists, please choose a different one"</t>
  </si>
  <si>
    <t>1. Mở màn hình trang chủ
2. Nhấn nút [Login]
3. Nhấn [Sign up]
4. Nhấn nút [Sign up with Email]
5. Nhập "email" hoặc số điện thoại đã đăng ký thành công
6. Nhấn [Create Account]</t>
  </si>
  <si>
    <t>1. Mở màn hình trang chủ
2. Nhấn nút [Login]
3. Nhấn [Sign up]
4. Nhấn nút [Sign up with Email]
5. Nhập dữ liệu vào trường "password]
6. Nhấn [Create Account]</t>
  </si>
  <si>
    <t>Thông tin được mã hóa dưới dạng *</t>
  </si>
  <si>
    <t>1. Mở màn hình trang chủ
2. Nhấn nút [Login]
3. Nhấn [Sign up]
4. Nhấn nút [Sign up with Email]
5. Nhập dữ liệu vào trường "password]
6. Nhấn [Ctr+C] hoặc chuột phải chọn copy</t>
  </si>
  <si>
    <t>Không cho phép sao chép</t>
  </si>
  <si>
    <t>1. Mở màn hình trang chủ
2. Nhấn nút [Login]
3. Nhấn [Sign up]
4. Nhấn nút [Sign up with Email]
5. Nhập dữ liệu vào trường "password]
6. Nhấn [F12] hoặc Inspect</t>
  </si>
  <si>
    <t>Giá trị không được hiển thị</t>
  </si>
  <si>
    <t>Sau khi đăng ký thành công quay lại trang đăng nhập</t>
  </si>
  <si>
    <t xml:space="preserve">thông báo lỗi đỏ dưới trường thông tin sai </t>
  </si>
  <si>
    <t>Kiểm tra đăng ký không thành công thì hiển thị thông báo lỗi 
Kiểm tra lỗi sai hiện lên có màu đỏ không</t>
  </si>
  <si>
    <t>Không cho phép nhập thông tin</t>
  </si>
  <si>
    <t xml:space="preserve">1. Mở màn hình trang chủ
2. Nhấn nút [Login]
3. Nhấn [Sign up]
4. Nhấn nút [Sign up with Email]
5. Chọn combobox mã vùng </t>
  </si>
  <si>
    <t>Thông tin hiển thị về ký hiệu và tên đất nước</t>
  </si>
  <si>
    <t>chức năng scroll up/down của combobox hoạt động</t>
  </si>
  <si>
    <t xml:space="preserve">   kiểm tra chức năng scroll up/down của combobox
  kiểm tra chức năng scroll up/down của combobox bằng mũi tên trên bàn phím</t>
  </si>
  <si>
    <t xml:space="preserve">1. Mở màn hình trang chủ
2. Nhấn nút [Login]
3. Nhấn [Sign up]
4. Nhấn nút [Sign up with Email]
</t>
  </si>
  <si>
    <t>Giá trị mặc định là: US</t>
  </si>
  <si>
    <t>1. Mở màn hình trang chủ
2. Nhấn nút [Login]
3. Nhấn [Sign up]
4. Nhấn nút [Sign up with Email]
5. Chỉnh sửa giá trị combobox</t>
  </si>
  <si>
    <t>Không cho phép chỉnh sửa</t>
  </si>
  <si>
    <t>1. Mở màn hình trang chủ
2. Nhấn nút [Login]
3. Nhấn [Sign up]
4. Nhấn nút [Sign up with Email]
5. Nhấp vào bảng chữ cái từ bàn phím</t>
  </si>
  <si>
    <t>Hiển thị giá trị theo chữ cái tương ứng</t>
  </si>
  <si>
    <t>1. Mở màn hình trang chủ
2. Nhấn nút [Login]
3. Nhấn [Sign up]
4. Nhấn nút [Sign up with Email]
5. Chọn combobox mã vùng và sử dụng nút tab</t>
  </si>
  <si>
    <t>Có thể chọn giá trị bất kì trong combobox</t>
  </si>
  <si>
    <t>1. Mở màn hình trang chủ
2. Nhấn nút [Login]
3. Nhấn [Sign up]
4. Nhấn nút [Sign up with Email]
5. Chọn combobox [country_code]</t>
  </si>
  <si>
    <t>Mã vùng thay đổi theo lựa chọn tại combobox</t>
  </si>
  <si>
    <t xml:space="preserve">1. Mở màn hình trang chủ
2. Nhấn nút [Login]
3. Nhấn [Sign up]
4. Nhấn nút [Sign up with Email]
5. Chọn check box </t>
  </si>
  <si>
    <t>Có thể chọn  Checkbox</t>
  </si>
  <si>
    <t>Search-01</t>
  </si>
  <si>
    <t>Search-02</t>
  </si>
  <si>
    <t>Search-03</t>
  </si>
  <si>
    <t>Search-04</t>
  </si>
  <si>
    <t>Search-05</t>
  </si>
  <si>
    <t>Không nhập thông tin</t>
  </si>
  <si>
    <t>Nhập có chứa ký tự đặc biệt</t>
  </si>
  <si>
    <t>Nhập có chứa ký tự trắng đầu cuối</t>
  </si>
  <si>
    <t>Nhập toàn ký tự in hoa A-Z</t>
  </si>
  <si>
    <t>Nhập toàn ký tự thường a-z</t>
  </si>
  <si>
    <t>Nhập chứa cả ký tự thường và in hoa</t>
  </si>
  <si>
    <t>Nhập dữ liệu kiểu số</t>
  </si>
  <si>
    <t xml:space="preserve">Nhập dữ liệu tìm kiếm giống một phần với kết quả </t>
  </si>
  <si>
    <t>Nhập dữ liệu giống tuyệt đối với kết quả</t>
  </si>
  <si>
    <t>Search-06</t>
  </si>
  <si>
    <t>Search-07</t>
  </si>
  <si>
    <t>Search-08</t>
  </si>
  <si>
    <t>Search-09</t>
  </si>
  <si>
    <t>Kiểm tra khi sửdụng keybroad( enter)</t>
  </si>
  <si>
    <t>Kiểm tra ô textbox  có nội dung mờ truớc khi nhập thông tin hay không</t>
  </si>
  <si>
    <t>Kiểm tra ô textbox khi thực hiện CTRL+V; CTRL+C; CTRL+X</t>
  </si>
  <si>
    <t>Trường hợp gõ nhầm tên sản phẩm hoặc từ khóa tìm kiếm, có gợi ý được sản phẩm đúng, liên quan nhất hay không?</t>
  </si>
  <si>
    <t>Kết quả tìm kiếm có thể mở sản phẩm cụ thể nào đó để xem chi tiết, hoặc mở xem thông tin trong một tab khác hay không?</t>
  </si>
  <si>
    <t>Kiểm tra trường hợp không có kết quả tìm kiếm phù hợp với tiêu chí tìm kiếm thì có phản hồi như thế nào?</t>
  </si>
  <si>
    <t>Search-10</t>
  </si>
  <si>
    <t>Search-11</t>
  </si>
  <si>
    <t>Search-12</t>
  </si>
  <si>
    <t>Search-13</t>
  </si>
  <si>
    <t>Search-14</t>
  </si>
  <si>
    <t>Search-15</t>
  </si>
  <si>
    <t>Search-16</t>
  </si>
  <si>
    <t xml:space="preserve">Hiển thị "159 Search Results found"
hoặc hiển thị "5655 Search Results found"
</t>
  </si>
  <si>
    <t>Testdata</t>
  </si>
  <si>
    <t>keywword: cloud*@#$$%</t>
  </si>
  <si>
    <t xml:space="preserve">keywword:        cloud         </t>
  </si>
  <si>
    <t>keyword: CLOUD</t>
  </si>
  <si>
    <t>keyword: cloud</t>
  </si>
  <si>
    <t>keyword: cLouD</t>
  </si>
  <si>
    <t>Hiển thị theo kết quả tương thích"1154 Search Results found for " cLouD""</t>
  </si>
  <si>
    <t>Hiển thị theo kết quả tương thích "1154 Search Results found for "cloud""</t>
  </si>
  <si>
    <t>Hiển thị theo kết quả tương thích"1154 Search Results found for " CLOUD""</t>
  </si>
  <si>
    <t>Hiển thị theo kết quả tương thích"1154 Search Results found for " cloud ""</t>
  </si>
  <si>
    <t>Hiển thị theo kết quả tương thích "1154 Search Results found for "cloud*@#$$%""</t>
  </si>
  <si>
    <t>keyword: 104</t>
  </si>
  <si>
    <t>Hiển thị theo kết quả tương thích "18 Search Results found for "104""</t>
  </si>
  <si>
    <t>Hiển thị số lượng kết quả tìm được theo keyword</t>
  </si>
  <si>
    <t>keyword: Post Graduate Program In Cloud Computing</t>
  </si>
  <si>
    <t>Hiển thị kết quả trùng hợp nhất ở đầu trang</t>
  </si>
  <si>
    <t>hiển thị kết quả theo keyword</t>
  </si>
  <si>
    <t>1. Mở màn hình trang tìm kiếm
2. Nhấn tìm kiếm</t>
  </si>
  <si>
    <t>1. Mở màn hình trang tìm kiếm
2. Nhập dữ liệu vào ô textbox
3. Nhấn tìm kiếm</t>
  </si>
  <si>
    <t>1. Mở màn hình trang tìm kiếm
2. Nhập dữ liệu vào ô textbox
3. Nhấn [enter]</t>
  </si>
  <si>
    <t>1. Mở màn hình trang tìm kiếm
2. Nhập dữ liệu vào ô textbox</t>
  </si>
  <si>
    <t xml:space="preserve">Ô textbox có nội dung mờ </t>
  </si>
  <si>
    <t>thực hiện được sao chép</t>
  </si>
  <si>
    <t>1. Mở màn hình trang tìm kiếm
2. Nhập dữ liệu vào ô textbox
3. Thực hiện [ctr+C] hoặc chuột phải chọn copy</t>
  </si>
  <si>
    <t xml:space="preserve">kiểm tra hiển thị thông báo về những hạng mục được tìm thấy </t>
  </si>
  <si>
    <t>keyword: cloudsf</t>
  </si>
  <si>
    <t>Hiển thị "Unable to find any results for "cloudsf" 2289 Search Results found for "cloudops to apply devsecops in the cloud" instead."</t>
  </si>
  <si>
    <t>1. Mở màn hình trang tìm kiếm
2. Nhập dữ liệu vào ô textbox
3. Nhấn [enter]
4. Nhấn xem chi tiết</t>
  </si>
  <si>
    <t>Giao diện hiện thị thông tin chi tiết khóa học</t>
  </si>
  <si>
    <t>Hiển thị "Your search did not match any content."</t>
  </si>
  <si>
    <t>keyword: cloudsfsssss</t>
  </si>
  <si>
    <t>ApplyCourse-01</t>
  </si>
  <si>
    <t>Nhập tất cả thông tin hợp lệ</t>
  </si>
  <si>
    <t>tài khoản đăng nhập thành công</t>
  </si>
  <si>
    <t xml:space="preserve">Không nhập trường dữ liệu [Date of Birth] </t>
  </si>
  <si>
    <t>Nhập trường [Date of Birth] không đúng định dạng DD-MM-YYYY</t>
  </si>
  <si>
    <t xml:space="preserve">Nhập không hợp lệ về ngày </t>
  </si>
  <si>
    <t>Nhập không hợp lệ về tháng</t>
  </si>
  <si>
    <t>Nhập không hợp lệ về năm</t>
  </si>
  <si>
    <t>Nhập đúng định dạng nhưng không hợp lệ</t>
  </si>
  <si>
    <t>Giá trị mặc định của combobox [Highest Qualification]</t>
  </si>
  <si>
    <t>Giá trị mặc định của combobox [Degree of Specialisation]</t>
  </si>
  <si>
    <t>Giá trị mặc định của combobox [Total years of work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</si>
</sst>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3"/>
      <color theme="1"/>
      <name val="Times New Roman"/>
      <family val="2"/>
    </font>
    <font>
      <sz val="12"/>
      <color rgb="FFFF0000"/>
      <name val="Times New Roman"/>
      <family val="1"/>
    </font>
    <font>
      <sz val="11"/>
      <name val="ＭＳ Ｐゴシック"/>
      <family val="2"/>
      <charset val="128"/>
    </font>
    <font>
      <b/>
      <sz val="12"/>
      <name val="Times New Roman"/>
      <family val="1"/>
    </font>
    <font>
      <sz val="12"/>
      <color rgb="FF000000"/>
      <name val="Times New Roman"/>
      <family val="1"/>
    </font>
    <font>
      <sz val="12"/>
      <name val="Times New Roman"/>
      <family val="1"/>
    </font>
    <font>
      <b/>
      <sz val="12"/>
      <color rgb="FFFFFFFF"/>
      <name val="Times New Roman"/>
      <family val="1"/>
    </font>
    <font>
      <sz val="12"/>
      <color theme="1"/>
      <name val="Times New Roman"/>
      <family val="1"/>
    </font>
    <font>
      <sz val="13"/>
      <color rgb="FFFF0000"/>
      <name val="Times New Roman"/>
      <family val="1"/>
    </font>
    <font>
      <b/>
      <sz val="13"/>
      <name val="Times New Roman"/>
      <family val="1"/>
    </font>
    <font>
      <sz val="13"/>
      <name val="Times New Roman"/>
      <family val="1"/>
    </font>
    <font>
      <b/>
      <sz val="13"/>
      <color rgb="FFFF0000"/>
      <name val="Times New Roman"/>
      <family val="1"/>
    </font>
  </fonts>
  <fills count="7">
    <fill>
      <patternFill patternType="none"/>
    </fill>
    <fill>
      <patternFill patternType="gray125"/>
    </fill>
    <fill>
      <patternFill patternType="solid">
        <fgColor rgb="FFFFFFFF"/>
        <bgColor rgb="FFFFFFFF"/>
      </patternFill>
    </fill>
    <fill>
      <patternFill patternType="solid">
        <fgColor theme="0"/>
        <bgColor indexed="55"/>
      </patternFill>
    </fill>
    <fill>
      <patternFill patternType="solid">
        <fgColor theme="8" tint="0.79998168889431442"/>
        <bgColor indexed="64"/>
      </patternFill>
    </fill>
    <fill>
      <patternFill patternType="solid">
        <fgColor theme="4" tint="-0.249977111117893"/>
        <bgColor rgb="FF000080"/>
      </patternFill>
    </fill>
    <fill>
      <patternFill patternType="solid">
        <fgColor theme="0"/>
        <bgColor indexed="64"/>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style="medium">
        <color indexed="64"/>
      </bottom>
      <diagonal/>
    </border>
    <border>
      <left/>
      <right/>
      <top style="medium">
        <color indexed="64"/>
      </top>
      <bottom style="medium">
        <color indexed="64"/>
      </bottom>
      <diagonal/>
    </border>
  </borders>
  <cellStyleXfs count="2">
    <xf numFmtId="0" fontId="0" fillId="0" borderId="0"/>
    <xf numFmtId="0" fontId="2" fillId="0" borderId="0"/>
  </cellStyleXfs>
  <cellXfs count="72">
    <xf numFmtId="0" fontId="0" fillId="0" borderId="0" xfId="0"/>
    <xf numFmtId="0" fontId="3" fillId="3" borderId="0" xfId="1" applyFont="1" applyFill="1" applyBorder="1" applyAlignment="1">
      <alignment horizontal="left" vertical="center" wrapText="1"/>
    </xf>
    <xf numFmtId="0" fontId="3" fillId="3" borderId="0" xfId="1" applyFont="1" applyFill="1" applyBorder="1" applyAlignment="1">
      <alignment horizontal="left" vertical="top" wrapText="1"/>
    </xf>
    <xf numFmtId="0" fontId="1" fillId="2" borderId="0" xfId="0" applyFont="1" applyFill="1" applyBorder="1" applyAlignment="1">
      <alignment vertical="top" wrapText="1"/>
    </xf>
    <xf numFmtId="0" fontId="4" fillId="0" borderId="0" xfId="0" applyFont="1" applyAlignment="1">
      <alignment wrapText="1"/>
    </xf>
    <xf numFmtId="0" fontId="5" fillId="0" borderId="0" xfId="0" applyFont="1" applyAlignment="1">
      <alignment vertical="center" wrapText="1"/>
    </xf>
    <xf numFmtId="0" fontId="4" fillId="2" borderId="0" xfId="0" applyFont="1" applyFill="1" applyBorder="1" applyAlignment="1">
      <alignment vertical="center" wrapText="1"/>
    </xf>
    <xf numFmtId="0" fontId="4" fillId="2" borderId="0" xfId="0" applyFont="1" applyFill="1" applyBorder="1" applyAlignment="1">
      <alignment wrapText="1"/>
    </xf>
    <xf numFmtId="0" fontId="4" fillId="2" borderId="0" xfId="0" applyFont="1" applyFill="1" applyBorder="1" applyAlignment="1">
      <alignment horizontal="center" wrapText="1"/>
    </xf>
    <xf numFmtId="0" fontId="5" fillId="2" borderId="0" xfId="0" applyFont="1" applyFill="1" applyBorder="1" applyAlignment="1">
      <alignment horizontal="center" vertical="center" wrapText="1"/>
    </xf>
    <xf numFmtId="0" fontId="5" fillId="2" borderId="0" xfId="0" applyFont="1" applyFill="1" applyBorder="1" applyAlignment="1">
      <alignment horizontal="center" wrapText="1"/>
    </xf>
    <xf numFmtId="0" fontId="6" fillId="5" borderId="13" xfId="0" applyFont="1" applyFill="1" applyBorder="1" applyAlignment="1">
      <alignment horizontal="center" vertical="center" wrapText="1"/>
    </xf>
    <xf numFmtId="0" fontId="7" fillId="0" borderId="14" xfId="0" applyFont="1" applyBorder="1" applyAlignment="1">
      <alignment horizontal="center" vertical="center" wrapText="1"/>
    </xf>
    <xf numFmtId="0" fontId="7" fillId="0" borderId="14" xfId="0" applyFont="1" applyBorder="1" applyAlignment="1">
      <alignment vertical="top" wrapText="1"/>
    </xf>
    <xf numFmtId="0" fontId="7" fillId="0" borderId="14" xfId="0" applyFont="1" applyBorder="1" applyAlignment="1">
      <alignment horizontal="center" vertical="center"/>
    </xf>
    <xf numFmtId="0" fontId="7" fillId="0" borderId="14" xfId="0" applyFont="1" applyBorder="1" applyAlignment="1">
      <alignment horizontal="center"/>
    </xf>
    <xf numFmtId="0" fontId="7" fillId="0" borderId="0" xfId="0" applyFont="1"/>
    <xf numFmtId="0" fontId="7" fillId="0" borderId="15" xfId="0" applyFont="1" applyBorder="1" applyAlignment="1">
      <alignment horizontal="center" vertical="center"/>
    </xf>
    <xf numFmtId="0" fontId="7" fillId="0" borderId="15" xfId="0" applyFont="1" applyBorder="1" applyAlignment="1">
      <alignment wrapText="1"/>
    </xf>
    <xf numFmtId="0" fontId="7" fillId="0" borderId="16" xfId="0" applyFont="1" applyBorder="1" applyAlignment="1">
      <alignment horizontal="center"/>
    </xf>
    <xf numFmtId="0" fontId="7" fillId="0" borderId="17" xfId="0" applyFont="1" applyBorder="1"/>
    <xf numFmtId="0" fontId="7" fillId="0" borderId="17" xfId="0" applyFont="1" applyBorder="1" applyAlignment="1">
      <alignment horizontal="center"/>
    </xf>
    <xf numFmtId="0" fontId="7" fillId="0" borderId="18" xfId="0" applyFont="1" applyBorder="1" applyAlignment="1">
      <alignment horizontal="center" vertical="center" wrapText="1"/>
    </xf>
    <xf numFmtId="0" fontId="7" fillId="0" borderId="15" xfId="0" applyFont="1" applyBorder="1" applyAlignment="1">
      <alignment horizontal="center"/>
    </xf>
    <xf numFmtId="0" fontId="7" fillId="0" borderId="14" xfId="0" applyFont="1" applyBorder="1" applyAlignment="1">
      <alignment horizontal="left" vertical="top" wrapText="1"/>
    </xf>
    <xf numFmtId="0" fontId="7" fillId="0" borderId="16" xfId="0" applyFont="1" applyBorder="1" applyAlignment="1">
      <alignment horizontal="left" vertical="top" wrapText="1"/>
    </xf>
    <xf numFmtId="0" fontId="0" fillId="0" borderId="0" xfId="0" applyAlignment="1">
      <alignment horizontal="left" vertical="top"/>
    </xf>
    <xf numFmtId="0" fontId="7" fillId="0" borderId="15" xfId="0" applyFont="1" applyBorder="1" applyAlignment="1">
      <alignment horizontal="left" vertical="top" wrapText="1"/>
    </xf>
    <xf numFmtId="0" fontId="7" fillId="0" borderId="15" xfId="0" applyFont="1" applyBorder="1" applyAlignment="1">
      <alignment horizontal="center" vertical="center" wrapText="1"/>
    </xf>
    <xf numFmtId="0" fontId="0" fillId="0" borderId="15" xfId="0" applyBorder="1"/>
    <xf numFmtId="0" fontId="0" fillId="0" borderId="15" xfId="0" applyBorder="1" applyAlignment="1">
      <alignment horizontal="left" vertical="top" wrapText="1"/>
    </xf>
    <xf numFmtId="0" fontId="0" fillId="0" borderId="15" xfId="0" applyBorder="1" applyAlignment="1">
      <alignment vertical="center"/>
    </xf>
    <xf numFmtId="0" fontId="0" fillId="0" borderId="15" xfId="0" applyBorder="1" applyAlignment="1">
      <alignment horizontal="left" vertical="top"/>
    </xf>
    <xf numFmtId="0" fontId="7" fillId="6" borderId="15" xfId="0" applyFont="1" applyFill="1" applyBorder="1" applyAlignment="1">
      <alignment horizontal="center" vertical="center"/>
    </xf>
    <xf numFmtId="0" fontId="5" fillId="6" borderId="14" xfId="0" applyFont="1" applyFill="1" applyBorder="1" applyAlignment="1">
      <alignment horizontal="center" vertical="center"/>
    </xf>
    <xf numFmtId="0" fontId="0" fillId="0" borderId="15" xfId="0" applyBorder="1" applyAlignment="1">
      <alignment wrapText="1"/>
    </xf>
    <xf numFmtId="0" fontId="0" fillId="0" borderId="15" xfId="0" applyBorder="1" applyAlignment="1">
      <alignment vertical="top" wrapText="1"/>
    </xf>
    <xf numFmtId="0" fontId="8" fillId="2" borderId="0" xfId="0" applyFont="1" applyFill="1" applyBorder="1" applyAlignment="1">
      <alignment vertical="center" wrapText="1"/>
    </xf>
    <xf numFmtId="0" fontId="9" fillId="3" borderId="0" xfId="1" applyFont="1" applyFill="1" applyBorder="1" applyAlignment="1">
      <alignment horizontal="left" vertical="center" wrapText="1"/>
    </xf>
    <xf numFmtId="0" fontId="9" fillId="3" borderId="0" xfId="1" applyFont="1" applyFill="1" applyBorder="1" applyAlignment="1">
      <alignment horizontal="left" vertical="top" wrapText="1"/>
    </xf>
    <xf numFmtId="0" fontId="9" fillId="4" borderId="1" xfId="1" applyFont="1" applyFill="1" applyBorder="1" applyAlignment="1">
      <alignment horizontal="left" vertical="center" wrapText="1"/>
    </xf>
    <xf numFmtId="0" fontId="10" fillId="4" borderId="2" xfId="1" applyFont="1" applyFill="1" applyBorder="1" applyAlignment="1">
      <alignment horizontal="left" vertical="center" wrapText="1"/>
    </xf>
    <xf numFmtId="0" fontId="10" fillId="4" borderId="3" xfId="1" applyFont="1" applyFill="1" applyBorder="1" applyAlignment="1">
      <alignment horizontal="left" vertical="center" wrapText="1"/>
    </xf>
    <xf numFmtId="0" fontId="11" fillId="4" borderId="1" xfId="0" applyNumberFormat="1" applyFont="1" applyFill="1" applyBorder="1" applyAlignment="1">
      <alignment horizontal="center" vertical="center" wrapText="1"/>
    </xf>
    <xf numFmtId="0" fontId="11" fillId="4" borderId="2" xfId="0" applyNumberFormat="1" applyFont="1" applyFill="1" applyBorder="1" applyAlignment="1">
      <alignment horizontal="center" vertical="center" wrapText="1"/>
    </xf>
    <xf numFmtId="0" fontId="9" fillId="4" borderId="4" xfId="1" applyFont="1" applyFill="1" applyBorder="1" applyAlignment="1">
      <alignment horizontal="left" vertical="center" wrapText="1"/>
    </xf>
    <xf numFmtId="0" fontId="10" fillId="4" borderId="5" xfId="1" applyFont="1" applyFill="1" applyBorder="1" applyAlignment="1">
      <alignment horizontal="left" vertical="center" wrapText="1"/>
    </xf>
    <xf numFmtId="0" fontId="10" fillId="4" borderId="6" xfId="1" applyFont="1" applyFill="1" applyBorder="1" applyAlignment="1">
      <alignment horizontal="left" vertical="center" wrapText="1"/>
    </xf>
    <xf numFmtId="0" fontId="9" fillId="4" borderId="4" xfId="0" applyNumberFormat="1" applyFont="1" applyFill="1" applyBorder="1" applyAlignment="1">
      <alignment horizontal="center" vertical="center" wrapText="1"/>
    </xf>
    <xf numFmtId="0" fontId="10" fillId="4" borderId="5" xfId="0" applyNumberFormat="1" applyFont="1" applyFill="1" applyBorder="1" applyAlignment="1">
      <alignment horizontal="center" vertical="center" wrapText="1"/>
    </xf>
    <xf numFmtId="0" fontId="9" fillId="4" borderId="7" xfId="1" applyFont="1" applyFill="1" applyBorder="1" applyAlignment="1">
      <alignment horizontal="left" vertical="center" wrapText="1"/>
    </xf>
    <xf numFmtId="0" fontId="9" fillId="4" borderId="8" xfId="1" applyFont="1" applyFill="1" applyBorder="1" applyAlignment="1">
      <alignment horizontal="left" vertical="center" wrapText="1"/>
    </xf>
    <xf numFmtId="0" fontId="9" fillId="4" borderId="9" xfId="1" applyFont="1" applyFill="1" applyBorder="1" applyAlignment="1">
      <alignment horizontal="left" vertical="center" wrapText="1"/>
    </xf>
    <xf numFmtId="0" fontId="10" fillId="3" borderId="0" xfId="0" applyNumberFormat="1" applyFont="1" applyFill="1" applyBorder="1" applyAlignment="1">
      <alignment horizontal="left" vertical="center" wrapText="1"/>
    </xf>
    <xf numFmtId="0" fontId="9" fillId="4" borderId="10" xfId="0" applyNumberFormat="1" applyFont="1" applyFill="1" applyBorder="1" applyAlignment="1">
      <alignment horizontal="right" vertical="center" wrapText="1"/>
    </xf>
    <xf numFmtId="0" fontId="9" fillId="4" borderId="11" xfId="1" applyFont="1" applyFill="1" applyBorder="1" applyAlignment="1">
      <alignment horizontal="center" vertical="center" wrapText="1"/>
    </xf>
    <xf numFmtId="0" fontId="9" fillId="4" borderId="12" xfId="1" applyFont="1" applyFill="1" applyBorder="1" applyAlignment="1">
      <alignment horizontal="center" vertical="center" wrapText="1"/>
    </xf>
    <xf numFmtId="0" fontId="9" fillId="4" borderId="7" xfId="0" applyNumberFormat="1" applyFont="1" applyFill="1" applyBorder="1" applyAlignment="1">
      <alignment horizontal="center" vertical="center" wrapText="1"/>
    </xf>
    <xf numFmtId="0" fontId="10" fillId="4" borderId="8" xfId="0" applyNumberFormat="1" applyFont="1" applyFill="1" applyBorder="1" applyAlignment="1">
      <alignment horizontal="center" vertical="center" wrapText="1"/>
    </xf>
    <xf numFmtId="0" fontId="1" fillId="6" borderId="15" xfId="0" applyFont="1" applyFill="1" applyBorder="1" applyAlignment="1">
      <alignment horizontal="center" vertical="center"/>
    </xf>
    <xf numFmtId="0" fontId="8" fillId="0" borderId="15" xfId="0" applyFont="1" applyBorder="1" applyAlignment="1">
      <alignment horizontal="left" vertical="top" wrapText="1"/>
    </xf>
    <xf numFmtId="0" fontId="8" fillId="0" borderId="15" xfId="0" applyFont="1" applyBorder="1"/>
    <xf numFmtId="0" fontId="1" fillId="0" borderId="15" xfId="0" applyFont="1" applyBorder="1" applyAlignment="1">
      <alignment wrapText="1"/>
    </xf>
    <xf numFmtId="0" fontId="8" fillId="0" borderId="15" xfId="0" applyFont="1" applyBorder="1" applyAlignment="1">
      <alignment wrapText="1"/>
    </xf>
    <xf numFmtId="0" fontId="8" fillId="0" borderId="0" xfId="0" applyFont="1"/>
    <xf numFmtId="0" fontId="0" fillId="0" borderId="15" xfId="0" applyFill="1" applyBorder="1" applyAlignment="1">
      <alignment wrapText="1"/>
    </xf>
    <xf numFmtId="0" fontId="0" fillId="0" borderId="0" xfId="0" applyAlignment="1">
      <alignment wrapText="1"/>
    </xf>
    <xf numFmtId="0" fontId="6" fillId="5" borderId="15" xfId="0" applyFont="1" applyFill="1" applyBorder="1" applyAlignment="1">
      <alignment horizontal="center" vertical="center" wrapText="1"/>
    </xf>
    <xf numFmtId="0" fontId="9" fillId="4" borderId="3" xfId="1" applyFont="1" applyFill="1" applyBorder="1" applyAlignment="1">
      <alignment horizontal="left" vertical="center" wrapText="1"/>
    </xf>
    <xf numFmtId="0" fontId="9" fillId="4" borderId="6" xfId="1" applyFont="1" applyFill="1" applyBorder="1" applyAlignment="1">
      <alignment horizontal="left" vertical="center" wrapText="1"/>
    </xf>
    <xf numFmtId="0" fontId="9" fillId="4" borderId="19" xfId="1" applyFont="1" applyFill="1" applyBorder="1" applyAlignment="1">
      <alignment horizontal="left" vertical="center" wrapText="1"/>
    </xf>
    <xf numFmtId="0" fontId="9" fillId="4" borderId="20" xfId="0" applyNumberFormat="1" applyFont="1" applyFill="1" applyBorder="1" applyAlignment="1">
      <alignment horizontal="right" vertical="center" wrapText="1"/>
    </xf>
  </cellXfs>
  <cellStyles count="2">
    <cellStyle name="Normal" xfId="0" builtinId="0"/>
    <cellStyle name="Normal_Sheet1" xfId="1"/>
  </cellStyles>
  <dxfs count="5">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zoomScale="74" zoomScaleNormal="74" workbookViewId="0">
      <selection activeCell="E30" sqref="E30"/>
    </sheetView>
  </sheetViews>
  <sheetFormatPr defaultRowHeight="16.5"/>
  <cols>
    <col min="1" max="1" width="9.77734375" customWidth="1"/>
    <col min="2" max="2" width="33.77734375" customWidth="1"/>
    <col min="4" max="4" width="27.21875" customWidth="1"/>
    <col min="5" max="5" width="31.109375" customWidth="1"/>
  </cols>
  <sheetData>
    <row r="1" spans="1:25" s="4" customFormat="1" ht="14.25" customHeight="1" thickBot="1">
      <c r="A1" s="37"/>
      <c r="B1" s="38"/>
      <c r="C1" s="38"/>
      <c r="D1" s="39"/>
      <c r="E1" s="39"/>
      <c r="F1" s="39"/>
      <c r="G1" s="38"/>
      <c r="H1" s="39"/>
      <c r="I1" s="3"/>
      <c r="J1" s="2"/>
      <c r="K1" s="2"/>
      <c r="L1" s="2"/>
      <c r="M1" s="2"/>
      <c r="N1" s="2"/>
      <c r="O1" s="2"/>
      <c r="P1" s="2"/>
      <c r="Q1" s="2"/>
      <c r="R1" s="2"/>
      <c r="S1" s="2"/>
      <c r="T1" s="2"/>
      <c r="U1" s="2"/>
      <c r="V1" s="2"/>
      <c r="W1" s="2"/>
      <c r="X1" s="2"/>
      <c r="Y1" s="2"/>
    </row>
    <row r="2" spans="1:25" s="5" customFormat="1" ht="17.25" customHeight="1">
      <c r="A2" s="38"/>
      <c r="B2" s="40" t="s">
        <v>0</v>
      </c>
      <c r="C2" s="40"/>
      <c r="D2" s="40" t="s">
        <v>0</v>
      </c>
      <c r="E2" s="41"/>
      <c r="F2" s="42"/>
      <c r="G2" s="43" t="s">
        <v>1</v>
      </c>
      <c r="H2" s="44">
        <f>COUNTA($A$9:$A$718)</f>
        <v>37</v>
      </c>
      <c r="J2" s="1"/>
      <c r="K2" s="1"/>
      <c r="L2" s="1"/>
      <c r="M2" s="1"/>
      <c r="N2" s="1"/>
      <c r="O2" s="1"/>
      <c r="P2" s="1"/>
      <c r="Q2" s="1"/>
      <c r="R2" s="1"/>
      <c r="S2" s="1"/>
      <c r="T2" s="1"/>
      <c r="U2" s="1"/>
      <c r="V2" s="1"/>
      <c r="W2" s="1"/>
      <c r="X2" s="1"/>
      <c r="Y2" s="1"/>
    </row>
    <row r="3" spans="1:25" s="5" customFormat="1" ht="17.25" customHeight="1">
      <c r="A3" s="38"/>
      <c r="B3" s="45" t="s">
        <v>2</v>
      </c>
      <c r="C3" s="45"/>
      <c r="D3" s="45" t="s">
        <v>2</v>
      </c>
      <c r="E3" s="46" t="s">
        <v>3</v>
      </c>
      <c r="F3" s="47"/>
      <c r="G3" s="48" t="s">
        <v>4</v>
      </c>
      <c r="H3" s="49">
        <f>COUNTIF(G9:G42,"Pass")</f>
        <v>32</v>
      </c>
      <c r="J3" s="1"/>
      <c r="K3" s="1"/>
      <c r="L3" s="1"/>
      <c r="M3" s="1"/>
      <c r="N3" s="1"/>
      <c r="O3" s="1"/>
      <c r="P3" s="1"/>
      <c r="Q3" s="1"/>
      <c r="R3" s="1"/>
      <c r="S3" s="1"/>
      <c r="T3" s="1"/>
      <c r="U3" s="1"/>
      <c r="V3" s="1"/>
      <c r="W3" s="1"/>
      <c r="X3" s="1"/>
      <c r="Y3" s="1"/>
    </row>
    <row r="4" spans="1:25" s="5" customFormat="1" ht="21" customHeight="1" thickBot="1">
      <c r="A4" s="38"/>
      <c r="B4" s="50" t="s">
        <v>5</v>
      </c>
      <c r="C4" s="50"/>
      <c r="D4" s="50" t="s">
        <v>5</v>
      </c>
      <c r="E4" s="51" t="s">
        <v>6</v>
      </c>
      <c r="F4" s="52"/>
      <c r="G4" s="48" t="s">
        <v>7</v>
      </c>
      <c r="H4" s="49">
        <f>COUNTIF(G9:G42,"Fail")</f>
        <v>2</v>
      </c>
      <c r="J4" s="1"/>
      <c r="K4" s="1"/>
      <c r="L4" s="1"/>
      <c r="M4" s="1"/>
      <c r="N4" s="1"/>
      <c r="O4" s="1"/>
      <c r="P4" s="1"/>
      <c r="Q4" s="1"/>
      <c r="R4" s="1"/>
      <c r="S4" s="1"/>
      <c r="T4" s="1"/>
      <c r="U4" s="1"/>
      <c r="V4" s="1"/>
      <c r="W4" s="1"/>
      <c r="X4" s="1"/>
      <c r="Y4" s="1"/>
    </row>
    <row r="5" spans="1:25" s="5" customFormat="1" ht="20.25" customHeight="1" thickBot="1">
      <c r="A5" s="38"/>
      <c r="B5" s="53"/>
      <c r="C5" s="53"/>
      <c r="D5" s="53"/>
      <c r="E5" s="53"/>
      <c r="F5" s="53"/>
      <c r="G5" s="48" t="s">
        <v>8</v>
      </c>
      <c r="H5" s="49">
        <f>COUNTIF(G9:G42,"Untest")</f>
        <v>0</v>
      </c>
      <c r="J5" s="1"/>
      <c r="K5" s="1"/>
      <c r="L5" s="1"/>
      <c r="M5" s="1"/>
      <c r="N5" s="1"/>
      <c r="O5" s="1"/>
      <c r="P5" s="1"/>
      <c r="Q5" s="1"/>
      <c r="R5" s="1"/>
      <c r="S5" s="1"/>
      <c r="T5" s="1"/>
      <c r="U5" s="1"/>
      <c r="V5" s="1"/>
      <c r="W5" s="1"/>
      <c r="X5" s="1"/>
      <c r="Y5" s="1"/>
    </row>
    <row r="6" spans="1:25" s="5" customFormat="1" ht="26.25" customHeight="1" thickBot="1">
      <c r="A6" s="53"/>
      <c r="B6" s="54" t="s">
        <v>9</v>
      </c>
      <c r="C6" s="54"/>
      <c r="D6" s="54" t="s">
        <v>9</v>
      </c>
      <c r="E6" s="55" t="e">
        <f>ROUND((COUNTIF(#REF!,"Pass")*100)/(COUNTA($A$9:$A$718)-COUNTIF(#REF!,"N/A")),2)&amp;"%"</f>
        <v>#REF!</v>
      </c>
      <c r="F6" s="56"/>
      <c r="G6" s="57" t="s">
        <v>10</v>
      </c>
      <c r="H6" s="58">
        <f>COUNTIF(G9:G42,"N/A")</f>
        <v>0</v>
      </c>
      <c r="J6" s="1"/>
      <c r="K6" s="1"/>
      <c r="L6" s="1"/>
      <c r="M6" s="1"/>
      <c r="N6" s="1"/>
      <c r="O6" s="1"/>
      <c r="P6" s="1"/>
      <c r="Q6" s="1"/>
      <c r="R6" s="1"/>
      <c r="S6" s="1"/>
      <c r="T6" s="1"/>
      <c r="U6" s="1"/>
      <c r="V6" s="1"/>
      <c r="W6" s="1"/>
      <c r="X6" s="1"/>
      <c r="Y6" s="1"/>
    </row>
    <row r="7" spans="1:25" s="4" customFormat="1" ht="17.25" customHeight="1">
      <c r="A7" s="6"/>
      <c r="B7" s="6"/>
      <c r="C7" s="6"/>
      <c r="D7" s="7"/>
      <c r="E7" s="8"/>
      <c r="F7" s="8"/>
      <c r="G7" s="9"/>
      <c r="H7" s="10"/>
      <c r="I7" s="7"/>
      <c r="J7" s="7"/>
      <c r="K7" s="7"/>
      <c r="L7" s="7"/>
      <c r="M7" s="7"/>
      <c r="N7" s="7"/>
      <c r="O7" s="7"/>
      <c r="P7" s="7"/>
      <c r="Q7" s="7"/>
      <c r="R7" s="7"/>
      <c r="S7" s="7"/>
      <c r="T7" s="7"/>
      <c r="U7" s="7"/>
      <c r="V7" s="7"/>
      <c r="W7" s="7"/>
      <c r="X7" s="7"/>
    </row>
    <row r="8" spans="1:25" s="4" customFormat="1" ht="48.75" customHeight="1">
      <c r="A8" s="11" t="s">
        <v>11</v>
      </c>
      <c r="B8" s="11" t="s">
        <v>12</v>
      </c>
      <c r="C8" s="11" t="s">
        <v>13</v>
      </c>
      <c r="D8" s="11" t="s">
        <v>14</v>
      </c>
      <c r="E8" s="11" t="s">
        <v>15</v>
      </c>
      <c r="F8" s="11" t="s">
        <v>16</v>
      </c>
      <c r="G8" s="11" t="s">
        <v>17</v>
      </c>
      <c r="H8" s="11" t="s">
        <v>18</v>
      </c>
      <c r="I8" s="7"/>
      <c r="J8" s="7"/>
      <c r="K8" s="7"/>
      <c r="L8" s="7"/>
      <c r="M8" s="7"/>
      <c r="N8" s="7"/>
      <c r="O8" s="7"/>
      <c r="P8" s="7"/>
      <c r="Q8" s="7"/>
      <c r="R8" s="7"/>
      <c r="S8" s="7"/>
      <c r="T8" s="7"/>
      <c r="U8" s="7"/>
      <c r="V8" s="7"/>
      <c r="W8" s="7"/>
      <c r="X8" s="7"/>
      <c r="Y8" s="7"/>
    </row>
    <row r="9" spans="1:25" s="16" customFormat="1" ht="66.75" customHeight="1">
      <c r="A9" s="34" t="s">
        <v>3</v>
      </c>
      <c r="B9" s="24" t="s">
        <v>19</v>
      </c>
      <c r="C9" s="12"/>
      <c r="D9" s="13" t="s">
        <v>84</v>
      </c>
      <c r="E9" s="12" t="s">
        <v>20</v>
      </c>
      <c r="F9" s="12"/>
      <c r="G9" s="14" t="s">
        <v>4</v>
      </c>
      <c r="H9" s="15"/>
    </row>
    <row r="10" spans="1:25" s="16" customFormat="1" ht="75.75" customHeight="1">
      <c r="A10" s="17" t="s">
        <v>21</v>
      </c>
      <c r="B10" s="25" t="s">
        <v>22</v>
      </c>
      <c r="C10" s="12"/>
      <c r="D10" s="13" t="s">
        <v>83</v>
      </c>
      <c r="E10" s="12" t="s">
        <v>23</v>
      </c>
      <c r="F10" s="12"/>
      <c r="G10" s="14" t="s">
        <v>4</v>
      </c>
      <c r="H10" s="19"/>
      <c r="I10" s="20"/>
    </row>
    <row r="11" spans="1:25" s="16" customFormat="1" ht="88.5" customHeight="1">
      <c r="A11" s="17" t="s">
        <v>24</v>
      </c>
      <c r="B11" s="25" t="s">
        <v>25</v>
      </c>
      <c r="C11" s="12"/>
      <c r="D11" s="18" t="s">
        <v>84</v>
      </c>
      <c r="E11" s="12" t="s">
        <v>23</v>
      </c>
      <c r="F11" s="12"/>
      <c r="G11" s="14" t="s">
        <v>4</v>
      </c>
      <c r="H11" s="19"/>
      <c r="I11" s="21"/>
    </row>
    <row r="12" spans="1:25" s="16" customFormat="1" ht="85.5" customHeight="1">
      <c r="A12" s="33" t="s">
        <v>26</v>
      </c>
      <c r="B12" s="25" t="s">
        <v>27</v>
      </c>
      <c r="C12" s="12"/>
      <c r="D12" s="18" t="s">
        <v>84</v>
      </c>
      <c r="E12" s="12" t="s">
        <v>20</v>
      </c>
      <c r="F12" s="12"/>
      <c r="G12" s="14" t="s">
        <v>7</v>
      </c>
      <c r="H12" s="19"/>
      <c r="I12" s="20"/>
    </row>
    <row r="13" spans="1:25" s="16" customFormat="1" ht="84.75" customHeight="1">
      <c r="A13" s="33" t="s">
        <v>28</v>
      </c>
      <c r="B13" s="25" t="s">
        <v>29</v>
      </c>
      <c r="C13" s="12"/>
      <c r="D13" s="18" t="s">
        <v>84</v>
      </c>
      <c r="E13" s="22" t="s">
        <v>112</v>
      </c>
      <c r="F13" s="12"/>
      <c r="G13" s="17" t="s">
        <v>4</v>
      </c>
      <c r="H13" s="23"/>
    </row>
    <row r="14" spans="1:25" s="16" customFormat="1" ht="80.25" customHeight="1">
      <c r="A14" s="33" t="s">
        <v>30</v>
      </c>
      <c r="B14" s="27" t="s">
        <v>116</v>
      </c>
      <c r="C14" s="28"/>
      <c r="D14" s="18" t="s">
        <v>84</v>
      </c>
      <c r="E14" s="22" t="s">
        <v>112</v>
      </c>
      <c r="F14" s="28"/>
      <c r="G14" s="17" t="s">
        <v>4</v>
      </c>
      <c r="H14" s="23"/>
    </row>
    <row r="15" spans="1:25" s="16" customFormat="1" ht="80.25" customHeight="1">
      <c r="A15" s="33" t="s">
        <v>47</v>
      </c>
      <c r="B15" s="27" t="s">
        <v>115</v>
      </c>
      <c r="C15" s="28"/>
      <c r="D15" s="18" t="s">
        <v>84</v>
      </c>
      <c r="E15" s="22" t="s">
        <v>112</v>
      </c>
      <c r="F15" s="28"/>
      <c r="G15" s="17" t="s">
        <v>4</v>
      </c>
      <c r="H15" s="23"/>
    </row>
    <row r="16" spans="1:25" ht="83.25" customHeight="1">
      <c r="A16" s="33" t="s">
        <v>48</v>
      </c>
      <c r="B16" s="30" t="s">
        <v>117</v>
      </c>
      <c r="C16" s="29"/>
      <c r="D16" s="18" t="s">
        <v>84</v>
      </c>
      <c r="E16" s="22" t="s">
        <v>112</v>
      </c>
      <c r="F16" s="29"/>
      <c r="G16" s="29" t="s">
        <v>4</v>
      </c>
      <c r="H16" s="29"/>
    </row>
    <row r="17" spans="1:8" ht="84.75" customHeight="1">
      <c r="A17" s="33" t="s">
        <v>49</v>
      </c>
      <c r="B17" s="30" t="s">
        <v>31</v>
      </c>
      <c r="C17" s="29"/>
      <c r="D17" s="18" t="s">
        <v>84</v>
      </c>
      <c r="E17" s="22" t="s">
        <v>112</v>
      </c>
      <c r="F17" s="29"/>
      <c r="G17" s="29" t="s">
        <v>4</v>
      </c>
      <c r="H17" s="29"/>
    </row>
    <row r="18" spans="1:8" ht="78.75">
      <c r="A18" s="33" t="s">
        <v>50</v>
      </c>
      <c r="B18" s="30" t="s">
        <v>32</v>
      </c>
      <c r="C18" s="29"/>
      <c r="D18" s="18" t="s">
        <v>84</v>
      </c>
      <c r="E18" s="22" t="s">
        <v>112</v>
      </c>
      <c r="F18" s="29"/>
      <c r="G18" s="29" t="s">
        <v>4</v>
      </c>
      <c r="H18" s="29"/>
    </row>
    <row r="19" spans="1:8" ht="78.75">
      <c r="A19" s="33" t="s">
        <v>51</v>
      </c>
      <c r="B19" s="30" t="s">
        <v>118</v>
      </c>
      <c r="C19" s="29"/>
      <c r="D19" s="18" t="s">
        <v>84</v>
      </c>
      <c r="E19" s="22" t="s">
        <v>250</v>
      </c>
      <c r="F19" s="29"/>
      <c r="G19" s="29" t="s">
        <v>4</v>
      </c>
      <c r="H19" s="29"/>
    </row>
    <row r="20" spans="1:8" ht="63">
      <c r="A20" s="33" t="s">
        <v>52</v>
      </c>
      <c r="B20" s="30" t="s">
        <v>33</v>
      </c>
      <c r="C20" s="29"/>
      <c r="D20" s="18" t="s">
        <v>85</v>
      </c>
      <c r="E20" s="22" t="s">
        <v>113</v>
      </c>
      <c r="F20" s="29"/>
      <c r="G20" s="29" t="s">
        <v>4</v>
      </c>
      <c r="H20" s="29"/>
    </row>
    <row r="21" spans="1:8" ht="195.75" customHeight="1">
      <c r="A21" s="33" t="s">
        <v>53</v>
      </c>
      <c r="B21" s="30" t="s">
        <v>34</v>
      </c>
      <c r="C21" s="29"/>
      <c r="D21" s="18" t="s">
        <v>84</v>
      </c>
      <c r="E21" s="35" t="s">
        <v>114</v>
      </c>
      <c r="F21" s="29"/>
      <c r="G21" s="29" t="s">
        <v>4</v>
      </c>
      <c r="H21" s="29"/>
    </row>
    <row r="22" spans="1:8" ht="201.75" customHeight="1">
      <c r="A22" s="33" t="s">
        <v>54</v>
      </c>
      <c r="B22" s="30" t="s">
        <v>35</v>
      </c>
      <c r="C22" s="29"/>
      <c r="D22" s="18" t="s">
        <v>84</v>
      </c>
      <c r="E22" s="35" t="s">
        <v>114</v>
      </c>
      <c r="F22" s="29"/>
      <c r="G22" s="29" t="s">
        <v>4</v>
      </c>
      <c r="H22" s="29"/>
    </row>
    <row r="23" spans="1:8" ht="181.5">
      <c r="A23" s="33" t="s">
        <v>55</v>
      </c>
      <c r="B23" s="30" t="s">
        <v>70</v>
      </c>
      <c r="C23" s="29"/>
      <c r="D23" s="18" t="s">
        <v>84</v>
      </c>
      <c r="E23" s="35" t="s">
        <v>114</v>
      </c>
      <c r="F23" s="29"/>
      <c r="G23" s="29" t="s">
        <v>4</v>
      </c>
      <c r="H23" s="29"/>
    </row>
    <row r="24" spans="1:8" ht="181.5">
      <c r="A24" s="33" t="s">
        <v>56</v>
      </c>
      <c r="B24" s="30" t="s">
        <v>71</v>
      </c>
      <c r="C24" s="29"/>
      <c r="D24" s="18" t="s">
        <v>84</v>
      </c>
      <c r="E24" s="35" t="s">
        <v>114</v>
      </c>
      <c r="F24" s="29"/>
      <c r="G24" s="29" t="s">
        <v>4</v>
      </c>
      <c r="H24" s="29"/>
    </row>
    <row r="25" spans="1:8" s="64" customFormat="1" ht="78.75">
      <c r="A25" s="59" t="s">
        <v>235</v>
      </c>
      <c r="B25" s="60" t="s">
        <v>119</v>
      </c>
      <c r="C25" s="61"/>
      <c r="D25" s="62" t="s">
        <v>84</v>
      </c>
      <c r="E25" s="63" t="s">
        <v>236</v>
      </c>
      <c r="F25" s="61"/>
      <c r="G25" s="61" t="s">
        <v>4</v>
      </c>
      <c r="H25" s="61"/>
    </row>
    <row r="26" spans="1:8" s="64" customFormat="1" ht="181.5">
      <c r="A26" s="59" t="s">
        <v>57</v>
      </c>
      <c r="B26" s="60" t="s">
        <v>237</v>
      </c>
      <c r="C26" s="61"/>
      <c r="D26" s="62" t="s">
        <v>84</v>
      </c>
      <c r="E26" s="35" t="s">
        <v>114</v>
      </c>
      <c r="F26" s="61"/>
      <c r="G26" s="61" t="s">
        <v>4</v>
      </c>
      <c r="H26" s="61"/>
    </row>
    <row r="27" spans="1:8" ht="198" customHeight="1">
      <c r="A27" s="33" t="s">
        <v>58</v>
      </c>
      <c r="B27" s="30" t="s">
        <v>72</v>
      </c>
      <c r="C27" s="29"/>
      <c r="D27" s="18" t="s">
        <v>84</v>
      </c>
      <c r="E27" s="35" t="s">
        <v>114</v>
      </c>
      <c r="F27" s="29"/>
      <c r="G27" s="29" t="s">
        <v>4</v>
      </c>
      <c r="H27" s="29"/>
    </row>
    <row r="28" spans="1:8" ht="78.75">
      <c r="A28" s="33" t="s">
        <v>59</v>
      </c>
      <c r="B28" s="30" t="s">
        <v>73</v>
      </c>
      <c r="C28" s="29"/>
      <c r="D28" s="18" t="s">
        <v>84</v>
      </c>
      <c r="E28" s="35" t="s">
        <v>20</v>
      </c>
      <c r="F28" s="29"/>
      <c r="G28" s="29" t="s">
        <v>4</v>
      </c>
      <c r="H28" s="29"/>
    </row>
    <row r="29" spans="1:8" ht="78.75">
      <c r="A29" s="33" t="s">
        <v>60</v>
      </c>
      <c r="B29" s="30" t="s">
        <v>74</v>
      </c>
      <c r="C29" s="29"/>
      <c r="D29" s="18" t="s">
        <v>84</v>
      </c>
      <c r="E29" s="35" t="s">
        <v>20</v>
      </c>
      <c r="F29" s="29"/>
      <c r="G29" s="29" t="s">
        <v>4</v>
      </c>
      <c r="H29" s="29"/>
    </row>
    <row r="30" spans="1:8" ht="198.75" customHeight="1">
      <c r="A30" s="33" t="s">
        <v>61</v>
      </c>
      <c r="B30" s="30" t="s">
        <v>75</v>
      </c>
      <c r="C30" s="29"/>
      <c r="D30" s="18" t="s">
        <v>84</v>
      </c>
      <c r="E30" s="35" t="s">
        <v>114</v>
      </c>
      <c r="F30" s="29"/>
      <c r="G30" s="29" t="s">
        <v>4</v>
      </c>
      <c r="H30" s="29"/>
    </row>
    <row r="31" spans="1:8" ht="47.25">
      <c r="A31" s="33" t="s">
        <v>62</v>
      </c>
      <c r="B31" s="30" t="s">
        <v>36</v>
      </c>
      <c r="C31" s="29"/>
      <c r="D31" s="18" t="s">
        <v>86</v>
      </c>
      <c r="E31" s="35" t="s">
        <v>107</v>
      </c>
      <c r="F31" s="29"/>
      <c r="G31" s="29" t="s">
        <v>4</v>
      </c>
      <c r="H31" s="29"/>
    </row>
    <row r="32" spans="1:8" ht="99">
      <c r="A32" s="33" t="s">
        <v>63</v>
      </c>
      <c r="B32" s="30" t="s">
        <v>37</v>
      </c>
      <c r="C32" s="29"/>
      <c r="D32" s="35" t="s">
        <v>111</v>
      </c>
      <c r="E32" s="29" t="s">
        <v>91</v>
      </c>
      <c r="F32" s="29"/>
      <c r="G32" s="29" t="s">
        <v>7</v>
      </c>
      <c r="H32" s="29"/>
    </row>
    <row r="33" spans="1:8" ht="78.75" customHeight="1">
      <c r="A33" s="33" t="s">
        <v>64</v>
      </c>
      <c r="B33" s="30" t="s">
        <v>38</v>
      </c>
      <c r="C33" s="29"/>
      <c r="D33" s="35" t="s">
        <v>88</v>
      </c>
      <c r="E33" s="35" t="s">
        <v>110</v>
      </c>
      <c r="F33" s="29"/>
      <c r="G33" s="29" t="s">
        <v>4</v>
      </c>
      <c r="H33" s="29"/>
    </row>
    <row r="34" spans="1:8" ht="115.5">
      <c r="A34" s="33" t="s">
        <v>65</v>
      </c>
      <c r="B34" s="30" t="s">
        <v>39</v>
      </c>
      <c r="C34" s="29"/>
      <c r="D34" s="35" t="s">
        <v>87</v>
      </c>
      <c r="E34" s="29" t="s">
        <v>109</v>
      </c>
      <c r="F34" s="29"/>
      <c r="G34" s="29" t="s">
        <v>4</v>
      </c>
      <c r="H34" s="29"/>
    </row>
    <row r="35" spans="1:8" ht="80.25" customHeight="1">
      <c r="A35" s="33" t="s">
        <v>66</v>
      </c>
      <c r="B35" s="30" t="s">
        <v>40</v>
      </c>
      <c r="C35" s="29"/>
      <c r="D35" s="36" t="s">
        <v>89</v>
      </c>
      <c r="E35" s="29" t="s">
        <v>108</v>
      </c>
      <c r="F35" s="29"/>
      <c r="G35" s="29" t="s">
        <v>4</v>
      </c>
      <c r="H35" s="29"/>
    </row>
    <row r="36" spans="1:8" ht="89.25" customHeight="1">
      <c r="A36" s="33" t="s">
        <v>67</v>
      </c>
      <c r="B36" s="30" t="s">
        <v>41</v>
      </c>
      <c r="C36" s="29"/>
      <c r="D36" s="35" t="s">
        <v>90</v>
      </c>
      <c r="E36" s="29" t="s">
        <v>91</v>
      </c>
      <c r="F36" s="29"/>
      <c r="G36" s="29" t="s">
        <v>4</v>
      </c>
      <c r="H36" s="29"/>
    </row>
    <row r="37" spans="1:8" ht="57.75" customHeight="1">
      <c r="A37" s="33" t="s">
        <v>68</v>
      </c>
      <c r="B37" s="30" t="s">
        <v>42</v>
      </c>
      <c r="C37" s="29"/>
      <c r="D37" s="18" t="s">
        <v>84</v>
      </c>
      <c r="E37" s="29" t="s">
        <v>92</v>
      </c>
      <c r="F37" s="29"/>
      <c r="G37" s="29" t="s">
        <v>4</v>
      </c>
      <c r="H37" s="29"/>
    </row>
    <row r="38" spans="1:8" ht="59.25" customHeight="1">
      <c r="A38" s="33" t="s">
        <v>69</v>
      </c>
      <c r="B38" s="30" t="s">
        <v>43</v>
      </c>
      <c r="C38" s="29"/>
      <c r="D38" s="18" t="s">
        <v>84</v>
      </c>
      <c r="E38" s="35" t="s">
        <v>20</v>
      </c>
      <c r="F38" s="29"/>
      <c r="G38" s="29" t="s">
        <v>4</v>
      </c>
      <c r="H38" s="29"/>
    </row>
    <row r="39" spans="1:8" ht="51.75" customHeight="1">
      <c r="A39" s="33" t="s">
        <v>76</v>
      </c>
      <c r="B39" s="30" t="s">
        <v>44</v>
      </c>
      <c r="C39" s="29"/>
      <c r="D39" s="18" t="s">
        <v>84</v>
      </c>
      <c r="E39" s="35" t="s">
        <v>93</v>
      </c>
      <c r="F39" s="29"/>
      <c r="G39" s="29" t="s">
        <v>4</v>
      </c>
      <c r="H39" s="29"/>
    </row>
    <row r="40" spans="1:8" ht="63">
      <c r="A40" s="33" t="s">
        <v>77</v>
      </c>
      <c r="B40" s="30" t="s">
        <v>45</v>
      </c>
      <c r="C40" s="29"/>
      <c r="D40" s="18" t="s">
        <v>94</v>
      </c>
      <c r="E40" s="35" t="s">
        <v>95</v>
      </c>
      <c r="F40" s="29"/>
      <c r="G40" s="29" t="s">
        <v>4</v>
      </c>
      <c r="H40" s="29"/>
    </row>
    <row r="41" spans="1:8" ht="49.5">
      <c r="A41" s="33" t="s">
        <v>78</v>
      </c>
      <c r="B41" s="30" t="s">
        <v>98</v>
      </c>
      <c r="C41" s="29"/>
      <c r="D41" s="35" t="s">
        <v>97</v>
      </c>
      <c r="E41" s="35" t="s">
        <v>99</v>
      </c>
      <c r="F41" s="29"/>
      <c r="G41" s="29" t="s">
        <v>4</v>
      </c>
      <c r="H41" s="29"/>
    </row>
    <row r="42" spans="1:8" ht="78.75">
      <c r="A42" s="33" t="s">
        <v>79</v>
      </c>
      <c r="B42" s="30" t="s">
        <v>46</v>
      </c>
      <c r="C42" s="29"/>
      <c r="D42" s="18" t="s">
        <v>84</v>
      </c>
      <c r="E42" s="35" t="s">
        <v>96</v>
      </c>
      <c r="F42" s="29"/>
      <c r="G42" s="29" t="s">
        <v>4</v>
      </c>
      <c r="H42" s="29"/>
    </row>
    <row r="43" spans="1:8" ht="78.75">
      <c r="A43" s="33" t="s">
        <v>80</v>
      </c>
      <c r="B43" s="30" t="s">
        <v>100</v>
      </c>
      <c r="C43" s="29"/>
      <c r="D43" s="18" t="s">
        <v>84</v>
      </c>
      <c r="E43" s="35" t="s">
        <v>101</v>
      </c>
      <c r="F43" s="29"/>
      <c r="G43" s="29" t="s">
        <v>4</v>
      </c>
      <c r="H43" s="29"/>
    </row>
    <row r="44" spans="1:8" ht="78.75">
      <c r="A44" s="33" t="s">
        <v>81</v>
      </c>
      <c r="B44" s="30" t="s">
        <v>104</v>
      </c>
      <c r="C44" s="29"/>
      <c r="D44" s="18" t="s">
        <v>105</v>
      </c>
      <c r="E44" s="35" t="s">
        <v>106</v>
      </c>
      <c r="F44" s="29"/>
      <c r="G44" s="29" t="s">
        <v>4</v>
      </c>
      <c r="H44" s="29"/>
    </row>
    <row r="45" spans="1:8" ht="47.25">
      <c r="A45" s="33" t="s">
        <v>82</v>
      </c>
      <c r="B45" s="30" t="s">
        <v>102</v>
      </c>
      <c r="C45" s="29"/>
      <c r="D45" s="18" t="s">
        <v>97</v>
      </c>
      <c r="E45" s="35" t="s">
        <v>103</v>
      </c>
      <c r="F45" s="29"/>
      <c r="G45" s="29" t="s">
        <v>4</v>
      </c>
      <c r="H45" s="29"/>
    </row>
    <row r="46" spans="1:8">
      <c r="A46" s="31"/>
      <c r="B46" s="32"/>
      <c r="C46" s="29"/>
      <c r="D46" s="29"/>
      <c r="E46" s="35"/>
      <c r="F46" s="29"/>
      <c r="G46" s="29"/>
      <c r="H46" s="29"/>
    </row>
    <row r="47" spans="1:8">
      <c r="A47" s="31"/>
      <c r="B47" s="32"/>
      <c r="C47" s="29"/>
      <c r="D47" s="29"/>
      <c r="E47" s="35"/>
      <c r="F47" s="29"/>
      <c r="G47" s="29"/>
      <c r="H47" s="29"/>
    </row>
    <row r="48" spans="1:8">
      <c r="A48" s="31"/>
      <c r="B48" s="32"/>
      <c r="C48" s="29"/>
      <c r="D48" s="29"/>
      <c r="E48" s="35"/>
      <c r="F48" s="29"/>
      <c r="G48" s="29"/>
      <c r="H48" s="29"/>
    </row>
    <row r="49" spans="1:8">
      <c r="A49" s="31"/>
      <c r="B49" s="32"/>
      <c r="C49" s="29"/>
      <c r="D49" s="29"/>
      <c r="E49" s="35"/>
      <c r="F49" s="29"/>
      <c r="G49" s="29"/>
      <c r="H49" s="29"/>
    </row>
    <row r="50" spans="1:8">
      <c r="A50" s="31"/>
      <c r="B50" s="32"/>
      <c r="C50" s="29"/>
      <c r="D50" s="29"/>
      <c r="E50" s="35"/>
      <c r="F50" s="29"/>
      <c r="G50" s="29"/>
      <c r="H50" s="29"/>
    </row>
    <row r="51" spans="1:8">
      <c r="A51" s="31"/>
      <c r="B51" s="32"/>
      <c r="C51" s="29"/>
      <c r="D51" s="29"/>
      <c r="E51" s="29"/>
      <c r="F51" s="29"/>
      <c r="G51" s="29"/>
      <c r="H51" s="29"/>
    </row>
    <row r="52" spans="1:8">
      <c r="A52" s="31"/>
      <c r="B52" s="32"/>
      <c r="C52" s="29"/>
      <c r="D52" s="29"/>
      <c r="E52" s="29"/>
      <c r="F52" s="29"/>
      <c r="G52" s="29"/>
      <c r="H52" s="29"/>
    </row>
    <row r="53" spans="1:8">
      <c r="A53" s="31"/>
      <c r="B53" s="32"/>
      <c r="C53" s="29"/>
      <c r="D53" s="29"/>
      <c r="E53" s="29"/>
      <c r="F53" s="29"/>
      <c r="G53" s="29"/>
      <c r="H53" s="29"/>
    </row>
    <row r="54" spans="1:8">
      <c r="A54" s="31"/>
      <c r="B54" s="32"/>
      <c r="C54" s="29"/>
      <c r="D54" s="29"/>
      <c r="E54" s="29"/>
      <c r="F54" s="29"/>
      <c r="G54" s="29"/>
      <c r="H54" s="29"/>
    </row>
    <row r="55" spans="1:8">
      <c r="A55" s="31"/>
      <c r="B55" s="32"/>
      <c r="C55" s="29"/>
      <c r="D55" s="29"/>
      <c r="E55" s="29"/>
      <c r="F55" s="29"/>
      <c r="G55" s="29"/>
      <c r="H55" s="29"/>
    </row>
    <row r="56" spans="1:8">
      <c r="A56" s="31"/>
      <c r="B56" s="32"/>
      <c r="C56" s="29"/>
      <c r="D56" s="29"/>
      <c r="E56" s="29"/>
      <c r="F56" s="29"/>
      <c r="G56" s="29"/>
      <c r="H56" s="29"/>
    </row>
    <row r="57" spans="1:8">
      <c r="A57" s="31"/>
      <c r="B57" s="32"/>
      <c r="C57" s="29"/>
      <c r="D57" s="29"/>
      <c r="E57" s="29"/>
      <c r="F57" s="29"/>
      <c r="G57" s="29"/>
      <c r="H57" s="29"/>
    </row>
    <row r="58" spans="1:8">
      <c r="A58" s="31"/>
      <c r="B58" s="32"/>
      <c r="C58" s="29"/>
      <c r="D58" s="29"/>
      <c r="E58" s="29"/>
      <c r="F58" s="29"/>
      <c r="G58" s="29"/>
      <c r="H58" s="29"/>
    </row>
    <row r="59" spans="1:8">
      <c r="A59" s="31"/>
      <c r="B59" s="32"/>
      <c r="C59" s="29"/>
      <c r="D59" s="29"/>
      <c r="E59" s="29"/>
      <c r="F59" s="29"/>
      <c r="G59" s="29"/>
      <c r="H59" s="29"/>
    </row>
    <row r="60" spans="1:8">
      <c r="A60" s="31"/>
      <c r="B60" s="32"/>
      <c r="C60" s="29"/>
      <c r="D60" s="29"/>
      <c r="E60" s="29"/>
      <c r="F60" s="29"/>
      <c r="G60" s="29"/>
      <c r="H60" s="29"/>
    </row>
    <row r="61" spans="1:8">
      <c r="A61" s="31"/>
      <c r="B61" s="32"/>
      <c r="C61" s="29"/>
      <c r="D61" s="29"/>
      <c r="E61" s="29"/>
      <c r="F61" s="29"/>
      <c r="G61" s="29"/>
      <c r="H61" s="29"/>
    </row>
    <row r="62" spans="1:8">
      <c r="A62" s="31"/>
      <c r="B62" s="32"/>
      <c r="C62" s="29"/>
      <c r="D62" s="29"/>
      <c r="E62" s="29"/>
      <c r="F62" s="29"/>
      <c r="G62" s="29"/>
      <c r="H62" s="29"/>
    </row>
    <row r="63" spans="1:8">
      <c r="A63" s="31"/>
      <c r="B63" s="32"/>
      <c r="C63" s="29"/>
      <c r="D63" s="29"/>
      <c r="E63" s="29"/>
      <c r="F63" s="29"/>
      <c r="G63" s="29"/>
      <c r="H63" s="29"/>
    </row>
    <row r="64" spans="1:8">
      <c r="A64" s="31"/>
      <c r="B64" s="32"/>
      <c r="C64" s="29"/>
      <c r="D64" s="29"/>
      <c r="E64" s="29"/>
      <c r="F64" s="29"/>
      <c r="G64" s="29"/>
      <c r="H64" s="29"/>
    </row>
    <row r="65" spans="1:8">
      <c r="A65" s="31"/>
      <c r="B65" s="32"/>
      <c r="C65" s="29"/>
      <c r="D65" s="29"/>
      <c r="E65" s="29"/>
      <c r="F65" s="29"/>
      <c r="G65" s="29"/>
      <c r="H65" s="29"/>
    </row>
    <row r="66" spans="1:8">
      <c r="A66" s="31"/>
      <c r="B66" s="32"/>
      <c r="C66" s="29"/>
      <c r="D66" s="29"/>
      <c r="E66" s="29"/>
      <c r="F66" s="29"/>
      <c r="G66" s="29"/>
      <c r="H66" s="29"/>
    </row>
    <row r="67" spans="1:8">
      <c r="A67" s="31"/>
      <c r="B67" s="32"/>
      <c r="C67" s="29"/>
      <c r="D67" s="29"/>
      <c r="E67" s="29"/>
      <c r="F67" s="29"/>
      <c r="G67" s="29"/>
      <c r="H67" s="29"/>
    </row>
    <row r="68" spans="1:8">
      <c r="A68" s="31"/>
      <c r="B68" s="32"/>
      <c r="C68" s="29"/>
      <c r="D68" s="29"/>
      <c r="E68" s="29"/>
      <c r="F68" s="29"/>
      <c r="G68" s="29"/>
      <c r="H68" s="29"/>
    </row>
    <row r="69" spans="1:8">
      <c r="A69" s="31"/>
      <c r="B69" s="32"/>
      <c r="C69" s="29"/>
      <c r="D69" s="29"/>
      <c r="E69" s="29"/>
      <c r="F69" s="29"/>
      <c r="G69" s="29"/>
      <c r="H69" s="29"/>
    </row>
    <row r="70" spans="1:8">
      <c r="A70" s="31"/>
      <c r="B70" s="32"/>
      <c r="C70" s="29"/>
      <c r="D70" s="29"/>
      <c r="E70" s="29"/>
      <c r="F70" s="29"/>
      <c r="G70" s="29"/>
      <c r="H70" s="29"/>
    </row>
    <row r="71" spans="1:8">
      <c r="A71" s="31"/>
      <c r="B71" s="32"/>
      <c r="C71" s="29"/>
      <c r="D71" s="29"/>
      <c r="E71" s="29"/>
      <c r="F71" s="29"/>
      <c r="G71" s="29"/>
      <c r="H71" s="29"/>
    </row>
    <row r="72" spans="1:8">
      <c r="A72" s="31"/>
      <c r="B72" s="32"/>
      <c r="C72" s="29"/>
      <c r="D72" s="29"/>
      <c r="E72" s="29"/>
      <c r="F72" s="29"/>
      <c r="G72" s="29"/>
      <c r="H72" s="29"/>
    </row>
    <row r="73" spans="1:8">
      <c r="A73" s="31"/>
      <c r="B73" s="32"/>
      <c r="C73" s="29"/>
      <c r="D73" s="29"/>
      <c r="E73" s="29"/>
      <c r="F73" s="29"/>
      <c r="G73" s="29"/>
      <c r="H73" s="29"/>
    </row>
    <row r="74" spans="1:8">
      <c r="A74" s="31"/>
      <c r="B74" s="32"/>
      <c r="C74" s="29"/>
      <c r="D74" s="29"/>
      <c r="E74" s="29"/>
      <c r="F74" s="29"/>
      <c r="G74" s="29"/>
      <c r="H74" s="29"/>
    </row>
    <row r="75" spans="1:8">
      <c r="A75" s="31"/>
      <c r="B75" s="32"/>
      <c r="C75" s="29"/>
      <c r="D75" s="29"/>
      <c r="E75" s="29"/>
      <c r="F75" s="29"/>
      <c r="G75" s="29"/>
      <c r="H75" s="29"/>
    </row>
    <row r="76" spans="1:8">
      <c r="A76" s="31"/>
      <c r="B76" s="32"/>
      <c r="C76" s="29"/>
      <c r="D76" s="29"/>
      <c r="E76" s="29"/>
      <c r="F76" s="29"/>
      <c r="G76" s="29"/>
      <c r="H76" s="29"/>
    </row>
    <row r="77" spans="1:8">
      <c r="A77" s="29"/>
      <c r="B77" s="32"/>
      <c r="C77" s="29"/>
      <c r="D77" s="29"/>
      <c r="E77" s="29"/>
      <c r="F77" s="29"/>
      <c r="G77" s="29"/>
      <c r="H77" s="29"/>
    </row>
    <row r="78" spans="1:8">
      <c r="A78" s="29"/>
      <c r="B78" s="32"/>
      <c r="C78" s="29"/>
      <c r="D78" s="29"/>
      <c r="E78" s="29"/>
      <c r="F78" s="29"/>
      <c r="G78" s="29"/>
      <c r="H78" s="29"/>
    </row>
    <row r="79" spans="1:8">
      <c r="A79" s="29"/>
      <c r="B79" s="32"/>
      <c r="C79" s="29"/>
      <c r="D79" s="29"/>
      <c r="E79" s="29"/>
      <c r="F79" s="29"/>
      <c r="G79" s="29"/>
      <c r="H79" s="29"/>
    </row>
    <row r="80" spans="1:8">
      <c r="A80" s="29"/>
      <c r="B80" s="32"/>
      <c r="C80" s="29"/>
      <c r="D80" s="29"/>
      <c r="E80" s="29"/>
      <c r="F80" s="29"/>
      <c r="G80" s="29"/>
      <c r="H80" s="29"/>
    </row>
    <row r="81" spans="1:8">
      <c r="A81" s="29"/>
      <c r="B81" s="32"/>
      <c r="C81" s="29"/>
      <c r="D81" s="29"/>
      <c r="E81" s="29"/>
      <c r="F81" s="29"/>
      <c r="G81" s="29"/>
      <c r="H81" s="29"/>
    </row>
    <row r="82" spans="1:8">
      <c r="B82" s="26"/>
    </row>
    <row r="83" spans="1:8">
      <c r="B83" s="26"/>
    </row>
    <row r="84" spans="1:8">
      <c r="B84" s="26"/>
    </row>
    <row r="85" spans="1:8">
      <c r="B85" s="26"/>
    </row>
    <row r="86" spans="1:8">
      <c r="B86" s="26"/>
    </row>
    <row r="87" spans="1:8">
      <c r="B87" s="26"/>
    </row>
    <row r="88" spans="1:8">
      <c r="B88" s="26"/>
    </row>
    <row r="89" spans="1:8">
      <c r="B89" s="26"/>
    </row>
    <row r="90" spans="1:8">
      <c r="B90" s="26"/>
    </row>
    <row r="91" spans="1:8">
      <c r="B91" s="26"/>
    </row>
    <row r="92" spans="1:8">
      <c r="B92" s="26"/>
    </row>
    <row r="93" spans="1:8">
      <c r="B93" s="26"/>
    </row>
    <row r="94" spans="1:8">
      <c r="B94" s="26"/>
    </row>
    <row r="95" spans="1:8">
      <c r="B95" s="26"/>
    </row>
    <row r="96" spans="1:8">
      <c r="B96" s="26"/>
    </row>
    <row r="97" spans="2:2">
      <c r="B97" s="26"/>
    </row>
    <row r="98" spans="2:2">
      <c r="B98" s="26"/>
    </row>
    <row r="99" spans="2:2">
      <c r="B99" s="26"/>
    </row>
    <row r="100" spans="2:2">
      <c r="B100" s="26"/>
    </row>
  </sheetData>
  <conditionalFormatting sqref="A8:F8 A1:G1 A7:G7 A2:F6">
    <cfRule type="expression" dxfId="4" priority="1">
      <formula>"MOD(ROW(),2)&gt;0"</formula>
    </cfRule>
  </conditionalFormatting>
  <conditionalFormatting sqref="D9:D10">
    <cfRule type="duplicateValues" dxfId="3" priority="2"/>
  </conditionalFormatting>
  <dataValidations count="2">
    <dataValidation type="list" allowBlank="1" showInputMessage="1" showErrorMessage="1" prompt=" - " sqref="G7:H7">
      <formula1>#REF!</formula1>
    </dataValidation>
    <dataValidation type="list" allowBlank="1" showInputMessage="1" showErrorMessage="1" sqref="G9:G51">
      <formula1>$G$3:$G$4</formula1>
    </dataValidation>
  </dataValidations>
  <hyperlinks>
    <hyperlink ref="D2" location="testreport!A1" display="Back to TestReport"/>
    <hyperlink ref="B2" location="testreport!A1" display="Back to TestReport"/>
  </hyperlink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zoomScale="70" zoomScaleNormal="70" workbookViewId="0">
      <selection activeCell="H66" sqref="H66"/>
    </sheetView>
  </sheetViews>
  <sheetFormatPr defaultRowHeight="16.5"/>
  <cols>
    <col min="2" max="2" width="21.6640625" customWidth="1"/>
    <col min="4" max="4" width="30" customWidth="1"/>
    <col min="5" max="5" width="20.33203125" customWidth="1"/>
  </cols>
  <sheetData>
    <row r="1" spans="1:25" s="4" customFormat="1" ht="14.25" customHeight="1" thickBot="1">
      <c r="A1" s="37"/>
      <c r="B1" s="38"/>
      <c r="C1" s="38"/>
      <c r="D1" s="39"/>
      <c r="E1" s="39"/>
      <c r="F1" s="39"/>
      <c r="G1" s="38"/>
      <c r="H1" s="39"/>
      <c r="I1" s="3"/>
      <c r="J1" s="2"/>
      <c r="K1" s="2"/>
      <c r="L1" s="2"/>
      <c r="M1" s="2"/>
      <c r="N1" s="2"/>
      <c r="O1" s="2"/>
      <c r="P1" s="2"/>
      <c r="Q1" s="2"/>
      <c r="R1" s="2"/>
      <c r="S1" s="2"/>
      <c r="T1" s="2"/>
      <c r="U1" s="2"/>
      <c r="V1" s="2"/>
      <c r="W1" s="2"/>
      <c r="X1" s="2"/>
      <c r="Y1" s="2"/>
    </row>
    <row r="2" spans="1:25" s="5" customFormat="1" ht="17.25" customHeight="1">
      <c r="A2" s="38"/>
      <c r="B2" s="40" t="s">
        <v>0</v>
      </c>
      <c r="C2" s="40"/>
      <c r="D2" s="40" t="s">
        <v>0</v>
      </c>
      <c r="E2" s="41"/>
      <c r="F2" s="42"/>
      <c r="G2" s="43" t="s">
        <v>1</v>
      </c>
      <c r="H2" s="44">
        <f>COUNTA($A$9:$A$686)</f>
        <v>59</v>
      </c>
      <c r="J2" s="1"/>
      <c r="K2" s="1"/>
      <c r="L2" s="1"/>
      <c r="M2" s="1"/>
      <c r="N2" s="1"/>
      <c r="O2" s="1"/>
      <c r="P2" s="1"/>
      <c r="Q2" s="1"/>
      <c r="R2" s="1"/>
      <c r="S2" s="1"/>
      <c r="T2" s="1"/>
      <c r="U2" s="1"/>
      <c r="V2" s="1"/>
      <c r="W2" s="1"/>
      <c r="X2" s="1"/>
      <c r="Y2" s="1"/>
    </row>
    <row r="3" spans="1:25" s="5" customFormat="1" ht="17.25" customHeight="1">
      <c r="A3" s="38"/>
      <c r="B3" s="45" t="s">
        <v>2</v>
      </c>
      <c r="C3" s="45"/>
      <c r="D3" s="45" t="s">
        <v>2</v>
      </c>
      <c r="E3" s="46" t="s">
        <v>3</v>
      </c>
      <c r="F3" s="47"/>
      <c r="G3" s="48" t="s">
        <v>4</v>
      </c>
      <c r="H3" s="49">
        <f>COUNTIF(G9:G42,"Pass")</f>
        <v>32</v>
      </c>
      <c r="J3" s="1"/>
      <c r="K3" s="1"/>
      <c r="L3" s="1"/>
      <c r="M3" s="1"/>
      <c r="N3" s="1"/>
      <c r="O3" s="1"/>
      <c r="P3" s="1"/>
      <c r="Q3" s="1"/>
      <c r="R3" s="1"/>
      <c r="S3" s="1"/>
      <c r="T3" s="1"/>
      <c r="U3" s="1"/>
      <c r="V3" s="1"/>
      <c r="W3" s="1"/>
      <c r="X3" s="1"/>
      <c r="Y3" s="1"/>
    </row>
    <row r="4" spans="1:25" s="5" customFormat="1" ht="31.5" customHeight="1" thickBot="1">
      <c r="A4" s="38"/>
      <c r="B4" s="50" t="s">
        <v>5</v>
      </c>
      <c r="C4" s="50"/>
      <c r="D4" s="50" t="s">
        <v>5</v>
      </c>
      <c r="E4" s="51" t="s">
        <v>6</v>
      </c>
      <c r="F4" s="52"/>
      <c r="G4" s="48" t="s">
        <v>7</v>
      </c>
      <c r="H4" s="49">
        <f>COUNTIF(G9:G42,"Fail")</f>
        <v>2</v>
      </c>
      <c r="J4" s="1"/>
      <c r="K4" s="1"/>
      <c r="L4" s="1"/>
      <c r="M4" s="1"/>
      <c r="N4" s="1"/>
      <c r="O4" s="1"/>
      <c r="P4" s="1"/>
      <c r="Q4" s="1"/>
      <c r="R4" s="1"/>
      <c r="S4" s="1"/>
      <c r="T4" s="1"/>
      <c r="U4" s="1"/>
      <c r="V4" s="1"/>
      <c r="W4" s="1"/>
      <c r="X4" s="1"/>
      <c r="Y4" s="1"/>
    </row>
    <row r="5" spans="1:25" s="5" customFormat="1" ht="20.25" customHeight="1" thickBot="1">
      <c r="A5" s="38"/>
      <c r="B5" s="53"/>
      <c r="C5" s="53"/>
      <c r="D5" s="53"/>
      <c r="E5" s="53"/>
      <c r="F5" s="53"/>
      <c r="G5" s="48" t="s">
        <v>8</v>
      </c>
      <c r="H5" s="49">
        <f>COUNTIF(G9:G42,"Untest")</f>
        <v>0</v>
      </c>
      <c r="J5" s="1"/>
      <c r="K5" s="1"/>
      <c r="L5" s="1"/>
      <c r="M5" s="1"/>
      <c r="N5" s="1"/>
      <c r="O5" s="1"/>
      <c r="P5" s="1"/>
      <c r="Q5" s="1"/>
      <c r="R5" s="1"/>
      <c r="S5" s="1"/>
      <c r="T5" s="1"/>
      <c r="U5" s="1"/>
      <c r="V5" s="1"/>
      <c r="W5" s="1"/>
      <c r="X5" s="1"/>
      <c r="Y5" s="1"/>
    </row>
    <row r="6" spans="1:25" s="5" customFormat="1" ht="26.25" customHeight="1" thickBot="1">
      <c r="A6" s="53"/>
      <c r="B6" s="54" t="s">
        <v>9</v>
      </c>
      <c r="C6" s="54"/>
      <c r="D6" s="54" t="s">
        <v>9</v>
      </c>
      <c r="E6" s="55" t="e">
        <f>ROUND((COUNTIF(#REF!,"Pass")*100)/(COUNTA($A$9:$A$686)-COUNTIF(#REF!,"N/A")),2)&amp;"%"</f>
        <v>#REF!</v>
      </c>
      <c r="F6" s="56"/>
      <c r="G6" s="57" t="s">
        <v>10</v>
      </c>
      <c r="H6" s="58">
        <f>COUNTIF(G9:G42,"N/A")</f>
        <v>0</v>
      </c>
      <c r="J6" s="1"/>
      <c r="K6" s="1"/>
      <c r="L6" s="1"/>
      <c r="M6" s="1"/>
      <c r="N6" s="1"/>
      <c r="O6" s="1"/>
      <c r="P6" s="1"/>
      <c r="Q6" s="1"/>
      <c r="R6" s="1"/>
      <c r="S6" s="1"/>
      <c r="T6" s="1"/>
      <c r="U6" s="1"/>
      <c r="V6" s="1"/>
      <c r="W6" s="1"/>
      <c r="X6" s="1"/>
      <c r="Y6" s="1"/>
    </row>
    <row r="7" spans="1:25" s="4" customFormat="1" ht="17.25" customHeight="1">
      <c r="A7" s="6"/>
      <c r="B7" s="6"/>
      <c r="C7" s="6"/>
      <c r="D7" s="7"/>
      <c r="E7" s="8"/>
      <c r="F7" s="8"/>
      <c r="G7" s="9"/>
      <c r="H7" s="10"/>
      <c r="I7" s="7"/>
      <c r="J7" s="7"/>
      <c r="K7" s="7"/>
      <c r="L7" s="7"/>
      <c r="M7" s="7"/>
      <c r="N7" s="7"/>
      <c r="O7" s="7"/>
      <c r="P7" s="7"/>
      <c r="Q7" s="7"/>
      <c r="R7" s="7"/>
      <c r="S7" s="7"/>
      <c r="T7" s="7"/>
      <c r="U7" s="7"/>
      <c r="V7" s="7"/>
      <c r="W7" s="7"/>
      <c r="X7" s="7"/>
    </row>
    <row r="8" spans="1:25" s="4" customFormat="1" ht="48.75" customHeight="1">
      <c r="A8" s="11" t="s">
        <v>11</v>
      </c>
      <c r="B8" s="11" t="s">
        <v>12</v>
      </c>
      <c r="C8" s="11" t="s">
        <v>13</v>
      </c>
      <c r="D8" s="11" t="s">
        <v>14</v>
      </c>
      <c r="E8" s="11" t="s">
        <v>15</v>
      </c>
      <c r="F8" s="11" t="s">
        <v>16</v>
      </c>
      <c r="G8" s="11" t="s">
        <v>17</v>
      </c>
      <c r="H8" s="11" t="s">
        <v>18</v>
      </c>
      <c r="I8" s="7"/>
      <c r="J8" s="7"/>
      <c r="K8" s="7"/>
      <c r="L8" s="7"/>
      <c r="M8" s="7"/>
      <c r="N8" s="7"/>
      <c r="O8" s="7"/>
      <c r="P8" s="7"/>
      <c r="Q8" s="7"/>
      <c r="R8" s="7"/>
      <c r="S8" s="7"/>
      <c r="T8" s="7"/>
      <c r="U8" s="7"/>
      <c r="V8" s="7"/>
      <c r="W8" s="7"/>
      <c r="X8" s="7"/>
      <c r="Y8" s="7"/>
    </row>
    <row r="9" spans="1:25" ht="165">
      <c r="A9" s="29" t="s">
        <v>120</v>
      </c>
      <c r="B9" s="35" t="s">
        <v>124</v>
      </c>
      <c r="C9" s="35"/>
      <c r="D9" s="35" t="s">
        <v>122</v>
      </c>
      <c r="E9" s="35" t="s">
        <v>125</v>
      </c>
      <c r="F9" s="35"/>
      <c r="G9" s="35" t="s">
        <v>7</v>
      </c>
      <c r="H9" s="35"/>
    </row>
    <row r="10" spans="1:25" ht="165">
      <c r="A10" s="29" t="s">
        <v>123</v>
      </c>
      <c r="B10" s="35" t="s">
        <v>121</v>
      </c>
      <c r="C10" s="35"/>
      <c r="D10" s="35" t="s">
        <v>122</v>
      </c>
      <c r="E10" s="35" t="s">
        <v>126</v>
      </c>
      <c r="F10" s="35"/>
      <c r="G10" s="35" t="s">
        <v>4</v>
      </c>
      <c r="H10" s="35"/>
    </row>
    <row r="11" spans="1:25" ht="165">
      <c r="A11" s="29" t="s">
        <v>127</v>
      </c>
      <c r="B11" s="35" t="s">
        <v>131</v>
      </c>
      <c r="C11" s="35"/>
      <c r="D11" s="35" t="s">
        <v>122</v>
      </c>
      <c r="E11" s="35" t="s">
        <v>238</v>
      </c>
      <c r="F11" s="35"/>
      <c r="G11" s="35" t="s">
        <v>4</v>
      </c>
      <c r="H11" s="35"/>
    </row>
    <row r="12" spans="1:25" ht="165">
      <c r="A12" s="29" t="s">
        <v>128</v>
      </c>
      <c r="B12" s="35" t="s">
        <v>132</v>
      </c>
      <c r="C12" s="35"/>
      <c r="D12" s="35" t="s">
        <v>122</v>
      </c>
      <c r="E12" s="35" t="s">
        <v>239</v>
      </c>
      <c r="F12" s="35"/>
      <c r="G12" s="35" t="s">
        <v>4</v>
      </c>
      <c r="H12" s="35"/>
    </row>
    <row r="13" spans="1:25" ht="165">
      <c r="A13" s="29" t="s">
        <v>129</v>
      </c>
      <c r="B13" s="35" t="s">
        <v>133</v>
      </c>
      <c r="C13" s="35"/>
      <c r="D13" s="35" t="s">
        <v>122</v>
      </c>
      <c r="E13" s="35" t="s">
        <v>243</v>
      </c>
      <c r="F13" s="35"/>
      <c r="G13" s="35" t="s">
        <v>4</v>
      </c>
      <c r="H13" s="35"/>
    </row>
    <row r="14" spans="1:25" ht="165">
      <c r="A14" s="29" t="s">
        <v>130</v>
      </c>
      <c r="B14" s="35" t="s">
        <v>140</v>
      </c>
      <c r="C14" s="35"/>
      <c r="D14" s="35" t="s">
        <v>122</v>
      </c>
      <c r="E14" s="35" t="s">
        <v>244</v>
      </c>
      <c r="F14" s="35"/>
      <c r="G14" s="35" t="s">
        <v>4</v>
      </c>
      <c r="H14" s="35"/>
    </row>
    <row r="15" spans="1:25" ht="165">
      <c r="A15" s="29" t="s">
        <v>134</v>
      </c>
      <c r="B15" s="35" t="s">
        <v>141</v>
      </c>
      <c r="C15" s="35"/>
      <c r="D15" s="35" t="s">
        <v>122</v>
      </c>
      <c r="E15" s="35" t="s">
        <v>245</v>
      </c>
      <c r="F15" s="35"/>
      <c r="G15" s="35" t="s">
        <v>4</v>
      </c>
      <c r="H15" s="35"/>
    </row>
    <row r="16" spans="1:25" ht="165">
      <c r="A16" s="29" t="s">
        <v>135</v>
      </c>
      <c r="B16" s="35" t="s">
        <v>142</v>
      </c>
      <c r="C16" s="35"/>
      <c r="D16" s="35" t="s">
        <v>122</v>
      </c>
      <c r="E16" s="35" t="s">
        <v>246</v>
      </c>
      <c r="F16" s="35"/>
      <c r="G16" s="35" t="s">
        <v>4</v>
      </c>
      <c r="H16" s="35"/>
    </row>
    <row r="17" spans="1:8" ht="165">
      <c r="A17" s="29" t="s">
        <v>136</v>
      </c>
      <c r="B17" s="35" t="s">
        <v>143</v>
      </c>
      <c r="C17" s="35"/>
      <c r="D17" s="35" t="s">
        <v>122</v>
      </c>
      <c r="E17" s="35" t="s">
        <v>239</v>
      </c>
      <c r="F17" s="35"/>
      <c r="G17" s="35" t="s">
        <v>4</v>
      </c>
      <c r="H17" s="35"/>
    </row>
    <row r="18" spans="1:8" ht="165">
      <c r="A18" s="29" t="s">
        <v>137</v>
      </c>
      <c r="B18" s="35" t="s">
        <v>144</v>
      </c>
      <c r="C18" s="35"/>
      <c r="D18" s="35" t="s">
        <v>122</v>
      </c>
      <c r="E18" s="35" t="s">
        <v>243</v>
      </c>
      <c r="F18" s="35"/>
      <c r="G18" s="35" t="s">
        <v>4</v>
      </c>
      <c r="H18" s="35"/>
    </row>
    <row r="19" spans="1:8" ht="148.5">
      <c r="A19" s="29" t="s">
        <v>138</v>
      </c>
      <c r="B19" s="35" t="s">
        <v>153</v>
      </c>
      <c r="C19" s="35"/>
      <c r="D19" s="35" t="s">
        <v>240</v>
      </c>
      <c r="E19" s="35" t="s">
        <v>245</v>
      </c>
      <c r="F19" s="35"/>
      <c r="G19" s="35" t="s">
        <v>4</v>
      </c>
      <c r="H19" s="35"/>
    </row>
    <row r="20" spans="1:8" ht="165">
      <c r="A20" s="29" t="s">
        <v>139</v>
      </c>
      <c r="B20" s="25" t="s">
        <v>154</v>
      </c>
      <c r="C20" s="35"/>
      <c r="D20" s="35" t="s">
        <v>122</v>
      </c>
      <c r="E20" s="35" t="s">
        <v>247</v>
      </c>
      <c r="F20" s="35"/>
      <c r="G20" s="35" t="s">
        <v>4</v>
      </c>
      <c r="H20" s="35"/>
    </row>
    <row r="21" spans="1:8" ht="165">
      <c r="A21" s="29" t="s">
        <v>145</v>
      </c>
      <c r="B21" s="25" t="s">
        <v>155</v>
      </c>
      <c r="C21" s="35"/>
      <c r="D21" s="35" t="s">
        <v>122</v>
      </c>
      <c r="E21" s="35" t="s">
        <v>239</v>
      </c>
      <c r="F21" s="35"/>
      <c r="G21" s="35" t="s">
        <v>7</v>
      </c>
      <c r="H21" s="35"/>
    </row>
    <row r="22" spans="1:8" ht="165">
      <c r="A22" s="29" t="s">
        <v>146</v>
      </c>
      <c r="B22" s="25" t="s">
        <v>156</v>
      </c>
      <c r="C22" s="35"/>
      <c r="D22" s="35" t="s">
        <v>122</v>
      </c>
      <c r="E22" s="35" t="s">
        <v>247</v>
      </c>
      <c r="F22" s="35"/>
      <c r="G22" s="35" t="s">
        <v>4</v>
      </c>
      <c r="H22" s="35"/>
    </row>
    <row r="23" spans="1:8" ht="165">
      <c r="A23" s="29" t="s">
        <v>147</v>
      </c>
      <c r="B23" s="27" t="s">
        <v>157</v>
      </c>
      <c r="C23" s="35"/>
      <c r="D23" s="35" t="s">
        <v>122</v>
      </c>
      <c r="E23" s="22" t="s">
        <v>248</v>
      </c>
      <c r="F23" s="35"/>
      <c r="G23" s="35" t="s">
        <v>4</v>
      </c>
      <c r="H23" s="35"/>
    </row>
    <row r="24" spans="1:8" ht="165">
      <c r="A24" s="29" t="s">
        <v>148</v>
      </c>
      <c r="B24" s="27" t="s">
        <v>115</v>
      </c>
      <c r="C24" s="35"/>
      <c r="D24" s="35" t="s">
        <v>122</v>
      </c>
      <c r="E24" s="22" t="s">
        <v>248</v>
      </c>
      <c r="F24" s="35"/>
      <c r="G24" s="35" t="s">
        <v>4</v>
      </c>
      <c r="H24" s="35"/>
    </row>
    <row r="25" spans="1:8" ht="165">
      <c r="A25" s="29" t="s">
        <v>149</v>
      </c>
      <c r="B25" s="30" t="s">
        <v>117</v>
      </c>
      <c r="C25" s="35"/>
      <c r="D25" s="35" t="s">
        <v>122</v>
      </c>
      <c r="E25" s="22" t="s">
        <v>248</v>
      </c>
      <c r="F25" s="35"/>
      <c r="G25" s="35" t="s">
        <v>4</v>
      </c>
      <c r="H25" s="35"/>
    </row>
    <row r="26" spans="1:8" ht="165">
      <c r="A26" s="29" t="s">
        <v>150</v>
      </c>
      <c r="B26" s="30" t="s">
        <v>158</v>
      </c>
      <c r="C26" s="35"/>
      <c r="D26" s="35" t="s">
        <v>122</v>
      </c>
      <c r="E26" s="22" t="s">
        <v>248</v>
      </c>
      <c r="F26" s="35"/>
      <c r="G26" s="35" t="s">
        <v>4</v>
      </c>
      <c r="H26" s="35"/>
    </row>
    <row r="27" spans="1:8" ht="165">
      <c r="A27" s="29" t="s">
        <v>151</v>
      </c>
      <c r="B27" s="30" t="s">
        <v>32</v>
      </c>
      <c r="C27" s="29"/>
      <c r="D27" s="35" t="s">
        <v>122</v>
      </c>
      <c r="E27" s="22" t="s">
        <v>248</v>
      </c>
      <c r="F27" s="29"/>
      <c r="G27" s="35" t="s">
        <v>4</v>
      </c>
      <c r="H27" s="29"/>
    </row>
    <row r="28" spans="1:8" ht="165">
      <c r="A28" s="29" t="s">
        <v>152</v>
      </c>
      <c r="B28" s="30" t="s">
        <v>118</v>
      </c>
      <c r="C28" s="29"/>
      <c r="D28" s="35" t="s">
        <v>122</v>
      </c>
      <c r="E28" s="35" t="s">
        <v>249</v>
      </c>
      <c r="F28" s="29"/>
      <c r="G28" s="35" t="s">
        <v>4</v>
      </c>
      <c r="H28" s="29"/>
    </row>
    <row r="29" spans="1:8" ht="148.5">
      <c r="A29" s="29" t="s">
        <v>159</v>
      </c>
      <c r="B29" s="35" t="s">
        <v>161</v>
      </c>
      <c r="C29" s="29"/>
      <c r="D29" s="35" t="s">
        <v>241</v>
      </c>
      <c r="E29" s="35" t="s">
        <v>251</v>
      </c>
      <c r="F29" s="29"/>
      <c r="G29" s="29" t="s">
        <v>4</v>
      </c>
      <c r="H29" s="29"/>
    </row>
    <row r="30" spans="1:8" ht="165">
      <c r="A30" s="29" t="s">
        <v>160</v>
      </c>
      <c r="B30" s="35" t="s">
        <v>162</v>
      </c>
      <c r="C30" s="29"/>
      <c r="D30" s="35" t="s">
        <v>122</v>
      </c>
      <c r="E30" s="35" t="s">
        <v>252</v>
      </c>
      <c r="F30" s="29"/>
      <c r="G30" s="29" t="s">
        <v>4</v>
      </c>
      <c r="H30" s="29"/>
    </row>
    <row r="31" spans="1:8" ht="165">
      <c r="A31" s="29" t="s">
        <v>170</v>
      </c>
      <c r="B31" s="35" t="s">
        <v>163</v>
      </c>
      <c r="C31" s="29"/>
      <c r="D31" s="35" t="s">
        <v>122</v>
      </c>
      <c r="E31" s="35" t="s">
        <v>252</v>
      </c>
      <c r="F31" s="29"/>
      <c r="G31" s="29" t="s">
        <v>4</v>
      </c>
      <c r="H31" s="29"/>
    </row>
    <row r="32" spans="1:8" ht="165">
      <c r="A32" s="29" t="s">
        <v>171</v>
      </c>
      <c r="B32" s="35" t="s">
        <v>164</v>
      </c>
      <c r="C32" s="29"/>
      <c r="D32" s="35" t="s">
        <v>122</v>
      </c>
      <c r="E32" s="35" t="s">
        <v>253</v>
      </c>
      <c r="F32" s="29"/>
      <c r="G32" s="29" t="s">
        <v>4</v>
      </c>
      <c r="H32" s="29"/>
    </row>
    <row r="33" spans="1:8" ht="165">
      <c r="A33" s="29" t="s">
        <v>172</v>
      </c>
      <c r="B33" s="35" t="s">
        <v>165</v>
      </c>
      <c r="C33" s="29"/>
      <c r="D33" s="35" t="s">
        <v>122</v>
      </c>
      <c r="E33" s="35" t="s">
        <v>239</v>
      </c>
      <c r="F33" s="29"/>
      <c r="G33" s="29" t="s">
        <v>4</v>
      </c>
      <c r="H33" s="29"/>
    </row>
    <row r="34" spans="1:8" ht="165">
      <c r="A34" s="29" t="s">
        <v>173</v>
      </c>
      <c r="B34" s="35" t="s">
        <v>166</v>
      </c>
      <c r="C34" s="29"/>
      <c r="D34" s="35" t="s">
        <v>122</v>
      </c>
      <c r="E34" s="35" t="s">
        <v>239</v>
      </c>
      <c r="F34" s="29"/>
      <c r="G34" s="29" t="s">
        <v>4</v>
      </c>
      <c r="H34" s="29"/>
    </row>
    <row r="35" spans="1:8" ht="165">
      <c r="A35" s="29" t="s">
        <v>174</v>
      </c>
      <c r="B35" s="35" t="s">
        <v>167</v>
      </c>
      <c r="C35" s="29"/>
      <c r="D35" s="35" t="s">
        <v>122</v>
      </c>
      <c r="E35" s="35" t="s">
        <v>239</v>
      </c>
      <c r="F35" s="29"/>
      <c r="G35" s="29" t="s">
        <v>4</v>
      </c>
      <c r="H35" s="29"/>
    </row>
    <row r="36" spans="1:8" ht="165">
      <c r="A36" s="29" t="s">
        <v>175</v>
      </c>
      <c r="B36" s="35" t="s">
        <v>168</v>
      </c>
      <c r="C36" s="29"/>
      <c r="D36" s="35" t="s">
        <v>122</v>
      </c>
      <c r="E36" s="35" t="s">
        <v>239</v>
      </c>
      <c r="F36" s="29"/>
      <c r="G36" s="29" t="s">
        <v>4</v>
      </c>
      <c r="H36" s="29"/>
    </row>
    <row r="37" spans="1:8" ht="165">
      <c r="A37" s="29" t="s">
        <v>176</v>
      </c>
      <c r="B37" s="35" t="s">
        <v>169</v>
      </c>
      <c r="C37" s="29"/>
      <c r="D37" s="35" t="s">
        <v>122</v>
      </c>
      <c r="E37" s="35" t="s">
        <v>254</v>
      </c>
      <c r="F37" s="29"/>
      <c r="G37" s="29" t="s">
        <v>4</v>
      </c>
      <c r="H37" s="29"/>
    </row>
    <row r="38" spans="1:8" ht="148.5">
      <c r="A38" s="29" t="s">
        <v>177</v>
      </c>
      <c r="B38" s="35" t="s">
        <v>179</v>
      </c>
      <c r="C38" s="29"/>
      <c r="D38" s="35" t="s">
        <v>242</v>
      </c>
      <c r="E38" s="35" t="s">
        <v>251</v>
      </c>
      <c r="F38" s="29"/>
      <c r="G38" s="29" t="s">
        <v>4</v>
      </c>
      <c r="H38" s="29"/>
    </row>
    <row r="39" spans="1:8" ht="214.5">
      <c r="A39" s="29" t="s">
        <v>178</v>
      </c>
      <c r="B39" s="35" t="s">
        <v>180</v>
      </c>
      <c r="C39" s="29"/>
      <c r="D39" s="35" t="s">
        <v>122</v>
      </c>
      <c r="E39" s="35" t="s">
        <v>114</v>
      </c>
      <c r="F39" s="29"/>
      <c r="G39" s="29" t="s">
        <v>4</v>
      </c>
      <c r="H39" s="29"/>
    </row>
    <row r="40" spans="1:8" ht="165">
      <c r="A40" s="29" t="s">
        <v>190</v>
      </c>
      <c r="B40" s="35" t="s">
        <v>181</v>
      </c>
      <c r="C40" s="29"/>
      <c r="D40" s="35" t="s">
        <v>122</v>
      </c>
      <c r="E40" s="35" t="s">
        <v>239</v>
      </c>
      <c r="F40" s="29"/>
      <c r="G40" s="29" t="s">
        <v>4</v>
      </c>
      <c r="H40" s="29"/>
    </row>
    <row r="41" spans="1:8" ht="165">
      <c r="A41" s="29" t="s">
        <v>191</v>
      </c>
      <c r="B41" s="35" t="s">
        <v>182</v>
      </c>
      <c r="C41" s="29"/>
      <c r="D41" s="35" t="s">
        <v>122</v>
      </c>
      <c r="E41" s="35" t="s">
        <v>239</v>
      </c>
      <c r="F41" s="29"/>
      <c r="G41" s="29" t="s">
        <v>4</v>
      </c>
      <c r="H41" s="29"/>
    </row>
    <row r="42" spans="1:8" ht="165">
      <c r="A42" s="29" t="s">
        <v>192</v>
      </c>
      <c r="B42" s="35" t="s">
        <v>183</v>
      </c>
      <c r="C42" s="29"/>
      <c r="D42" s="35" t="s">
        <v>122</v>
      </c>
      <c r="E42" s="35" t="s">
        <v>239</v>
      </c>
      <c r="F42" s="29"/>
      <c r="G42" s="29" t="s">
        <v>4</v>
      </c>
      <c r="H42" s="29"/>
    </row>
    <row r="43" spans="1:8" ht="165">
      <c r="A43" s="29" t="s">
        <v>193</v>
      </c>
      <c r="B43" s="35" t="s">
        <v>184</v>
      </c>
      <c r="C43" s="29"/>
      <c r="D43" s="35" t="s">
        <v>122</v>
      </c>
      <c r="E43" s="35" t="s">
        <v>255</v>
      </c>
      <c r="F43" s="29"/>
      <c r="G43" s="29" t="s">
        <v>4</v>
      </c>
      <c r="H43" s="29"/>
    </row>
    <row r="44" spans="1:8" ht="214.5">
      <c r="A44" s="29" t="s">
        <v>194</v>
      </c>
      <c r="B44" s="35" t="s">
        <v>185</v>
      </c>
      <c r="C44" s="29"/>
      <c r="D44" s="35" t="s">
        <v>122</v>
      </c>
      <c r="E44" s="35" t="s">
        <v>114</v>
      </c>
      <c r="F44" s="29"/>
      <c r="G44" s="29" t="s">
        <v>4</v>
      </c>
      <c r="H44" s="29"/>
    </row>
    <row r="45" spans="1:8" ht="214.5">
      <c r="A45" s="29" t="s">
        <v>195</v>
      </c>
      <c r="B45" s="35" t="s">
        <v>186</v>
      </c>
      <c r="C45" s="29"/>
      <c r="D45" s="35" t="s">
        <v>122</v>
      </c>
      <c r="E45" s="35" t="s">
        <v>114</v>
      </c>
      <c r="F45" s="29"/>
      <c r="G45" s="29" t="s">
        <v>4</v>
      </c>
      <c r="H45" s="29"/>
    </row>
    <row r="46" spans="1:8" ht="214.5">
      <c r="A46" s="29" t="s">
        <v>196</v>
      </c>
      <c r="B46" s="35" t="s">
        <v>187</v>
      </c>
      <c r="C46" s="29"/>
      <c r="D46" s="35" t="s">
        <v>122</v>
      </c>
      <c r="E46" s="35" t="s">
        <v>114</v>
      </c>
      <c r="F46" s="29"/>
      <c r="G46" s="29" t="s">
        <v>7</v>
      </c>
      <c r="H46" s="29"/>
    </row>
    <row r="47" spans="1:8" ht="214.5">
      <c r="A47" s="29" t="s">
        <v>197</v>
      </c>
      <c r="B47" s="65" t="s">
        <v>188</v>
      </c>
      <c r="C47" s="29"/>
      <c r="D47" s="35" t="s">
        <v>122</v>
      </c>
      <c r="E47" s="35" t="s">
        <v>114</v>
      </c>
      <c r="F47" s="29"/>
      <c r="G47" s="29" t="s">
        <v>4</v>
      </c>
      <c r="H47" s="29"/>
    </row>
    <row r="48" spans="1:8" ht="214.5">
      <c r="A48" s="29" t="s">
        <v>198</v>
      </c>
      <c r="B48" s="65" t="s">
        <v>189</v>
      </c>
      <c r="C48" s="29"/>
      <c r="D48" s="35" t="s">
        <v>122</v>
      </c>
      <c r="E48" s="35" t="s">
        <v>114</v>
      </c>
      <c r="F48" s="29"/>
      <c r="G48" s="29" t="s">
        <v>4</v>
      </c>
      <c r="H48" s="29"/>
    </row>
    <row r="49" spans="1:8" ht="82.5">
      <c r="A49" s="29" t="s">
        <v>199</v>
      </c>
      <c r="B49" s="35" t="s">
        <v>205</v>
      </c>
      <c r="C49" s="29"/>
      <c r="D49" s="35" t="s">
        <v>256</v>
      </c>
      <c r="E49" s="35" t="s">
        <v>257</v>
      </c>
      <c r="F49" s="29"/>
      <c r="G49" s="29" t="s">
        <v>4</v>
      </c>
      <c r="H49" s="29"/>
    </row>
    <row r="50" spans="1:8" ht="51.75" customHeight="1">
      <c r="A50" s="29" t="s">
        <v>200</v>
      </c>
      <c r="B50" s="36" t="s">
        <v>206</v>
      </c>
      <c r="C50" s="29"/>
      <c r="D50" s="35" t="s">
        <v>258</v>
      </c>
      <c r="E50" s="35" t="s">
        <v>259</v>
      </c>
      <c r="F50" s="29"/>
      <c r="G50" s="29" t="s">
        <v>4</v>
      </c>
      <c r="H50" s="29"/>
    </row>
    <row r="51" spans="1:8" ht="99" customHeight="1">
      <c r="A51" s="29" t="s">
        <v>201</v>
      </c>
      <c r="B51" s="36" t="s">
        <v>207</v>
      </c>
      <c r="C51" s="29"/>
      <c r="D51" s="35" t="s">
        <v>261</v>
      </c>
      <c r="E51" s="35" t="s">
        <v>260</v>
      </c>
      <c r="F51" s="29"/>
      <c r="G51" s="29" t="s">
        <v>4</v>
      </c>
      <c r="H51" s="29"/>
    </row>
    <row r="52" spans="1:8" ht="121.5" customHeight="1">
      <c r="A52" s="29" t="s">
        <v>202</v>
      </c>
      <c r="B52" s="36" t="s">
        <v>208</v>
      </c>
      <c r="C52" s="29"/>
      <c r="D52" s="35" t="s">
        <v>262</v>
      </c>
      <c r="E52" s="35" t="s">
        <v>263</v>
      </c>
      <c r="F52" s="29"/>
      <c r="G52" s="29" t="s">
        <v>4</v>
      </c>
      <c r="H52" s="29"/>
    </row>
    <row r="53" spans="1:8" ht="119.25" customHeight="1">
      <c r="A53" s="29" t="s">
        <v>203</v>
      </c>
      <c r="B53" s="36" t="s">
        <v>209</v>
      </c>
      <c r="C53" s="29"/>
      <c r="D53" s="35" t="s">
        <v>264</v>
      </c>
      <c r="E53" s="35" t="s">
        <v>265</v>
      </c>
      <c r="F53" s="29"/>
      <c r="G53" s="29" t="s">
        <v>4</v>
      </c>
      <c r="H53" s="29"/>
    </row>
    <row r="54" spans="1:8" ht="105.75" customHeight="1">
      <c r="A54" s="29" t="s">
        <v>204</v>
      </c>
      <c r="B54" s="36" t="s">
        <v>210</v>
      </c>
      <c r="C54" s="29"/>
      <c r="D54" s="35" t="s">
        <v>266</v>
      </c>
      <c r="E54" s="35" t="s">
        <v>267</v>
      </c>
      <c r="F54" s="29"/>
      <c r="G54" s="29" t="s">
        <v>4</v>
      </c>
      <c r="H54" s="29"/>
    </row>
    <row r="55" spans="1:8" ht="165">
      <c r="A55" s="29" t="s">
        <v>213</v>
      </c>
      <c r="B55" s="36" t="s">
        <v>211</v>
      </c>
      <c r="C55" s="29"/>
      <c r="D55" s="35" t="s">
        <v>122</v>
      </c>
      <c r="E55" s="35" t="s">
        <v>268</v>
      </c>
      <c r="F55" s="29"/>
      <c r="G55" s="29" t="s">
        <v>7</v>
      </c>
      <c r="H55" s="29"/>
    </row>
    <row r="56" spans="1:8" ht="165">
      <c r="A56" s="29" t="s">
        <v>214</v>
      </c>
      <c r="B56" s="36" t="s">
        <v>212</v>
      </c>
      <c r="C56" s="29"/>
      <c r="D56" s="35" t="s">
        <v>122</v>
      </c>
      <c r="E56" s="35" t="s">
        <v>269</v>
      </c>
      <c r="F56" s="29"/>
      <c r="G56" s="29" t="s">
        <v>4</v>
      </c>
      <c r="H56" s="29"/>
    </row>
    <row r="57" spans="1:8" ht="165">
      <c r="A57" s="29" t="s">
        <v>215</v>
      </c>
      <c r="B57" s="36" t="s">
        <v>270</v>
      </c>
      <c r="C57" s="29"/>
      <c r="D57" s="35" t="s">
        <v>122</v>
      </c>
      <c r="E57" s="35" t="s">
        <v>96</v>
      </c>
      <c r="F57" s="29"/>
      <c r="G57" s="29" t="s">
        <v>4</v>
      </c>
      <c r="H57" s="29"/>
    </row>
    <row r="58" spans="1:8" ht="165">
      <c r="A58" s="29" t="s">
        <v>216</v>
      </c>
      <c r="B58" s="35" t="s">
        <v>224</v>
      </c>
      <c r="C58" s="29"/>
      <c r="D58" s="35" t="s">
        <v>122</v>
      </c>
      <c r="E58" s="35" t="s">
        <v>271</v>
      </c>
      <c r="F58" s="29"/>
      <c r="G58" s="29" t="s">
        <v>4</v>
      </c>
      <c r="H58" s="29"/>
    </row>
    <row r="59" spans="1:8" ht="82.5">
      <c r="A59" s="29" t="s">
        <v>217</v>
      </c>
      <c r="B59" s="35" t="s">
        <v>225</v>
      </c>
      <c r="C59" s="29"/>
      <c r="D59" s="35" t="s">
        <v>272</v>
      </c>
      <c r="E59" s="35" t="s">
        <v>273</v>
      </c>
      <c r="F59" s="29"/>
      <c r="G59" s="29" t="s">
        <v>4</v>
      </c>
      <c r="H59" s="29"/>
    </row>
    <row r="60" spans="1:8" ht="115.5">
      <c r="A60" s="29" t="s">
        <v>218</v>
      </c>
      <c r="B60" s="35" t="s">
        <v>275</v>
      </c>
      <c r="C60" s="29"/>
      <c r="D60" s="35" t="s">
        <v>272</v>
      </c>
      <c r="E60" s="35" t="s">
        <v>274</v>
      </c>
      <c r="F60" s="29"/>
      <c r="G60" s="29" t="s">
        <v>4</v>
      </c>
      <c r="H60" s="29"/>
    </row>
    <row r="61" spans="1:8" ht="82.5">
      <c r="A61" s="29" t="s">
        <v>219</v>
      </c>
      <c r="B61" s="35" t="s">
        <v>226</v>
      </c>
      <c r="C61" s="29"/>
      <c r="D61" s="35" t="s">
        <v>276</v>
      </c>
      <c r="E61" s="35" t="s">
        <v>277</v>
      </c>
      <c r="F61" s="29"/>
      <c r="G61" s="29" t="s">
        <v>4</v>
      </c>
      <c r="H61" s="29"/>
    </row>
    <row r="62" spans="1:8" ht="82.5">
      <c r="A62" s="29" t="s">
        <v>220</v>
      </c>
      <c r="B62" s="35" t="s">
        <v>227</v>
      </c>
      <c r="C62" s="29"/>
      <c r="D62" s="35" t="s">
        <v>278</v>
      </c>
      <c r="E62" s="35" t="s">
        <v>279</v>
      </c>
      <c r="F62" s="29"/>
      <c r="G62" s="29" t="s">
        <v>4</v>
      </c>
      <c r="H62" s="29"/>
    </row>
    <row r="63" spans="1:8" ht="99">
      <c r="A63" s="29" t="s">
        <v>221</v>
      </c>
      <c r="B63" s="35" t="s">
        <v>228</v>
      </c>
      <c r="C63" s="29"/>
      <c r="D63" s="35" t="s">
        <v>280</v>
      </c>
      <c r="E63" s="35" t="s">
        <v>281</v>
      </c>
      <c r="F63" s="29"/>
      <c r="G63" s="29" t="s">
        <v>4</v>
      </c>
      <c r="H63" s="29"/>
    </row>
    <row r="64" spans="1:8" ht="99">
      <c r="A64" s="29" t="s">
        <v>222</v>
      </c>
      <c r="B64" s="35" t="s">
        <v>229</v>
      </c>
      <c r="C64" s="29"/>
      <c r="D64" s="35" t="s">
        <v>282</v>
      </c>
      <c r="E64" s="35" t="s">
        <v>283</v>
      </c>
      <c r="F64" s="29"/>
      <c r="G64" s="29" t="s">
        <v>7</v>
      </c>
      <c r="H64" s="29"/>
    </row>
    <row r="65" spans="1:8" ht="82.5">
      <c r="A65" s="29" t="s">
        <v>223</v>
      </c>
      <c r="B65" s="35" t="s">
        <v>230</v>
      </c>
      <c r="C65" s="29"/>
      <c r="D65" s="35" t="s">
        <v>284</v>
      </c>
      <c r="E65" s="35" t="s">
        <v>285</v>
      </c>
      <c r="F65" s="29"/>
      <c r="G65" s="29" t="s">
        <v>4</v>
      </c>
      <c r="H65" s="29"/>
    </row>
    <row r="66" spans="1:8" ht="82.5">
      <c r="A66" s="29" t="s">
        <v>233</v>
      </c>
      <c r="B66" s="35" t="s">
        <v>231</v>
      </c>
      <c r="C66" s="29"/>
      <c r="D66" s="35" t="s">
        <v>286</v>
      </c>
      <c r="E66" s="35" t="s">
        <v>287</v>
      </c>
      <c r="F66" s="29"/>
      <c r="G66" s="29" t="s">
        <v>4</v>
      </c>
      <c r="H66" s="29"/>
    </row>
    <row r="67" spans="1:8" ht="82.5">
      <c r="A67" s="29" t="s">
        <v>234</v>
      </c>
      <c r="B67" s="35" t="s">
        <v>232</v>
      </c>
      <c r="C67" s="29"/>
      <c r="D67" s="35" t="s">
        <v>286</v>
      </c>
      <c r="E67" s="35" t="s">
        <v>287</v>
      </c>
      <c r="F67" s="29"/>
      <c r="G67" s="29" t="s">
        <v>4</v>
      </c>
      <c r="H67" s="29"/>
    </row>
    <row r="68" spans="1:8">
      <c r="A68" s="29"/>
      <c r="B68" s="35"/>
      <c r="C68" s="29"/>
      <c r="D68" s="29"/>
      <c r="E68" s="35"/>
      <c r="F68" s="29"/>
      <c r="G68" s="29"/>
      <c r="H68" s="29"/>
    </row>
    <row r="69" spans="1:8">
      <c r="A69" s="29"/>
      <c r="B69" s="35"/>
      <c r="C69" s="29"/>
      <c r="D69" s="29"/>
      <c r="E69" s="35"/>
      <c r="F69" s="29"/>
      <c r="G69" s="29"/>
      <c r="H69" s="29"/>
    </row>
    <row r="70" spans="1:8">
      <c r="A70" s="29"/>
      <c r="B70" s="35"/>
      <c r="C70" s="29"/>
      <c r="D70" s="29"/>
      <c r="E70" s="29"/>
      <c r="F70" s="29"/>
      <c r="G70" s="29"/>
      <c r="H70" s="29"/>
    </row>
    <row r="71" spans="1:8">
      <c r="A71" s="29"/>
      <c r="B71" s="29"/>
      <c r="C71" s="29"/>
      <c r="D71" s="29"/>
      <c r="E71" s="29"/>
      <c r="F71" s="29"/>
      <c r="G71" s="29"/>
      <c r="H71" s="29"/>
    </row>
  </sheetData>
  <conditionalFormatting sqref="A8:F8 A1:G1 A7:G7 A2:F6">
    <cfRule type="expression" dxfId="2" priority="1">
      <formula>"MOD(ROW(),2)&gt;0"</formula>
    </cfRule>
  </conditionalFormatting>
  <dataValidations count="2">
    <dataValidation type="list" allowBlank="1" showInputMessage="1" showErrorMessage="1" prompt=" - " sqref="G7:H7">
      <formula1>#REF!</formula1>
    </dataValidation>
    <dataValidation type="list" allowBlank="1" showInputMessage="1" showErrorMessage="1" sqref="G9:G70">
      <formula1>$G$3:$G$4</formula1>
    </dataValidation>
  </dataValidations>
  <hyperlinks>
    <hyperlink ref="D2" location="testreport!A1" display="Back to TestReport"/>
    <hyperlink ref="B2" location="testreport!A1" display="Back to TestReport"/>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topLeftCell="A21" zoomScaleNormal="100" workbookViewId="0">
      <selection activeCell="B26" sqref="B26"/>
    </sheetView>
  </sheetViews>
  <sheetFormatPr defaultRowHeight="16.5"/>
  <cols>
    <col min="2" max="2" width="29" customWidth="1"/>
    <col min="3" max="3" width="5" customWidth="1"/>
    <col min="4" max="5" width="25.109375" customWidth="1"/>
    <col min="6" max="6" width="29.77734375" customWidth="1"/>
  </cols>
  <sheetData>
    <row r="1" spans="1:26" s="4" customFormat="1" ht="14.25" customHeight="1" thickBot="1">
      <c r="A1" s="37"/>
      <c r="B1" s="38"/>
      <c r="C1" s="38"/>
      <c r="D1" s="39"/>
      <c r="E1" s="39"/>
      <c r="F1" s="39"/>
      <c r="G1" s="39"/>
      <c r="H1" s="38"/>
      <c r="I1" s="39"/>
      <c r="J1" s="3"/>
      <c r="K1" s="2"/>
      <c r="L1" s="2"/>
      <c r="M1" s="2"/>
      <c r="N1" s="2"/>
      <c r="O1" s="2"/>
      <c r="P1" s="2"/>
      <c r="Q1" s="2"/>
      <c r="R1" s="2"/>
      <c r="S1" s="2"/>
      <c r="T1" s="2"/>
      <c r="U1" s="2"/>
      <c r="V1" s="2"/>
      <c r="W1" s="2"/>
      <c r="X1" s="2"/>
      <c r="Y1" s="2"/>
      <c r="Z1" s="2"/>
    </row>
    <row r="2" spans="1:26" s="5" customFormat="1" ht="17.25" customHeight="1">
      <c r="A2" s="38"/>
      <c r="B2" s="40" t="s">
        <v>0</v>
      </c>
      <c r="C2" s="40"/>
      <c r="D2" s="40" t="s">
        <v>0</v>
      </c>
      <c r="E2" s="68"/>
      <c r="F2" s="41"/>
      <c r="G2" s="42"/>
      <c r="H2" s="43" t="s">
        <v>1</v>
      </c>
      <c r="I2" s="44">
        <f>COUNTA($A$9:$A$677)</f>
        <v>16</v>
      </c>
      <c r="K2" s="1"/>
      <c r="L2" s="1"/>
      <c r="M2" s="1"/>
      <c r="N2" s="1"/>
      <c r="O2" s="1"/>
      <c r="P2" s="1"/>
      <c r="Q2" s="1"/>
      <c r="R2" s="1"/>
      <c r="S2" s="1"/>
      <c r="T2" s="1"/>
      <c r="U2" s="1"/>
      <c r="V2" s="1"/>
      <c r="W2" s="1"/>
      <c r="X2" s="1"/>
      <c r="Y2" s="1"/>
      <c r="Z2" s="1"/>
    </row>
    <row r="3" spans="1:26" s="5" customFormat="1" ht="17.25" customHeight="1">
      <c r="A3" s="38"/>
      <c r="B3" s="45" t="s">
        <v>2</v>
      </c>
      <c r="C3" s="45"/>
      <c r="D3" s="45" t="s">
        <v>2</v>
      </c>
      <c r="E3" s="69"/>
      <c r="F3" s="46" t="s">
        <v>3</v>
      </c>
      <c r="G3" s="47"/>
      <c r="H3" s="48" t="s">
        <v>4</v>
      </c>
      <c r="I3" s="49">
        <f>COUNTIF(H9:H32,"Pass")</f>
        <v>16</v>
      </c>
      <c r="K3" s="1"/>
      <c r="L3" s="1"/>
      <c r="M3" s="1"/>
      <c r="N3" s="1"/>
      <c r="O3" s="1"/>
      <c r="P3" s="1"/>
      <c r="Q3" s="1"/>
      <c r="R3" s="1"/>
      <c r="S3" s="1"/>
      <c r="T3" s="1"/>
      <c r="U3" s="1"/>
      <c r="V3" s="1"/>
      <c r="W3" s="1"/>
      <c r="X3" s="1"/>
      <c r="Y3" s="1"/>
      <c r="Z3" s="1"/>
    </row>
    <row r="4" spans="1:26" s="5" customFormat="1" ht="31.5" customHeight="1" thickBot="1">
      <c r="A4" s="38"/>
      <c r="B4" s="50" t="s">
        <v>5</v>
      </c>
      <c r="C4" s="50"/>
      <c r="D4" s="50" t="s">
        <v>5</v>
      </c>
      <c r="E4" s="70"/>
      <c r="F4" s="51" t="s">
        <v>6</v>
      </c>
      <c r="G4" s="52"/>
      <c r="H4" s="48" t="s">
        <v>7</v>
      </c>
      <c r="I4" s="49">
        <f>COUNTIF(H9:H32,"Fail")</f>
        <v>0</v>
      </c>
      <c r="K4" s="1"/>
      <c r="L4" s="1"/>
      <c r="M4" s="1"/>
      <c r="N4" s="1"/>
      <c r="O4" s="1"/>
      <c r="P4" s="1"/>
      <c r="Q4" s="1"/>
      <c r="R4" s="1"/>
      <c r="S4" s="1"/>
      <c r="T4" s="1"/>
      <c r="U4" s="1"/>
      <c r="V4" s="1"/>
      <c r="W4" s="1"/>
      <c r="X4" s="1"/>
      <c r="Y4" s="1"/>
      <c r="Z4" s="1"/>
    </row>
    <row r="5" spans="1:26" s="5" customFormat="1" ht="20.25" customHeight="1" thickBot="1">
      <c r="A5" s="38"/>
      <c r="B5" s="53"/>
      <c r="C5" s="53"/>
      <c r="D5" s="53"/>
      <c r="E5" s="53"/>
      <c r="F5" s="53"/>
      <c r="G5" s="53"/>
      <c r="H5" s="48" t="s">
        <v>8</v>
      </c>
      <c r="I5" s="49">
        <f>COUNTIF(H9:H32,"Untest")</f>
        <v>0</v>
      </c>
      <c r="K5" s="1"/>
      <c r="L5" s="1"/>
      <c r="M5" s="1"/>
      <c r="N5" s="1"/>
      <c r="O5" s="1"/>
      <c r="P5" s="1"/>
      <c r="Q5" s="1"/>
      <c r="R5" s="1"/>
      <c r="S5" s="1"/>
      <c r="T5" s="1"/>
      <c r="U5" s="1"/>
      <c r="V5" s="1"/>
      <c r="W5" s="1"/>
      <c r="X5" s="1"/>
      <c r="Y5" s="1"/>
      <c r="Z5" s="1"/>
    </row>
    <row r="6" spans="1:26" s="5" customFormat="1" ht="26.25" customHeight="1" thickBot="1">
      <c r="A6" s="53"/>
      <c r="B6" s="54" t="s">
        <v>9</v>
      </c>
      <c r="C6" s="54"/>
      <c r="D6" s="54" t="s">
        <v>9</v>
      </c>
      <c r="E6" s="71"/>
      <c r="F6" s="55" t="e">
        <f>ROUND((COUNTIF(#REF!,"Pass")*100)/(COUNTA($A$9:$A$677)-COUNTIF(#REF!,"N/A")),2)&amp;"%"</f>
        <v>#REF!</v>
      </c>
      <c r="G6" s="56"/>
      <c r="H6" s="57" t="s">
        <v>10</v>
      </c>
      <c r="I6" s="58">
        <f>COUNTIF(H9:H32,"N/A")</f>
        <v>0</v>
      </c>
      <c r="K6" s="1"/>
      <c r="L6" s="1"/>
      <c r="M6" s="1"/>
      <c r="N6" s="1"/>
      <c r="O6" s="1"/>
      <c r="P6" s="1"/>
      <c r="Q6" s="1"/>
      <c r="R6" s="1"/>
      <c r="S6" s="1"/>
      <c r="T6" s="1"/>
      <c r="U6" s="1"/>
      <c r="V6" s="1"/>
      <c r="W6" s="1"/>
      <c r="X6" s="1"/>
      <c r="Y6" s="1"/>
      <c r="Z6" s="1"/>
    </row>
    <row r="7" spans="1:26" s="4" customFormat="1" ht="17.25" customHeight="1">
      <c r="A7" s="6"/>
      <c r="B7" s="6"/>
      <c r="C7" s="6"/>
      <c r="D7" s="7"/>
      <c r="E7" s="7"/>
      <c r="F7" s="8"/>
      <c r="G7" s="8"/>
      <c r="H7" s="9"/>
      <c r="I7" s="10"/>
      <c r="J7" s="7"/>
      <c r="K7" s="7"/>
      <c r="L7" s="7"/>
      <c r="M7" s="7"/>
      <c r="N7" s="7"/>
      <c r="O7" s="7"/>
      <c r="P7" s="7"/>
      <c r="Q7" s="7"/>
      <c r="R7" s="7"/>
      <c r="S7" s="7"/>
      <c r="T7" s="7"/>
      <c r="U7" s="7"/>
      <c r="V7" s="7"/>
      <c r="W7" s="7"/>
      <c r="X7" s="7"/>
      <c r="Y7" s="7"/>
    </row>
    <row r="8" spans="1:26" s="4" customFormat="1" ht="48.75" customHeight="1">
      <c r="A8" s="67" t="s">
        <v>11</v>
      </c>
      <c r="B8" s="67" t="s">
        <v>12</v>
      </c>
      <c r="C8" s="67" t="s">
        <v>13</v>
      </c>
      <c r="D8" s="67" t="s">
        <v>14</v>
      </c>
      <c r="E8" s="67" t="s">
        <v>320</v>
      </c>
      <c r="F8" s="67" t="s">
        <v>15</v>
      </c>
      <c r="G8" s="67" t="s">
        <v>16</v>
      </c>
      <c r="H8" s="67" t="s">
        <v>17</v>
      </c>
      <c r="I8" s="67" t="s">
        <v>18</v>
      </c>
      <c r="J8" s="7"/>
      <c r="K8" s="7"/>
      <c r="L8" s="7"/>
      <c r="M8" s="7"/>
      <c r="N8" s="7"/>
      <c r="O8" s="7"/>
      <c r="P8" s="7"/>
      <c r="Q8" s="7"/>
      <c r="R8" s="7"/>
      <c r="S8" s="7"/>
      <c r="T8" s="7"/>
      <c r="U8" s="7"/>
      <c r="V8" s="7"/>
      <c r="W8" s="7"/>
      <c r="X8" s="7"/>
      <c r="Y8" s="7"/>
      <c r="Z8" s="7"/>
    </row>
    <row r="9" spans="1:26" ht="66">
      <c r="A9" s="29" t="s">
        <v>288</v>
      </c>
      <c r="B9" s="35" t="s">
        <v>293</v>
      </c>
      <c r="C9" s="29"/>
      <c r="D9" s="35" t="s">
        <v>337</v>
      </c>
      <c r="E9" s="35"/>
      <c r="F9" s="35" t="s">
        <v>319</v>
      </c>
      <c r="G9" s="29"/>
      <c r="H9" s="29" t="s">
        <v>4</v>
      </c>
      <c r="I9" s="29"/>
    </row>
    <row r="10" spans="1:26" ht="49.5">
      <c r="A10" s="29" t="s">
        <v>289</v>
      </c>
      <c r="B10" s="35" t="s">
        <v>294</v>
      </c>
      <c r="C10" s="29"/>
      <c r="D10" s="35" t="s">
        <v>338</v>
      </c>
      <c r="E10" s="35" t="s">
        <v>321</v>
      </c>
      <c r="F10" s="35" t="s">
        <v>330</v>
      </c>
      <c r="G10" s="29"/>
      <c r="H10" s="29" t="s">
        <v>4</v>
      </c>
      <c r="I10" s="29"/>
    </row>
    <row r="11" spans="1:26" ht="49.5">
      <c r="A11" s="29" t="s">
        <v>290</v>
      </c>
      <c r="B11" s="35" t="s">
        <v>295</v>
      </c>
      <c r="C11" s="29"/>
      <c r="D11" s="35" t="s">
        <v>338</v>
      </c>
      <c r="E11" s="35" t="s">
        <v>322</v>
      </c>
      <c r="F11" s="35" t="s">
        <v>329</v>
      </c>
      <c r="G11" s="29"/>
      <c r="H11" s="29" t="s">
        <v>4</v>
      </c>
      <c r="I11" s="29"/>
    </row>
    <row r="12" spans="1:26" ht="49.5">
      <c r="A12" s="29" t="s">
        <v>291</v>
      </c>
      <c r="B12" s="35" t="s">
        <v>296</v>
      </c>
      <c r="C12" s="29"/>
      <c r="D12" s="35" t="s">
        <v>338</v>
      </c>
      <c r="E12" s="35" t="s">
        <v>323</v>
      </c>
      <c r="F12" s="35" t="s">
        <v>328</v>
      </c>
      <c r="G12" s="29"/>
      <c r="H12" s="29" t="s">
        <v>4</v>
      </c>
      <c r="I12" s="29"/>
    </row>
    <row r="13" spans="1:26" ht="49.5">
      <c r="A13" s="29" t="s">
        <v>292</v>
      </c>
      <c r="B13" s="35" t="s">
        <v>297</v>
      </c>
      <c r="C13" s="29"/>
      <c r="D13" s="35" t="s">
        <v>338</v>
      </c>
      <c r="E13" s="35" t="s">
        <v>324</v>
      </c>
      <c r="F13" s="35" t="s">
        <v>327</v>
      </c>
      <c r="G13" s="29"/>
      <c r="H13" s="29" t="s">
        <v>4</v>
      </c>
      <c r="I13" s="29"/>
    </row>
    <row r="14" spans="1:26" ht="49.5">
      <c r="A14" s="29" t="s">
        <v>302</v>
      </c>
      <c r="B14" s="35" t="s">
        <v>298</v>
      </c>
      <c r="C14" s="29"/>
      <c r="D14" s="35" t="s">
        <v>338</v>
      </c>
      <c r="E14" s="35" t="s">
        <v>325</v>
      </c>
      <c r="F14" s="35" t="s">
        <v>326</v>
      </c>
      <c r="G14" s="29"/>
      <c r="H14" s="29" t="s">
        <v>4</v>
      </c>
      <c r="I14" s="29"/>
    </row>
    <row r="15" spans="1:26" ht="49.5">
      <c r="A15" s="29" t="s">
        <v>303</v>
      </c>
      <c r="B15" s="35" t="s">
        <v>299</v>
      </c>
      <c r="C15" s="29"/>
      <c r="D15" s="35" t="s">
        <v>338</v>
      </c>
      <c r="E15" s="35" t="s">
        <v>331</v>
      </c>
      <c r="F15" s="35" t="s">
        <v>332</v>
      </c>
      <c r="G15" s="29"/>
      <c r="H15" s="29" t="s">
        <v>4</v>
      </c>
      <c r="I15" s="29"/>
    </row>
    <row r="16" spans="1:26" ht="49.5">
      <c r="A16" s="29" t="s">
        <v>304</v>
      </c>
      <c r="B16" s="35" t="s">
        <v>300</v>
      </c>
      <c r="C16" s="29"/>
      <c r="D16" s="35" t="s">
        <v>338</v>
      </c>
      <c r="E16" s="29"/>
      <c r="F16" s="35" t="s">
        <v>333</v>
      </c>
      <c r="G16" s="29"/>
      <c r="H16" s="29" t="s">
        <v>4</v>
      </c>
      <c r="I16" s="29"/>
    </row>
    <row r="17" spans="1:9" ht="49.5">
      <c r="A17" s="29" t="s">
        <v>305</v>
      </c>
      <c r="B17" s="35" t="s">
        <v>301</v>
      </c>
      <c r="C17" s="29"/>
      <c r="D17" s="35" t="s">
        <v>338</v>
      </c>
      <c r="E17" s="35" t="s">
        <v>334</v>
      </c>
      <c r="F17" s="35" t="s">
        <v>335</v>
      </c>
      <c r="G17" s="29"/>
      <c r="H17" s="29" t="s">
        <v>4</v>
      </c>
      <c r="I17" s="29"/>
    </row>
    <row r="18" spans="1:9" ht="49.5">
      <c r="A18" s="29" t="s">
        <v>312</v>
      </c>
      <c r="B18" s="35" t="s">
        <v>306</v>
      </c>
      <c r="C18" s="29"/>
      <c r="D18" s="35" t="s">
        <v>339</v>
      </c>
      <c r="E18" s="29"/>
      <c r="F18" s="35" t="s">
        <v>336</v>
      </c>
      <c r="G18" s="29"/>
      <c r="H18" s="29" t="s">
        <v>4</v>
      </c>
      <c r="I18" s="29"/>
    </row>
    <row r="19" spans="1:9" ht="33">
      <c r="A19" s="29" t="s">
        <v>313</v>
      </c>
      <c r="B19" s="35" t="s">
        <v>307</v>
      </c>
      <c r="C19" s="29"/>
      <c r="D19" s="35" t="s">
        <v>340</v>
      </c>
      <c r="E19" s="29"/>
      <c r="F19" s="35" t="s">
        <v>341</v>
      </c>
      <c r="G19" s="29"/>
      <c r="H19" s="29" t="s">
        <v>4</v>
      </c>
      <c r="I19" s="29"/>
    </row>
    <row r="20" spans="1:9" ht="66">
      <c r="A20" s="29" t="s">
        <v>314</v>
      </c>
      <c r="B20" s="35" t="s">
        <v>308</v>
      </c>
      <c r="C20" s="29"/>
      <c r="D20" s="35" t="s">
        <v>343</v>
      </c>
      <c r="E20" s="29"/>
      <c r="F20" s="35" t="s">
        <v>342</v>
      </c>
      <c r="G20" s="29"/>
      <c r="H20" s="29" t="s">
        <v>4</v>
      </c>
      <c r="I20" s="29"/>
    </row>
    <row r="21" spans="1:9" ht="49.5">
      <c r="A21" s="29" t="s">
        <v>315</v>
      </c>
      <c r="B21" s="35" t="s">
        <v>344</v>
      </c>
      <c r="C21" s="29"/>
      <c r="D21" s="35" t="s">
        <v>339</v>
      </c>
      <c r="E21" s="29"/>
      <c r="F21" s="35" t="s">
        <v>333</v>
      </c>
      <c r="G21" s="29"/>
      <c r="H21" s="29" t="s">
        <v>4</v>
      </c>
      <c r="I21" s="29"/>
    </row>
    <row r="22" spans="1:9" ht="66">
      <c r="A22" s="29" t="s">
        <v>316</v>
      </c>
      <c r="B22" s="35" t="s">
        <v>309</v>
      </c>
      <c r="C22" s="29"/>
      <c r="D22" s="35" t="s">
        <v>339</v>
      </c>
      <c r="E22" s="29" t="s">
        <v>345</v>
      </c>
      <c r="F22" s="35" t="s">
        <v>346</v>
      </c>
      <c r="G22" s="29"/>
      <c r="H22" s="29" t="s">
        <v>4</v>
      </c>
      <c r="I22" s="29"/>
    </row>
    <row r="23" spans="1:9" ht="66">
      <c r="A23" s="29" t="s">
        <v>317</v>
      </c>
      <c r="B23" s="35" t="s">
        <v>310</v>
      </c>
      <c r="C23" s="29"/>
      <c r="D23" s="35" t="s">
        <v>347</v>
      </c>
      <c r="E23" s="29"/>
      <c r="F23" s="35" t="s">
        <v>348</v>
      </c>
      <c r="G23" s="29"/>
      <c r="H23" s="29" t="s">
        <v>4</v>
      </c>
      <c r="I23" s="29"/>
    </row>
    <row r="24" spans="1:9" ht="66">
      <c r="A24" s="29" t="s">
        <v>318</v>
      </c>
      <c r="B24" s="35" t="s">
        <v>311</v>
      </c>
      <c r="C24" s="29"/>
      <c r="D24" s="35" t="s">
        <v>339</v>
      </c>
      <c r="E24" s="29" t="s">
        <v>350</v>
      </c>
      <c r="F24" s="35" t="s">
        <v>349</v>
      </c>
      <c r="G24" s="29"/>
      <c r="H24" s="29" t="s">
        <v>4</v>
      </c>
      <c r="I24" s="29"/>
    </row>
    <row r="25" spans="1:9">
      <c r="A25" s="29"/>
      <c r="B25" s="35"/>
      <c r="C25" s="29"/>
      <c r="D25" s="29"/>
      <c r="E25" s="29"/>
      <c r="F25" s="29"/>
      <c r="G25" s="29"/>
      <c r="H25" s="29"/>
      <c r="I25" s="29"/>
    </row>
    <row r="26" spans="1:9">
      <c r="A26" s="29"/>
      <c r="B26" s="35"/>
      <c r="C26" s="29"/>
      <c r="D26" s="29"/>
      <c r="E26" s="29"/>
      <c r="F26" s="29"/>
      <c r="G26" s="29"/>
      <c r="H26" s="29"/>
      <c r="I26" s="29"/>
    </row>
    <row r="27" spans="1:9">
      <c r="A27" s="29"/>
      <c r="B27" s="35"/>
      <c r="C27" s="29"/>
      <c r="D27" s="29"/>
      <c r="E27" s="29"/>
      <c r="F27" s="29"/>
      <c r="G27" s="29"/>
      <c r="H27" s="29"/>
      <c r="I27" s="29"/>
    </row>
    <row r="28" spans="1:9">
      <c r="A28" s="29"/>
      <c r="B28" s="35"/>
      <c r="C28" s="29"/>
      <c r="D28" s="29"/>
      <c r="E28" s="29"/>
      <c r="F28" s="29"/>
      <c r="G28" s="29"/>
      <c r="H28" s="29"/>
      <c r="I28" s="29"/>
    </row>
    <row r="29" spans="1:9">
      <c r="A29" s="29"/>
      <c r="B29" s="35"/>
      <c r="C29" s="29"/>
      <c r="D29" s="29"/>
      <c r="E29" s="29"/>
      <c r="F29" s="29"/>
      <c r="G29" s="29"/>
      <c r="H29" s="29"/>
      <c r="I29" s="29"/>
    </row>
    <row r="30" spans="1:9">
      <c r="A30" s="29"/>
      <c r="B30" s="35"/>
      <c r="C30" s="29"/>
      <c r="D30" s="29"/>
      <c r="E30" s="29"/>
      <c r="F30" s="29"/>
      <c r="G30" s="29"/>
      <c r="H30" s="29"/>
      <c r="I30" s="29"/>
    </row>
    <row r="31" spans="1:9">
      <c r="A31" s="29"/>
      <c r="B31" s="35"/>
      <c r="C31" s="29"/>
      <c r="D31" s="29"/>
      <c r="E31" s="29"/>
      <c r="F31" s="29"/>
      <c r="G31" s="29"/>
      <c r="H31" s="29"/>
      <c r="I31" s="29"/>
    </row>
    <row r="32" spans="1:9">
      <c r="A32" s="29"/>
      <c r="B32" s="35"/>
      <c r="C32" s="29"/>
      <c r="D32" s="29"/>
      <c r="E32" s="29"/>
      <c r="F32" s="29"/>
      <c r="G32" s="29"/>
      <c r="H32" s="29"/>
      <c r="I32" s="29"/>
    </row>
    <row r="33" spans="1:9">
      <c r="A33" s="29"/>
      <c r="B33" s="35"/>
      <c r="C33" s="29"/>
      <c r="D33" s="29"/>
      <c r="E33" s="29"/>
      <c r="F33" s="29"/>
      <c r="G33" s="29"/>
      <c r="H33" s="29"/>
      <c r="I33" s="29"/>
    </row>
    <row r="34" spans="1:9">
      <c r="A34" s="29"/>
      <c r="B34" s="35"/>
      <c r="C34" s="29"/>
      <c r="D34" s="29"/>
      <c r="E34" s="29"/>
      <c r="F34" s="29"/>
      <c r="G34" s="29"/>
      <c r="H34" s="29"/>
      <c r="I34" s="29"/>
    </row>
    <row r="35" spans="1:9">
      <c r="A35" s="29"/>
      <c r="B35" s="35"/>
      <c r="C35" s="29"/>
      <c r="D35" s="29"/>
      <c r="E35" s="29"/>
      <c r="F35" s="29"/>
      <c r="G35" s="29"/>
      <c r="H35" s="29"/>
      <c r="I35" s="29"/>
    </row>
    <row r="36" spans="1:9">
      <c r="B36" s="66"/>
    </row>
    <row r="37" spans="1:9">
      <c r="B37" s="66"/>
    </row>
    <row r="38" spans="1:9">
      <c r="B38" s="66"/>
    </row>
    <row r="39" spans="1:9">
      <c r="B39" s="66"/>
    </row>
    <row r="40" spans="1:9">
      <c r="B40" s="66"/>
    </row>
    <row r="41" spans="1:9">
      <c r="B41" s="66"/>
    </row>
    <row r="42" spans="1:9">
      <c r="B42" s="66"/>
    </row>
    <row r="43" spans="1:9">
      <c r="B43" s="66"/>
    </row>
    <row r="44" spans="1:9">
      <c r="B44" s="66"/>
    </row>
    <row r="45" spans="1:9">
      <c r="B45" s="66"/>
    </row>
    <row r="46" spans="1:9">
      <c r="B46" s="66"/>
    </row>
    <row r="47" spans="1:9">
      <c r="B47" s="66"/>
    </row>
  </sheetData>
  <conditionalFormatting sqref="A8:G8 A1:H1 A7:H7 A2:G6">
    <cfRule type="expression" dxfId="1" priority="1">
      <formula>"MOD(ROW(),2)&gt;0"</formula>
    </cfRule>
  </conditionalFormatting>
  <dataValidations count="2">
    <dataValidation type="list" allowBlank="1" showInputMessage="1" showErrorMessage="1" prompt=" - " sqref="H7:I7">
      <formula1>#REF!</formula1>
    </dataValidation>
    <dataValidation type="list" allowBlank="1" showInputMessage="1" showErrorMessage="1" sqref="H9:H116">
      <formula1>$H$3:$H$4</formula1>
    </dataValidation>
  </dataValidations>
  <hyperlinks>
    <hyperlink ref="D2" location="testreport!A1" display="Back to TestReport"/>
    <hyperlink ref="B2" location="testreport!A1" display="Back to TestReport"/>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tabSelected="1" topLeftCell="A25" workbookViewId="0">
      <selection activeCell="B19" sqref="B19:B27"/>
    </sheetView>
  </sheetViews>
  <sheetFormatPr defaultRowHeight="16.5"/>
  <cols>
    <col min="1" max="1" width="11.5546875" customWidth="1"/>
    <col min="2" max="2" width="18.44140625" customWidth="1"/>
    <col min="3" max="3" width="8.109375" customWidth="1"/>
    <col min="4" max="4" width="24.88671875" customWidth="1"/>
    <col min="5" max="5" width="9.109375" customWidth="1"/>
    <col min="6" max="6" width="20.33203125" customWidth="1"/>
  </cols>
  <sheetData>
    <row r="1" spans="1:26" s="4" customFormat="1" ht="14.25" customHeight="1" thickBot="1">
      <c r="A1" s="37"/>
      <c r="B1" s="38"/>
      <c r="C1" s="38"/>
      <c r="D1" s="39"/>
      <c r="E1" s="39"/>
      <c r="F1" s="39"/>
      <c r="G1" s="39"/>
      <c r="H1" s="38"/>
      <c r="I1" s="39"/>
      <c r="J1" s="3"/>
      <c r="K1" s="2"/>
      <c r="L1" s="2"/>
      <c r="M1" s="2"/>
      <c r="N1" s="2"/>
      <c r="O1" s="2"/>
      <c r="P1" s="2"/>
      <c r="Q1" s="2"/>
      <c r="R1" s="2"/>
      <c r="S1" s="2"/>
      <c r="T1" s="2"/>
      <c r="U1" s="2"/>
      <c r="V1" s="2"/>
      <c r="W1" s="2"/>
      <c r="X1" s="2"/>
      <c r="Y1" s="2"/>
      <c r="Z1" s="2"/>
    </row>
    <row r="2" spans="1:26" s="5" customFormat="1" ht="17.25" customHeight="1">
      <c r="A2" s="38"/>
      <c r="B2" s="40" t="s">
        <v>0</v>
      </c>
      <c r="C2" s="40"/>
      <c r="D2" s="40" t="s">
        <v>0</v>
      </c>
      <c r="E2" s="68"/>
      <c r="F2" s="41"/>
      <c r="G2" s="42"/>
      <c r="H2" s="43" t="s">
        <v>1</v>
      </c>
      <c r="I2" s="44">
        <f>COUNTA($A$9:$A$677)</f>
        <v>1</v>
      </c>
      <c r="K2" s="1"/>
      <c r="L2" s="1"/>
      <c r="M2" s="1"/>
      <c r="N2" s="1"/>
      <c r="O2" s="1"/>
      <c r="P2" s="1"/>
      <c r="Q2" s="1"/>
      <c r="R2" s="1"/>
      <c r="S2" s="1"/>
      <c r="T2" s="1"/>
      <c r="U2" s="1"/>
      <c r="V2" s="1"/>
      <c r="W2" s="1"/>
      <c r="X2" s="1"/>
      <c r="Y2" s="1"/>
      <c r="Z2" s="1"/>
    </row>
    <row r="3" spans="1:26" s="5" customFormat="1" ht="17.25" customHeight="1">
      <c r="A3" s="38"/>
      <c r="B3" s="45" t="s">
        <v>2</v>
      </c>
      <c r="C3" s="45"/>
      <c r="D3" s="45" t="s">
        <v>2</v>
      </c>
      <c r="E3" s="69"/>
      <c r="F3" s="46" t="s">
        <v>3</v>
      </c>
      <c r="G3" s="47"/>
      <c r="H3" s="48" t="s">
        <v>4</v>
      </c>
      <c r="I3" s="49">
        <f>COUNTIF(H9:H32,"Pass")</f>
        <v>0</v>
      </c>
      <c r="K3" s="1"/>
      <c r="L3" s="1"/>
      <c r="M3" s="1"/>
      <c r="N3" s="1"/>
      <c r="O3" s="1"/>
      <c r="P3" s="1"/>
      <c r="Q3" s="1"/>
      <c r="R3" s="1"/>
      <c r="S3" s="1"/>
      <c r="T3" s="1"/>
      <c r="U3" s="1"/>
      <c r="V3" s="1"/>
      <c r="W3" s="1"/>
      <c r="X3" s="1"/>
      <c r="Y3" s="1"/>
      <c r="Z3" s="1"/>
    </row>
    <row r="4" spans="1:26" s="5" customFormat="1" ht="31.5" customHeight="1" thickBot="1">
      <c r="A4" s="38"/>
      <c r="B4" s="50" t="s">
        <v>5</v>
      </c>
      <c r="C4" s="50"/>
      <c r="D4" s="50" t="s">
        <v>5</v>
      </c>
      <c r="E4" s="70"/>
      <c r="F4" s="51" t="s">
        <v>6</v>
      </c>
      <c r="G4" s="52"/>
      <c r="H4" s="48" t="s">
        <v>7</v>
      </c>
      <c r="I4" s="49">
        <f>COUNTIF(H9:H32,"Fail")</f>
        <v>0</v>
      </c>
      <c r="K4" s="1"/>
      <c r="L4" s="1"/>
      <c r="M4" s="1"/>
      <c r="N4" s="1"/>
      <c r="O4" s="1"/>
      <c r="P4" s="1"/>
      <c r="Q4" s="1"/>
      <c r="R4" s="1"/>
      <c r="S4" s="1"/>
      <c r="T4" s="1"/>
      <c r="U4" s="1"/>
      <c r="V4" s="1"/>
      <c r="W4" s="1"/>
      <c r="X4" s="1"/>
      <c r="Y4" s="1"/>
      <c r="Z4" s="1"/>
    </row>
    <row r="5" spans="1:26" s="5" customFormat="1" ht="20.25" customHeight="1" thickBot="1">
      <c r="A5" s="38"/>
      <c r="B5" s="53"/>
      <c r="C5" s="53"/>
      <c r="D5" s="53"/>
      <c r="E5" s="53"/>
      <c r="F5" s="53"/>
      <c r="G5" s="53"/>
      <c r="H5" s="48" t="s">
        <v>8</v>
      </c>
      <c r="I5" s="49">
        <f>COUNTIF(H9:H32,"Untest")</f>
        <v>0</v>
      </c>
      <c r="K5" s="1"/>
      <c r="L5" s="1"/>
      <c r="M5" s="1"/>
      <c r="N5" s="1"/>
      <c r="O5" s="1"/>
      <c r="P5" s="1"/>
      <c r="Q5" s="1"/>
      <c r="R5" s="1"/>
      <c r="S5" s="1"/>
      <c r="T5" s="1"/>
      <c r="U5" s="1"/>
      <c r="V5" s="1"/>
      <c r="W5" s="1"/>
      <c r="X5" s="1"/>
      <c r="Y5" s="1"/>
      <c r="Z5" s="1"/>
    </row>
    <row r="6" spans="1:26" s="5" customFormat="1" ht="26.25" customHeight="1" thickBot="1">
      <c r="A6" s="53"/>
      <c r="B6" s="54" t="s">
        <v>9</v>
      </c>
      <c r="C6" s="54"/>
      <c r="D6" s="54" t="s">
        <v>9</v>
      </c>
      <c r="E6" s="71"/>
      <c r="F6" s="55" t="e">
        <f>ROUND((COUNTIF(#REF!,"Pass")*100)/(COUNTA($A$9:$A$677)-COUNTIF(#REF!,"N/A")),2)&amp;"%"</f>
        <v>#REF!</v>
      </c>
      <c r="G6" s="56"/>
      <c r="H6" s="57" t="s">
        <v>10</v>
      </c>
      <c r="I6" s="58">
        <f>COUNTIF(H9:H32,"N/A")</f>
        <v>0</v>
      </c>
      <c r="K6" s="1"/>
      <c r="L6" s="1"/>
      <c r="M6" s="1"/>
      <c r="N6" s="1"/>
      <c r="O6" s="1"/>
      <c r="P6" s="1"/>
      <c r="Q6" s="1"/>
      <c r="R6" s="1"/>
      <c r="S6" s="1"/>
      <c r="T6" s="1"/>
      <c r="U6" s="1"/>
      <c r="V6" s="1"/>
      <c r="W6" s="1"/>
      <c r="X6" s="1"/>
      <c r="Y6" s="1"/>
      <c r="Z6" s="1"/>
    </row>
    <row r="7" spans="1:26" s="4" customFormat="1" ht="17.25" customHeight="1">
      <c r="A7" s="6"/>
      <c r="B7" s="6"/>
      <c r="C7" s="6"/>
      <c r="D7" s="7"/>
      <c r="E7" s="7"/>
      <c r="F7" s="8"/>
      <c r="G7" s="8"/>
      <c r="H7" s="9"/>
      <c r="I7" s="10"/>
      <c r="J7" s="7"/>
      <c r="K7" s="7"/>
      <c r="L7" s="7"/>
      <c r="M7" s="7"/>
      <c r="N7" s="7"/>
      <c r="O7" s="7"/>
      <c r="P7" s="7"/>
      <c r="Q7" s="7"/>
      <c r="R7" s="7"/>
      <c r="S7" s="7"/>
      <c r="T7" s="7"/>
      <c r="U7" s="7"/>
      <c r="V7" s="7"/>
      <c r="W7" s="7"/>
      <c r="X7" s="7"/>
      <c r="Y7" s="7"/>
    </row>
    <row r="8" spans="1:26" s="4" customFormat="1" ht="48.75" customHeight="1">
      <c r="A8" s="67" t="s">
        <v>11</v>
      </c>
      <c r="B8" s="67" t="s">
        <v>12</v>
      </c>
      <c r="C8" s="67" t="s">
        <v>13</v>
      </c>
      <c r="D8" s="67" t="s">
        <v>14</v>
      </c>
      <c r="E8" s="67" t="s">
        <v>320</v>
      </c>
      <c r="F8" s="67" t="s">
        <v>15</v>
      </c>
      <c r="G8" s="67" t="s">
        <v>16</v>
      </c>
      <c r="H8" s="67" t="s">
        <v>17</v>
      </c>
      <c r="I8" s="67" t="s">
        <v>18</v>
      </c>
      <c r="J8" s="7"/>
      <c r="K8" s="7"/>
      <c r="L8" s="7"/>
      <c r="M8" s="7"/>
      <c r="N8" s="7"/>
      <c r="O8" s="7"/>
      <c r="P8" s="7"/>
      <c r="Q8" s="7"/>
      <c r="R8" s="7"/>
      <c r="S8" s="7"/>
      <c r="T8" s="7"/>
      <c r="U8" s="7"/>
      <c r="V8" s="7"/>
      <c r="W8" s="7"/>
      <c r="X8" s="7"/>
      <c r="Y8" s="7"/>
      <c r="Z8" s="7"/>
    </row>
    <row r="9" spans="1:26" ht="82.5">
      <c r="A9" s="66" t="s">
        <v>351</v>
      </c>
      <c r="B9" s="66" t="s">
        <v>352</v>
      </c>
      <c r="C9" s="66" t="s">
        <v>353</v>
      </c>
      <c r="D9" s="66"/>
      <c r="E9" s="66"/>
      <c r="F9" s="66"/>
      <c r="G9" s="66"/>
      <c r="H9" s="66"/>
    </row>
    <row r="10" spans="1:26" ht="33">
      <c r="A10" s="66"/>
      <c r="B10" s="66" t="s">
        <v>354</v>
      </c>
      <c r="C10" s="66"/>
      <c r="D10" s="66"/>
      <c r="E10" s="66"/>
      <c r="F10" s="66"/>
      <c r="G10" s="66"/>
      <c r="H10" s="66"/>
    </row>
    <row r="11" spans="1:26" ht="66">
      <c r="A11" s="66"/>
      <c r="B11" s="66" t="s">
        <v>355</v>
      </c>
      <c r="C11" s="66"/>
      <c r="D11" s="66"/>
      <c r="E11" s="66"/>
      <c r="F11" s="66"/>
      <c r="G11" s="66"/>
      <c r="H11" s="66"/>
    </row>
    <row r="12" spans="1:26" ht="33">
      <c r="A12" s="66"/>
      <c r="B12" s="66" t="s">
        <v>356</v>
      </c>
      <c r="C12" s="66"/>
      <c r="D12" s="66"/>
      <c r="E12" s="66"/>
      <c r="F12" s="66"/>
      <c r="G12" s="66"/>
      <c r="H12" s="66"/>
    </row>
    <row r="13" spans="1:26" ht="33">
      <c r="A13" s="66"/>
      <c r="B13" s="66" t="s">
        <v>357</v>
      </c>
      <c r="C13" s="66"/>
      <c r="D13" s="66"/>
      <c r="E13" s="66"/>
      <c r="F13" s="66"/>
      <c r="G13" s="66"/>
      <c r="H13" s="66"/>
    </row>
    <row r="14" spans="1:26" ht="33">
      <c r="A14" s="66"/>
      <c r="B14" s="66" t="s">
        <v>358</v>
      </c>
      <c r="C14" s="66"/>
      <c r="D14" s="66"/>
      <c r="E14" s="66"/>
      <c r="F14" s="66"/>
      <c r="G14" s="66"/>
      <c r="H14" s="66"/>
    </row>
    <row r="15" spans="1:26" ht="33">
      <c r="A15" s="66"/>
      <c r="B15" s="66" t="s">
        <v>359</v>
      </c>
      <c r="C15" s="66"/>
      <c r="D15" s="66"/>
      <c r="E15" s="66"/>
      <c r="F15" s="66"/>
      <c r="G15" s="66"/>
      <c r="H15" s="66"/>
    </row>
    <row r="16" spans="1:26" ht="49.5">
      <c r="A16" s="66"/>
      <c r="B16" s="66" t="s">
        <v>360</v>
      </c>
      <c r="C16" s="66"/>
      <c r="D16" s="66"/>
      <c r="E16" s="66"/>
      <c r="F16" s="66"/>
      <c r="G16" s="66"/>
      <c r="H16" s="66"/>
    </row>
    <row r="17" spans="1:8" ht="49.5">
      <c r="A17" s="66"/>
      <c r="B17" s="66" t="s">
        <v>361</v>
      </c>
      <c r="C17" s="66"/>
      <c r="D17" s="66"/>
      <c r="E17" s="66"/>
      <c r="F17" s="66"/>
      <c r="G17" s="66"/>
      <c r="H17" s="66"/>
    </row>
    <row r="18" spans="1:8" ht="66">
      <c r="A18" s="66"/>
      <c r="B18" s="66" t="s">
        <v>362</v>
      </c>
      <c r="C18" s="66"/>
      <c r="D18" s="66"/>
      <c r="E18" s="66"/>
      <c r="F18" s="66"/>
      <c r="G18" s="66"/>
      <c r="H18" s="66"/>
    </row>
    <row r="19" spans="1:8" ht="33">
      <c r="A19" s="66"/>
      <c r="B19" s="35" t="s">
        <v>121</v>
      </c>
      <c r="C19" s="66"/>
      <c r="D19" s="66"/>
      <c r="E19" s="66"/>
      <c r="F19" s="66"/>
      <c r="G19" s="66"/>
      <c r="H19" s="66"/>
    </row>
    <row r="20" spans="1:8" ht="33">
      <c r="A20" s="66"/>
      <c r="B20" s="35" t="s">
        <v>131</v>
      </c>
      <c r="C20" s="66"/>
      <c r="D20" s="66"/>
      <c r="E20" s="66"/>
      <c r="F20" s="66"/>
      <c r="G20" s="66"/>
      <c r="H20" s="66"/>
    </row>
    <row r="21" spans="1:8" ht="49.5">
      <c r="A21" s="66"/>
      <c r="B21" s="35" t="s">
        <v>132</v>
      </c>
      <c r="C21" s="66"/>
      <c r="D21" s="66"/>
      <c r="E21" s="66"/>
      <c r="F21" s="66"/>
      <c r="G21" s="66"/>
      <c r="H21" s="66"/>
    </row>
    <row r="22" spans="1:8" ht="33">
      <c r="A22" s="66"/>
      <c r="B22" s="35" t="s">
        <v>133</v>
      </c>
      <c r="C22" s="66"/>
      <c r="D22" s="66"/>
      <c r="E22" s="66"/>
      <c r="F22" s="66"/>
      <c r="G22" s="66"/>
      <c r="H22" s="66"/>
    </row>
    <row r="23" spans="1:8" ht="49.5">
      <c r="A23" s="66"/>
      <c r="B23" s="35" t="s">
        <v>140</v>
      </c>
      <c r="C23" s="66"/>
      <c r="D23" s="66"/>
      <c r="E23" s="66"/>
      <c r="F23" s="66"/>
      <c r="G23" s="66"/>
      <c r="H23" s="66"/>
    </row>
    <row r="24" spans="1:8" ht="33">
      <c r="A24" s="66"/>
      <c r="B24" s="35" t="s">
        <v>141</v>
      </c>
      <c r="C24" s="66"/>
      <c r="D24" s="66"/>
      <c r="E24" s="66"/>
      <c r="F24" s="66"/>
      <c r="G24" s="66"/>
      <c r="H24" s="66"/>
    </row>
    <row r="25" spans="1:8" ht="33">
      <c r="A25" s="66"/>
      <c r="B25" s="35" t="s">
        <v>142</v>
      </c>
      <c r="C25" s="66"/>
      <c r="D25" s="66"/>
      <c r="E25" s="66"/>
      <c r="F25" s="66"/>
      <c r="G25" s="66"/>
      <c r="H25" s="66"/>
    </row>
    <row r="26" spans="1:8" ht="49.5">
      <c r="A26" s="66"/>
      <c r="B26" s="35" t="s">
        <v>143</v>
      </c>
      <c r="C26" s="66"/>
      <c r="D26" s="66"/>
      <c r="E26" s="66"/>
      <c r="F26" s="66"/>
      <c r="G26" s="66"/>
      <c r="H26" s="66"/>
    </row>
    <row r="27" spans="1:8" ht="33">
      <c r="A27" s="66"/>
      <c r="B27" s="35" t="s">
        <v>144</v>
      </c>
      <c r="C27" s="66"/>
      <c r="D27" s="66"/>
      <c r="E27" s="66"/>
      <c r="F27" s="66"/>
      <c r="G27" s="66"/>
      <c r="H27" s="66"/>
    </row>
    <row r="28" spans="1:8">
      <c r="A28" s="66"/>
      <c r="B28" s="66"/>
      <c r="C28" s="66"/>
      <c r="D28" s="66"/>
      <c r="E28" s="66"/>
      <c r="F28" s="66"/>
      <c r="G28" s="66"/>
      <c r="H28" s="66"/>
    </row>
    <row r="29" spans="1:8">
      <c r="A29" s="66"/>
      <c r="B29" s="66"/>
      <c r="C29" s="66"/>
      <c r="D29" s="66"/>
      <c r="E29" s="66"/>
      <c r="F29" s="66"/>
      <c r="G29" s="66"/>
      <c r="H29" s="66"/>
    </row>
    <row r="30" spans="1:8">
      <c r="A30" s="66"/>
      <c r="B30" s="66"/>
      <c r="C30" s="66"/>
      <c r="D30" s="66"/>
      <c r="E30" s="66"/>
      <c r="F30" s="66"/>
      <c r="G30" s="66"/>
      <c r="H30" s="66"/>
    </row>
    <row r="31" spans="1:8">
      <c r="A31" s="66"/>
      <c r="B31" s="66"/>
      <c r="C31" s="66"/>
      <c r="D31" s="66"/>
      <c r="E31" s="66"/>
      <c r="F31" s="66"/>
      <c r="G31" s="66"/>
      <c r="H31" s="66"/>
    </row>
    <row r="32" spans="1:8">
      <c r="A32" s="66"/>
      <c r="B32" s="66"/>
      <c r="C32" s="66"/>
      <c r="D32" s="66"/>
      <c r="E32" s="66"/>
      <c r="F32" s="66"/>
      <c r="G32" s="66"/>
      <c r="H32" s="66"/>
    </row>
    <row r="33" spans="1:8">
      <c r="A33" s="66"/>
      <c r="B33" s="66"/>
      <c r="C33" s="66"/>
      <c r="D33" s="66"/>
      <c r="E33" s="66"/>
      <c r="F33" s="66"/>
      <c r="G33" s="66"/>
      <c r="H33" s="66"/>
    </row>
    <row r="34" spans="1:8">
      <c r="A34" s="66"/>
      <c r="B34" s="66"/>
      <c r="C34" s="66"/>
      <c r="D34" s="66"/>
      <c r="E34" s="66"/>
      <c r="F34" s="66"/>
      <c r="G34" s="66"/>
      <c r="H34" s="66"/>
    </row>
    <row r="35" spans="1:8">
      <c r="A35" s="66"/>
      <c r="B35" s="66"/>
      <c r="C35" s="66"/>
      <c r="D35" s="66"/>
      <c r="E35" s="66"/>
      <c r="F35" s="66"/>
      <c r="G35" s="66"/>
      <c r="H35" s="66"/>
    </row>
    <row r="36" spans="1:8">
      <c r="A36" s="66"/>
      <c r="B36" s="66"/>
      <c r="C36" s="66"/>
      <c r="D36" s="66"/>
      <c r="E36" s="66"/>
      <c r="F36" s="66"/>
      <c r="G36" s="66"/>
      <c r="H36" s="66"/>
    </row>
    <row r="37" spans="1:8">
      <c r="A37" s="66"/>
      <c r="B37" s="66"/>
      <c r="C37" s="66"/>
      <c r="D37" s="66"/>
      <c r="E37" s="66"/>
      <c r="F37" s="66"/>
      <c r="G37" s="66"/>
      <c r="H37" s="66"/>
    </row>
    <row r="38" spans="1:8">
      <c r="A38" s="66"/>
      <c r="B38" s="66"/>
      <c r="C38" s="66"/>
      <c r="D38" s="66"/>
      <c r="E38" s="66"/>
      <c r="F38" s="66"/>
      <c r="G38" s="66"/>
      <c r="H38" s="66"/>
    </row>
    <row r="39" spans="1:8">
      <c r="A39" s="66"/>
      <c r="B39" s="66"/>
      <c r="C39" s="66"/>
      <c r="D39" s="66"/>
      <c r="E39" s="66"/>
      <c r="F39" s="66"/>
      <c r="G39" s="66"/>
      <c r="H39" s="66"/>
    </row>
    <row r="40" spans="1:8">
      <c r="A40" s="66"/>
      <c r="B40" s="66"/>
      <c r="C40" s="66"/>
      <c r="D40" s="66"/>
      <c r="E40" s="66"/>
      <c r="F40" s="66"/>
      <c r="G40" s="66"/>
      <c r="H40" s="66"/>
    </row>
    <row r="41" spans="1:8">
      <c r="A41" s="66"/>
      <c r="B41" s="66"/>
      <c r="C41" s="66"/>
      <c r="D41" s="66"/>
      <c r="E41" s="66"/>
      <c r="F41" s="66"/>
      <c r="G41" s="66"/>
      <c r="H41" s="66"/>
    </row>
    <row r="42" spans="1:8">
      <c r="A42" s="66"/>
      <c r="B42" s="66"/>
      <c r="C42" s="66"/>
      <c r="D42" s="66"/>
      <c r="E42" s="66"/>
      <c r="F42" s="66"/>
      <c r="G42" s="66"/>
      <c r="H42" s="66"/>
    </row>
    <row r="43" spans="1:8">
      <c r="A43" s="66"/>
      <c r="B43" s="66"/>
      <c r="C43" s="66"/>
      <c r="D43" s="66"/>
      <c r="E43" s="66"/>
      <c r="F43" s="66"/>
      <c r="G43" s="66"/>
      <c r="H43" s="66"/>
    </row>
    <row r="44" spans="1:8">
      <c r="A44" s="66"/>
      <c r="B44" s="66"/>
      <c r="C44" s="66"/>
      <c r="D44" s="66"/>
      <c r="E44" s="66"/>
      <c r="F44" s="66"/>
      <c r="G44" s="66"/>
      <c r="H44" s="66"/>
    </row>
    <row r="45" spans="1:8">
      <c r="A45" s="66"/>
      <c r="B45" s="66"/>
      <c r="C45" s="66"/>
      <c r="D45" s="66"/>
      <c r="E45" s="66"/>
      <c r="F45" s="66"/>
      <c r="G45" s="66"/>
      <c r="H45" s="66"/>
    </row>
    <row r="46" spans="1:8">
      <c r="A46" s="66"/>
      <c r="B46" s="66"/>
      <c r="C46" s="66"/>
      <c r="D46" s="66"/>
      <c r="E46" s="66"/>
      <c r="F46" s="66"/>
      <c r="G46" s="66"/>
      <c r="H46" s="66"/>
    </row>
    <row r="47" spans="1:8">
      <c r="A47" s="66"/>
      <c r="B47" s="66"/>
      <c r="C47" s="66"/>
      <c r="D47" s="66"/>
      <c r="E47" s="66"/>
      <c r="F47" s="66"/>
      <c r="G47" s="66"/>
      <c r="H47" s="66"/>
    </row>
    <row r="48" spans="1:8">
      <c r="A48" s="66"/>
      <c r="B48" s="66"/>
      <c r="C48" s="66"/>
      <c r="D48" s="66"/>
      <c r="E48" s="66"/>
      <c r="F48" s="66"/>
      <c r="G48" s="66"/>
      <c r="H48" s="66"/>
    </row>
    <row r="49" spans="1:8">
      <c r="A49" s="66"/>
      <c r="B49" s="66"/>
      <c r="C49" s="66"/>
      <c r="D49" s="66"/>
      <c r="E49" s="66"/>
      <c r="F49" s="66"/>
      <c r="G49" s="66"/>
      <c r="H49" s="66"/>
    </row>
    <row r="50" spans="1:8">
      <c r="A50" s="66"/>
      <c r="B50" s="66"/>
      <c r="C50" s="66"/>
      <c r="D50" s="66"/>
      <c r="E50" s="66"/>
      <c r="F50" s="66"/>
      <c r="G50" s="66"/>
      <c r="H50" s="66"/>
    </row>
    <row r="51" spans="1:8">
      <c r="A51" s="66"/>
      <c r="B51" s="66"/>
      <c r="C51" s="66"/>
      <c r="D51" s="66"/>
      <c r="E51" s="66"/>
      <c r="F51" s="66"/>
      <c r="G51" s="66"/>
      <c r="H51" s="66"/>
    </row>
    <row r="52" spans="1:8">
      <c r="A52" s="66"/>
      <c r="B52" s="66"/>
      <c r="C52" s="66"/>
      <c r="D52" s="66"/>
      <c r="E52" s="66"/>
      <c r="F52" s="66"/>
      <c r="G52" s="66"/>
      <c r="H52" s="66"/>
    </row>
    <row r="53" spans="1:8">
      <c r="A53" s="66"/>
      <c r="B53" s="66"/>
      <c r="C53" s="66"/>
      <c r="D53" s="66"/>
      <c r="E53" s="66"/>
      <c r="F53" s="66"/>
      <c r="G53" s="66"/>
      <c r="H53" s="66"/>
    </row>
    <row r="54" spans="1:8">
      <c r="A54" s="66"/>
      <c r="B54" s="66"/>
      <c r="C54" s="66"/>
      <c r="D54" s="66"/>
      <c r="E54" s="66"/>
      <c r="F54" s="66"/>
      <c r="G54" s="66"/>
      <c r="H54" s="66"/>
    </row>
    <row r="55" spans="1:8">
      <c r="A55" s="66"/>
      <c r="B55" s="66"/>
      <c r="C55" s="66"/>
      <c r="D55" s="66"/>
      <c r="E55" s="66"/>
      <c r="F55" s="66"/>
      <c r="G55" s="66"/>
      <c r="H55" s="66"/>
    </row>
    <row r="56" spans="1:8">
      <c r="A56" s="66"/>
      <c r="B56" s="66"/>
      <c r="C56" s="66"/>
      <c r="D56" s="66"/>
      <c r="E56" s="66"/>
      <c r="F56" s="66"/>
      <c r="G56" s="66"/>
      <c r="H56" s="66"/>
    </row>
    <row r="57" spans="1:8">
      <c r="A57" s="66"/>
      <c r="B57" s="66"/>
      <c r="C57" s="66"/>
      <c r="D57" s="66"/>
      <c r="E57" s="66"/>
      <c r="F57" s="66"/>
      <c r="G57" s="66"/>
      <c r="H57" s="66"/>
    </row>
    <row r="58" spans="1:8">
      <c r="A58" s="66"/>
      <c r="B58" s="66"/>
      <c r="C58" s="66"/>
      <c r="D58" s="66"/>
      <c r="E58" s="66"/>
      <c r="F58" s="66"/>
      <c r="G58" s="66"/>
      <c r="H58" s="66"/>
    </row>
    <row r="59" spans="1:8">
      <c r="A59" s="66"/>
      <c r="B59" s="66"/>
      <c r="C59" s="66"/>
      <c r="D59" s="66"/>
      <c r="E59" s="66"/>
      <c r="F59" s="66"/>
      <c r="G59" s="66"/>
      <c r="H59" s="66"/>
    </row>
    <row r="60" spans="1:8">
      <c r="A60" s="66"/>
      <c r="B60" s="66"/>
      <c r="C60" s="66"/>
      <c r="D60" s="66"/>
      <c r="E60" s="66"/>
      <c r="F60" s="66"/>
      <c r="G60" s="66"/>
      <c r="H60" s="66"/>
    </row>
    <row r="61" spans="1:8">
      <c r="A61" s="66"/>
      <c r="B61" s="66"/>
      <c r="C61" s="66"/>
      <c r="D61" s="66"/>
      <c r="E61" s="66"/>
      <c r="F61" s="66"/>
      <c r="G61" s="66"/>
      <c r="H61" s="66"/>
    </row>
    <row r="62" spans="1:8">
      <c r="A62" s="66"/>
      <c r="B62" s="66"/>
      <c r="C62" s="66"/>
      <c r="D62" s="66"/>
      <c r="E62" s="66"/>
      <c r="F62" s="66"/>
      <c r="G62" s="66"/>
      <c r="H62" s="66"/>
    </row>
    <row r="63" spans="1:8">
      <c r="A63" s="66"/>
      <c r="B63" s="66"/>
      <c r="C63" s="66"/>
      <c r="D63" s="66"/>
      <c r="E63" s="66"/>
      <c r="F63" s="66"/>
      <c r="G63" s="66"/>
      <c r="H63" s="66"/>
    </row>
    <row r="64" spans="1:8">
      <c r="A64" s="66"/>
      <c r="B64" s="66"/>
      <c r="C64" s="66"/>
      <c r="D64" s="66"/>
      <c r="E64" s="66"/>
      <c r="F64" s="66"/>
      <c r="G64" s="66"/>
      <c r="H64" s="66"/>
    </row>
    <row r="65" spans="1:8">
      <c r="A65" s="66"/>
      <c r="B65" s="66"/>
      <c r="C65" s="66"/>
      <c r="D65" s="66"/>
      <c r="E65" s="66"/>
      <c r="F65" s="66"/>
      <c r="G65" s="66"/>
      <c r="H65" s="66"/>
    </row>
    <row r="66" spans="1:8">
      <c r="A66" s="66"/>
      <c r="B66" s="66"/>
      <c r="C66" s="66"/>
      <c r="D66" s="66"/>
      <c r="E66" s="66"/>
      <c r="F66" s="66"/>
      <c r="G66" s="66"/>
      <c r="H66" s="66"/>
    </row>
    <row r="67" spans="1:8">
      <c r="A67" s="66"/>
      <c r="B67" s="66"/>
      <c r="C67" s="66"/>
      <c r="D67" s="66"/>
      <c r="E67" s="66"/>
      <c r="F67" s="66"/>
      <c r="G67" s="66"/>
      <c r="H67" s="66"/>
    </row>
    <row r="68" spans="1:8">
      <c r="A68" s="66"/>
      <c r="B68" s="66"/>
      <c r="C68" s="66"/>
      <c r="D68" s="66"/>
      <c r="E68" s="66"/>
      <c r="F68" s="66"/>
      <c r="G68" s="66"/>
      <c r="H68" s="66"/>
    </row>
    <row r="69" spans="1:8">
      <c r="A69" s="66"/>
      <c r="B69" s="66"/>
      <c r="C69" s="66"/>
      <c r="D69" s="66"/>
      <c r="E69" s="66"/>
      <c r="F69" s="66"/>
      <c r="G69" s="66"/>
      <c r="H69" s="66"/>
    </row>
    <row r="70" spans="1:8">
      <c r="A70" s="66"/>
      <c r="B70" s="66"/>
      <c r="C70" s="66"/>
      <c r="D70" s="66"/>
      <c r="E70" s="66"/>
      <c r="F70" s="66"/>
      <c r="G70" s="66"/>
      <c r="H70" s="66"/>
    </row>
    <row r="71" spans="1:8">
      <c r="A71" s="66"/>
      <c r="B71" s="66"/>
      <c r="C71" s="66"/>
      <c r="D71" s="66"/>
      <c r="E71" s="66"/>
      <c r="F71" s="66"/>
      <c r="G71" s="66"/>
      <c r="H71" s="66"/>
    </row>
    <row r="72" spans="1:8">
      <c r="A72" s="66"/>
      <c r="B72" s="66"/>
      <c r="C72" s="66"/>
      <c r="D72" s="66"/>
      <c r="E72" s="66"/>
      <c r="F72" s="66"/>
      <c r="G72" s="66"/>
      <c r="H72" s="66"/>
    </row>
    <row r="73" spans="1:8">
      <c r="A73" s="66"/>
      <c r="B73" s="66"/>
      <c r="C73" s="66"/>
      <c r="D73" s="66"/>
      <c r="E73" s="66"/>
      <c r="F73" s="66"/>
      <c r="G73" s="66"/>
      <c r="H73" s="66"/>
    </row>
  </sheetData>
  <conditionalFormatting sqref="A8:G8 A1:H1 A7:H7 A2:G6">
    <cfRule type="expression" dxfId="0" priority="1">
      <formula>"MOD(ROW(),2)&gt;0"</formula>
    </cfRule>
  </conditionalFormatting>
  <dataValidations count="2">
    <dataValidation type="list" allowBlank="1" showInputMessage="1" showErrorMessage="1" prompt=" - " sqref="H7:I7">
      <formula1>#REF!</formula1>
    </dataValidation>
    <dataValidation type="list" allowBlank="1" showInputMessage="1" showErrorMessage="1" sqref="H9:H173">
      <formula1>$H$3:$H$4</formula1>
    </dataValidation>
  </dataValidations>
  <hyperlinks>
    <hyperlink ref="D2" location="testreport!A1" display="Back to TestReport"/>
    <hyperlink ref="B2" location="testreport!A1" display="Back to TestRepor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login</vt:lpstr>
      <vt:lpstr>register</vt:lpstr>
      <vt:lpstr>search</vt:lpstr>
      <vt:lpstr>ApplyCourse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hyn</dc:creator>
  <cp:lastModifiedBy>TrungPro</cp:lastModifiedBy>
  <cp:lastPrinted>2023-05-18T16:25:16Z</cp:lastPrinted>
  <dcterms:created xsi:type="dcterms:W3CDTF">2023-04-16T16:29:09Z</dcterms:created>
  <dcterms:modified xsi:type="dcterms:W3CDTF">2023-05-18T16:40:43Z</dcterms:modified>
</cp:coreProperties>
</file>