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22052/Downloads/"/>
    </mc:Choice>
  </mc:AlternateContent>
  <xr:revisionPtr revIDLastSave="0" documentId="13_ncr:1_{F101A01C-D212-1843-ADA9-087B882A53CA}" xr6:coauthVersionLast="46" xr6:coauthVersionMax="46" xr10:uidLastSave="{00000000-0000-0000-0000-000000000000}"/>
  <bookViews>
    <workbookView xWindow="31500" yWindow="5900" windowWidth="28040" windowHeight="17440" xr2:uid="{DE5CA176-A69F-8345-B7A0-E5F7902CF986}"/>
  </bookViews>
  <sheets>
    <sheet name="Gantt" sheetId="1" r:id="rId1"/>
    <sheet name="T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9" i="1" l="1"/>
  <c r="U49" i="1" s="1"/>
  <c r="S48" i="1"/>
  <c r="U48" i="1" s="1"/>
  <c r="S47" i="1"/>
  <c r="U47" i="1" s="1"/>
  <c r="S46" i="1"/>
  <c r="U46" i="1" s="1"/>
  <c r="S45" i="1"/>
  <c r="U45" i="1" s="1"/>
  <c r="Q51" i="1"/>
  <c r="P51" i="1"/>
  <c r="O51" i="1"/>
  <c r="N51" i="1"/>
  <c r="M51" i="1"/>
  <c r="L51" i="1"/>
  <c r="K51" i="1"/>
  <c r="J51" i="1"/>
  <c r="I51" i="1"/>
  <c r="H51" i="1"/>
  <c r="F51" i="1"/>
  <c r="E51" i="1"/>
  <c r="G51" i="1" l="1"/>
  <c r="U51" i="1"/>
  <c r="S51" i="1"/>
</calcChain>
</file>

<file path=xl/sharedStrings.xml><?xml version="1.0" encoding="utf-8"?>
<sst xmlns="http://schemas.openxmlformats.org/spreadsheetml/2006/main" count="96" uniqueCount="78">
  <si>
    <t>Loftus frukt og saft</t>
  </si>
  <si>
    <t>LFoS new website</t>
  </si>
  <si>
    <t>Who is responsible?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</si>
  <si>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</si>
  <si>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</si>
  <si>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</si>
  <si>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</si>
  <si>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</si>
  <si>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</si>
  <si>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</si>
  <si>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</si>
  <si>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</si>
  <si>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</si>
  <si>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</si>
  <si>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</si>
  <si>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</si>
  <si>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Design process</t>
  </si>
  <si>
    <t>Development</t>
  </si>
  <si>
    <t>Insights/analysis</t>
  </si>
  <si>
    <t>User insights</t>
  </si>
  <si>
    <t>Cross team kick off</t>
  </si>
  <si>
    <t>Strategy/development workshop</t>
  </si>
  <si>
    <t>External contact?</t>
  </si>
  <si>
    <t>Include product owner and other interested parties</t>
  </si>
  <si>
    <t>Design sprint</t>
  </si>
  <si>
    <t>Product owner</t>
  </si>
  <si>
    <t>Product owner needs to sign off</t>
  </si>
  <si>
    <t>Style tile development</t>
  </si>
  <si>
    <t>Coding</t>
  </si>
  <si>
    <t>Define purpose of site</t>
  </si>
  <si>
    <t>All</t>
  </si>
  <si>
    <t>Product owner/ Client CEO</t>
  </si>
  <si>
    <t>Write copy</t>
  </si>
  <si>
    <t>Acquire images</t>
  </si>
  <si>
    <t>Content</t>
  </si>
  <si>
    <t>QA</t>
  </si>
  <si>
    <t>Accessibility</t>
  </si>
  <si>
    <t>Review</t>
  </si>
  <si>
    <t>User testing</t>
  </si>
  <si>
    <t>Review site</t>
  </si>
  <si>
    <t>Implement final changes</t>
  </si>
  <si>
    <t>TEAM</t>
  </si>
  <si>
    <t>Henrik Project manager</t>
  </si>
  <si>
    <t>Umran Utvikler</t>
  </si>
  <si>
    <t>Ina Innholdsutvikler</t>
  </si>
  <si>
    <t>External</t>
  </si>
  <si>
    <t>Peter Product Owner</t>
  </si>
  <si>
    <t>Charles CEO</t>
  </si>
  <si>
    <t>Karoline</t>
  </si>
  <si>
    <t>Product owner assistance in working out questions for insight</t>
  </si>
  <si>
    <t>Karoline/Daniel</t>
  </si>
  <si>
    <t>Daniel</t>
  </si>
  <si>
    <t>Daniel/Ina</t>
  </si>
  <si>
    <t>Henrik</t>
  </si>
  <si>
    <t>Ina</t>
  </si>
  <si>
    <t>Umran</t>
  </si>
  <si>
    <t>Product owner/CEO</t>
  </si>
  <si>
    <t>Design workshop (moodboard etc)</t>
  </si>
  <si>
    <t>Weekly Kanban meetings</t>
  </si>
  <si>
    <t>Sign off final site/handoff</t>
  </si>
  <si>
    <t>Karoline Konseptutvikler/Designer</t>
  </si>
  <si>
    <t>Henrik/Umran</t>
  </si>
  <si>
    <t>Daniel/Karoline</t>
  </si>
  <si>
    <t>Insights/analysis/design foundation</t>
  </si>
  <si>
    <t>Total projected manhours</t>
  </si>
  <si>
    <t>Hourly wage</t>
  </si>
  <si>
    <t>Total projected cost for workers</t>
  </si>
  <si>
    <t>Total</t>
  </si>
  <si>
    <t>Projected working hours/cost</t>
  </si>
  <si>
    <t>Week 0</t>
  </si>
  <si>
    <t>Contract</t>
  </si>
  <si>
    <t>Legal (Terms, IP, budget)</t>
  </si>
  <si>
    <t>IP</t>
  </si>
  <si>
    <t>Henrik/All</t>
  </si>
  <si>
    <t>Daniel Frontend/Designer</t>
  </si>
  <si>
    <t>Product owner to determine target audience/scope</t>
  </si>
  <si>
    <t>Wireframing/user stories</t>
  </si>
  <si>
    <t>Umran/Daniel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</si>
</sst>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5" fillId="2" borderId="0" xfId="4" applyFont="1" applyAlignment="1">
      <alignment horizontal="center" vertical="center"/>
    </xf>
    <xf numFmtId="0" fontId="5" fillId="2" borderId="0" xfId="4" applyFont="1"/>
    <xf numFmtId="0" fontId="2" fillId="0" borderId="2" xfId="2"/>
    <xf numFmtId="0" fontId="3" fillId="0" borderId="0" xfId="3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ill="1"/>
  </cellXfs>
  <cellStyles count="5">
    <cellStyle name="Forklarende tekst" xfId="3" builtinId="53"/>
    <cellStyle name="Normal" xfId="0" builtinId="0"/>
    <cellStyle name="Overskrift 1" xfId="1" builtinId="16"/>
    <cellStyle name="Overskrift 2" xfId="2" builtinId="17"/>
    <cellStyle name="Uthevingsfarge1" xfId="4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17</xdr:row>
      <xdr:rowOff>152400</xdr:rowOff>
    </xdr:from>
    <xdr:to>
      <xdr:col>6</xdr:col>
      <xdr:colOff>787400</xdr:colOff>
      <xdr:row>20</xdr:row>
      <xdr:rowOff>12700</xdr:rowOff>
    </xdr:to>
    <xdr:sp macro="" textlink="">
      <xdr:nvSpPr>
        <xdr:cNvPr id="2" name="Stjerne med 5 tagger 1">
          <a:extLst>
            <a:ext uri="{FF2B5EF4-FFF2-40B4-BE49-F238E27FC236}">
              <a16:creationId xmlns:a16="http://schemas.microsoft.com/office/drawing/2014/main" id="{BBC71223-4C10-D14D-BB5B-BCC6C463C319}"/>
            </a:ext>
          </a:extLst>
        </xdr:cNvPr>
        <xdr:cNvSpPr/>
      </xdr:nvSpPr>
      <xdr:spPr>
        <a:xfrm>
          <a:off x="10020300" y="3441700"/>
          <a:ext cx="279400" cy="266700"/>
        </a:xfrm>
        <a:prstGeom prst="star5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16</xdr:col>
      <xdr:colOff>520700</xdr:colOff>
      <xdr:row>35</xdr:row>
      <xdr:rowOff>165100</xdr:rowOff>
    </xdr:from>
    <xdr:to>
      <xdr:col>16</xdr:col>
      <xdr:colOff>800100</xdr:colOff>
      <xdr:row>37</xdr:row>
      <xdr:rowOff>25400</xdr:rowOff>
    </xdr:to>
    <xdr:sp macro="" textlink="">
      <xdr:nvSpPr>
        <xdr:cNvPr id="3" name="Stjerne med 5 tagger 2">
          <a:extLst>
            <a:ext uri="{FF2B5EF4-FFF2-40B4-BE49-F238E27FC236}">
              <a16:creationId xmlns:a16="http://schemas.microsoft.com/office/drawing/2014/main" id="{74A08E35-9E8D-7F41-A7B4-9C0A6288DDB3}"/>
            </a:ext>
          </a:extLst>
        </xdr:cNvPr>
        <xdr:cNvSpPr/>
      </xdr:nvSpPr>
      <xdr:spPr>
        <a:xfrm>
          <a:off x="18288000" y="7226300"/>
          <a:ext cx="279400" cy="266700"/>
        </a:xfrm>
        <a:prstGeom prst="star5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A4ED-FD21-A043-A111-8AA728959B76}">
  <dimension ref="A1:U51"/>
  <sheetViews>
    <sheetView tabSelected="1" zoomScale="75" workbookViewId="0">
      <selection activeCell="R53" sqref="R53"/>
    </sheetView>
  </sheetViews>
  <sheetFormatPr baseColWidth="10" defaultRowHeight="16" x14ac:dyDescent="0.2"/>
  <cols>
    <col min="1" max="1" width="47.1640625" customWidth="1"/>
    <col min="2" max="2" width="15.6640625" customWidth="1"/>
    <col min="3" max="3" width="40.33203125" customWidth="1"/>
    <col min="4" max="4" width="13.83203125" customWidth="1"/>
    <col min="19" max="19" width="23" customWidth="1"/>
    <col min="20" max="20" width="35.83203125" customWidth="1"/>
  </cols>
  <sheetData>
    <row r="1" spans="1:17" s="3" customFormat="1" ht="37" x14ac:dyDescent="0.45">
      <c r="A1" s="2"/>
      <c r="B1" s="2"/>
      <c r="K1" s="3" t="s">
        <v>0</v>
      </c>
    </row>
    <row r="2" spans="1:17" x14ac:dyDescent="0.2">
      <c r="D2" t="s">
        <v>69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">
      <c r="B3" s="5" t="s">
        <v>2</v>
      </c>
      <c r="C3" s="5" t="s">
        <v>22</v>
      </c>
      <c r="D3" s="5"/>
    </row>
    <row r="4" spans="1:17" ht="21" thickBot="1" x14ac:dyDescent="0.3">
      <c r="A4" s="1" t="s">
        <v>1</v>
      </c>
      <c r="B4" s="4"/>
    </row>
    <row r="5" spans="1:17" ht="17" thickTop="1" x14ac:dyDescent="0.2"/>
    <row r="6" spans="1:17" ht="18" thickBot="1" x14ac:dyDescent="0.25">
      <c r="A6" s="4" t="s">
        <v>71</v>
      </c>
      <c r="D6" s="8"/>
    </row>
    <row r="7" spans="1:17" ht="17" thickTop="1" x14ac:dyDescent="0.2">
      <c r="A7" t="s">
        <v>70</v>
      </c>
      <c r="B7" t="s">
        <v>53</v>
      </c>
      <c r="C7" t="s">
        <v>56</v>
      </c>
      <c r="D7" s="7"/>
    </row>
    <row r="8" spans="1:17" x14ac:dyDescent="0.2">
      <c r="A8" t="s">
        <v>72</v>
      </c>
      <c r="B8" t="s">
        <v>53</v>
      </c>
      <c r="C8" t="s">
        <v>56</v>
      </c>
      <c r="D8" s="7"/>
    </row>
    <row r="11" spans="1:17" ht="18" thickBot="1" x14ac:dyDescent="0.25">
      <c r="A11" s="4" t="s">
        <v>63</v>
      </c>
      <c r="B11" s="4"/>
      <c r="E11" s="8"/>
      <c r="F11" s="8"/>
      <c r="G11" s="8"/>
    </row>
    <row r="12" spans="1:17" ht="17" thickTop="1" x14ac:dyDescent="0.2">
      <c r="A12" t="s">
        <v>29</v>
      </c>
      <c r="B12" t="s">
        <v>53</v>
      </c>
      <c r="C12" t="s">
        <v>31</v>
      </c>
      <c r="E12" s="7"/>
    </row>
    <row r="13" spans="1:17" ht="35" customHeight="1" x14ac:dyDescent="0.2">
      <c r="A13" t="s">
        <v>18</v>
      </c>
      <c r="B13" t="s">
        <v>50</v>
      </c>
      <c r="C13" s="6" t="s">
        <v>49</v>
      </c>
      <c r="D13" s="6"/>
      <c r="E13" s="7"/>
    </row>
    <row r="14" spans="1:17" x14ac:dyDescent="0.2">
      <c r="A14" t="s">
        <v>21</v>
      </c>
      <c r="B14" t="s">
        <v>73</v>
      </c>
      <c r="C14" t="s">
        <v>75</v>
      </c>
      <c r="E14" s="7"/>
    </row>
    <row r="15" spans="1:17" x14ac:dyDescent="0.2">
      <c r="A15" t="s">
        <v>19</v>
      </c>
      <c r="B15" t="s">
        <v>50</v>
      </c>
      <c r="F15" s="7"/>
    </row>
    <row r="16" spans="1:17" x14ac:dyDescent="0.2">
      <c r="A16" t="s">
        <v>57</v>
      </c>
      <c r="B16" t="s">
        <v>53</v>
      </c>
      <c r="C16" t="s">
        <v>23</v>
      </c>
      <c r="F16" s="7"/>
    </row>
    <row r="17" spans="1:17" x14ac:dyDescent="0.2">
      <c r="A17" t="s">
        <v>27</v>
      </c>
      <c r="B17" t="s">
        <v>52</v>
      </c>
      <c r="C17" t="s">
        <v>26</v>
      </c>
      <c r="G17" s="7"/>
    </row>
    <row r="18" spans="1:17" x14ac:dyDescent="0.2">
      <c r="A18" t="s">
        <v>24</v>
      </c>
      <c r="B18" t="s">
        <v>73</v>
      </c>
      <c r="G18" s="7"/>
    </row>
    <row r="19" spans="1:17" x14ac:dyDescent="0.2">
      <c r="A19" t="s">
        <v>76</v>
      </c>
      <c r="B19" t="s">
        <v>50</v>
      </c>
      <c r="G19" s="7"/>
    </row>
    <row r="20" spans="1:17" x14ac:dyDescent="0.2">
      <c r="A20" t="s">
        <v>20</v>
      </c>
      <c r="B20" t="s">
        <v>30</v>
      </c>
    </row>
    <row r="22" spans="1:17" ht="18" thickBot="1" x14ac:dyDescent="0.25">
      <c r="A22" s="4" t="s">
        <v>34</v>
      </c>
      <c r="F22" s="8"/>
      <c r="G22" s="8"/>
      <c r="H22" s="8"/>
    </row>
    <row r="23" spans="1:17" ht="17" thickTop="1" x14ac:dyDescent="0.2">
      <c r="A23" t="s">
        <v>16</v>
      </c>
      <c r="B23" t="s">
        <v>62</v>
      </c>
      <c r="F23" s="7"/>
      <c r="G23" s="7"/>
      <c r="H23" s="7"/>
    </row>
    <row r="24" spans="1:17" x14ac:dyDescent="0.2">
      <c r="A24" t="s">
        <v>32</v>
      </c>
      <c r="B24" t="s">
        <v>54</v>
      </c>
      <c r="G24" s="7"/>
      <c r="H24" s="7"/>
    </row>
    <row r="25" spans="1:17" x14ac:dyDescent="0.2">
      <c r="A25" t="s">
        <v>33</v>
      </c>
      <c r="B25" t="s">
        <v>54</v>
      </c>
      <c r="G25" s="7"/>
      <c r="H25" s="7"/>
    </row>
    <row r="26" spans="1:17" x14ac:dyDescent="0.2">
      <c r="A26" t="s">
        <v>58</v>
      </c>
      <c r="B26" t="s">
        <v>53</v>
      </c>
      <c r="C26" t="s">
        <v>25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9"/>
    </row>
    <row r="28" spans="1:17" ht="18" thickBot="1" x14ac:dyDescent="0.25">
      <c r="A28" s="4" t="s">
        <v>17</v>
      </c>
      <c r="I28" s="8"/>
      <c r="J28" s="8"/>
      <c r="K28" s="8"/>
      <c r="L28" s="8"/>
      <c r="M28" s="8"/>
      <c r="N28" s="8"/>
      <c r="O28" s="8"/>
      <c r="P28" s="8"/>
      <c r="Q28" s="9"/>
    </row>
    <row r="29" spans="1:17" ht="17" thickTop="1" x14ac:dyDescent="0.2">
      <c r="A29" t="s">
        <v>28</v>
      </c>
      <c r="B29" t="s">
        <v>77</v>
      </c>
      <c r="I29" s="7"/>
      <c r="J29" s="7"/>
      <c r="K29" s="7"/>
      <c r="L29" s="7"/>
      <c r="M29" s="7"/>
      <c r="N29" s="7"/>
      <c r="P29" s="9"/>
      <c r="Q29" s="9"/>
    </row>
    <row r="30" spans="1:17" x14ac:dyDescent="0.2">
      <c r="A30" t="s">
        <v>35</v>
      </c>
      <c r="B30" t="s">
        <v>53</v>
      </c>
      <c r="K30" s="7"/>
      <c r="L30" s="7"/>
      <c r="M30" s="7"/>
      <c r="N30" s="7"/>
      <c r="O30" s="7"/>
      <c r="P30" s="9"/>
      <c r="Q30" s="9"/>
    </row>
    <row r="31" spans="1:17" x14ac:dyDescent="0.2">
      <c r="A31" t="s">
        <v>36</v>
      </c>
      <c r="B31" t="s">
        <v>53</v>
      </c>
      <c r="K31" s="7"/>
      <c r="L31" s="7"/>
      <c r="M31" s="7"/>
      <c r="N31" s="7"/>
      <c r="O31" s="7"/>
      <c r="P31" s="9"/>
      <c r="Q31" s="9"/>
    </row>
    <row r="32" spans="1:17" x14ac:dyDescent="0.2">
      <c r="A32" t="s">
        <v>38</v>
      </c>
      <c r="B32" t="s">
        <v>48</v>
      </c>
      <c r="L32" s="7"/>
      <c r="N32" s="7"/>
      <c r="P32" s="7"/>
      <c r="Q32" s="9"/>
    </row>
    <row r="34" spans="1:21" ht="18" thickBot="1" x14ac:dyDescent="0.25">
      <c r="A34" s="4" t="s">
        <v>37</v>
      </c>
      <c r="Q34" s="8"/>
    </row>
    <row r="35" spans="1:21" ht="17" thickTop="1" x14ac:dyDescent="0.2">
      <c r="A35" t="s">
        <v>39</v>
      </c>
      <c r="B35" t="s">
        <v>53</v>
      </c>
      <c r="C35" t="s">
        <v>56</v>
      </c>
      <c r="Q35" s="7"/>
    </row>
    <row r="36" spans="1:21" x14ac:dyDescent="0.2">
      <c r="A36" t="s">
        <v>40</v>
      </c>
      <c r="B36" t="s">
        <v>61</v>
      </c>
      <c r="Q36" s="7"/>
    </row>
    <row r="37" spans="1:21" x14ac:dyDescent="0.2">
      <c r="A37" t="s">
        <v>59</v>
      </c>
      <c r="B37" t="s">
        <v>53</v>
      </c>
      <c r="C37" t="s">
        <v>56</v>
      </c>
    </row>
    <row r="43" spans="1:21" ht="18" thickBot="1" x14ac:dyDescent="0.25">
      <c r="A43" s="4" t="s">
        <v>68</v>
      </c>
      <c r="S43" s="4" t="s">
        <v>64</v>
      </c>
      <c r="T43" s="4" t="s">
        <v>65</v>
      </c>
      <c r="U43" s="4" t="s">
        <v>66</v>
      </c>
    </row>
    <row r="44" spans="1:21" ht="17" thickTop="1" x14ac:dyDescent="0.2"/>
    <row r="45" spans="1:21" x14ac:dyDescent="0.2">
      <c r="A45" t="s">
        <v>53</v>
      </c>
      <c r="E45">
        <v>37.5</v>
      </c>
      <c r="F45">
        <v>37.5</v>
      </c>
      <c r="G45">
        <v>37.5</v>
      </c>
      <c r="H45">
        <v>37.5</v>
      </c>
      <c r="I45">
        <v>37.5</v>
      </c>
      <c r="J45">
        <v>37.5</v>
      </c>
      <c r="K45">
        <v>37.5</v>
      </c>
      <c r="L45">
        <v>37.5</v>
      </c>
      <c r="M45">
        <v>37.5</v>
      </c>
      <c r="N45">
        <v>37.5</v>
      </c>
      <c r="O45">
        <v>37.5</v>
      </c>
      <c r="P45">
        <v>37.5</v>
      </c>
      <c r="Q45">
        <v>37.5</v>
      </c>
      <c r="S45">
        <f>SUM(E45:R45)</f>
        <v>487.5</v>
      </c>
      <c r="T45">
        <v>560</v>
      </c>
      <c r="U45">
        <f>SUM(S45*T45)</f>
        <v>273000</v>
      </c>
    </row>
    <row r="46" spans="1:21" x14ac:dyDescent="0.2">
      <c r="A46" t="s">
        <v>48</v>
      </c>
      <c r="E46">
        <v>37.5</v>
      </c>
      <c r="F46">
        <v>37.5</v>
      </c>
      <c r="G46">
        <v>37.5</v>
      </c>
      <c r="H46">
        <v>37.5</v>
      </c>
      <c r="L46">
        <v>37.5</v>
      </c>
      <c r="N46">
        <v>37.5</v>
      </c>
      <c r="P46">
        <v>37.5</v>
      </c>
      <c r="S46">
        <f>SUM(E46:R46)</f>
        <v>262.5</v>
      </c>
      <c r="T46">
        <v>560</v>
      </c>
      <c r="U46">
        <f t="shared" ref="U46:U49" si="0">SUM(S46*T46)</f>
        <v>147000</v>
      </c>
    </row>
    <row r="47" spans="1:21" x14ac:dyDescent="0.2">
      <c r="A47" t="s">
        <v>51</v>
      </c>
      <c r="E47">
        <v>37.5</v>
      </c>
      <c r="F47">
        <v>37.5</v>
      </c>
      <c r="G47">
        <v>37.5</v>
      </c>
      <c r="H47">
        <v>37.5</v>
      </c>
      <c r="I47">
        <v>37.5</v>
      </c>
      <c r="J47">
        <v>37.5</v>
      </c>
      <c r="K47">
        <v>37.5</v>
      </c>
      <c r="L47">
        <v>37.5</v>
      </c>
      <c r="M47">
        <v>37.5</v>
      </c>
      <c r="N47">
        <v>37.5</v>
      </c>
      <c r="O47">
        <v>37.5</v>
      </c>
      <c r="P47">
        <v>37.5</v>
      </c>
      <c r="Q47">
        <v>37.5</v>
      </c>
      <c r="S47">
        <f>SUM(E47:R47)</f>
        <v>487.5</v>
      </c>
      <c r="T47">
        <v>560</v>
      </c>
      <c r="U47">
        <f t="shared" si="0"/>
        <v>273000</v>
      </c>
    </row>
    <row r="48" spans="1:21" x14ac:dyDescent="0.2">
      <c r="A48" t="s">
        <v>54</v>
      </c>
      <c r="E48">
        <v>37.5</v>
      </c>
      <c r="G48">
        <v>37.5</v>
      </c>
      <c r="H48">
        <v>37.5</v>
      </c>
      <c r="S48">
        <f>SUM(E48:R48)</f>
        <v>112.5</v>
      </c>
      <c r="T48">
        <v>560</v>
      </c>
      <c r="U48">
        <f t="shared" si="0"/>
        <v>63000</v>
      </c>
    </row>
    <row r="49" spans="1:21" x14ac:dyDescent="0.2">
      <c r="A49" t="s">
        <v>55</v>
      </c>
      <c r="E49">
        <v>37.5</v>
      </c>
      <c r="I49">
        <v>37.5</v>
      </c>
      <c r="J49">
        <v>37.5</v>
      </c>
      <c r="K49">
        <v>37.5</v>
      </c>
      <c r="L49">
        <v>37.5</v>
      </c>
      <c r="M49">
        <v>37.5</v>
      </c>
      <c r="N49">
        <v>37.5</v>
      </c>
      <c r="O49">
        <v>37.5</v>
      </c>
      <c r="P49">
        <v>37.5</v>
      </c>
      <c r="Q49">
        <v>37.5</v>
      </c>
      <c r="S49">
        <f>SUM(E49:R49)</f>
        <v>375</v>
      </c>
      <c r="T49">
        <v>1300</v>
      </c>
      <c r="U49">
        <f t="shared" si="0"/>
        <v>487500</v>
      </c>
    </row>
    <row r="51" spans="1:21" x14ac:dyDescent="0.2">
      <c r="A51" t="s">
        <v>67</v>
      </c>
      <c r="E51">
        <f>SUM(E45:E50)</f>
        <v>187.5</v>
      </c>
      <c r="F51">
        <f>SUM(F45:F50)</f>
        <v>112.5</v>
      </c>
      <c r="G51">
        <f>SUM(E51:F51)</f>
        <v>300</v>
      </c>
      <c r="H51">
        <f>SUM(H45:H50)</f>
        <v>150</v>
      </c>
      <c r="I51">
        <f>SUM(I45:I50)</f>
        <v>112.5</v>
      </c>
      <c r="J51">
        <f t="shared" ref="J51:Q51" si="1">SUM(J45:J49)</f>
        <v>112.5</v>
      </c>
      <c r="K51">
        <f t="shared" si="1"/>
        <v>112.5</v>
      </c>
      <c r="L51">
        <f t="shared" si="1"/>
        <v>150</v>
      </c>
      <c r="M51">
        <f t="shared" si="1"/>
        <v>112.5</v>
      </c>
      <c r="N51">
        <f t="shared" si="1"/>
        <v>150</v>
      </c>
      <c r="O51">
        <f t="shared" si="1"/>
        <v>112.5</v>
      </c>
      <c r="P51">
        <f t="shared" si="1"/>
        <v>150</v>
      </c>
      <c r="Q51">
        <f t="shared" si="1"/>
        <v>112.5</v>
      </c>
      <c r="S51">
        <f>SUM(S45:S50)</f>
        <v>1725</v>
      </c>
      <c r="U51">
        <f>SUM(U45:U50)</f>
        <v>1243500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EE3D-E6F2-4F42-A4CB-C6B76068E534}">
  <dimension ref="A1:A13"/>
  <sheetViews>
    <sheetView workbookViewId="0">
      <selection activeCell="A5" sqref="A5"/>
    </sheetView>
  </sheetViews>
  <sheetFormatPr baseColWidth="10" defaultRowHeight="16" x14ac:dyDescent="0.2"/>
  <cols>
    <col min="1" max="1" width="78" customWidth="1"/>
  </cols>
  <sheetData>
    <row r="1" spans="1:1" ht="21" thickBot="1" x14ac:dyDescent="0.3">
      <c r="A1" s="1" t="s">
        <v>41</v>
      </c>
    </row>
    <row r="2" spans="1:1" ht="17" thickTop="1" x14ac:dyDescent="0.2"/>
    <row r="3" spans="1:1" x14ac:dyDescent="0.2">
      <c r="A3" t="s">
        <v>42</v>
      </c>
    </row>
    <row r="4" spans="1:1" x14ac:dyDescent="0.2">
      <c r="A4" t="s">
        <v>60</v>
      </c>
    </row>
    <row r="5" spans="1:1" x14ac:dyDescent="0.2">
      <c r="A5" t="s">
        <v>74</v>
      </c>
    </row>
    <row r="6" spans="1:1" x14ac:dyDescent="0.2">
      <c r="A6" t="s">
        <v>43</v>
      </c>
    </row>
    <row r="7" spans="1:1" x14ac:dyDescent="0.2">
      <c r="A7" t="s">
        <v>44</v>
      </c>
    </row>
    <row r="10" spans="1:1" x14ac:dyDescent="0.2">
      <c r="A10" t="s">
        <v>45</v>
      </c>
    </row>
    <row r="12" spans="1:1" x14ac:dyDescent="0.2">
      <c r="A12" t="s">
        <v>46</v>
      </c>
    </row>
    <row r="13" spans="1:1" x14ac:dyDescent="0.2">
      <c r="A1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Gantt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Brattli Vold</dc:creator>
  <cp:lastModifiedBy>Henrik Brattli Vold</cp:lastModifiedBy>
  <dcterms:created xsi:type="dcterms:W3CDTF">2021-01-30T13:49:02Z</dcterms:created>
  <dcterms:modified xsi:type="dcterms:W3CDTF">2021-01-31T19:57:35Z</dcterms:modified>
</cp:coreProperties>
</file>