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<sst xmlns="http://schemas.openxmlformats.org/spreadsheetml/2006/main" count="516" uniqueCount="141">
  <si>
    <t xml:space="preserve">B-number</t>
  </si>
  <si>
    <t xml:space="preserve">Project</t>
  </si>
  <si>
    <t xml:space="preserve">Project_label</t>
  </si>
  <si>
    <t xml:space="preserve">Age</t>
  </si>
  <si>
    <t xml:space="preserve">Gender</t>
  </si>
  <si>
    <t xml:space="preserve">Gender_label</t>
  </si>
  <si>
    <t xml:space="preserve">Pt_group</t>
  </si>
  <si>
    <t xml:space="preserve">Pt_group_label</t>
  </si>
  <si>
    <t xml:space="preserve">B0329374-2020-09964</t>
  </si>
  <si>
    <t xml:space="preserve">COVID19</t>
  </si>
  <si>
    <t xml:space="preserve">M</t>
  </si>
  <si>
    <t xml:space="preserve">HC</t>
  </si>
  <si>
    <t xml:space="preserve">B0635637-2021-100256</t>
  </si>
  <si>
    <t xml:space="preserve">F</t>
  </si>
  <si>
    <t xml:space="preserve">B1436185-2021-10026</t>
  </si>
  <si>
    <t xml:space="preserve">B2290272-2021-10023</t>
  </si>
  <si>
    <t xml:space="preserve">B2829667-2021-10009</t>
  </si>
  <si>
    <t xml:space="preserve">B2960947-2020-09875</t>
  </si>
  <si>
    <t xml:space="preserve">B3135725-2021-10043</t>
  </si>
  <si>
    <t xml:space="preserve">B3599775-2020-09896</t>
  </si>
  <si>
    <t xml:space="preserve">B4312339-2020-09963</t>
  </si>
  <si>
    <t xml:space="preserve">B6430350-2021-10016</t>
  </si>
  <si>
    <t xml:space="preserve">B6690546-2021-10041</t>
  </si>
  <si>
    <t xml:space="preserve">B6763401-2021-10017</t>
  </si>
  <si>
    <t xml:space="preserve">B7746496-2020-09970</t>
  </si>
  <si>
    <t xml:space="preserve">B7776545-2020-09802</t>
  </si>
  <si>
    <t xml:space="preserve">B8145077-2020-09890</t>
  </si>
  <si>
    <t xml:space="preserve">B8609007-2021-10265</t>
  </si>
  <si>
    <t xml:space="preserve">B9495568-2020-09677</t>
  </si>
  <si>
    <t xml:space="preserve">B9995138-2020-09880</t>
  </si>
  <si>
    <t xml:space="preserve">B1079310-2022-11357</t>
  </si>
  <si>
    <t xml:space="preserve">MODEL-COV</t>
  </si>
  <si>
    <t xml:space="preserve">B0535108-2022-11390</t>
  </si>
  <si>
    <t xml:space="preserve">B3030253-2022-11477</t>
  </si>
  <si>
    <t xml:space="preserve">B3920128-2022-11495</t>
  </si>
  <si>
    <t xml:space="preserve">Long COVID</t>
  </si>
  <si>
    <t xml:space="preserve">B8826331-2022-11496</t>
  </si>
  <si>
    <t xml:space="preserve">B6320038-2022-11499</t>
  </si>
  <si>
    <t xml:space="preserve">B5817890-2022-11569</t>
  </si>
  <si>
    <t xml:space="preserve">B0277711-2022-11578</t>
  </si>
  <si>
    <t xml:space="preserve">COVID</t>
  </si>
  <si>
    <t xml:space="preserve">B9816156-2022-11603</t>
  </si>
  <si>
    <t xml:space="preserve">B9081126-2022-11604</t>
  </si>
  <si>
    <t xml:space="preserve">B6108194-2022-11612</t>
  </si>
  <si>
    <t xml:space="preserve">B8661651-2022-11613</t>
  </si>
  <si>
    <t xml:space="preserve">B2663262-2022-11614</t>
  </si>
  <si>
    <t xml:space="preserve">B6543596-2022-11615</t>
  </si>
  <si>
    <t xml:space="preserve">B0137049-2022-11619</t>
  </si>
  <si>
    <t xml:space="preserve">B3009222-2022-11644</t>
  </si>
  <si>
    <t xml:space="preserve">B8857350-2022-11714</t>
  </si>
  <si>
    <t xml:space="preserve">B3452736-2022-11744</t>
  </si>
  <si>
    <t xml:space="preserve">B9239465-2022-11860</t>
  </si>
  <si>
    <t xml:space="preserve">B0873485-2022-11862</t>
  </si>
  <si>
    <t xml:space="preserve">B8603436</t>
  </si>
  <si>
    <t xml:space="preserve">B2039929-2022-11910</t>
  </si>
  <si>
    <t xml:space="preserve">B8275709-2022-11929</t>
  </si>
  <si>
    <t xml:space="preserve">B4924816-2022-11952</t>
  </si>
  <si>
    <t xml:space="preserve">B4715547-2022-11966</t>
  </si>
  <si>
    <t xml:space="preserve">B7848673-2022-11967</t>
  </si>
  <si>
    <t xml:space="preserve">B3976183-2022-11972</t>
  </si>
  <si>
    <t xml:space="preserve">B4922987-2022-11977</t>
  </si>
  <si>
    <t xml:space="preserve">B4893839-2022-12019</t>
  </si>
  <si>
    <t xml:space="preserve">B1676932-2022-12021</t>
  </si>
  <si>
    <t xml:space="preserve">B4152302-2022-12038</t>
  </si>
  <si>
    <t xml:space="preserve">B0748546-2022-12039</t>
  </si>
  <si>
    <t xml:space="preserve">B0053381-2022-12062</t>
  </si>
  <si>
    <t xml:space="preserve">B5244190-2022-12063</t>
  </si>
  <si>
    <t xml:space="preserve">B2396290-2022-12118</t>
  </si>
  <si>
    <t xml:space="preserve">B8212631-2022-12129</t>
  </si>
  <si>
    <t xml:space="preserve">B6487588-2022-12130</t>
  </si>
  <si>
    <t xml:space="preserve">B6040985-2023-12177</t>
  </si>
  <si>
    <t xml:space="preserve">B0791409-2023-12178</t>
  </si>
  <si>
    <t xml:space="preserve">B4226606-2023-12202</t>
  </si>
  <si>
    <t xml:space="preserve">B7920635-2023-12203</t>
  </si>
  <si>
    <t xml:space="preserve">B9747585-2023-12204</t>
  </si>
  <si>
    <t xml:space="preserve">B7177594-2023-12253</t>
  </si>
  <si>
    <t xml:space="preserve">B9194003-2023-12254</t>
  </si>
  <si>
    <t xml:space="preserve">B8738154-2023-12278</t>
  </si>
  <si>
    <t xml:space="preserve">B1840216-2023-12279</t>
  </si>
  <si>
    <t xml:space="preserve">B3499438-2023-12303</t>
  </si>
  <si>
    <t xml:space="preserve">B7698216-2023-12317</t>
  </si>
  <si>
    <t xml:space="preserve">B3675605-2023-12324</t>
  </si>
  <si>
    <t xml:space="preserve">B8596580-2023-12347</t>
  </si>
  <si>
    <t xml:space="preserve">B0389401</t>
  </si>
  <si>
    <t xml:space="preserve">B9233852-2023-12398</t>
  </si>
  <si>
    <t xml:space="preserve">B8175578-2023-12397</t>
  </si>
  <si>
    <t xml:space="preserve">B2722867-2023-12518</t>
  </si>
  <si>
    <t xml:space="preserve">B5658242-2023-12519</t>
  </si>
  <si>
    <t xml:space="preserve">B6427983-2023-12683</t>
  </si>
  <si>
    <t xml:space="preserve">B0311382-2023-12722</t>
  </si>
  <si>
    <t xml:space="preserve">B5594792-2023-12734</t>
  </si>
  <si>
    <t xml:space="preserve">B9920797-2023-12746</t>
  </si>
  <si>
    <t xml:space="preserve">B4346523-2023-12777</t>
  </si>
  <si>
    <t xml:space="preserve">B9398115-2023-12778</t>
  </si>
  <si>
    <t xml:space="preserve">B5864151-2023-12785</t>
  </si>
  <si>
    <t xml:space="preserve">B3992095-2023-12798</t>
  </si>
  <si>
    <t xml:space="preserve">B7350866-2023-12799</t>
  </si>
  <si>
    <t xml:space="preserve">B0189649-2021-10034</t>
  </si>
  <si>
    <t xml:space="preserve">B1188606-2020-09471</t>
  </si>
  <si>
    <t xml:space="preserve">B1722353-2020-09491</t>
  </si>
  <si>
    <t xml:space="preserve">B2759393-2020-09451</t>
  </si>
  <si>
    <t xml:space="preserve">B2786237-2020-09458</t>
  </si>
  <si>
    <t xml:space="preserve">B2849982-2021-10038</t>
  </si>
  <si>
    <t xml:space="preserve">B3114044-2021-10028</t>
  </si>
  <si>
    <t xml:space="preserve">B3779674-2021-10046</t>
  </si>
  <si>
    <t xml:space="preserve">B3953668-2020-09457</t>
  </si>
  <si>
    <t xml:space="preserve">B4279403-2020-09549</t>
  </si>
  <si>
    <t xml:space="preserve">B4485775-2020-09456</t>
  </si>
  <si>
    <t xml:space="preserve">B4963816-2020-09847</t>
  </si>
  <si>
    <t xml:space="preserve">B8298248-2021-10011</t>
  </si>
  <si>
    <t xml:space="preserve">B9059956-2020-09809</t>
  </si>
  <si>
    <t xml:space="preserve">B9535429-2020-09810</t>
  </si>
  <si>
    <t xml:space="preserve">B9664035-2020-09974</t>
  </si>
  <si>
    <t xml:space="preserve">B0643652-2020-09559</t>
  </si>
  <si>
    <t xml:space="preserve">B3184088-2020-09616</t>
  </si>
  <si>
    <t xml:space="preserve">B4398113-2020-09590</t>
  </si>
  <si>
    <t xml:space="preserve">B5369902-2020-09593</t>
  </si>
  <si>
    <t xml:space="preserve">B6868561-2020-09567</t>
  </si>
  <si>
    <t xml:space="preserve">B7095403-2020-09628</t>
  </si>
  <si>
    <t xml:space="preserve">B8211165-2020-09564</t>
  </si>
  <si>
    <t xml:space="preserve">B8725514-2020-09557</t>
  </si>
  <si>
    <t xml:space="preserve">B0857150-2020-09642</t>
  </si>
  <si>
    <t xml:space="preserve">B0956672-2020-09617</t>
  </si>
  <si>
    <t xml:space="preserve">B3269887-2020-09579</t>
  </si>
  <si>
    <t xml:space="preserve">B4013979-2020-09646</t>
  </si>
  <si>
    <t xml:space="preserve">B6046283-2020-09640</t>
  </si>
  <si>
    <t xml:space="preserve">B6891422-2020-09622</t>
  </si>
  <si>
    <t xml:space="preserve">B7022509-2020-09582</t>
  </si>
  <si>
    <t xml:space="preserve">B9021545-2020-09606</t>
  </si>
  <si>
    <t xml:space="preserve">B9044126-2020-09639</t>
  </si>
  <si>
    <t xml:space="preserve">B9614817-2020-09684</t>
  </si>
  <si>
    <t xml:space="preserve">B0686869-2020-09888</t>
  </si>
  <si>
    <t xml:space="preserve">B0789764-2020-09819</t>
  </si>
  <si>
    <t xml:space="preserve">B4435716-2020-09846</t>
  </si>
  <si>
    <t xml:space="preserve">B4622972-2020-09826</t>
  </si>
  <si>
    <t xml:space="preserve">B5375763-2020-09821</t>
  </si>
  <si>
    <t xml:space="preserve">B7075941-2020-09765</t>
  </si>
  <si>
    <t xml:space="preserve">B7558888-2020-09764</t>
  </si>
  <si>
    <t xml:space="preserve">B9101678-2020-09833</t>
  </si>
  <si>
    <t xml:space="preserve">B9177368-2020-09713</t>
  </si>
  <si>
    <t xml:space="preserve">B9690730-2020-09736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</si>
</sst>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7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D132" activeCellId="0" sqref="D132"/>
    </sheetView>
  </sheetViews>
  <sheetFormatPr defaultRowHeight="13.8" zeroHeight="false" outlineLevelRow="0" outlineLevelCol="0"/>
  <cols>
    <col collapsed="false" customWidth="true" hidden="false" outlineLevel="0" max="1" min="1" style="0" width="21.29"/>
    <col collapsed="false" customWidth="true" hidden="false" outlineLevel="0" max="3" min="2" style="0" width="12.14"/>
    <col collapsed="false" customWidth="true" hidden="false" outlineLevel="0" max="4" min="4" style="0" width="14.28"/>
    <col collapsed="false" customWidth="true" hidden="false" outlineLevel="0" max="5" min="5" style="0" width="7.57"/>
    <col collapsed="false" customWidth="true" hidden="false" outlineLevel="0" max="6" min="6" style="0" width="13.38"/>
    <col collapsed="false" customWidth="true" hidden="false" outlineLevel="0" max="8" min="7" style="0" width="14.28"/>
    <col collapsed="false" customWidth="true" hidden="false" outlineLevel="0" max="12" min="9" style="0" width="8.67"/>
    <col collapsed="false" customWidth="true" hidden="false" outlineLevel="0" max="13" min="13" style="0" width="22.64"/>
    <col collapsed="false" customWidth="true" hidden="false" outlineLevel="0" max="16" min="14" style="0" width="8.67"/>
    <col collapsed="false" customWidth="true" hidden="false" outlineLevel="0" max="18" min="17" style="0" width="9.29"/>
    <col collapsed="false" customWidth="true" hidden="false" outlineLevel="0" max="1025" min="19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2" t="s">
        <v>8</v>
      </c>
      <c r="B2" s="2" t="n">
        <f aca="false">IF(C2="COVID19",0,1)</f>
        <v>0</v>
      </c>
      <c r="C2" s="3" t="s">
        <v>9</v>
      </c>
      <c r="D2" s="4" t="n">
        <v>34.28888889</v>
      </c>
      <c r="E2" s="4" t="n">
        <f aca="false">IF(F2="M",0,1)</f>
        <v>0</v>
      </c>
      <c r="F2" s="4" t="s">
        <v>10</v>
      </c>
      <c r="G2" s="2" t="n">
        <f aca="false">IF(H2="HC",0,IF(H2="COVID",1,IF(H2="Long COVID",2,"NaN")))</f>
        <v>0</v>
      </c>
      <c r="H2" s="4" t="s">
        <v>11</v>
      </c>
    </row>
    <row r="3" customFormat="false" ht="13.8" hidden="false" customHeight="false" outlineLevel="0" collapsed="false">
      <c r="A3" s="2" t="s">
        <v>12</v>
      </c>
      <c r="B3" s="2" t="n">
        <f aca="false">IF(C3="COVID19",0,1)</f>
        <v>0</v>
      </c>
      <c r="C3" s="3" t="s">
        <v>9</v>
      </c>
      <c r="D3" s="4" t="n">
        <v>33.60833333</v>
      </c>
      <c r="E3" s="4" t="n">
        <f aca="false">IF(F3="M",0,1)</f>
        <v>1</v>
      </c>
      <c r="F3" s="4" t="s">
        <v>13</v>
      </c>
      <c r="G3" s="2" t="n">
        <f aca="false">IF(H3="HC",0,IF(H3="COVID",1,IF(H3="Long COVID",2,"NaN")))</f>
        <v>0</v>
      </c>
      <c r="H3" s="4" t="s">
        <v>11</v>
      </c>
    </row>
    <row r="4" customFormat="false" ht="13.8" hidden="false" customHeight="false" outlineLevel="0" collapsed="false">
      <c r="A4" s="2" t="s">
        <v>14</v>
      </c>
      <c r="B4" s="2" t="n">
        <f aca="false">IF(C4="COVID19",0,1)</f>
        <v>0</v>
      </c>
      <c r="C4" s="3" t="s">
        <v>9</v>
      </c>
      <c r="D4" s="4" t="n">
        <v>31.89444444</v>
      </c>
      <c r="E4" s="4" t="n">
        <f aca="false">IF(F4="M",0,1)</f>
        <v>0</v>
      </c>
      <c r="F4" s="4" t="s">
        <v>10</v>
      </c>
      <c r="G4" s="2" t="n">
        <f aca="false">IF(H4="HC",0,IF(H4="COVID",1,IF(H4="Long COVID",2,"NaN")))</f>
        <v>0</v>
      </c>
      <c r="H4" s="4" t="s">
        <v>11</v>
      </c>
    </row>
    <row r="5" customFormat="false" ht="13.8" hidden="false" customHeight="false" outlineLevel="0" collapsed="false">
      <c r="A5" s="2" t="s">
        <v>15</v>
      </c>
      <c r="B5" s="2" t="n">
        <f aca="false">IF(C5="COVID19",0,1)</f>
        <v>0</v>
      </c>
      <c r="C5" s="3" t="s">
        <v>9</v>
      </c>
      <c r="D5" s="4" t="n">
        <v>68.79722223</v>
      </c>
      <c r="E5" s="4" t="n">
        <f aca="false">IF(F5="M",0,1)</f>
        <v>1</v>
      </c>
      <c r="F5" s="4" t="s">
        <v>13</v>
      </c>
      <c r="G5" s="2" t="n">
        <f aca="false">IF(H5="HC",0,IF(H5="COVID",1,IF(H5="Long COVID",2,"NaN")))</f>
        <v>0</v>
      </c>
      <c r="H5" s="4" t="s">
        <v>11</v>
      </c>
    </row>
    <row r="6" customFormat="false" ht="13.8" hidden="false" customHeight="false" outlineLevel="0" collapsed="false">
      <c r="A6" s="2" t="s">
        <v>16</v>
      </c>
      <c r="B6" s="2" t="n">
        <f aca="false">IF(C6="COVID19",0,1)</f>
        <v>0</v>
      </c>
      <c r="C6" s="3" t="s">
        <v>9</v>
      </c>
      <c r="D6" s="4" t="n">
        <v>31.40277778</v>
      </c>
      <c r="E6" s="4" t="n">
        <f aca="false">IF(F6="M",0,1)</f>
        <v>1</v>
      </c>
      <c r="F6" s="4" t="s">
        <v>13</v>
      </c>
      <c r="G6" s="2" t="n">
        <f aca="false">IF(H6="HC",0,IF(H6="COVID",1,IF(H6="Long COVID",2,"NaN")))</f>
        <v>0</v>
      </c>
      <c r="H6" s="4" t="s">
        <v>11</v>
      </c>
    </row>
    <row r="7" customFormat="false" ht="13.8" hidden="false" customHeight="false" outlineLevel="0" collapsed="false">
      <c r="A7" s="2" t="s">
        <v>17</v>
      </c>
      <c r="B7" s="2" t="n">
        <f aca="false">IF(C7="COVID19",0,1)</f>
        <v>0</v>
      </c>
      <c r="C7" s="3" t="s">
        <v>9</v>
      </c>
      <c r="D7" s="4" t="n">
        <v>46.98055556</v>
      </c>
      <c r="E7" s="4" t="n">
        <f aca="false">IF(F7="M",0,1)</f>
        <v>0</v>
      </c>
      <c r="F7" s="4" t="s">
        <v>10</v>
      </c>
      <c r="G7" s="2" t="n">
        <f aca="false">IF(H7="HC",0,IF(H7="COVID",1,IF(H7="Long COVID",2,"NaN")))</f>
        <v>0</v>
      </c>
      <c r="H7" s="4" t="s">
        <v>11</v>
      </c>
    </row>
    <row r="8" customFormat="false" ht="13.8" hidden="false" customHeight="false" outlineLevel="0" collapsed="false">
      <c r="A8" s="2" t="s">
        <v>18</v>
      </c>
      <c r="B8" s="2" t="n">
        <f aca="false">IF(C8="COVID19",0,1)</f>
        <v>0</v>
      </c>
      <c r="C8" s="3" t="s">
        <v>9</v>
      </c>
      <c r="D8" s="4" t="n">
        <v>25.75555556</v>
      </c>
      <c r="E8" s="4" t="n">
        <f aca="false">IF(F8="M",0,1)</f>
        <v>1</v>
      </c>
      <c r="F8" s="4" t="s">
        <v>13</v>
      </c>
      <c r="G8" s="2" t="n">
        <f aca="false">IF(H8="HC",0,IF(H8="COVID",1,IF(H8="Long COVID",2,"NaN")))</f>
        <v>0</v>
      </c>
      <c r="H8" s="4" t="s">
        <v>11</v>
      </c>
    </row>
    <row r="9" customFormat="false" ht="13.8" hidden="false" customHeight="false" outlineLevel="0" collapsed="false">
      <c r="A9" s="2" t="s">
        <v>19</v>
      </c>
      <c r="B9" s="2" t="n">
        <f aca="false">IF(C9="COVID19",0,1)</f>
        <v>0</v>
      </c>
      <c r="C9" s="3" t="s">
        <v>9</v>
      </c>
      <c r="D9" s="4" t="n">
        <v>35.575</v>
      </c>
      <c r="E9" s="4" t="n">
        <f aca="false">IF(F9="M",0,1)</f>
        <v>0</v>
      </c>
      <c r="F9" s="4" t="s">
        <v>10</v>
      </c>
      <c r="G9" s="2" t="n">
        <f aca="false">IF(H9="HC",0,IF(H9="COVID",1,IF(H9="Long COVID",2,"NaN")))</f>
        <v>0</v>
      </c>
      <c r="H9" s="4" t="s">
        <v>11</v>
      </c>
    </row>
    <row r="10" customFormat="false" ht="13.8" hidden="false" customHeight="false" outlineLevel="0" collapsed="false">
      <c r="A10" s="2" t="s">
        <v>20</v>
      </c>
      <c r="B10" s="2" t="n">
        <f aca="false">IF(C10="COVID19",0,1)</f>
        <v>0</v>
      </c>
      <c r="C10" s="3" t="s">
        <v>9</v>
      </c>
      <c r="D10" s="4" t="n">
        <v>40.87777778</v>
      </c>
      <c r="E10" s="4" t="n">
        <f aca="false">IF(F10="M",0,1)</f>
        <v>0</v>
      </c>
      <c r="F10" s="4" t="s">
        <v>10</v>
      </c>
      <c r="G10" s="2" t="n">
        <f aca="false">IF(H10="HC",0,IF(H10="COVID",1,IF(H10="Long COVID",2,"NaN")))</f>
        <v>0</v>
      </c>
      <c r="H10" s="4" t="s">
        <v>11</v>
      </c>
    </row>
    <row r="11" customFormat="false" ht="13.8" hidden="false" customHeight="false" outlineLevel="0" collapsed="false">
      <c r="A11" s="2" t="s">
        <v>21</v>
      </c>
      <c r="B11" s="2" t="n">
        <f aca="false">IF(C11="COVID19",0,1)</f>
        <v>0</v>
      </c>
      <c r="C11" s="3" t="s">
        <v>9</v>
      </c>
      <c r="D11" s="4" t="n">
        <v>59.64722223</v>
      </c>
      <c r="E11" s="4" t="n">
        <f aca="false">IF(F11="M",0,1)</f>
        <v>1</v>
      </c>
      <c r="F11" s="4" t="s">
        <v>13</v>
      </c>
      <c r="G11" s="2" t="n">
        <f aca="false">IF(H11="HC",0,IF(H11="COVID",1,IF(H11="Long COVID",2,"NaN")))</f>
        <v>0</v>
      </c>
      <c r="H11" s="4" t="s">
        <v>11</v>
      </c>
    </row>
    <row r="12" customFormat="false" ht="13.8" hidden="false" customHeight="false" outlineLevel="0" collapsed="false">
      <c r="A12" s="2" t="s">
        <v>22</v>
      </c>
      <c r="B12" s="2" t="n">
        <f aca="false">IF(C12="COVID19",0,1)</f>
        <v>0</v>
      </c>
      <c r="C12" s="3" t="s">
        <v>9</v>
      </c>
      <c r="D12" s="4" t="n">
        <v>27.8</v>
      </c>
      <c r="E12" s="4" t="n">
        <f aca="false">IF(F12="M",0,1)</f>
        <v>1</v>
      </c>
      <c r="F12" s="4" t="s">
        <v>13</v>
      </c>
      <c r="G12" s="2" t="n">
        <f aca="false">IF(H12="HC",0,IF(H12="COVID",1,IF(H12="Long COVID",2,"NaN")))</f>
        <v>0</v>
      </c>
      <c r="H12" s="4" t="s">
        <v>11</v>
      </c>
    </row>
    <row r="13" customFormat="false" ht="13.8" hidden="false" customHeight="false" outlineLevel="0" collapsed="false">
      <c r="A13" s="2" t="s">
        <v>23</v>
      </c>
      <c r="B13" s="2" t="n">
        <f aca="false">IF(C13="COVID19",0,1)</f>
        <v>0</v>
      </c>
      <c r="C13" s="3" t="s">
        <v>9</v>
      </c>
      <c r="D13" s="4" t="n">
        <v>44.98055556</v>
      </c>
      <c r="E13" s="4" t="n">
        <f aca="false">IF(F13="M",0,1)</f>
        <v>1</v>
      </c>
      <c r="F13" s="4" t="s">
        <v>13</v>
      </c>
      <c r="G13" s="2" t="n">
        <f aca="false">IF(H13="HC",0,IF(H13="COVID",1,IF(H13="Long COVID",2,"NaN")))</f>
        <v>0</v>
      </c>
      <c r="H13" s="4" t="s">
        <v>11</v>
      </c>
    </row>
    <row r="14" customFormat="false" ht="13.8" hidden="false" customHeight="false" outlineLevel="0" collapsed="false">
      <c r="A14" s="2" t="s">
        <v>24</v>
      </c>
      <c r="B14" s="2" t="n">
        <f aca="false">IF(C14="COVID19",0,1)</f>
        <v>0</v>
      </c>
      <c r="C14" s="3" t="s">
        <v>9</v>
      </c>
      <c r="D14" s="4" t="n">
        <v>32.675</v>
      </c>
      <c r="E14" s="4" t="n">
        <f aca="false">IF(F14="M",0,1)</f>
        <v>0</v>
      </c>
      <c r="F14" s="4" t="s">
        <v>10</v>
      </c>
      <c r="G14" s="2" t="n">
        <f aca="false">IF(H14="HC",0,IF(H14="COVID",1,IF(H14="Long COVID",2,"NaN")))</f>
        <v>0</v>
      </c>
      <c r="H14" s="4" t="s">
        <v>11</v>
      </c>
    </row>
    <row r="15" customFormat="false" ht="13.8" hidden="false" customHeight="false" outlineLevel="0" collapsed="false">
      <c r="A15" s="2" t="s">
        <v>25</v>
      </c>
      <c r="B15" s="2" t="n">
        <f aca="false">IF(C15="COVID19",0,1)</f>
        <v>0</v>
      </c>
      <c r="C15" s="3" t="s">
        <v>9</v>
      </c>
      <c r="D15" s="4" t="n">
        <v>45.28333333</v>
      </c>
      <c r="E15" s="4" t="n">
        <f aca="false">IF(F15="M",0,1)</f>
        <v>0</v>
      </c>
      <c r="F15" s="4" t="s">
        <v>10</v>
      </c>
      <c r="G15" s="2" t="n">
        <f aca="false">IF(H15="HC",0,IF(H15="COVID",1,IF(H15="Long COVID",2,"NaN")))</f>
        <v>0</v>
      </c>
      <c r="H15" s="4" t="s">
        <v>11</v>
      </c>
    </row>
    <row r="16" customFormat="false" ht="13.8" hidden="false" customHeight="false" outlineLevel="0" collapsed="false">
      <c r="A16" s="2" t="s">
        <v>26</v>
      </c>
      <c r="B16" s="2" t="n">
        <f aca="false">IF(C16="COVID19",0,1)</f>
        <v>0</v>
      </c>
      <c r="C16" s="3" t="s">
        <v>9</v>
      </c>
      <c r="D16" s="4" t="n">
        <v>35.19166667</v>
      </c>
      <c r="E16" s="4" t="n">
        <f aca="false">IF(F16="M",0,1)</f>
        <v>1</v>
      </c>
      <c r="F16" s="4" t="s">
        <v>13</v>
      </c>
      <c r="G16" s="2" t="n">
        <f aca="false">IF(H16="HC",0,IF(H16="COVID",1,IF(H16="Long COVID",2,"NaN")))</f>
        <v>0</v>
      </c>
      <c r="H16" s="4" t="s">
        <v>11</v>
      </c>
    </row>
    <row r="17" customFormat="false" ht="13.8" hidden="false" customHeight="false" outlineLevel="0" collapsed="false">
      <c r="A17" s="2" t="s">
        <v>27</v>
      </c>
      <c r="B17" s="2" t="n">
        <f aca="false">IF(C17="COVID19",0,1)</f>
        <v>0</v>
      </c>
      <c r="C17" s="3" t="s">
        <v>9</v>
      </c>
      <c r="D17" s="4" t="n">
        <v>24.68055556</v>
      </c>
      <c r="E17" s="4" t="n">
        <f aca="false">IF(F17="M",0,1)</f>
        <v>1</v>
      </c>
      <c r="F17" s="4" t="s">
        <v>13</v>
      </c>
      <c r="G17" s="2" t="n">
        <f aca="false">IF(H17="HC",0,IF(H17="COVID",1,IF(H17="Long COVID",2,"NaN")))</f>
        <v>0</v>
      </c>
      <c r="H17" s="4" t="s">
        <v>11</v>
      </c>
    </row>
    <row r="18" customFormat="false" ht="13.8" hidden="false" customHeight="false" outlineLevel="0" collapsed="false">
      <c r="A18" s="2" t="s">
        <v>28</v>
      </c>
      <c r="B18" s="2" t="n">
        <f aca="false">IF(C18="COVID19",0,1)</f>
        <v>0</v>
      </c>
      <c r="C18" s="3" t="s">
        <v>9</v>
      </c>
      <c r="D18" s="4" t="n">
        <v>42.67222223</v>
      </c>
      <c r="E18" s="4" t="n">
        <f aca="false">IF(F18="M",0,1)</f>
        <v>0</v>
      </c>
      <c r="F18" s="4" t="s">
        <v>10</v>
      </c>
      <c r="G18" s="2" t="n">
        <f aca="false">IF(H18="HC",0,IF(H18="COVID",1,IF(H18="Long COVID",2,"NaN")))</f>
        <v>0</v>
      </c>
      <c r="H18" s="4" t="s">
        <v>11</v>
      </c>
    </row>
    <row r="19" customFormat="false" ht="13.8" hidden="false" customHeight="false" outlineLevel="0" collapsed="false">
      <c r="A19" s="2" t="s">
        <v>29</v>
      </c>
      <c r="B19" s="2" t="n">
        <f aca="false">IF(C19="COVID19",0,1)</f>
        <v>0</v>
      </c>
      <c r="C19" s="3" t="s">
        <v>9</v>
      </c>
      <c r="D19" s="4" t="n">
        <v>37.93333333</v>
      </c>
      <c r="E19" s="4" t="n">
        <f aca="false">IF(F19="M",0,1)</f>
        <v>0</v>
      </c>
      <c r="F19" s="4" t="s">
        <v>10</v>
      </c>
      <c r="G19" s="2" t="n">
        <f aca="false">IF(H19="HC",0,IF(H19="COVID",1,IF(H19="Long COVID",2,"NaN")))</f>
        <v>0</v>
      </c>
      <c r="H19" s="4" t="s">
        <v>11</v>
      </c>
    </row>
    <row r="20" customFormat="false" ht="13.8" hidden="false" customHeight="false" outlineLevel="0" collapsed="false">
      <c r="A20" s="0" t="s">
        <v>30</v>
      </c>
      <c r="B20" s="2" t="n">
        <f aca="false">IF(C20="COVID19",0,1)</f>
        <v>1</v>
      </c>
      <c r="C20" s="0" t="s">
        <v>31</v>
      </c>
      <c r="D20" s="0" t="n">
        <v>51.5564681724846</v>
      </c>
      <c r="E20" s="4" t="n">
        <f aca="false">IF(F20="M",0,1)</f>
        <v>1</v>
      </c>
      <c r="F20" s="0" t="s">
        <v>13</v>
      </c>
      <c r="G20" s="2" t="n">
        <f aca="false">IF(H20="HC",0,IF(H20="COVID",1,IF(H20="Long COVID",2,"NaN")))</f>
        <v>0</v>
      </c>
      <c r="H20" s="0" t="s">
        <v>11</v>
      </c>
    </row>
    <row r="21" customFormat="false" ht="13.8" hidden="false" customHeight="false" outlineLevel="0" collapsed="false">
      <c r="A21" s="0" t="s">
        <v>32</v>
      </c>
      <c r="B21" s="2" t="n">
        <f aca="false">IF(C21="COVID19",0,1)</f>
        <v>1</v>
      </c>
      <c r="C21" s="0" t="s">
        <v>31</v>
      </c>
      <c r="D21" s="0" t="n">
        <v>20.9555099247091</v>
      </c>
      <c r="E21" s="4" t="n">
        <f aca="false">IF(F21="M",0,1)</f>
        <v>1</v>
      </c>
      <c r="F21" s="0" t="s">
        <v>13</v>
      </c>
      <c r="G21" s="2" t="n">
        <f aca="false">IF(H21="HC",0,IF(H21="COVID",1,IF(H21="Long COVID",2,"NaN")))</f>
        <v>0</v>
      </c>
      <c r="H21" s="0" t="s">
        <v>11</v>
      </c>
    </row>
    <row r="22" customFormat="false" ht="13.8" hidden="false" customHeight="false" outlineLevel="0" collapsed="false">
      <c r="A22" s="0" t="s">
        <v>33</v>
      </c>
      <c r="B22" s="2" t="n">
        <f aca="false">IF(C22="COVID19",0,1)</f>
        <v>1</v>
      </c>
      <c r="C22" s="0" t="s">
        <v>31</v>
      </c>
      <c r="D22" s="0" t="n">
        <v>33.7248459958932</v>
      </c>
      <c r="E22" s="4" t="n">
        <f aca="false">IF(F22="M",0,1)</f>
        <v>1</v>
      </c>
      <c r="F22" s="0" t="s">
        <v>13</v>
      </c>
      <c r="G22" s="2" t="n">
        <f aca="false">IF(H22="HC",0,IF(H22="COVID",1,IF(H22="Long COVID",2,"NaN")))</f>
        <v>0</v>
      </c>
      <c r="H22" s="0" t="s">
        <v>11</v>
      </c>
    </row>
    <row r="23" customFormat="false" ht="13.8" hidden="false" customHeight="false" outlineLevel="0" collapsed="false">
      <c r="A23" s="0" t="s">
        <v>34</v>
      </c>
      <c r="B23" s="2" t="n">
        <f aca="false">IF(C23="COVID19",0,1)</f>
        <v>1</v>
      </c>
      <c r="C23" s="0" t="s">
        <v>31</v>
      </c>
      <c r="D23" s="0" t="n">
        <v>34.135523613963</v>
      </c>
      <c r="E23" s="4" t="n">
        <f aca="false">IF(F23="M",0,1)</f>
        <v>0</v>
      </c>
      <c r="F23" s="0" t="s">
        <v>10</v>
      </c>
      <c r="G23" s="2" t="n">
        <f aca="false">IF(H23="HC",0,IF(H23="COVID",1,IF(H23="Long COVID",2,"NaN")))</f>
        <v>2</v>
      </c>
      <c r="H23" s="0" t="s">
        <v>35</v>
      </c>
    </row>
    <row r="24" customFormat="false" ht="13.8" hidden="false" customHeight="false" outlineLevel="0" collapsed="false">
      <c r="A24" s="0" t="s">
        <v>36</v>
      </c>
      <c r="B24" s="2" t="n">
        <f aca="false">IF(C24="COVID19",0,1)</f>
        <v>1</v>
      </c>
      <c r="C24" s="0" t="s">
        <v>31</v>
      </c>
      <c r="D24" s="0" t="n">
        <v>61.2484599589322</v>
      </c>
      <c r="E24" s="4" t="n">
        <f aca="false">IF(F24="M",0,1)</f>
        <v>0</v>
      </c>
      <c r="F24" s="0" t="s">
        <v>10</v>
      </c>
      <c r="G24" s="2" t="n">
        <f aca="false">IF(H24="HC",0,IF(H24="COVID",1,IF(H24="Long COVID",2,"NaN")))</f>
        <v>2</v>
      </c>
      <c r="H24" s="0" t="s">
        <v>35</v>
      </c>
    </row>
    <row r="25" customFormat="false" ht="13.8" hidden="false" customHeight="false" outlineLevel="0" collapsed="false">
      <c r="A25" s="0" t="s">
        <v>37</v>
      </c>
      <c r="B25" s="2" t="n">
        <f aca="false">IF(C25="COVID19",0,1)</f>
        <v>1</v>
      </c>
      <c r="C25" s="0" t="s">
        <v>31</v>
      </c>
      <c r="D25" s="0" t="n">
        <v>58.7816563997262</v>
      </c>
      <c r="E25" s="4" t="n">
        <f aca="false">IF(F25="M",0,1)</f>
        <v>1</v>
      </c>
      <c r="F25" s="0" t="s">
        <v>13</v>
      </c>
      <c r="G25" s="2" t="n">
        <f aca="false">IF(H25="HC",0,IF(H25="COVID",1,IF(H25="Long COVID",2,"NaN")))</f>
        <v>0</v>
      </c>
      <c r="H25" s="0" t="s">
        <v>11</v>
      </c>
    </row>
    <row r="26" customFormat="false" ht="13.8" hidden="false" customHeight="false" outlineLevel="0" collapsed="false">
      <c r="A26" s="0" t="s">
        <v>38</v>
      </c>
      <c r="B26" s="2" t="n">
        <f aca="false">IF(C26="COVID19",0,1)</f>
        <v>1</v>
      </c>
      <c r="C26" s="0" t="s">
        <v>31</v>
      </c>
      <c r="D26" s="0" t="n">
        <v>30.7953456536619</v>
      </c>
      <c r="E26" s="4" t="n">
        <f aca="false">IF(F26="M",0,1)</f>
        <v>0</v>
      </c>
      <c r="F26" s="0" t="s">
        <v>10</v>
      </c>
      <c r="G26" s="2" t="n">
        <f aca="false">IF(H26="HC",0,IF(H26="COVID",1,IF(H26="Long COVID",2,"NaN")))</f>
        <v>0</v>
      </c>
      <c r="H26" s="0" t="s">
        <v>11</v>
      </c>
    </row>
    <row r="27" customFormat="false" ht="13.8" hidden="false" customHeight="false" outlineLevel="0" collapsed="false">
      <c r="A27" s="0" t="s">
        <v>39</v>
      </c>
      <c r="B27" s="2" t="n">
        <f aca="false">IF(C27="COVID19",0,1)</f>
        <v>1</v>
      </c>
      <c r="C27" s="0" t="s">
        <v>31</v>
      </c>
      <c r="D27" s="0" t="n">
        <v>51.7891854893908</v>
      </c>
      <c r="E27" s="4" t="n">
        <f aca="false">IF(F27="M",0,1)</f>
        <v>1</v>
      </c>
      <c r="F27" s="0" t="s">
        <v>13</v>
      </c>
      <c r="G27" s="2" t="n">
        <f aca="false">IF(H27="HC",0,IF(H27="COVID",1,IF(H27="Long COVID",2,"NaN")))</f>
        <v>1</v>
      </c>
      <c r="H27" s="0" t="s">
        <v>40</v>
      </c>
    </row>
    <row r="28" customFormat="false" ht="13.8" hidden="false" customHeight="false" outlineLevel="0" collapsed="false">
      <c r="A28" s="0" t="s">
        <v>41</v>
      </c>
      <c r="B28" s="2" t="n">
        <f aca="false">IF(C28="COVID19",0,1)</f>
        <v>1</v>
      </c>
      <c r="C28" s="0" t="s">
        <v>31</v>
      </c>
      <c r="D28" s="0" t="n">
        <v>26.6447638603696</v>
      </c>
      <c r="E28" s="4" t="n">
        <f aca="false">IF(F28="M",0,1)</f>
        <v>1</v>
      </c>
      <c r="F28" s="0" t="s">
        <v>13</v>
      </c>
      <c r="G28" s="2" t="n">
        <f aca="false">IF(H28="HC",0,IF(H28="COVID",1,IF(H28="Long COVID",2,"NaN")))</f>
        <v>1</v>
      </c>
      <c r="H28" s="0" t="s">
        <v>40</v>
      </c>
    </row>
    <row r="29" customFormat="false" ht="13.8" hidden="false" customHeight="false" outlineLevel="0" collapsed="false">
      <c r="A29" s="0" t="s">
        <v>42</v>
      </c>
      <c r="B29" s="2" t="n">
        <f aca="false">IF(C29="COVID19",0,1)</f>
        <v>1</v>
      </c>
      <c r="C29" s="0" t="s">
        <v>31</v>
      </c>
      <c r="D29" s="0" t="n">
        <v>33.7440109514031</v>
      </c>
      <c r="E29" s="4" t="n">
        <f aca="false">IF(F29="M",0,1)</f>
        <v>1</v>
      </c>
      <c r="F29" s="0" t="s">
        <v>13</v>
      </c>
      <c r="G29" s="2" t="n">
        <f aca="false">IF(H29="HC",0,IF(H29="COVID",1,IF(H29="Long COVID",2,"NaN")))</f>
        <v>1</v>
      </c>
      <c r="H29" s="0" t="s">
        <v>40</v>
      </c>
    </row>
    <row r="30" customFormat="false" ht="13.8" hidden="false" customHeight="false" outlineLevel="0" collapsed="false">
      <c r="A30" s="0" t="s">
        <v>43</v>
      </c>
      <c r="B30" s="2" t="n">
        <f aca="false">IF(C30="COVID19",0,1)</f>
        <v>1</v>
      </c>
      <c r="C30" s="0" t="s">
        <v>31</v>
      </c>
      <c r="D30" s="0" t="n">
        <v>54.1683778234086</v>
      </c>
      <c r="E30" s="4" t="n">
        <f aca="false">IF(F30="M",0,1)</f>
        <v>0</v>
      </c>
      <c r="F30" s="0" t="s">
        <v>10</v>
      </c>
      <c r="G30" s="2" t="n">
        <f aca="false">IF(H30="HC",0,IF(H30="COVID",1,IF(H30="Long COVID",2,"NaN")))</f>
        <v>2</v>
      </c>
      <c r="H30" s="0" t="s">
        <v>35</v>
      </c>
    </row>
    <row r="31" customFormat="false" ht="13.8" hidden="false" customHeight="false" outlineLevel="0" collapsed="false">
      <c r="A31" s="0" t="s">
        <v>44</v>
      </c>
      <c r="B31" s="2" t="n">
        <f aca="false">IF(C31="COVID19",0,1)</f>
        <v>1</v>
      </c>
      <c r="C31" s="0" t="s">
        <v>31</v>
      </c>
      <c r="D31" s="0" t="n">
        <v>47.7618069815195</v>
      </c>
      <c r="E31" s="4" t="n">
        <f aca="false">IF(F31="M",0,1)</f>
        <v>0</v>
      </c>
      <c r="F31" s="0" t="s">
        <v>10</v>
      </c>
      <c r="G31" s="2" t="n">
        <f aca="false">IF(H31="HC",0,IF(H31="COVID",1,IF(H31="Long COVID",2,"NaN")))</f>
        <v>2</v>
      </c>
      <c r="H31" s="0" t="s">
        <v>35</v>
      </c>
    </row>
    <row r="32" customFormat="false" ht="13.8" hidden="false" customHeight="false" outlineLevel="0" collapsed="false">
      <c r="A32" s="0" t="s">
        <v>45</v>
      </c>
      <c r="B32" s="2" t="n">
        <f aca="false">IF(C32="COVID19",0,1)</f>
        <v>1</v>
      </c>
      <c r="C32" s="0" t="s">
        <v>31</v>
      </c>
      <c r="D32" s="0" t="n">
        <v>55.5071868583162</v>
      </c>
      <c r="E32" s="4" t="n">
        <f aca="false">IF(F32="M",0,1)</f>
        <v>1</v>
      </c>
      <c r="F32" s="0" t="s">
        <v>13</v>
      </c>
      <c r="G32" s="2" t="n">
        <f aca="false">IF(H32="HC",0,IF(H32="COVID",1,IF(H32="Long COVID",2,"NaN")))</f>
        <v>2</v>
      </c>
      <c r="H32" s="0" t="s">
        <v>35</v>
      </c>
    </row>
    <row r="33" customFormat="false" ht="13.8" hidden="false" customHeight="false" outlineLevel="0" collapsed="false">
      <c r="A33" s="0" t="s">
        <v>46</v>
      </c>
      <c r="B33" s="2" t="n">
        <f aca="false">IF(C33="COVID19",0,1)</f>
        <v>1</v>
      </c>
      <c r="C33" s="0" t="s">
        <v>31</v>
      </c>
      <c r="D33" s="0" t="n">
        <v>28.1697467488022</v>
      </c>
      <c r="E33" s="4" t="n">
        <f aca="false">IF(F33="M",0,1)</f>
        <v>0</v>
      </c>
      <c r="F33" s="0" t="s">
        <v>10</v>
      </c>
      <c r="G33" s="2" t="n">
        <f aca="false">IF(H33="HC",0,IF(H33="COVID",1,IF(H33="Long COVID",2,"NaN")))</f>
        <v>1</v>
      </c>
      <c r="H33" s="0" t="s">
        <v>40</v>
      </c>
    </row>
    <row r="34" customFormat="false" ht="13.8" hidden="false" customHeight="false" outlineLevel="0" collapsed="false">
      <c r="A34" s="0" t="s">
        <v>47</v>
      </c>
      <c r="B34" s="2" t="n">
        <f aca="false">IF(C34="COVID19",0,1)</f>
        <v>1</v>
      </c>
      <c r="C34" s="0" t="s">
        <v>31</v>
      </c>
      <c r="D34" s="0" t="n">
        <v>31.8056125941136</v>
      </c>
      <c r="E34" s="4" t="n">
        <f aca="false">IF(F34="M",0,1)</f>
        <v>1</v>
      </c>
      <c r="F34" s="0" t="s">
        <v>13</v>
      </c>
      <c r="G34" s="2" t="n">
        <f aca="false">IF(H34="HC",0,IF(H34="COVID",1,IF(H34="Long COVID",2,"NaN")))</f>
        <v>1</v>
      </c>
      <c r="H34" s="5" t="s">
        <v>40</v>
      </c>
    </row>
    <row r="35" customFormat="false" ht="13.8" hidden="false" customHeight="false" outlineLevel="0" collapsed="false">
      <c r="A35" s="0" t="s">
        <v>48</v>
      </c>
      <c r="B35" s="2" t="n">
        <f aca="false">IF(C35="COVID19",0,1)</f>
        <v>1</v>
      </c>
      <c r="C35" s="0" t="s">
        <v>31</v>
      </c>
      <c r="D35" s="0" t="n">
        <v>51.170431211499</v>
      </c>
      <c r="E35" s="4" t="n">
        <f aca="false">IF(F35="M",0,1)</f>
        <v>1</v>
      </c>
      <c r="F35" s="0" t="s">
        <v>13</v>
      </c>
      <c r="G35" s="2" t="n">
        <f aca="false">IF(H35="HC",0,IF(H35="COVID",1,IF(H35="Long COVID",2,"NaN")))</f>
        <v>2</v>
      </c>
      <c r="H35" s="0" t="s">
        <v>35</v>
      </c>
    </row>
    <row r="36" customFormat="false" ht="13.8" hidden="false" customHeight="false" outlineLevel="0" collapsed="false">
      <c r="A36" s="0" t="s">
        <v>49</v>
      </c>
      <c r="B36" s="2" t="n">
        <f aca="false">IF(C36="COVID19",0,1)</f>
        <v>1</v>
      </c>
      <c r="C36" s="0" t="s">
        <v>31</v>
      </c>
      <c r="D36" s="0" t="n">
        <v>42.1930184804928</v>
      </c>
      <c r="E36" s="4" t="n">
        <f aca="false">IF(F36="M",0,1)</f>
        <v>1</v>
      </c>
      <c r="F36" s="0" t="s">
        <v>13</v>
      </c>
      <c r="G36" s="2" t="n">
        <f aca="false">IF(H36="HC",0,IF(H36="COVID",1,IF(H36="Long COVID",2,"NaN")))</f>
        <v>2</v>
      </c>
      <c r="H36" s="0" t="s">
        <v>35</v>
      </c>
    </row>
    <row r="37" customFormat="false" ht="13.8" hidden="false" customHeight="false" outlineLevel="0" collapsed="false">
      <c r="A37" s="0" t="s">
        <v>50</v>
      </c>
      <c r="B37" s="2" t="n">
        <f aca="false">IF(C37="COVID19",0,1)</f>
        <v>1</v>
      </c>
      <c r="C37" s="0" t="s">
        <v>31</v>
      </c>
      <c r="D37" s="0" t="n">
        <v>28.0355920602327</v>
      </c>
      <c r="E37" s="4" t="n">
        <f aca="false">IF(F37="M",0,1)</f>
        <v>0</v>
      </c>
      <c r="F37" s="0" t="s">
        <v>10</v>
      </c>
      <c r="G37" s="2" t="n">
        <f aca="false">IF(H37="HC",0,IF(H37="COVID",1,IF(H37="Long COVID",2,"NaN")))</f>
        <v>0</v>
      </c>
      <c r="H37" s="0" t="s">
        <v>11</v>
      </c>
    </row>
    <row r="38" customFormat="false" ht="13.8" hidden="false" customHeight="false" outlineLevel="0" collapsed="false">
      <c r="B38" s="2" t="n">
        <f aca="false">IF(C38="COVID19",0,1)</f>
        <v>1</v>
      </c>
      <c r="C38" s="0" t="s">
        <v>31</v>
      </c>
      <c r="D38" s="0" t="n">
        <v>122.642026009582</v>
      </c>
      <c r="E38" s="4" t="n">
        <f aca="false">IF(F38="M",0,1)</f>
        <v>1</v>
      </c>
      <c r="F38" s="0" t="s">
        <v>13</v>
      </c>
      <c r="G38" s="2" t="n">
        <f aca="false">IF(H38="HC",0,IF(H38="COVID",1,IF(H38="Long COVID",2,"NaN")))</f>
        <v>2</v>
      </c>
      <c r="H38" s="0" t="s">
        <v>35</v>
      </c>
    </row>
    <row r="39" customFormat="false" ht="13.8" hidden="false" customHeight="false" outlineLevel="0" collapsed="false">
      <c r="A39" s="0" t="s">
        <v>51</v>
      </c>
      <c r="B39" s="2" t="n">
        <f aca="false">IF(C39="COVID19",0,1)</f>
        <v>1</v>
      </c>
      <c r="C39" s="0" t="s">
        <v>31</v>
      </c>
      <c r="D39" s="0" t="n">
        <v>42.4394250513347</v>
      </c>
      <c r="E39" s="4" t="n">
        <f aca="false">IF(F39="M",0,1)</f>
        <v>1</v>
      </c>
      <c r="F39" s="0" t="s">
        <v>13</v>
      </c>
      <c r="G39" s="2" t="n">
        <f aca="false">IF(H39="HC",0,IF(H39="COVID",1,IF(H39="Long COVID",2,"NaN")))</f>
        <v>2</v>
      </c>
      <c r="H39" s="0" t="s">
        <v>35</v>
      </c>
    </row>
    <row r="40" customFormat="false" ht="13.8" hidden="false" customHeight="false" outlineLevel="0" collapsed="false">
      <c r="A40" s="0" t="s">
        <v>52</v>
      </c>
      <c r="B40" s="2" t="n">
        <f aca="false">IF(C40="COVID19",0,1)</f>
        <v>1</v>
      </c>
      <c r="C40" s="0" t="s">
        <v>31</v>
      </c>
      <c r="D40" s="0" t="n">
        <v>52.6105407255305</v>
      </c>
      <c r="E40" s="4" t="n">
        <f aca="false">IF(F40="M",0,1)</f>
        <v>1</v>
      </c>
      <c r="F40" s="0" t="s">
        <v>13</v>
      </c>
      <c r="G40" s="2" t="n">
        <f aca="false">IF(H40="HC",0,IF(H40="COVID",1,IF(H40="Long COVID",2,"NaN")))</f>
        <v>2</v>
      </c>
      <c r="H40" s="0" t="s">
        <v>35</v>
      </c>
    </row>
    <row r="41" customFormat="false" ht="13.8" hidden="false" customHeight="false" outlineLevel="0" collapsed="false">
      <c r="A41" s="0" t="s">
        <v>53</v>
      </c>
      <c r="B41" s="2" t="n">
        <f aca="false">IF(C41="COVID19",0,1)</f>
        <v>1</v>
      </c>
      <c r="C41" s="0" t="s">
        <v>31</v>
      </c>
      <c r="D41" s="0" t="n">
        <v>76.4462696783025</v>
      </c>
      <c r="E41" s="4" t="n">
        <f aca="false">IF(F41="M",0,1)</f>
        <v>1</v>
      </c>
      <c r="F41" s="0" t="s">
        <v>13</v>
      </c>
      <c r="G41" s="2" t="n">
        <f aca="false">IF(H41="HC",0,IF(H41="COVID",1,IF(H41="Long COVID",2,"NaN")))</f>
        <v>2</v>
      </c>
      <c r="H41" s="0" t="s">
        <v>35</v>
      </c>
    </row>
    <row r="42" customFormat="false" ht="13.8" hidden="false" customHeight="false" outlineLevel="0" collapsed="false">
      <c r="A42" s="0" t="s">
        <v>54</v>
      </c>
      <c r="B42" s="2" t="n">
        <f aca="false">IF(C42="COVID19",0,1)</f>
        <v>1</v>
      </c>
      <c r="C42" s="0" t="s">
        <v>31</v>
      </c>
      <c r="D42" s="0" t="n">
        <v>46.3189596167009</v>
      </c>
      <c r="E42" s="4" t="n">
        <f aca="false">IF(F42="M",0,1)</f>
        <v>0</v>
      </c>
      <c r="F42" s="0" t="s">
        <v>10</v>
      </c>
      <c r="G42" s="2" t="n">
        <f aca="false">IF(H42="HC",0,IF(H42="COVID",1,IF(H42="Long COVID",2,"NaN")))</f>
        <v>2</v>
      </c>
      <c r="H42" s="0" t="s">
        <v>35</v>
      </c>
    </row>
    <row r="43" customFormat="false" ht="13.8" hidden="false" customHeight="false" outlineLevel="0" collapsed="false">
      <c r="A43" s="0" t="s">
        <v>55</v>
      </c>
      <c r="B43" s="2" t="n">
        <f aca="false">IF(C43="COVID19",0,1)</f>
        <v>1</v>
      </c>
      <c r="C43" s="0" t="s">
        <v>31</v>
      </c>
      <c r="D43" s="0" t="n">
        <v>28.9144421629021</v>
      </c>
      <c r="E43" s="4" t="n">
        <f aca="false">IF(F43="M",0,1)</f>
        <v>1</v>
      </c>
      <c r="F43" s="0" t="s">
        <v>13</v>
      </c>
      <c r="G43" s="2" t="n">
        <f aca="false">IF(H43="HC",0,IF(H43="COVID",1,IF(H43="Long COVID",2,"NaN")))</f>
        <v>2</v>
      </c>
      <c r="H43" s="0" t="s">
        <v>35</v>
      </c>
    </row>
    <row r="44" customFormat="false" ht="13.8" hidden="false" customHeight="false" outlineLevel="0" collapsed="false">
      <c r="A44" s="0" t="s">
        <v>56</v>
      </c>
      <c r="B44" s="2" t="n">
        <f aca="false">IF(C44="COVID19",0,1)</f>
        <v>1</v>
      </c>
      <c r="C44" s="0" t="s">
        <v>31</v>
      </c>
      <c r="D44" s="0" t="n">
        <v>56.3750855578371</v>
      </c>
      <c r="E44" s="4" t="n">
        <f aca="false">IF(F44="M",0,1)</f>
        <v>1</v>
      </c>
      <c r="F44" s="0" t="s">
        <v>13</v>
      </c>
      <c r="G44" s="2" t="n">
        <f aca="false">IF(H44="HC",0,IF(H44="COVID",1,IF(H44="Long COVID",2,"NaN")))</f>
        <v>2</v>
      </c>
      <c r="H44" s="0" t="s">
        <v>35</v>
      </c>
    </row>
    <row r="45" customFormat="false" ht="13.8" hidden="false" customHeight="false" outlineLevel="0" collapsed="false">
      <c r="A45" s="0" t="s">
        <v>57</v>
      </c>
      <c r="B45" s="2" t="n">
        <f aca="false">IF(C45="COVID19",0,1)</f>
        <v>1</v>
      </c>
      <c r="C45" s="0" t="s">
        <v>31</v>
      </c>
      <c r="D45" s="0" t="n">
        <v>41.9822039698836</v>
      </c>
      <c r="E45" s="4" t="n">
        <f aca="false">IF(F45="M",0,1)</f>
        <v>1</v>
      </c>
      <c r="F45" s="0" t="s">
        <v>13</v>
      </c>
      <c r="G45" s="2" t="n">
        <f aca="false">IF(H45="HC",0,IF(H45="COVID",1,IF(H45="Long COVID",2,"NaN")))</f>
        <v>2</v>
      </c>
      <c r="H45" s="0" t="s">
        <v>35</v>
      </c>
    </row>
    <row r="46" customFormat="false" ht="13.8" hidden="false" customHeight="false" outlineLevel="0" collapsed="false">
      <c r="A46" s="0" t="s">
        <v>58</v>
      </c>
      <c r="B46" s="2" t="n">
        <f aca="false">IF(C46="COVID19",0,1)</f>
        <v>1</v>
      </c>
      <c r="C46" s="0" t="s">
        <v>31</v>
      </c>
      <c r="D46" s="0" t="n">
        <v>33.4647501711157</v>
      </c>
      <c r="E46" s="4" t="n">
        <f aca="false">IF(F46="M",0,1)</f>
        <v>1</v>
      </c>
      <c r="F46" s="0" t="s">
        <v>13</v>
      </c>
      <c r="G46" s="2" t="n">
        <f aca="false">IF(H46="HC",0,IF(H46="COVID",1,IF(H46="Long COVID",2,"NaN")))</f>
        <v>2</v>
      </c>
      <c r="H46" s="0" t="s">
        <v>35</v>
      </c>
    </row>
    <row r="47" customFormat="false" ht="13.8" hidden="false" customHeight="false" outlineLevel="0" collapsed="false">
      <c r="A47" s="0" t="s">
        <v>59</v>
      </c>
      <c r="B47" s="2" t="n">
        <f aca="false">IF(C47="COVID19",0,1)</f>
        <v>1</v>
      </c>
      <c r="C47" s="0" t="s">
        <v>31</v>
      </c>
      <c r="D47" s="0" t="n">
        <v>50.6776180698152</v>
      </c>
      <c r="E47" s="4" t="n">
        <f aca="false">IF(F47="M",0,1)</f>
        <v>1</v>
      </c>
      <c r="F47" s="0" t="s">
        <v>13</v>
      </c>
      <c r="G47" s="2" t="n">
        <f aca="false">IF(H47="HC",0,IF(H47="COVID",1,IF(H47="Long COVID",2,"NaN")))</f>
        <v>2</v>
      </c>
      <c r="H47" s="0" t="s">
        <v>35</v>
      </c>
    </row>
    <row r="48" customFormat="false" ht="13.8" hidden="false" customHeight="false" outlineLevel="0" collapsed="false">
      <c r="A48" s="0" t="s">
        <v>60</v>
      </c>
      <c r="B48" s="2" t="n">
        <f aca="false">IF(C48="COVID19",0,1)</f>
        <v>1</v>
      </c>
      <c r="C48" s="0" t="s">
        <v>31</v>
      </c>
      <c r="D48" s="0" t="n">
        <v>23.0554414784394</v>
      </c>
      <c r="E48" s="4" t="n">
        <f aca="false">IF(F48="M",0,1)</f>
        <v>1</v>
      </c>
      <c r="F48" s="0" t="s">
        <v>13</v>
      </c>
      <c r="G48" s="2" t="n">
        <f aca="false">IF(H48="HC",0,IF(H48="COVID",1,IF(H48="Long COVID",2,"NaN")))</f>
        <v>2</v>
      </c>
      <c r="H48" s="0" t="s">
        <v>35</v>
      </c>
    </row>
    <row r="49" customFormat="false" ht="13.8" hidden="false" customHeight="false" outlineLevel="0" collapsed="false">
      <c r="A49" s="0" t="s">
        <v>61</v>
      </c>
      <c r="B49" s="2" t="n">
        <f aca="false">IF(C49="COVID19",0,1)</f>
        <v>1</v>
      </c>
      <c r="C49" s="0" t="s">
        <v>31</v>
      </c>
      <c r="D49" s="0" t="n">
        <v>66.4229979466119</v>
      </c>
      <c r="E49" s="4" t="n">
        <f aca="false">IF(F49="M",0,1)</f>
        <v>1</v>
      </c>
      <c r="F49" s="0" t="s">
        <v>13</v>
      </c>
      <c r="G49" s="2" t="n">
        <f aca="false">IF(H49="HC",0,IF(H49="COVID",1,IF(H49="Long COVID",2,"NaN")))</f>
        <v>2</v>
      </c>
      <c r="H49" s="0" t="s">
        <v>35</v>
      </c>
    </row>
    <row r="50" customFormat="false" ht="13.8" hidden="false" customHeight="false" outlineLevel="0" collapsed="false">
      <c r="A50" s="0" t="s">
        <v>62</v>
      </c>
      <c r="B50" s="2" t="n">
        <f aca="false">IF(C50="COVID19",0,1)</f>
        <v>1</v>
      </c>
      <c r="C50" s="0" t="s">
        <v>31</v>
      </c>
      <c r="D50" s="0" t="n">
        <v>52.1204654346338</v>
      </c>
      <c r="E50" s="4" t="n">
        <f aca="false">IF(F50="M",0,1)</f>
        <v>0</v>
      </c>
      <c r="F50" s="0" t="s">
        <v>10</v>
      </c>
      <c r="G50" s="2" t="n">
        <f aca="false">IF(H50="HC",0,IF(H50="COVID",1,IF(H50="Long COVID",2,"NaN")))</f>
        <v>2</v>
      </c>
      <c r="H50" s="0" t="s">
        <v>35</v>
      </c>
    </row>
    <row r="51" customFormat="false" ht="13.8" hidden="false" customHeight="false" outlineLevel="0" collapsed="false">
      <c r="A51" s="0" t="s">
        <v>63</v>
      </c>
      <c r="B51" s="2" t="n">
        <f aca="false">IF(C51="COVID19",0,1)</f>
        <v>1</v>
      </c>
      <c r="C51" s="0" t="s">
        <v>31</v>
      </c>
      <c r="D51" s="0" t="n">
        <v>29.4264202600958</v>
      </c>
      <c r="E51" s="4" t="n">
        <f aca="false">IF(F51="M",0,1)</f>
        <v>0</v>
      </c>
      <c r="F51" s="0" t="s">
        <v>10</v>
      </c>
      <c r="G51" s="2" t="n">
        <f aca="false">IF(H51="HC",0,IF(H51="COVID",1,IF(H51="Long COVID",2,"NaN")))</f>
        <v>2</v>
      </c>
      <c r="H51" s="0" t="s">
        <v>35</v>
      </c>
    </row>
    <row r="52" customFormat="false" ht="13.8" hidden="false" customHeight="false" outlineLevel="0" collapsed="false">
      <c r="A52" s="0" t="s">
        <v>64</v>
      </c>
      <c r="B52" s="2" t="n">
        <f aca="false">IF(C52="COVID19",0,1)</f>
        <v>1</v>
      </c>
      <c r="C52" s="0" t="s">
        <v>31</v>
      </c>
      <c r="D52" s="0" t="n">
        <v>40.5886379192334</v>
      </c>
      <c r="E52" s="4" t="n">
        <f aca="false">IF(F52="M",0,1)</f>
        <v>0</v>
      </c>
      <c r="F52" s="0" t="s">
        <v>10</v>
      </c>
      <c r="G52" s="2" t="n">
        <f aca="false">IF(H52="HC",0,IF(H52="COVID",1,IF(H52="Long COVID",2,"NaN")))</f>
        <v>2</v>
      </c>
      <c r="H52" s="0" t="s">
        <v>35</v>
      </c>
    </row>
    <row r="53" customFormat="false" ht="13.8" hidden="false" customHeight="false" outlineLevel="0" collapsed="false">
      <c r="A53" s="0" t="s">
        <v>65</v>
      </c>
      <c r="B53" s="2" t="n">
        <f aca="false">IF(C53="COVID19",0,1)</f>
        <v>1</v>
      </c>
      <c r="C53" s="0" t="s">
        <v>31</v>
      </c>
      <c r="D53" s="0" t="n">
        <v>32.3258042436687</v>
      </c>
      <c r="E53" s="4" t="n">
        <f aca="false">IF(F53="M",0,1)</f>
        <v>1</v>
      </c>
      <c r="F53" s="0" t="s">
        <v>13</v>
      </c>
      <c r="G53" s="2" t="n">
        <f aca="false">IF(H53="HC",0,IF(H53="COVID",1,IF(H53="Long COVID",2,"NaN")))</f>
        <v>2</v>
      </c>
      <c r="H53" s="0" t="s">
        <v>35</v>
      </c>
    </row>
    <row r="54" customFormat="false" ht="13.8" hidden="false" customHeight="false" outlineLevel="0" collapsed="false">
      <c r="B54" s="2" t="n">
        <f aca="false">IF(C54="COVID19",0,1)</f>
        <v>1</v>
      </c>
      <c r="C54" s="0" t="s">
        <v>31</v>
      </c>
      <c r="D54" s="0" t="n">
        <v>122.910335386721</v>
      </c>
      <c r="E54" s="4" t="n">
        <f aca="false">IF(F54="M",0,1)</f>
        <v>1</v>
      </c>
      <c r="F54" s="0" t="s">
        <v>13</v>
      </c>
      <c r="G54" s="2" t="n">
        <f aca="false">IF(H54="HC",0,IF(H54="COVID",1,IF(H54="Long COVID",2,"NaN")))</f>
        <v>2</v>
      </c>
      <c r="H54" s="0" t="s">
        <v>35</v>
      </c>
    </row>
    <row r="55" customFormat="false" ht="13.8" hidden="false" customHeight="false" outlineLevel="0" collapsed="false">
      <c r="A55" s="0" t="s">
        <v>66</v>
      </c>
      <c r="B55" s="2" t="n">
        <f aca="false">IF(C55="COVID19",0,1)</f>
        <v>1</v>
      </c>
      <c r="C55" s="0" t="s">
        <v>31</v>
      </c>
      <c r="D55" s="0" t="n">
        <v>71.1184120465435</v>
      </c>
      <c r="E55" s="4" t="n">
        <f aca="false">IF(F55="M",0,1)</f>
        <v>1</v>
      </c>
      <c r="F55" s="0" t="s">
        <v>13</v>
      </c>
      <c r="G55" s="2" t="n">
        <f aca="false">IF(H55="HC",0,IF(H55="COVID",1,IF(H55="Long COVID",2,"NaN")))</f>
        <v>2</v>
      </c>
      <c r="H55" s="0" t="s">
        <v>35</v>
      </c>
    </row>
    <row r="56" customFormat="false" ht="13.8" hidden="false" customHeight="false" outlineLevel="0" collapsed="false">
      <c r="A56" s="0" t="s">
        <v>67</v>
      </c>
      <c r="B56" s="2" t="n">
        <f aca="false">IF(C56="COVID19",0,1)</f>
        <v>1</v>
      </c>
      <c r="C56" s="0" t="s">
        <v>31</v>
      </c>
      <c r="D56" s="0" t="n">
        <v>38.2477754962355</v>
      </c>
      <c r="E56" s="4" t="n">
        <f aca="false">IF(F56="M",0,1)</f>
        <v>1</v>
      </c>
      <c r="F56" s="0" t="s">
        <v>13</v>
      </c>
      <c r="G56" s="2" t="n">
        <f aca="false">IF(H56="HC",0,IF(H56="COVID",1,IF(H56="Long COVID",2,"NaN")))</f>
        <v>2</v>
      </c>
      <c r="H56" s="0" t="s">
        <v>35</v>
      </c>
    </row>
    <row r="57" customFormat="false" ht="13.8" hidden="false" customHeight="false" outlineLevel="0" collapsed="false">
      <c r="A57" s="0" t="s">
        <v>68</v>
      </c>
      <c r="B57" s="2" t="n">
        <f aca="false">IF(C57="COVID19",0,1)</f>
        <v>1</v>
      </c>
      <c r="C57" s="0" t="s">
        <v>31</v>
      </c>
      <c r="D57" s="0" t="n">
        <v>27.4086242299795</v>
      </c>
      <c r="E57" s="4" t="n">
        <f aca="false">IF(F57="M",0,1)</f>
        <v>0</v>
      </c>
      <c r="F57" s="0" t="s">
        <v>10</v>
      </c>
      <c r="G57" s="2" t="n">
        <f aca="false">IF(H57="HC",0,IF(H57="COVID",1,IF(H57="Long COVID",2,"NaN")))</f>
        <v>0</v>
      </c>
      <c r="H57" s="0" t="s">
        <v>11</v>
      </c>
    </row>
    <row r="58" customFormat="false" ht="13.8" hidden="false" customHeight="false" outlineLevel="0" collapsed="false">
      <c r="A58" s="0" t="s">
        <v>69</v>
      </c>
      <c r="B58" s="2" t="n">
        <f aca="false">IF(C58="COVID19",0,1)</f>
        <v>1</v>
      </c>
      <c r="C58" s="0" t="s">
        <v>31</v>
      </c>
      <c r="D58" s="0" t="n">
        <v>35.4414784394251</v>
      </c>
      <c r="E58" s="4" t="n">
        <f aca="false">IF(F58="M",0,1)</f>
        <v>1</v>
      </c>
      <c r="F58" s="0" t="s">
        <v>13</v>
      </c>
      <c r="G58" s="2" t="n">
        <f aca="false">IF(H58="HC",0,IF(H58="COVID",1,IF(H58="Long COVID",2,"NaN")))</f>
        <v>2</v>
      </c>
      <c r="H58" s="0" t="s">
        <v>35</v>
      </c>
    </row>
    <row r="59" customFormat="false" ht="13.8" hidden="false" customHeight="false" outlineLevel="0" collapsed="false">
      <c r="A59" s="0" t="s">
        <v>70</v>
      </c>
      <c r="B59" s="2" t="n">
        <f aca="false">IF(C59="COVID19",0,1)</f>
        <v>1</v>
      </c>
      <c r="C59" s="0" t="s">
        <v>31</v>
      </c>
      <c r="D59" s="0" t="n">
        <v>63.047227926078</v>
      </c>
      <c r="E59" s="4" t="n">
        <f aca="false">IF(F59="M",0,1)</f>
        <v>0</v>
      </c>
      <c r="F59" s="0" t="s">
        <v>10</v>
      </c>
      <c r="G59" s="2" t="n">
        <f aca="false">IF(H59="HC",0,IF(H59="COVID",1,IF(H59="Long COVID",2,"NaN")))</f>
        <v>2</v>
      </c>
      <c r="H59" s="0" t="s">
        <v>35</v>
      </c>
    </row>
    <row r="60" customFormat="false" ht="13.8" hidden="false" customHeight="false" outlineLevel="0" collapsed="false">
      <c r="A60" s="0" t="s">
        <v>71</v>
      </c>
      <c r="B60" s="2" t="n">
        <f aca="false">IF(C60="COVID19",0,1)</f>
        <v>1</v>
      </c>
      <c r="C60" s="0" t="s">
        <v>31</v>
      </c>
      <c r="D60" s="0" t="n">
        <v>40.9637234770705</v>
      </c>
      <c r="E60" s="4" t="n">
        <f aca="false">IF(F60="M",0,1)</f>
        <v>1</v>
      </c>
      <c r="F60" s="0" t="s">
        <v>13</v>
      </c>
      <c r="G60" s="2" t="n">
        <f aca="false">IF(H60="HC",0,IF(H60="COVID",1,IF(H60="Long COVID",2,"NaN")))</f>
        <v>2</v>
      </c>
      <c r="H60" s="0" t="s">
        <v>35</v>
      </c>
    </row>
    <row r="61" customFormat="false" ht="13.8" hidden="false" customHeight="false" outlineLevel="0" collapsed="false">
      <c r="A61" s="0" t="s">
        <v>72</v>
      </c>
      <c r="B61" s="2" t="n">
        <f aca="false">IF(C61="COVID19",0,1)</f>
        <v>1</v>
      </c>
      <c r="C61" s="0" t="s">
        <v>31</v>
      </c>
      <c r="D61" s="0" t="n">
        <v>56.6680355920602</v>
      </c>
      <c r="E61" s="4" t="n">
        <f aca="false">IF(F61="M",0,1)</f>
        <v>1</v>
      </c>
      <c r="F61" s="0" t="s">
        <v>13</v>
      </c>
      <c r="G61" s="2" t="n">
        <f aca="false">IF(H61="HC",0,IF(H61="COVID",1,IF(H61="Long COVID",2,"NaN")))</f>
        <v>2</v>
      </c>
      <c r="H61" s="0" t="s">
        <v>35</v>
      </c>
    </row>
    <row r="62" customFormat="false" ht="13.8" hidden="false" customHeight="false" outlineLevel="0" collapsed="false">
      <c r="A62" s="0" t="s">
        <v>73</v>
      </c>
      <c r="B62" s="2" t="n">
        <f aca="false">IF(C62="COVID19",0,1)</f>
        <v>1</v>
      </c>
      <c r="C62" s="0" t="s">
        <v>31</v>
      </c>
      <c r="D62" s="0" t="n">
        <v>43.27446954141</v>
      </c>
      <c r="E62" s="4" t="n">
        <f aca="false">IF(F62="M",0,1)</f>
        <v>0</v>
      </c>
      <c r="F62" s="0" t="s">
        <v>10</v>
      </c>
      <c r="G62" s="2" t="n">
        <f aca="false">IF(H62="HC",0,IF(H62="COVID",1,IF(H62="Long COVID",2,"NaN")))</f>
        <v>2</v>
      </c>
      <c r="H62" s="0" t="s">
        <v>35</v>
      </c>
    </row>
    <row r="63" customFormat="false" ht="13.8" hidden="false" customHeight="false" outlineLevel="0" collapsed="false">
      <c r="A63" s="0" t="s">
        <v>74</v>
      </c>
      <c r="B63" s="2" t="n">
        <f aca="false">IF(C63="COVID19",0,1)</f>
        <v>1</v>
      </c>
      <c r="C63" s="0" t="s">
        <v>31</v>
      </c>
      <c r="D63" s="0" t="n">
        <v>38.0533880903491</v>
      </c>
      <c r="E63" s="4" t="n">
        <f aca="false">IF(F63="M",0,1)</f>
        <v>1</v>
      </c>
      <c r="F63" s="0" t="s">
        <v>13</v>
      </c>
      <c r="G63" s="2" t="n">
        <f aca="false">IF(H63="HC",0,IF(H63="COVID",1,IF(H63="Long COVID",2,"NaN")))</f>
        <v>2</v>
      </c>
      <c r="H63" s="0" t="s">
        <v>35</v>
      </c>
    </row>
    <row r="64" customFormat="false" ht="13.8" hidden="false" customHeight="false" outlineLevel="0" collapsed="false">
      <c r="A64" s="0" t="s">
        <v>75</v>
      </c>
      <c r="B64" s="2" t="n">
        <f aca="false">IF(C64="COVID19",0,1)</f>
        <v>1</v>
      </c>
      <c r="C64" s="0" t="s">
        <v>31</v>
      </c>
      <c r="D64" s="0" t="n">
        <v>28.9993155373032</v>
      </c>
      <c r="E64" s="4" t="n">
        <f aca="false">IF(F64="M",0,1)</f>
        <v>1</v>
      </c>
      <c r="F64" s="0" t="s">
        <v>13</v>
      </c>
      <c r="G64" s="2" t="n">
        <f aca="false">IF(H64="HC",0,IF(H64="COVID",1,IF(H64="Long COVID",2,"NaN")))</f>
        <v>2</v>
      </c>
      <c r="H64" s="0" t="s">
        <v>35</v>
      </c>
    </row>
    <row r="65" customFormat="false" ht="13.8" hidden="false" customHeight="false" outlineLevel="0" collapsed="false">
      <c r="A65" s="0" t="s">
        <v>76</v>
      </c>
      <c r="B65" s="2" t="n">
        <f aca="false">IF(C65="COVID19",0,1)</f>
        <v>1</v>
      </c>
      <c r="C65" s="0" t="s">
        <v>31</v>
      </c>
      <c r="D65" s="0" t="n">
        <v>38.9212867898699</v>
      </c>
      <c r="E65" s="4" t="n">
        <f aca="false">IF(F65="M",0,1)</f>
        <v>0</v>
      </c>
      <c r="F65" s="0" t="s">
        <v>10</v>
      </c>
      <c r="G65" s="2" t="n">
        <f aca="false">IF(H65="HC",0,IF(H65="COVID",1,IF(H65="Long COVID",2,"NaN")))</f>
        <v>2</v>
      </c>
      <c r="H65" s="0" t="s">
        <v>35</v>
      </c>
    </row>
    <row r="66" customFormat="false" ht="13.8" hidden="false" customHeight="false" outlineLevel="0" collapsed="false">
      <c r="A66" s="0" t="s">
        <v>77</v>
      </c>
      <c r="B66" s="2" t="n">
        <f aca="false">IF(C66="COVID19",0,1)</f>
        <v>1</v>
      </c>
      <c r="C66" s="0" t="s">
        <v>31</v>
      </c>
      <c r="D66" s="0" t="n">
        <v>55.0225872689938</v>
      </c>
      <c r="E66" s="4" t="n">
        <f aca="false">IF(F66="M",0,1)</f>
        <v>1</v>
      </c>
      <c r="F66" s="0" t="s">
        <v>13</v>
      </c>
      <c r="G66" s="2" t="n">
        <f aca="false">IF(H66="HC",0,IF(H66="COVID",1,IF(H66="Long COVID",2,"NaN")))</f>
        <v>2</v>
      </c>
      <c r="H66" s="0" t="s">
        <v>35</v>
      </c>
    </row>
    <row r="67" customFormat="false" ht="13.8" hidden="false" customHeight="false" outlineLevel="0" collapsed="false">
      <c r="A67" s="0" t="s">
        <v>78</v>
      </c>
      <c r="B67" s="2" t="n">
        <f aca="false">IF(C67="COVID19",0,1)</f>
        <v>1</v>
      </c>
      <c r="C67" s="0" t="s">
        <v>31</v>
      </c>
      <c r="D67" s="0" t="n">
        <v>48.952772073922</v>
      </c>
      <c r="E67" s="4" t="n">
        <f aca="false">IF(F67="M",0,1)</f>
        <v>1</v>
      </c>
      <c r="F67" s="0" t="s">
        <v>13</v>
      </c>
      <c r="G67" s="2" t="n">
        <f aca="false">IF(H67="HC",0,IF(H67="COVID",1,IF(H67="Long COVID",2,"NaN")))</f>
        <v>2</v>
      </c>
      <c r="H67" s="0" t="s">
        <v>35</v>
      </c>
    </row>
    <row r="68" customFormat="false" ht="13.8" hidden="false" customHeight="false" outlineLevel="0" collapsed="false">
      <c r="A68" s="0" t="s">
        <v>79</v>
      </c>
      <c r="B68" s="2" t="n">
        <f aca="false">IF(C68="COVID19",0,1)</f>
        <v>1</v>
      </c>
      <c r="C68" s="0" t="s">
        <v>31</v>
      </c>
      <c r="D68" s="0" t="n">
        <v>54.217659137577</v>
      </c>
      <c r="E68" s="4" t="n">
        <f aca="false">IF(F68="M",0,1)</f>
        <v>1</v>
      </c>
      <c r="F68" s="0" t="s">
        <v>13</v>
      </c>
      <c r="G68" s="2" t="n">
        <f aca="false">IF(H68="HC",0,IF(H68="COVID",1,IF(H68="Long COVID",2,"NaN")))</f>
        <v>2</v>
      </c>
      <c r="H68" s="0" t="s">
        <v>35</v>
      </c>
    </row>
    <row r="69" customFormat="false" ht="13.8" hidden="false" customHeight="false" outlineLevel="0" collapsed="false">
      <c r="A69" s="0" t="s">
        <v>80</v>
      </c>
      <c r="B69" s="2" t="n">
        <f aca="false">IF(C69="COVID19",0,1)</f>
        <v>1</v>
      </c>
      <c r="C69" s="0" t="s">
        <v>31</v>
      </c>
      <c r="D69" s="0" t="n">
        <v>56.5694729637235</v>
      </c>
      <c r="E69" s="4" t="n">
        <f aca="false">IF(F69="M",0,1)</f>
        <v>1</v>
      </c>
      <c r="F69" s="0" t="s">
        <v>13</v>
      </c>
      <c r="G69" s="2" t="n">
        <f aca="false">IF(H69="HC",0,IF(H69="COVID",1,IF(H69="Long COVID",2,"NaN")))</f>
        <v>2</v>
      </c>
      <c r="H69" s="0" t="s">
        <v>35</v>
      </c>
    </row>
    <row r="70" customFormat="false" ht="13.8" hidden="false" customHeight="false" outlineLevel="0" collapsed="false">
      <c r="A70" s="0" t="s">
        <v>81</v>
      </c>
      <c r="B70" s="2" t="n">
        <f aca="false">IF(C70="COVID19",0,1)</f>
        <v>1</v>
      </c>
      <c r="C70" s="0" t="s">
        <v>31</v>
      </c>
      <c r="D70" s="0" t="n">
        <v>29.45106091718</v>
      </c>
      <c r="E70" s="4" t="n">
        <f aca="false">IF(F70="M",0,1)</f>
        <v>0</v>
      </c>
      <c r="F70" s="0" t="s">
        <v>10</v>
      </c>
      <c r="G70" s="2" t="n">
        <f aca="false">IF(H70="HC",0,IF(H70="COVID",1,IF(H70="Long COVID",2,"NaN")))</f>
        <v>2</v>
      </c>
      <c r="H70" s="0" t="s">
        <v>35</v>
      </c>
    </row>
    <row r="71" customFormat="false" ht="13.8" hidden="false" customHeight="false" outlineLevel="0" collapsed="false">
      <c r="A71" s="0" t="s">
        <v>82</v>
      </c>
      <c r="B71" s="2" t="n">
        <f aca="false">IF(C71="COVID19",0,1)</f>
        <v>1</v>
      </c>
      <c r="C71" s="0" t="s">
        <v>31</v>
      </c>
      <c r="D71" s="0" t="n">
        <v>39.8494182067077</v>
      </c>
      <c r="E71" s="4" t="n">
        <f aca="false">IF(F71="M",0,1)</f>
        <v>1</v>
      </c>
      <c r="F71" s="0" t="s">
        <v>13</v>
      </c>
      <c r="G71" s="2" t="n">
        <f aca="false">IF(H71="HC",0,IF(H71="COVID",1,IF(H71="Long COVID",2,"NaN")))</f>
        <v>2</v>
      </c>
      <c r="H71" s="0" t="s">
        <v>35</v>
      </c>
    </row>
    <row r="72" customFormat="false" ht="13.8" hidden="false" customHeight="false" outlineLevel="0" collapsed="false">
      <c r="A72" s="0" t="s">
        <v>83</v>
      </c>
      <c r="B72" s="2" t="n">
        <f aca="false">IF(C72="COVID19",0,1)</f>
        <v>1</v>
      </c>
      <c r="C72" s="0" t="s">
        <v>31</v>
      </c>
      <c r="D72" s="0" t="n">
        <v>70.4941820670773</v>
      </c>
      <c r="E72" s="4" t="n">
        <f aca="false">IF(F72="M",0,1)</f>
        <v>0</v>
      </c>
      <c r="F72" s="0" t="s">
        <v>10</v>
      </c>
      <c r="G72" s="2" t="str">
        <f aca="false">IF(H72="HC",0,IF(H72="COVID",1,IF(H72="Long COVID",2,"NaN")))</f>
        <v>NaN</v>
      </c>
    </row>
    <row r="73" customFormat="false" ht="13.8" hidden="false" customHeight="false" outlineLevel="0" collapsed="false">
      <c r="A73" s="0" t="s">
        <v>84</v>
      </c>
      <c r="B73" s="2" t="n">
        <f aca="false">IF(C73="COVID19",0,1)</f>
        <v>1</v>
      </c>
      <c r="C73" s="0" t="s">
        <v>31</v>
      </c>
      <c r="D73" s="0" t="n">
        <v>47.6988364134155</v>
      </c>
      <c r="E73" s="4" t="n">
        <f aca="false">IF(F73="M",0,1)</f>
        <v>0</v>
      </c>
      <c r="F73" s="0" t="s">
        <v>10</v>
      </c>
      <c r="G73" s="2" t="n">
        <f aca="false">IF(H73="HC",0,IF(H73="COVID",1,IF(H73="Long COVID",2,"NaN")))</f>
        <v>2</v>
      </c>
      <c r="H73" s="0" t="s">
        <v>35</v>
      </c>
    </row>
    <row r="74" customFormat="false" ht="13.8" hidden="false" customHeight="false" outlineLevel="0" collapsed="false">
      <c r="A74" s="0" t="s">
        <v>85</v>
      </c>
      <c r="B74" s="2" t="n">
        <f aca="false">IF(C74="COVID19",0,1)</f>
        <v>1</v>
      </c>
      <c r="C74" s="0" t="s">
        <v>31</v>
      </c>
      <c r="D74" s="0" t="n">
        <v>46.8555783709788</v>
      </c>
      <c r="E74" s="4" t="n">
        <f aca="false">IF(F74="M",0,1)</f>
        <v>1</v>
      </c>
      <c r="F74" s="0" t="s">
        <v>13</v>
      </c>
      <c r="G74" s="2" t="n">
        <f aca="false">IF(H74="HC",0,IF(H74="COVID",1,IF(H74="Long COVID",2,"NaN")))</f>
        <v>2</v>
      </c>
      <c r="H74" s="0" t="s">
        <v>35</v>
      </c>
    </row>
    <row r="75" customFormat="false" ht="13.8" hidden="false" customHeight="false" outlineLevel="0" collapsed="false">
      <c r="A75" s="0" t="s">
        <v>86</v>
      </c>
      <c r="B75" s="2" t="n">
        <f aca="false">IF(C75="COVID19",0,1)</f>
        <v>1</v>
      </c>
      <c r="C75" s="0" t="s">
        <v>31</v>
      </c>
      <c r="D75" s="0" t="n">
        <v>17.1115674195756</v>
      </c>
      <c r="E75" s="4" t="n">
        <f aca="false">IF(F75="M",0,1)</f>
        <v>1</v>
      </c>
      <c r="F75" s="0" t="s">
        <v>13</v>
      </c>
      <c r="G75" s="2" t="n">
        <f aca="false">IF(H75="HC",0,IF(H75="COVID",1,IF(H75="Long COVID",2,"NaN")))</f>
        <v>2</v>
      </c>
      <c r="H75" s="0" t="s">
        <v>35</v>
      </c>
    </row>
    <row r="76" customFormat="false" ht="13.8" hidden="false" customHeight="false" outlineLevel="0" collapsed="false">
      <c r="A76" s="0" t="s">
        <v>87</v>
      </c>
      <c r="B76" s="2" t="n">
        <f aca="false">IF(C76="COVID19",0,1)</f>
        <v>1</v>
      </c>
      <c r="C76" s="0" t="s">
        <v>31</v>
      </c>
      <c r="D76" s="0" t="n">
        <v>76.5010266940452</v>
      </c>
      <c r="E76" s="4" t="n">
        <f aca="false">IF(F76="M",0,1)</f>
        <v>0</v>
      </c>
      <c r="F76" s="0" t="s">
        <v>10</v>
      </c>
      <c r="G76" s="2" t="n">
        <f aca="false">IF(H76="HC",0,IF(H76="COVID",1,IF(H76="Long COVID",2,"NaN")))</f>
        <v>2</v>
      </c>
      <c r="H76" s="0" t="s">
        <v>35</v>
      </c>
    </row>
    <row r="77" customFormat="false" ht="13.8" hidden="false" customHeight="false" outlineLevel="0" collapsed="false">
      <c r="A77" s="0" t="s">
        <v>88</v>
      </c>
      <c r="B77" s="2" t="n">
        <f aca="false">IF(C77="COVID19",0,1)</f>
        <v>1</v>
      </c>
      <c r="C77" s="0" t="s">
        <v>31</v>
      </c>
      <c r="D77" s="0" t="n">
        <v>23.0116358658453</v>
      </c>
      <c r="E77" s="4" t="n">
        <f aca="false">IF(F77="M",0,1)</f>
        <v>0</v>
      </c>
      <c r="F77" s="0" t="s">
        <v>10</v>
      </c>
      <c r="G77" s="2" t="n">
        <f aca="false">IF(H77="HC",0,IF(H77="COVID",1,IF(H77="Long COVID",2,"NaN")))</f>
        <v>2</v>
      </c>
      <c r="H77" s="0" t="s">
        <v>35</v>
      </c>
    </row>
    <row r="78" customFormat="false" ht="13.8" hidden="false" customHeight="false" outlineLevel="0" collapsed="false">
      <c r="A78" s="0" t="s">
        <v>89</v>
      </c>
      <c r="B78" s="2" t="n">
        <f aca="false">IF(C78="COVID19",0,1)</f>
        <v>1</v>
      </c>
      <c r="C78" s="0" t="s">
        <v>31</v>
      </c>
      <c r="D78" s="0" t="n">
        <v>59.8877481177276</v>
      </c>
      <c r="E78" s="4" t="n">
        <f aca="false">IF(F78="M",0,1)</f>
        <v>1</v>
      </c>
      <c r="F78" s="0" t="s">
        <v>13</v>
      </c>
      <c r="G78" s="2" t="n">
        <f aca="false">IF(H78="HC",0,IF(H78="COVID",1,IF(H78="Long COVID",2,"NaN")))</f>
        <v>2</v>
      </c>
      <c r="H78" s="0" t="s">
        <v>35</v>
      </c>
    </row>
    <row r="79" customFormat="false" ht="13.8" hidden="false" customHeight="false" outlineLevel="0" collapsed="false">
      <c r="A79" s="0" t="s">
        <v>90</v>
      </c>
      <c r="B79" s="2" t="n">
        <f aca="false">IF(C79="COVID19",0,1)</f>
        <v>1</v>
      </c>
      <c r="C79" s="0" t="s">
        <v>31</v>
      </c>
      <c r="D79" s="0" t="n">
        <v>30.7816563997262</v>
      </c>
      <c r="E79" s="4" t="n">
        <f aca="false">IF(F79="M",0,1)</f>
        <v>0</v>
      </c>
      <c r="F79" s="0" t="s">
        <v>10</v>
      </c>
      <c r="G79" s="2" t="n">
        <f aca="false">IF(H79="HC",0,IF(H79="COVID",1,IF(H79="Long COVID",2,"NaN")))</f>
        <v>2</v>
      </c>
      <c r="H79" s="0" t="s">
        <v>35</v>
      </c>
    </row>
    <row r="80" customFormat="false" ht="13.8" hidden="false" customHeight="false" outlineLevel="0" collapsed="false">
      <c r="A80" s="0" t="s">
        <v>91</v>
      </c>
      <c r="B80" s="2" t="n">
        <f aca="false">IF(C80="COVID19",0,1)</f>
        <v>1</v>
      </c>
      <c r="C80" s="0" t="s">
        <v>31</v>
      </c>
      <c r="D80" s="0" t="n">
        <v>51.2470910335387</v>
      </c>
      <c r="E80" s="4" t="n">
        <f aca="false">IF(F80="M",0,1)</f>
        <v>0</v>
      </c>
      <c r="F80" s="0" t="s">
        <v>10</v>
      </c>
      <c r="G80" s="2" t="n">
        <f aca="false">IF(H80="HC",0,IF(H80="COVID",1,IF(H80="Long COVID",2,"NaN")))</f>
        <v>2</v>
      </c>
      <c r="H80" s="0" t="s">
        <v>35</v>
      </c>
    </row>
    <row r="81" customFormat="false" ht="13.8" hidden="false" customHeight="false" outlineLevel="0" collapsed="false">
      <c r="A81" s="0" t="s">
        <v>92</v>
      </c>
      <c r="B81" s="2" t="n">
        <f aca="false">IF(C81="COVID19",0,1)</f>
        <v>1</v>
      </c>
      <c r="C81" s="0" t="s">
        <v>31</v>
      </c>
      <c r="D81" s="0" t="n">
        <v>39.4250513347023</v>
      </c>
      <c r="E81" s="4" t="n">
        <f aca="false">IF(F81="M",0,1)</f>
        <v>1</v>
      </c>
      <c r="F81" s="0" t="s">
        <v>13</v>
      </c>
      <c r="G81" s="2" t="n">
        <f aca="false">IF(H81="HC",0,IF(H81="COVID",1,IF(H81="Long COVID",2,"NaN")))</f>
        <v>2</v>
      </c>
      <c r="H81" s="0" t="s">
        <v>35</v>
      </c>
    </row>
    <row r="82" customFormat="false" ht="13.8" hidden="false" customHeight="false" outlineLevel="0" collapsed="false">
      <c r="A82" s="0" t="s">
        <v>93</v>
      </c>
      <c r="B82" s="2" t="n">
        <f aca="false">IF(C82="COVID19",0,1)</f>
        <v>1</v>
      </c>
      <c r="C82" s="0" t="s">
        <v>31</v>
      </c>
      <c r="D82" s="0" t="n">
        <v>67.3319644079398</v>
      </c>
      <c r="E82" s="4" t="n">
        <f aca="false">IF(F82="M",0,1)</f>
        <v>1</v>
      </c>
      <c r="F82" s="0" t="s">
        <v>13</v>
      </c>
      <c r="G82" s="2" t="n">
        <f aca="false">IF(H82="HC",0,IF(H82="COVID",1,IF(H82="Long COVID",2,"NaN")))</f>
        <v>2</v>
      </c>
      <c r="H82" s="0" t="s">
        <v>35</v>
      </c>
    </row>
    <row r="83" customFormat="false" ht="13.8" hidden="false" customHeight="false" outlineLevel="0" collapsed="false">
      <c r="A83" s="0" t="s">
        <v>94</v>
      </c>
      <c r="B83" s="2" t="n">
        <f aca="false">IF(C83="COVID19",0,1)</f>
        <v>1</v>
      </c>
      <c r="C83" s="0" t="s">
        <v>31</v>
      </c>
      <c r="D83" s="0" t="n">
        <v>54.6885694729637</v>
      </c>
      <c r="E83" s="4" t="n">
        <f aca="false">IF(F83="M",0,1)</f>
        <v>1</v>
      </c>
      <c r="F83" s="0" t="s">
        <v>13</v>
      </c>
      <c r="G83" s="2" t="n">
        <f aca="false">IF(H83="HC",0,IF(H83="COVID",1,IF(H83="Long COVID",2,"NaN")))</f>
        <v>2</v>
      </c>
      <c r="H83" s="0" t="s">
        <v>35</v>
      </c>
    </row>
    <row r="84" customFormat="false" ht="13.8" hidden="false" customHeight="false" outlineLevel="0" collapsed="false">
      <c r="A84" s="0" t="s">
        <v>95</v>
      </c>
      <c r="B84" s="2" t="n">
        <f aca="false">IF(C84="COVID19",0,1)</f>
        <v>1</v>
      </c>
      <c r="C84" s="0" t="s">
        <v>31</v>
      </c>
      <c r="D84" s="0" t="n">
        <v>40.8213552361396</v>
      </c>
      <c r="E84" s="4" t="n">
        <f aca="false">IF(F84="M",0,1)</f>
        <v>1</v>
      </c>
      <c r="F84" s="0" t="s">
        <v>13</v>
      </c>
      <c r="G84" s="2" t="n">
        <f aca="false">IF(H84="HC",0,IF(H84="COVID",1,IF(H84="Long COVID",2,"NaN")))</f>
        <v>2</v>
      </c>
      <c r="H84" s="0" t="s">
        <v>35</v>
      </c>
    </row>
    <row r="85" customFormat="false" ht="13.8" hidden="false" customHeight="false" outlineLevel="0" collapsed="false">
      <c r="A85" s="0" t="s">
        <v>96</v>
      </c>
      <c r="B85" s="2" t="n">
        <f aca="false">IF(C85="COVID19",0,1)</f>
        <v>1</v>
      </c>
      <c r="C85" s="0" t="s">
        <v>31</v>
      </c>
      <c r="D85" s="0" t="n">
        <v>56.6817248459959</v>
      </c>
      <c r="E85" s="4" t="n">
        <f aca="false">IF(F85="M",0,1)</f>
        <v>1</v>
      </c>
      <c r="F85" s="0" t="s">
        <v>13</v>
      </c>
      <c r="G85" s="2" t="str">
        <f aca="false">IF(H85="HC",0,IF(H85="COVID",1,IF(H85="Long COVID",2,"NaN")))</f>
        <v>NaN</v>
      </c>
    </row>
    <row r="86" customFormat="false" ht="13.8" hidden="false" customHeight="false" outlineLevel="0" collapsed="false">
      <c r="A86" s="6" t="s">
        <v>97</v>
      </c>
      <c r="B86" s="2" t="n">
        <f aca="false">IF(C86="COVID19",0,1)</f>
        <v>0</v>
      </c>
      <c r="C86" s="3" t="s">
        <v>9</v>
      </c>
      <c r="D86" s="7" t="n">
        <v>37.9</v>
      </c>
      <c r="E86" s="4" t="n">
        <f aca="false">IF(F86="M",0,1)</f>
        <v>1</v>
      </c>
      <c r="F86" s="6" t="s">
        <v>13</v>
      </c>
      <c r="G86" s="2" t="n">
        <f aca="false">IF(H86="HC",0,IF(H86="COVID",1,IF(H86="Long COVID",2,"NaN")))</f>
        <v>1</v>
      </c>
      <c r="H86" s="6" t="s">
        <v>40</v>
      </c>
    </row>
    <row r="87" customFormat="false" ht="13.8" hidden="false" customHeight="false" outlineLevel="0" collapsed="false">
      <c r="A87" s="0" t="s">
        <v>98</v>
      </c>
      <c r="B87" s="2" t="n">
        <f aca="false">IF(C87="COVID19",0,1)</f>
        <v>0</v>
      </c>
      <c r="C87" s="3" t="s">
        <v>9</v>
      </c>
      <c r="D87" s="0" t="n">
        <v>51.2416666666667</v>
      </c>
      <c r="E87" s="4" t="n">
        <f aca="false">IF(F87="M",0,1)</f>
        <v>1</v>
      </c>
      <c r="F87" s="0" t="s">
        <v>13</v>
      </c>
      <c r="G87" s="2" t="n">
        <f aca="false">IF(H87="HC",0,IF(H87="COVID",1,IF(H87="Long COVID",2,"NaN")))</f>
        <v>1</v>
      </c>
      <c r="H87" s="0" t="s">
        <v>40</v>
      </c>
    </row>
    <row r="88" customFormat="false" ht="13.8" hidden="false" customHeight="false" outlineLevel="0" collapsed="false">
      <c r="A88" s="0" t="s">
        <v>99</v>
      </c>
      <c r="B88" s="2" t="n">
        <f aca="false">IF(C88="COVID19",0,1)</f>
        <v>0</v>
      </c>
      <c r="C88" s="3" t="s">
        <v>9</v>
      </c>
      <c r="D88" s="0" t="n">
        <v>36.5611111083333</v>
      </c>
      <c r="E88" s="4" t="n">
        <f aca="false">IF(F88="M",0,1)</f>
        <v>1</v>
      </c>
      <c r="F88" s="0" t="s">
        <v>13</v>
      </c>
      <c r="G88" s="2" t="n">
        <f aca="false">IF(H88="HC",0,IF(H88="COVID",1,IF(H88="Long COVID",2,"NaN")))</f>
        <v>1</v>
      </c>
      <c r="H88" s="0" t="s">
        <v>40</v>
      </c>
    </row>
    <row r="89" customFormat="false" ht="13.8" hidden="false" customHeight="false" outlineLevel="0" collapsed="false">
      <c r="A89" s="0" t="s">
        <v>100</v>
      </c>
      <c r="B89" s="2" t="n">
        <f aca="false">IF(C89="COVID19",0,1)</f>
        <v>0</v>
      </c>
      <c r="C89" s="3" t="s">
        <v>9</v>
      </c>
      <c r="D89" s="0" t="n">
        <v>37.747222225</v>
      </c>
      <c r="E89" s="4" t="n">
        <f aca="false">IF(F89="M",0,1)</f>
        <v>1</v>
      </c>
      <c r="F89" s="0" t="s">
        <v>13</v>
      </c>
      <c r="G89" s="2" t="n">
        <f aca="false">IF(H89="HC",0,IF(H89="COVID",1,IF(H89="Long COVID",2,"NaN")))</f>
        <v>1</v>
      </c>
      <c r="H89" s="5" t="s">
        <v>40</v>
      </c>
    </row>
    <row r="90" customFormat="false" ht="13.8" hidden="false" customHeight="false" outlineLevel="0" collapsed="false">
      <c r="A90" s="0" t="s">
        <v>101</v>
      </c>
      <c r="B90" s="2" t="n">
        <f aca="false">IF(C90="COVID19",0,1)</f>
        <v>0</v>
      </c>
      <c r="C90" s="3" t="s">
        <v>9</v>
      </c>
      <c r="D90" s="0" t="n">
        <v>26.5694444416667</v>
      </c>
      <c r="E90" s="4" t="n">
        <f aca="false">IF(F90="M",0,1)</f>
        <v>1</v>
      </c>
      <c r="F90" s="0" t="s">
        <v>13</v>
      </c>
      <c r="G90" s="2" t="n">
        <f aca="false">IF(H90="HC",0,IF(H90="COVID",1,IF(H90="Long COVID",2,"NaN")))</f>
        <v>1</v>
      </c>
      <c r="H90" s="0" t="s">
        <v>40</v>
      </c>
    </row>
    <row r="91" customFormat="false" ht="13.8" hidden="false" customHeight="false" outlineLevel="0" collapsed="false">
      <c r="A91" s="0" t="s">
        <v>102</v>
      </c>
      <c r="B91" s="2" t="n">
        <f aca="false">IF(C91="COVID19",0,1)</f>
        <v>0</v>
      </c>
      <c r="C91" s="3" t="s">
        <v>9</v>
      </c>
      <c r="D91" s="0" t="n">
        <v>32.7194444416667</v>
      </c>
      <c r="E91" s="4" t="n">
        <f aca="false">IF(F91="M",0,1)</f>
        <v>1</v>
      </c>
      <c r="F91" s="0" t="s">
        <v>13</v>
      </c>
      <c r="G91" s="2" t="n">
        <f aca="false">IF(H91="HC",0,IF(H91="COVID",1,IF(H91="Long COVID",2,"NaN")))</f>
        <v>1</v>
      </c>
      <c r="H91" s="0" t="s">
        <v>40</v>
      </c>
    </row>
    <row r="92" customFormat="false" ht="13.8" hidden="false" customHeight="false" outlineLevel="0" collapsed="false">
      <c r="A92" s="0" t="s">
        <v>103</v>
      </c>
      <c r="B92" s="2" t="n">
        <f aca="false">IF(C92="COVID19",0,1)</f>
        <v>0</v>
      </c>
      <c r="C92" s="3" t="s">
        <v>9</v>
      </c>
      <c r="D92" s="0" t="n">
        <v>40.1555555583333</v>
      </c>
      <c r="E92" s="4" t="n">
        <f aca="false">IF(F92="M",0,1)</f>
        <v>0</v>
      </c>
      <c r="F92" s="0" t="s">
        <v>10</v>
      </c>
      <c r="G92" s="2" t="n">
        <f aca="false">IF(H92="HC",0,IF(H92="COVID",1,IF(H92="Long COVID",2,"NaN")))</f>
        <v>1</v>
      </c>
      <c r="H92" s="0" t="s">
        <v>40</v>
      </c>
    </row>
    <row r="93" customFormat="false" ht="13.8" hidden="false" customHeight="false" outlineLevel="0" collapsed="false">
      <c r="A93" s="0" t="s">
        <v>104</v>
      </c>
      <c r="B93" s="2" t="n">
        <f aca="false">IF(C93="COVID19",0,1)</f>
        <v>0</v>
      </c>
      <c r="C93" s="3" t="s">
        <v>9</v>
      </c>
      <c r="D93" s="0" t="n">
        <v>31.097222225</v>
      </c>
      <c r="E93" s="4" t="n">
        <f aca="false">IF(F93="M",0,1)</f>
        <v>1</v>
      </c>
      <c r="F93" s="0" t="s">
        <v>13</v>
      </c>
      <c r="G93" s="2" t="n">
        <f aca="false">IF(H93="HC",0,IF(H93="COVID",1,IF(H93="Long COVID",2,"NaN")))</f>
        <v>1</v>
      </c>
      <c r="H93" s="0" t="s">
        <v>40</v>
      </c>
    </row>
    <row r="94" customFormat="false" ht="13.8" hidden="false" customHeight="false" outlineLevel="0" collapsed="false">
      <c r="A94" s="0" t="s">
        <v>105</v>
      </c>
      <c r="B94" s="2" t="n">
        <f aca="false">IF(C94="COVID19",0,1)</f>
        <v>0</v>
      </c>
      <c r="C94" s="3" t="s">
        <v>9</v>
      </c>
      <c r="D94" s="0" t="n">
        <v>33.897222225</v>
      </c>
      <c r="E94" s="4" t="n">
        <f aca="false">IF(F94="M",0,1)</f>
        <v>0</v>
      </c>
      <c r="F94" s="0" t="s">
        <v>10</v>
      </c>
      <c r="G94" s="2" t="n">
        <f aca="false">IF(H94="HC",0,IF(H94="COVID",1,IF(H94="Long COVID",2,"NaN")))</f>
        <v>1</v>
      </c>
      <c r="H94" s="0" t="s">
        <v>40</v>
      </c>
    </row>
    <row r="95" customFormat="false" ht="13.8" hidden="false" customHeight="false" outlineLevel="0" collapsed="false">
      <c r="A95" s="0" t="s">
        <v>106</v>
      </c>
      <c r="B95" s="2" t="n">
        <f aca="false">IF(C95="COVID19",0,1)</f>
        <v>0</v>
      </c>
      <c r="C95" s="3" t="s">
        <v>9</v>
      </c>
      <c r="D95" s="0" t="n">
        <v>28.8083333333333</v>
      </c>
      <c r="E95" s="4" t="n">
        <f aca="false">IF(F95="M",0,1)</f>
        <v>0</v>
      </c>
      <c r="F95" s="0" t="s">
        <v>10</v>
      </c>
      <c r="G95" s="2" t="n">
        <f aca="false">IF(H95="HC",0,IF(H95="COVID",1,IF(H95="Long COVID",2,"NaN")))</f>
        <v>1</v>
      </c>
      <c r="H95" s="0" t="s">
        <v>40</v>
      </c>
    </row>
    <row r="96" customFormat="false" ht="13.8" hidden="false" customHeight="false" outlineLevel="0" collapsed="false">
      <c r="A96" s="0" t="s">
        <v>107</v>
      </c>
      <c r="B96" s="2" t="n">
        <f aca="false">IF(C96="COVID19",0,1)</f>
        <v>0</v>
      </c>
      <c r="C96" s="3" t="s">
        <v>9</v>
      </c>
      <c r="D96" s="0" t="n">
        <v>28.9833333333333</v>
      </c>
      <c r="E96" s="4" t="n">
        <f aca="false">IF(F96="M",0,1)</f>
        <v>1</v>
      </c>
      <c r="F96" s="0" t="s">
        <v>13</v>
      </c>
      <c r="G96" s="2" t="n">
        <f aca="false">IF(H96="HC",0,IF(H96="COVID",1,IF(H96="Long COVID",2,"NaN")))</f>
        <v>1</v>
      </c>
      <c r="H96" s="0" t="s">
        <v>40</v>
      </c>
    </row>
    <row r="97" customFormat="false" ht="13.8" hidden="false" customHeight="false" outlineLevel="0" collapsed="false">
      <c r="A97" s="0" t="s">
        <v>108</v>
      </c>
      <c r="B97" s="2" t="n">
        <f aca="false">IF(C97="COVID19",0,1)</f>
        <v>0</v>
      </c>
      <c r="C97" s="3" t="s">
        <v>9</v>
      </c>
      <c r="D97" s="0" t="n">
        <v>44.2194444416667</v>
      </c>
      <c r="E97" s="4" t="n">
        <f aca="false">IF(F97="M",0,1)</f>
        <v>1</v>
      </c>
      <c r="F97" s="0" t="s">
        <v>13</v>
      </c>
      <c r="G97" s="2" t="n">
        <f aca="false">IF(H97="HC",0,IF(H97="COVID",1,IF(H97="Long COVID",2,"NaN")))</f>
        <v>1</v>
      </c>
      <c r="H97" s="0" t="s">
        <v>40</v>
      </c>
    </row>
    <row r="98" customFormat="false" ht="13.8" hidden="false" customHeight="false" outlineLevel="0" collapsed="false">
      <c r="A98" s="0" t="s">
        <v>109</v>
      </c>
      <c r="B98" s="2" t="n">
        <f aca="false">IF(C98="COVID19",0,1)</f>
        <v>0</v>
      </c>
      <c r="C98" s="3" t="s">
        <v>9</v>
      </c>
      <c r="D98" s="0" t="n">
        <v>32.7611111083333</v>
      </c>
      <c r="E98" s="4" t="n">
        <f aca="false">IF(F98="M",0,1)</f>
        <v>1</v>
      </c>
      <c r="F98" s="0" t="s">
        <v>13</v>
      </c>
      <c r="G98" s="2" t="n">
        <f aca="false">IF(H98="HC",0,IF(H98="COVID",1,IF(H98="Long COVID",2,"NaN")))</f>
        <v>1</v>
      </c>
      <c r="H98" s="0" t="s">
        <v>40</v>
      </c>
    </row>
    <row r="99" customFormat="false" ht="13.8" hidden="false" customHeight="false" outlineLevel="0" collapsed="false">
      <c r="A99" s="0" t="s">
        <v>110</v>
      </c>
      <c r="B99" s="2" t="n">
        <f aca="false">IF(C99="COVID19",0,1)</f>
        <v>0</v>
      </c>
      <c r="C99" s="3" t="s">
        <v>9</v>
      </c>
      <c r="D99" s="0" t="n">
        <v>34.925</v>
      </c>
      <c r="E99" s="4" t="n">
        <f aca="false">IF(F99="M",0,1)</f>
        <v>1</v>
      </c>
      <c r="F99" s="0" t="s">
        <v>13</v>
      </c>
      <c r="G99" s="2" t="n">
        <f aca="false">IF(H99="HC",0,IF(H99="COVID",1,IF(H99="Long COVID",2,"NaN")))</f>
        <v>1</v>
      </c>
      <c r="H99" s="0" t="s">
        <v>40</v>
      </c>
    </row>
    <row r="100" customFormat="false" ht="13.8" hidden="false" customHeight="false" outlineLevel="0" collapsed="false">
      <c r="A100" s="0" t="s">
        <v>111</v>
      </c>
      <c r="B100" s="2" t="n">
        <f aca="false">IF(C100="COVID19",0,1)</f>
        <v>0</v>
      </c>
      <c r="C100" s="3" t="s">
        <v>9</v>
      </c>
      <c r="D100" s="0" t="n">
        <v>55.4416666666667</v>
      </c>
      <c r="E100" s="4" t="n">
        <f aca="false">IF(F100="M",0,1)</f>
        <v>1</v>
      </c>
      <c r="F100" s="0" t="s">
        <v>13</v>
      </c>
      <c r="G100" s="2" t="n">
        <f aca="false">IF(H100="HC",0,IF(H100="COVID",1,IF(H100="Long COVID",2,"NaN")))</f>
        <v>1</v>
      </c>
      <c r="H100" s="0" t="s">
        <v>40</v>
      </c>
    </row>
    <row r="101" customFormat="false" ht="13.8" hidden="false" customHeight="false" outlineLevel="0" collapsed="false">
      <c r="A101" s="0" t="s">
        <v>112</v>
      </c>
      <c r="B101" s="2" t="n">
        <f aca="false">IF(C101="COVID19",0,1)</f>
        <v>0</v>
      </c>
      <c r="C101" s="3" t="s">
        <v>9</v>
      </c>
      <c r="D101" s="0" t="n">
        <v>52.4416666666667</v>
      </c>
      <c r="E101" s="4" t="n">
        <f aca="false">IF(F101="M",0,1)</f>
        <v>1</v>
      </c>
      <c r="F101" s="0" t="s">
        <v>13</v>
      </c>
      <c r="G101" s="2" t="n">
        <f aca="false">IF(H101="HC",0,IF(H101="COVID",1,IF(H101="Long COVID",2,"NaN")))</f>
        <v>1</v>
      </c>
      <c r="H101" s="0" t="s">
        <v>40</v>
      </c>
    </row>
    <row r="102" customFormat="false" ht="13.8" hidden="false" customHeight="false" outlineLevel="0" collapsed="false">
      <c r="A102" s="0" t="s">
        <v>113</v>
      </c>
      <c r="B102" s="2" t="n">
        <f aca="false">IF(C102="COVID19",0,1)</f>
        <v>0</v>
      </c>
      <c r="C102" s="3" t="s">
        <v>9</v>
      </c>
      <c r="D102" s="0" t="n">
        <v>44.9305555583333</v>
      </c>
      <c r="E102" s="4" t="n">
        <f aca="false">IF(F102="M",0,1)</f>
        <v>1</v>
      </c>
      <c r="F102" s="0" t="s">
        <v>13</v>
      </c>
      <c r="G102" s="2" t="n">
        <f aca="false">IF(H102="HC",0,IF(H102="COVID",1,IF(H102="Long COVID",2,"NaN")))</f>
        <v>2</v>
      </c>
      <c r="H102" s="0" t="s">
        <v>35</v>
      </c>
    </row>
    <row r="103" customFormat="false" ht="13.8" hidden="false" customHeight="false" outlineLevel="0" collapsed="false">
      <c r="A103" s="0" t="s">
        <v>114</v>
      </c>
      <c r="B103" s="2" t="n">
        <f aca="false">IF(C103="COVID19",0,1)</f>
        <v>0</v>
      </c>
      <c r="C103" s="3" t="s">
        <v>9</v>
      </c>
      <c r="D103" s="0" t="n">
        <v>61.7805555583333</v>
      </c>
      <c r="E103" s="4" t="n">
        <f aca="false">IF(F103="M",0,1)</f>
        <v>1</v>
      </c>
      <c r="F103" s="0" t="s">
        <v>13</v>
      </c>
      <c r="G103" s="2" t="n">
        <f aca="false">IF(H103="HC",0,IF(H103="COVID",1,IF(H103="Long COVID",2,"NaN")))</f>
        <v>2</v>
      </c>
      <c r="H103" s="0" t="s">
        <v>35</v>
      </c>
    </row>
    <row r="104" customFormat="false" ht="13.8" hidden="false" customHeight="false" outlineLevel="0" collapsed="false">
      <c r="A104" s="0" t="s">
        <v>115</v>
      </c>
      <c r="B104" s="2" t="n">
        <f aca="false">IF(C104="COVID19",0,1)</f>
        <v>0</v>
      </c>
      <c r="C104" s="3" t="s">
        <v>9</v>
      </c>
      <c r="D104" s="0" t="n">
        <v>41.6694444416667</v>
      </c>
      <c r="E104" s="4" t="n">
        <f aca="false">IF(F104="M",0,1)</f>
        <v>1</v>
      </c>
      <c r="F104" s="0" t="s">
        <v>13</v>
      </c>
      <c r="G104" s="2" t="n">
        <f aca="false">IF(H104="HC",0,IF(H104="COVID",1,IF(H104="Long COVID",2,"NaN")))</f>
        <v>2</v>
      </c>
      <c r="H104" s="0" t="s">
        <v>35</v>
      </c>
    </row>
    <row r="105" customFormat="false" ht="13.8" hidden="false" customHeight="false" outlineLevel="0" collapsed="false">
      <c r="A105" s="0" t="s">
        <v>116</v>
      </c>
      <c r="B105" s="2" t="n">
        <f aca="false">IF(C105="COVID19",0,1)</f>
        <v>0</v>
      </c>
      <c r="C105" s="3" t="s">
        <v>9</v>
      </c>
      <c r="D105" s="0" t="n">
        <v>33.1416666666667</v>
      </c>
      <c r="E105" s="4" t="n">
        <f aca="false">IF(F105="M",0,1)</f>
        <v>1</v>
      </c>
      <c r="F105" s="0" t="s">
        <v>13</v>
      </c>
      <c r="G105" s="2" t="n">
        <f aca="false">IF(H105="HC",0,IF(H105="COVID",1,IF(H105="Long COVID",2,"NaN")))</f>
        <v>2</v>
      </c>
      <c r="H105" s="0" t="s">
        <v>35</v>
      </c>
    </row>
    <row r="106" customFormat="false" ht="13.8" hidden="false" customHeight="false" outlineLevel="0" collapsed="false">
      <c r="A106" s="0" t="s">
        <v>117</v>
      </c>
      <c r="B106" s="2" t="n">
        <f aca="false">IF(C106="COVID19",0,1)</f>
        <v>0</v>
      </c>
      <c r="C106" s="3" t="s">
        <v>9</v>
      </c>
      <c r="D106" s="0" t="n">
        <v>65.3388888916667</v>
      </c>
      <c r="E106" s="4" t="n">
        <f aca="false">IF(F106="M",0,1)</f>
        <v>1</v>
      </c>
      <c r="F106" s="0" t="s">
        <v>13</v>
      </c>
      <c r="G106" s="2" t="n">
        <f aca="false">IF(H106="HC",0,IF(H106="COVID",1,IF(H106="Long COVID",2,"NaN")))</f>
        <v>2</v>
      </c>
      <c r="H106" s="0" t="s">
        <v>35</v>
      </c>
    </row>
    <row r="107" customFormat="false" ht="13.8" hidden="false" customHeight="false" outlineLevel="0" collapsed="false">
      <c r="A107" s="0" t="s">
        <v>118</v>
      </c>
      <c r="B107" s="2" t="n">
        <f aca="false">IF(C107="COVID19",0,1)</f>
        <v>0</v>
      </c>
      <c r="C107" s="3" t="s">
        <v>9</v>
      </c>
      <c r="D107" s="0" t="n">
        <v>60.9888888916667</v>
      </c>
      <c r="E107" s="4" t="n">
        <f aca="false">IF(F107="M",0,1)</f>
        <v>1</v>
      </c>
      <c r="F107" s="0" t="s">
        <v>13</v>
      </c>
      <c r="G107" s="2" t="n">
        <f aca="false">IF(H107="HC",0,IF(H107="COVID",1,IF(H107="Long COVID",2,"NaN")))</f>
        <v>2</v>
      </c>
      <c r="H107" s="0" t="s">
        <v>35</v>
      </c>
    </row>
    <row r="108" customFormat="false" ht="13.8" hidden="false" customHeight="false" outlineLevel="0" collapsed="false">
      <c r="A108" s="0" t="s">
        <v>119</v>
      </c>
      <c r="B108" s="2" t="n">
        <f aca="false">IF(C108="COVID19",0,1)</f>
        <v>0</v>
      </c>
      <c r="C108" s="3" t="s">
        <v>9</v>
      </c>
      <c r="D108" s="0" t="n">
        <v>63.8166666666667</v>
      </c>
      <c r="E108" s="4" t="n">
        <f aca="false">IF(F108="M",0,1)</f>
        <v>1</v>
      </c>
      <c r="F108" s="0" t="s">
        <v>13</v>
      </c>
      <c r="G108" s="2" t="n">
        <f aca="false">IF(H108="HC",0,IF(H108="COVID",1,IF(H108="Long COVID",2,"NaN")))</f>
        <v>2</v>
      </c>
      <c r="H108" s="0" t="s">
        <v>35</v>
      </c>
    </row>
    <row r="109" customFormat="false" ht="13.8" hidden="false" customHeight="false" outlineLevel="0" collapsed="false">
      <c r="A109" s="0" t="s">
        <v>120</v>
      </c>
      <c r="B109" s="2" t="n">
        <f aca="false">IF(C109="COVID19",0,1)</f>
        <v>0</v>
      </c>
      <c r="C109" s="3" t="s">
        <v>9</v>
      </c>
      <c r="D109" s="0" t="n">
        <v>46.3694444416667</v>
      </c>
      <c r="E109" s="4" t="n">
        <f aca="false">IF(F109="M",0,1)</f>
        <v>0</v>
      </c>
      <c r="F109" s="0" t="s">
        <v>10</v>
      </c>
      <c r="G109" s="2" t="n">
        <f aca="false">IF(H109="HC",0,IF(H109="COVID",1,IF(H109="Long COVID",2,"NaN")))</f>
        <v>2</v>
      </c>
      <c r="H109" s="0" t="s">
        <v>35</v>
      </c>
    </row>
    <row r="110" customFormat="false" ht="13.8" hidden="false" customHeight="false" outlineLevel="0" collapsed="false">
      <c r="A110" s="0" t="s">
        <v>121</v>
      </c>
      <c r="B110" s="2" t="n">
        <f aca="false">IF(C110="COVID19",0,1)</f>
        <v>0</v>
      </c>
      <c r="C110" s="3" t="s">
        <v>9</v>
      </c>
      <c r="D110" s="0" t="n">
        <v>52.6166666666667</v>
      </c>
      <c r="E110" s="4" t="n">
        <f aca="false">IF(F110="M",0,1)</f>
        <v>1</v>
      </c>
      <c r="F110" s="0" t="s">
        <v>13</v>
      </c>
      <c r="G110" s="2" t="n">
        <f aca="false">IF(H110="HC",0,IF(H110="COVID",1,IF(H110="Long COVID",2,"NaN")))</f>
        <v>1</v>
      </c>
      <c r="H110" s="0" t="s">
        <v>40</v>
      </c>
    </row>
    <row r="111" customFormat="false" ht="13.8" hidden="false" customHeight="false" outlineLevel="0" collapsed="false">
      <c r="A111" s="0" t="s">
        <v>122</v>
      </c>
      <c r="B111" s="2" t="n">
        <f aca="false">IF(C111="COVID19",0,1)</f>
        <v>0</v>
      </c>
      <c r="C111" s="3" t="s">
        <v>9</v>
      </c>
      <c r="D111" s="0" t="n">
        <v>45.9694444416667</v>
      </c>
      <c r="E111" s="4" t="n">
        <f aca="false">IF(F111="M",0,1)</f>
        <v>1</v>
      </c>
      <c r="F111" s="0" t="s">
        <v>13</v>
      </c>
      <c r="G111" s="2" t="n">
        <f aca="false">IF(H111="HC",0,IF(H111="COVID",1,IF(H111="Long COVID",2,"NaN")))</f>
        <v>1</v>
      </c>
      <c r="H111" s="0" t="s">
        <v>40</v>
      </c>
    </row>
    <row r="112" customFormat="false" ht="13.8" hidden="false" customHeight="false" outlineLevel="0" collapsed="false">
      <c r="A112" s="0" t="s">
        <v>123</v>
      </c>
      <c r="B112" s="2" t="n">
        <f aca="false">IF(C112="COVID19",0,1)</f>
        <v>0</v>
      </c>
      <c r="C112" s="3" t="s">
        <v>9</v>
      </c>
      <c r="D112" s="0" t="n">
        <v>45.6138888916667</v>
      </c>
      <c r="E112" s="4" t="n">
        <f aca="false">IF(F112="M",0,1)</f>
        <v>1</v>
      </c>
      <c r="F112" s="0" t="s">
        <v>13</v>
      </c>
      <c r="G112" s="2" t="n">
        <f aca="false">IF(H112="HC",0,IF(H112="COVID",1,IF(H112="Long COVID",2,"NaN")))</f>
        <v>1</v>
      </c>
      <c r="H112" s="0" t="s">
        <v>40</v>
      </c>
    </row>
    <row r="113" customFormat="false" ht="13.8" hidden="false" customHeight="false" outlineLevel="0" collapsed="false">
      <c r="A113" s="0" t="s">
        <v>124</v>
      </c>
      <c r="B113" s="2" t="n">
        <f aca="false">IF(C113="COVID19",0,1)</f>
        <v>0</v>
      </c>
      <c r="C113" s="3" t="s">
        <v>9</v>
      </c>
      <c r="D113" s="0" t="n">
        <v>51.0833333333333</v>
      </c>
      <c r="E113" s="4" t="n">
        <f aca="false">IF(F113="M",0,1)</f>
        <v>1</v>
      </c>
      <c r="F113" s="0" t="s">
        <v>13</v>
      </c>
      <c r="G113" s="2" t="n">
        <f aca="false">IF(H113="HC",0,IF(H113="COVID",1,IF(H113="Long COVID",2,"NaN")))</f>
        <v>1</v>
      </c>
      <c r="H113" s="0" t="s">
        <v>40</v>
      </c>
    </row>
    <row r="114" customFormat="false" ht="13.8" hidden="false" customHeight="false" outlineLevel="0" collapsed="false">
      <c r="A114" s="0" t="s">
        <v>125</v>
      </c>
      <c r="B114" s="2" t="n">
        <f aca="false">IF(C114="COVID19",0,1)</f>
        <v>0</v>
      </c>
      <c r="C114" s="3" t="s">
        <v>9</v>
      </c>
      <c r="D114" s="0" t="n">
        <v>62.6944444416667</v>
      </c>
      <c r="E114" s="4" t="n">
        <f aca="false">IF(F114="M",0,1)</f>
        <v>1</v>
      </c>
      <c r="F114" s="0" t="s">
        <v>13</v>
      </c>
      <c r="G114" s="2" t="n">
        <f aca="false">IF(H114="HC",0,IF(H114="COVID",1,IF(H114="Long COVID",2,"NaN")))</f>
        <v>1</v>
      </c>
      <c r="H114" s="0" t="s">
        <v>40</v>
      </c>
    </row>
    <row r="115" customFormat="false" ht="13.8" hidden="false" customHeight="false" outlineLevel="0" collapsed="false">
      <c r="A115" s="0" t="s">
        <v>126</v>
      </c>
      <c r="B115" s="2" t="n">
        <f aca="false">IF(C115="COVID19",0,1)</f>
        <v>0</v>
      </c>
      <c r="C115" s="3" t="s">
        <v>9</v>
      </c>
      <c r="D115" s="0" t="n">
        <v>29.6833333333333</v>
      </c>
      <c r="E115" s="4" t="n">
        <f aca="false">IF(F115="M",0,1)</f>
        <v>1</v>
      </c>
      <c r="F115" s="0" t="s">
        <v>13</v>
      </c>
      <c r="G115" s="2" t="n">
        <f aca="false">IF(H115="HC",0,IF(H115="COVID",1,IF(H115="Long COVID",2,"NaN")))</f>
        <v>1</v>
      </c>
      <c r="H115" s="0" t="s">
        <v>40</v>
      </c>
    </row>
    <row r="116" customFormat="false" ht="13.8" hidden="false" customHeight="false" outlineLevel="0" collapsed="false">
      <c r="A116" s="0" t="s">
        <v>127</v>
      </c>
      <c r="B116" s="2" t="n">
        <f aca="false">IF(C116="COVID19",0,1)</f>
        <v>0</v>
      </c>
      <c r="C116" s="3" t="s">
        <v>9</v>
      </c>
      <c r="D116" s="0" t="n">
        <v>54.4805555583333</v>
      </c>
      <c r="E116" s="4" t="n">
        <f aca="false">IF(F116="M",0,1)</f>
        <v>0</v>
      </c>
      <c r="F116" s="0" t="s">
        <v>10</v>
      </c>
      <c r="G116" s="2" t="n">
        <f aca="false">IF(H116="HC",0,IF(H116="COVID",1,IF(H116="Long COVID",2,"NaN")))</f>
        <v>1</v>
      </c>
      <c r="H116" s="0" t="s">
        <v>40</v>
      </c>
    </row>
    <row r="117" customFormat="false" ht="13.8" hidden="false" customHeight="false" outlineLevel="0" collapsed="false">
      <c r="A117" s="0" t="s">
        <v>128</v>
      </c>
      <c r="B117" s="2" t="n">
        <f aca="false">IF(C117="COVID19",0,1)</f>
        <v>0</v>
      </c>
      <c r="C117" s="3" t="s">
        <v>9</v>
      </c>
      <c r="D117" s="0" t="n">
        <v>55.35</v>
      </c>
      <c r="E117" s="4" t="n">
        <f aca="false">IF(F117="M",0,1)</f>
        <v>1</v>
      </c>
      <c r="F117" s="0" t="s">
        <v>13</v>
      </c>
      <c r="G117" s="2" t="n">
        <f aca="false">IF(H117="HC",0,IF(H117="COVID",1,IF(H117="Long COVID",2,"NaN")))</f>
        <v>1</v>
      </c>
      <c r="H117" s="0" t="s">
        <v>40</v>
      </c>
    </row>
    <row r="118" customFormat="false" ht="13.8" hidden="false" customHeight="false" outlineLevel="0" collapsed="false">
      <c r="A118" s="0" t="s">
        <v>129</v>
      </c>
      <c r="B118" s="2" t="n">
        <f aca="false">IF(C118="COVID19",0,1)</f>
        <v>0</v>
      </c>
      <c r="C118" s="3" t="s">
        <v>9</v>
      </c>
      <c r="D118" s="0" t="n">
        <v>54.9944444416667</v>
      </c>
      <c r="E118" s="4" t="n">
        <f aca="false">IF(F118="M",0,1)</f>
        <v>1</v>
      </c>
      <c r="F118" s="0" t="s">
        <v>13</v>
      </c>
      <c r="G118" s="2" t="n">
        <f aca="false">IF(H118="HC",0,IF(H118="COVID",1,IF(H118="Long COVID",2,"NaN")))</f>
        <v>1</v>
      </c>
      <c r="H118" s="0" t="s">
        <v>40</v>
      </c>
    </row>
    <row r="119" customFormat="false" ht="13.8" hidden="false" customHeight="false" outlineLevel="0" collapsed="false">
      <c r="A119" s="0" t="s">
        <v>130</v>
      </c>
      <c r="B119" s="2" t="n">
        <f aca="false">IF(C119="COVID19",0,1)</f>
        <v>0</v>
      </c>
      <c r="C119" s="3" t="s">
        <v>9</v>
      </c>
      <c r="D119" s="0" t="n">
        <v>55.5166666666667</v>
      </c>
      <c r="E119" s="4" t="n">
        <f aca="false">IF(F119="M",0,1)</f>
        <v>1</v>
      </c>
      <c r="F119" s="0" t="s">
        <v>13</v>
      </c>
      <c r="G119" s="2" t="n">
        <f aca="false">IF(H119="HC",0,IF(H119="COVID",1,IF(H119="Long COVID",2,"NaN")))</f>
        <v>1</v>
      </c>
      <c r="H119" s="0" t="s">
        <v>40</v>
      </c>
    </row>
    <row r="120" customFormat="false" ht="13.8" hidden="false" customHeight="false" outlineLevel="0" collapsed="false">
      <c r="A120" s="0" t="s">
        <v>131</v>
      </c>
      <c r="B120" s="2" t="n">
        <f aca="false">IF(C120="COVID19",0,1)</f>
        <v>0</v>
      </c>
      <c r="C120" s="3" t="s">
        <v>9</v>
      </c>
      <c r="D120" s="0" t="n">
        <v>24.5361111083333</v>
      </c>
      <c r="E120" s="4" t="n">
        <f aca="false">IF(F120="M",0,1)</f>
        <v>1</v>
      </c>
      <c r="F120" s="0" t="s">
        <v>13</v>
      </c>
      <c r="G120" s="2" t="n">
        <f aca="false">IF(H120="HC",0,IF(H120="COVID",1,IF(H120="Long COVID",2,"NaN")))</f>
        <v>1</v>
      </c>
      <c r="H120" s="0" t="s">
        <v>40</v>
      </c>
    </row>
    <row r="121" customFormat="false" ht="13.8" hidden="false" customHeight="false" outlineLevel="0" collapsed="false">
      <c r="A121" s="0" t="s">
        <v>132</v>
      </c>
      <c r="B121" s="2" t="n">
        <f aca="false">IF(C121="COVID19",0,1)</f>
        <v>0</v>
      </c>
      <c r="C121" s="3" t="s">
        <v>9</v>
      </c>
      <c r="D121" s="0" t="n">
        <v>25.802777775</v>
      </c>
      <c r="E121" s="4" t="n">
        <f aca="false">IF(F121="M",0,1)</f>
        <v>0</v>
      </c>
      <c r="F121" s="0" t="s">
        <v>10</v>
      </c>
      <c r="G121" s="2" t="n">
        <f aca="false">IF(H121="HC",0,IF(H121="COVID",1,IF(H121="Long COVID",2,"NaN")))</f>
        <v>1</v>
      </c>
      <c r="H121" s="0" t="s">
        <v>40</v>
      </c>
    </row>
    <row r="122" customFormat="false" ht="13.8" hidden="false" customHeight="false" outlineLevel="0" collapsed="false">
      <c r="A122" s="0" t="s">
        <v>133</v>
      </c>
      <c r="B122" s="2" t="n">
        <f aca="false">IF(C122="COVID19",0,1)</f>
        <v>0</v>
      </c>
      <c r="C122" s="3" t="s">
        <v>9</v>
      </c>
      <c r="D122" s="0" t="n">
        <v>28.3305555583333</v>
      </c>
      <c r="E122" s="4" t="n">
        <f aca="false">IF(F122="M",0,1)</f>
        <v>0</v>
      </c>
      <c r="F122" s="0" t="s">
        <v>10</v>
      </c>
      <c r="G122" s="2" t="n">
        <f aca="false">IF(H122="HC",0,IF(H122="COVID",1,IF(H122="Long COVID",2,"NaN")))</f>
        <v>1</v>
      </c>
      <c r="H122" s="0" t="s">
        <v>40</v>
      </c>
    </row>
    <row r="123" customFormat="false" ht="13.8" hidden="false" customHeight="false" outlineLevel="0" collapsed="false">
      <c r="A123" s="0" t="s">
        <v>134</v>
      </c>
      <c r="B123" s="2" t="n">
        <f aca="false">IF(C123="COVID19",0,1)</f>
        <v>0</v>
      </c>
      <c r="C123" s="3" t="s">
        <v>9</v>
      </c>
      <c r="D123" s="0" t="n">
        <v>30.4166666666667</v>
      </c>
      <c r="E123" s="4" t="n">
        <f aca="false">IF(F123="M",0,1)</f>
        <v>1</v>
      </c>
      <c r="F123" s="0" t="s">
        <v>13</v>
      </c>
      <c r="G123" s="2" t="n">
        <f aca="false">IF(H123="HC",0,IF(H123="COVID",1,IF(H123="Long COVID",2,"NaN")))</f>
        <v>1</v>
      </c>
      <c r="H123" s="0" t="s">
        <v>40</v>
      </c>
    </row>
    <row r="124" customFormat="false" ht="13.8" hidden="false" customHeight="false" outlineLevel="0" collapsed="false">
      <c r="A124" s="0" t="s">
        <v>135</v>
      </c>
      <c r="B124" s="2" t="n">
        <f aca="false">IF(C124="COVID19",0,1)</f>
        <v>0</v>
      </c>
      <c r="C124" s="3" t="s">
        <v>9</v>
      </c>
      <c r="D124" s="0" t="n">
        <v>27.3638888916667</v>
      </c>
      <c r="E124" s="4" t="n">
        <f aca="false">IF(F124="M",0,1)</f>
        <v>0</v>
      </c>
      <c r="F124" s="0" t="s">
        <v>10</v>
      </c>
      <c r="G124" s="2" t="n">
        <f aca="false">IF(H124="HC",0,IF(H124="COVID",1,IF(H124="Long COVID",2,"NaN")))</f>
        <v>1</v>
      </c>
      <c r="H124" s="0" t="s">
        <v>40</v>
      </c>
    </row>
    <row r="125" customFormat="false" ht="13.8" hidden="false" customHeight="false" outlineLevel="0" collapsed="false">
      <c r="A125" s="0" t="s">
        <v>136</v>
      </c>
      <c r="B125" s="2" t="n">
        <f aca="false">IF(C125="COVID19",0,1)</f>
        <v>0</v>
      </c>
      <c r="C125" s="3" t="s">
        <v>9</v>
      </c>
      <c r="D125" s="0" t="n">
        <v>29.1</v>
      </c>
      <c r="E125" s="4" t="n">
        <f aca="false">IF(F125="M",0,1)</f>
        <v>1</v>
      </c>
      <c r="F125" s="0" t="s">
        <v>13</v>
      </c>
      <c r="G125" s="2" t="n">
        <f aca="false">IF(H125="HC",0,IF(H125="COVID",1,IF(H125="Long COVID",2,"NaN")))</f>
        <v>1</v>
      </c>
      <c r="H125" s="0" t="s">
        <v>40</v>
      </c>
    </row>
    <row r="126" customFormat="false" ht="13.8" hidden="false" customHeight="false" outlineLevel="0" collapsed="false">
      <c r="A126" s="0" t="s">
        <v>137</v>
      </c>
      <c r="B126" s="2" t="n">
        <f aca="false">IF(C126="COVID19",0,1)</f>
        <v>0</v>
      </c>
      <c r="C126" s="3" t="s">
        <v>9</v>
      </c>
      <c r="D126" s="0" t="n">
        <v>29.1388888916667</v>
      </c>
      <c r="E126" s="4" t="n">
        <f aca="false">IF(F126="M",0,1)</f>
        <v>0</v>
      </c>
      <c r="F126" s="0" t="s">
        <v>10</v>
      </c>
      <c r="G126" s="2" t="n">
        <f aca="false">IF(H126="HC",0,IF(H126="COVID",1,IF(H126="Long COVID",2,"NaN")))</f>
        <v>1</v>
      </c>
      <c r="H126" s="0" t="s">
        <v>40</v>
      </c>
    </row>
    <row r="127" customFormat="false" ht="13.8" hidden="false" customHeight="false" outlineLevel="0" collapsed="false">
      <c r="A127" s="0" t="s">
        <v>138</v>
      </c>
      <c r="B127" s="2" t="n">
        <f aca="false">IF(C127="COVID19",0,1)</f>
        <v>0</v>
      </c>
      <c r="C127" s="3" t="s">
        <v>9</v>
      </c>
      <c r="D127" s="0" t="n">
        <v>27.4805555583333</v>
      </c>
      <c r="E127" s="4" t="n">
        <f aca="false">IF(F127="M",0,1)</f>
        <v>1</v>
      </c>
      <c r="F127" s="0" t="s">
        <v>13</v>
      </c>
      <c r="G127" s="2" t="n">
        <f aca="false">IF(H127="HC",0,IF(H127="COVID",1,IF(H127="Long COVID",2,"NaN")))</f>
        <v>1</v>
      </c>
      <c r="H127" s="0" t="s">
        <v>40</v>
      </c>
    </row>
    <row r="128" customFormat="false" ht="13.8" hidden="false" customHeight="false" outlineLevel="0" collapsed="false">
      <c r="A128" s="0" t="s">
        <v>139</v>
      </c>
      <c r="B128" s="2" t="n">
        <f aca="false">IF(C128="COVID19",0,1)</f>
        <v>0</v>
      </c>
      <c r="C128" s="3" t="s">
        <v>9</v>
      </c>
      <c r="D128" s="0" t="n">
        <v>25.875</v>
      </c>
      <c r="E128" s="4" t="n">
        <f aca="false">IF(F128="M",0,1)</f>
        <v>1</v>
      </c>
      <c r="F128" s="0" t="s">
        <v>13</v>
      </c>
      <c r="G128" s="2" t="n">
        <f aca="false">IF(H128="HC",0,IF(H128="COVID",1,IF(H128="Long COVID",2,"NaN")))</f>
        <v>1</v>
      </c>
      <c r="H128" s="0" t="s">
        <v>40</v>
      </c>
    </row>
    <row r="129" customFormat="false" ht="13.8" hidden="false" customHeight="false" outlineLevel="0" collapsed="false">
      <c r="A129" s="0" t="s">
        <v>140</v>
      </c>
      <c r="B129" s="2" t="n">
        <f aca="false">IF(C129="COVID19",0,1)</f>
        <v>0</v>
      </c>
      <c r="C129" s="3" t="s">
        <v>9</v>
      </c>
      <c r="D129" s="0" t="n">
        <v>29.2388888916667</v>
      </c>
      <c r="E129" s="4" t="n">
        <f aca="false">IF(F129="M",0,1)</f>
        <v>1</v>
      </c>
      <c r="F129" s="0" t="s">
        <v>13</v>
      </c>
      <c r="G129" s="2" t="n">
        <f aca="false">IF(H129="HC",0,IF(H129="COVID",1,IF(H129="Long COVID",2,"NaN")))</f>
        <v>1</v>
      </c>
      <c r="H129" s="0" t="s">
        <v>40</v>
      </c>
    </row>
    <row r="130" customFormat="false" ht="13.8" hidden="false" customHeight="false" outlineLevel="0" collapsed="false">
      <c r="C130" s="3"/>
    </row>
    <row r="131" customFormat="false" ht="13.8" hidden="false" customHeight="false" outlineLevel="0" collapsed="false">
      <c r="C131" s="3"/>
    </row>
    <row r="132" customFormat="false" ht="13.8" hidden="false" customHeight="false" outlineLevel="0" collapsed="false">
      <c r="C132" s="3"/>
    </row>
    <row r="133" customFormat="false" ht="13.8" hidden="false" customHeight="false" outlineLevel="0" collapsed="false">
      <c r="C133" s="3"/>
    </row>
    <row r="134" customFormat="false" ht="13.8" hidden="false" customHeight="false" outlineLevel="0" collapsed="false">
      <c r="C134" s="3"/>
    </row>
    <row r="136" customFormat="false" ht="13.8" hidden="false" customHeight="false" outlineLevel="0" collapsed="false">
      <c r="C136" s="3"/>
    </row>
    <row r="137" customFormat="false" ht="13.8" hidden="false" customHeight="false" outlineLevel="0" collapsed="false">
      <c r="C137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2023-09-12T12:29:48Z</dcterms:created>
  <dc:creator>Antonio_Ricciardi </dc:creator>
  <dc:description/>
  <dc:language>en-GB</dc:language>
  <cp:lastModifiedBy>Antonio_Ricciardi </cp:lastModifiedBy>
  <dcterms:modified xsi:type="dcterms:W3CDTF">2023-09-13T13:00:31Z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ProgId">
    <vt:lpwstr>Excel.Sheet</vt:lpwstr>
  </property>
</Properties>
</file>