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b3fc1c9379bbc09f/Documents/apps/github/resume/big/"/>
    </mc:Choice>
  </mc:AlternateContent>
  <xr:revisionPtr revIDLastSave="452" documentId="8_{741BB688-ABD6-4799-8B7E-4926E7FDCC05}" xr6:coauthVersionLast="47" xr6:coauthVersionMax="47" xr10:uidLastSave="{F068C3CE-06B0-4948-8480-AFFF7128483A}"/>
  <bookViews>
    <workbookView minimized="1" xWindow="3480" yWindow="3480" windowWidth="7500" windowHeight="6000" xr2:uid="{2FCDE167-59AD-427B-BC4F-8F89569DA114}"/>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 l="1" a="1"/>
  <c r="A2" i="1" s="1"/>
  <c r="B1" i="2" a="1"/>
  <c r="F1" i="1" a="1"/>
  <c r="B1" i="2" l="1"/>
  <c r="F1" i="1"/>
  <c r="A2" i="2" a="1"/>
  <c r="A2" i="2" s="1"/>
  <c r="E2" i="1" a="1"/>
  <c r="E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<sst xmlns="http://schemas.openxmlformats.org/spreadsheetml/2006/main" count="102" uniqueCount="68">
  <si>
    <t>No</t>
  </si>
  <si>
    <t>Task name</t>
  </si>
  <si>
    <t>Latest info</t>
  </si>
  <si>
    <t>Status</t>
  </si>
  <si>
    <t>ID</t>
  </si>
  <si>
    <t>Brief block text</t>
  </si>
  <si>
    <t>What is this task called?</t>
  </si>
  <si>
    <t>What is the current status of the task?</t>
  </si>
  <si>
    <t>Is it completed?</t>
  </si>
  <si>
    <t>Explain the situation.</t>
  </si>
  <si>
    <t>IELTS Academic</t>
  </si>
  <si>
    <t>Scored 7.0 overall band with 6.5 in listening and 7.0 in all other sections. C1 level in CEFR.</t>
  </si>
  <si>
    <t>Completed</t>
  </si>
  <si>
    <t>GRE General</t>
  </si>
  <si>
    <t>Scored 3 in AWA, 135 in verbal, 158 in quant</t>
  </si>
  <si>
    <t>University shortlisting</t>
  </si>
  <si>
    <t>Can start</t>
  </si>
  <si>
    <t>Akademische Prüfstelle (APS) Certificate</t>
  </si>
  <si>
    <t>Courier reached APS Delhi</t>
  </si>
  <si>
    <t>Europass CV</t>
  </si>
  <si>
    <t>uni assist e.V.</t>
  </si>
  <si>
    <t>Program applications</t>
  </si>
  <si>
    <t>German language skill</t>
  </si>
  <si>
    <t>Edu loan (ICICI, Credila, Prodigy)</t>
  </si>
  <si>
    <t>Can't start</t>
  </si>
  <si>
    <t>Can't start, pending prerequisites</t>
  </si>
  <si>
    <t>Blocked account</t>
  </si>
  <si>
    <t>Visa</t>
  </si>
  <si>
    <t>Vaccines</t>
  </si>
  <si>
    <t>Packing</t>
  </si>
  <si>
    <t>Flights</t>
  </si>
  <si>
    <t>BTech transcripts</t>
  </si>
  <si>
    <t>Taken</t>
  </si>
  <si>
    <t>Prepared a list of few courses to start with. (3 examples of courses from DAAD to indicate what type of courses I am looking for.</t>
  </si>
  <si>
    <t>I have made few drafts</t>
  </si>
  <si>
    <t>Accomodation applications</t>
  </si>
  <si>
    <t>Address registration</t>
  </si>
  <si>
    <t>Radio tax</t>
  </si>
  <si>
    <t>Residence permit</t>
  </si>
  <si>
    <t>Program admission letters</t>
  </si>
  <si>
    <t>Not received any</t>
  </si>
  <si>
    <t>Started with Faster German A1 course</t>
  </si>
  <si>
    <t>Thinking about ICICI, Credila, and Prodigy</t>
  </si>
  <si>
    <t>Thinking about the value package of Expatrio which has some offer until 31 Aug 2025</t>
  </si>
  <si>
    <t>Scholarship applications (not interested if makes problems with visa extentions)</t>
  </si>
  <si>
    <t>Health insurance (starts from university enrollment date)</t>
  </si>
  <si>
    <t>Travel insurance (flight boarding to one day before university enrollment)</t>
  </si>
  <si>
    <t>1.	MMR (Measles, Mumps, and Rubella)
2.	TDAP (Tetanus, Diphtheria, Pertussis)
3.	Varicella (Chickenpox Vaccine)
4.	Meningitis
5.	Hepatitis
6.	Tuberculosis Test</t>
  </si>
  <si>
    <t>CGPA: 8.91 (8.91%); Class: First Class with Distinction; Awarded: 1 Gold Medal for academic performance in 1st and 2nd semesters;
Scanned copies available on the OneDrive folder. No document is issued via DigiLocker, every documant in original is physically available with me.
#Bachelor #Degree #Education #BTech #CGPA</t>
  </si>
  <si>
    <t>Letters of recommendation (LOR)</t>
  </si>
  <si>
    <t>Statement of purpose / letter of intent / motivation letter (SOP)</t>
  </si>
  <si>
    <t>Courier of my documents received at APS office in Delhi on Saturday, 21 June 2025. 
All documents I shared with APS are available in the shared OneDrive folder.
#APS #Certificate</t>
  </si>
  <si>
    <t>Starting from level 0 from July 1, 2025, with Faster German A1 language course at BiG academy.
Aiming to reach B1 level by Jan 31, 2025.
#German #Language</t>
  </si>
  <si>
    <t>Drafts that I made are available in the shared OneDrive folder.
Caution ⚠️: I have used ChatGPT to rephrase the initial SOP I made. I know this is highly dangerous. I will redraft my SOP without using ChatGPT and any other AI from now on.
#SOP #Motivation #Intent</t>
  </si>
  <si>
    <t>I can start taking all the required vaccines from Aug 1, 2025 to Jan 31, 2026. I have taken COVISHIELD 3 doses, and have this certificate included in the OneDrive folder.
Planning to take: 
1.	MMR (Measles, Mumps, and Rubella)
2.	TDAP (Tetanus, Diphtheria, Pertussis)
3.	Varicella (Chickenpox Vaccine)
4.	Meningitis
5.	Hepatitis
6.	Tuberculosis Test
#Health #Immunisation #Vaccine #Prevention</t>
  </si>
  <si>
    <t>Done with all the formalities related to request of LOR from college. Now, all that is pending is to submit a format and get signatures from professors at college.
I can get two to three LORs from college, and one from my current workplace.
#LOR</t>
  </si>
  <si>
    <t>I have heard that taking government money to use for my edu, and living expenses states indirectly that I am not independent and my visa extensions might get cancelled. So I want to reply on my edu loan and earnings alone.
#Scholarship #Risk</t>
  </si>
  <si>
    <t>I need to be taking edu loan to cover for both my first and second year of education to be on a safer side, irrespective of the city, university and state rules. That is, 24 thousand EUR blocked account.</t>
  </si>
  <si>
    <t>Thinking about Expatrio</t>
  </si>
  <si>
    <t>TK</t>
  </si>
  <si>
    <t>I prefer to stay as near as possible to both the cities and the university. 
Aim is to not move place to place every now and then even if internship opportunities come provided that I do not miss any work opportunities.</t>
  </si>
  <si>
    <t>Want to bring as less luggage as possible. 
Not a fan of food, I don't eat foods like pickels in India also. I am a non-vegetarian who prefers chicken and fish (bone less only). All vegan foods are also fine. I am adaptable to food.</t>
  </si>
  <si>
    <t>High on safety, low on budget, and good for transporting all my luggage. I don't mind if I have to have a transit stop: layover or stopover.</t>
  </si>
  <si>
    <t>Scored 7.0 overall band with 6.5 in listening and 7.0 in all other sections. C1 level in CEFR.
I have not taken One Skill Retake (OSR) in any of the sections and the above scores are the original scores.
eTRF available in the shared OneDrive folder.
#English #Language</t>
  </si>
  <si>
    <t>Score available in the shared OneDrive folder.
Scored 3 in AWA, 135 in verbal, 158 in quant
I won’t plan a retake unless we identify programs that require it or where a better score would clearly strengthen my chances.
#GRE #Aptitude #Verbal #Quantitative #Analytical</t>
  </si>
  <si>
    <t>Yes, working with computers (programming, designing, simulations, calculations) is perfectly fine for me. 
I prefer to avoid testing-based, material-heavy, or hazardous work environments. 
I’ll soon begin shortlisting courses accordingly and share a few examples as you suggested</t>
  </si>
  <si>
    <t>Started: 2025-06-23 and processing, estimated completion: 2025-08-02</t>
  </si>
  <si>
    <t>Started: 2025-07-01 and processing, estimated completion: 2025-09-30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</si>
</sst>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applyAlignment="1"/>
    <xf numFmtId="0" fontId="0" fillId="0" borderId="0" xfId="0" applyAlignment="1">
      <alignment vertical="top" wrapText="1"/>
    </xf>
    <xf numFmtId="0" fontId="2" fillId="0" borderId="0" xfId="0" applyFont="1" applyAlignment="1">
      <alignment vertical="top" wrapText="1"/>
    </xf>
    <xf numFmtId="0" fontId="2"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A9940-D2A4-4BCE-8AC4-F9C7FE04C81D}">
  <dimension ref="A1:G27"/>
  <sheetViews>
    <sheetView tabSelected="1" topLeftCell="B1" workbookViewId="0">
      <selection activeCell="D12" sqref="D12"/>
    </sheetView>
  </sheetViews>
  <sheetFormatPr defaultRowHeight="14.4" x14ac:dyDescent="0.3"/>
  <cols>
    <col min="1" max="1" width="8.88671875" style="4"/>
    <col min="2" max="2" width="65" style="5" bestFit="1" customWidth="1"/>
    <col min="3" max="3" width="72.5546875" style="5" bestFit="1" customWidth="1"/>
    <col min="4" max="4" width="59.21875" style="5" bestFit="1" customWidth="1"/>
    <col min="5" max="5" width="7.88671875" style="4" customWidth="1"/>
    <col min="6" max="6" width="180.5546875" style="5" customWidth="1"/>
    <col min="7" max="16384" width="8.88671875" style="5"/>
  </cols>
  <sheetData>
    <row r="1" spans="1:7" s="4" customFormat="1" x14ac:dyDescent="0.3">
      <c r="A1" s="4" t="s">
        <v>0</v>
      </c>
      <c r="B1" s="4" t="s">
        <v>1</v>
      </c>
      <c r="C1" s="4" t="s">
        <v>2</v>
      </c>
      <c r="D1" s="4" t="s">
        <v>3</v>
      </c>
      <c r="E1" s="4" t="s">
        <v>4</v>
      </c>
      <c r="F1" s="4" t="str" cm="1">
        <f t="array" aca="1" ref="F1:F27" ca="1">INDIRECT("Sheet2!C1:C" &amp; COUNTA(B:B)-0)</f>
        <v>Brief block text</v>
      </c>
    </row>
    <row r="2" spans="1:7" s="4" customFormat="1" x14ac:dyDescent="0.3">
      <c r="A2" s="4" cm="1">
        <f t="array" ref="A2:A27">_xlfn.SEQUENCE(COUNTA(B:B)-1,1,0,1)</f>
        <v>0</v>
      </c>
      <c r="B2" s="4" t="s">
        <v>6</v>
      </c>
      <c r="C2" s="4" t="s">
        <v>7</v>
      </c>
      <c r="D2" s="4" t="s">
        <v>8</v>
      </c>
      <c r="E2" s="4" cm="1">
        <f t="array" ref="E2:E27">_xlfn.ANCHORARRAY(A2)</f>
        <v>0</v>
      </c>
      <c r="F2" s="4" t="str">
        <f ca="1"/>
        <v>Explain the situation.</v>
      </c>
    </row>
    <row r="3" spans="1:7" x14ac:dyDescent="0.3">
      <c r="A3" s="4">
        <v>1</v>
      </c>
      <c r="B3" s="5" t="s">
        <v>31</v>
      </c>
      <c r="C3" s="5" t="s">
        <v>32</v>
      </c>
      <c r="D3" s="5" t="s">
        <v>12</v>
      </c>
      <c r="E3" s="4">
        <v>1</v>
      </c>
      <c r="F3" s="5" t="str">
        <f ca="1"/>
        <v>CGPA: 8.91 (8.91%); Class: First Class with Distinction; Awarded: 1 Gold Medal for academic performance in 1st and 2nd semesters;
Scanned copies available on the OneDrive folder. No document is issued via DigiLocker, every documant in original is physically available with me.
#Bachelor #Degree #Education #BTech #CGPA</v>
      </c>
    </row>
    <row r="4" spans="1:7" x14ac:dyDescent="0.3">
      <c r="A4" s="4">
        <v>2</v>
      </c>
      <c r="B4" s="5" t="s">
        <v>10</v>
      </c>
      <c r="C4" s="5" t="s">
        <v>11</v>
      </c>
      <c r="D4" s="5" t="s">
        <v>12</v>
      </c>
      <c r="E4" s="4">
        <v>2</v>
      </c>
      <c r="F4" s="5" t="str">
        <f ca="1"/>
        <v>Scored 7.0 overall band with 6.5 in listening and 7.0 in all other sections. C1 level in CEFR.
I have not taken One Skill Retake (OSR) in any of the sections and the above scores are the original scores.
eTRF available in the shared OneDrive folder.
#English #Language</v>
      </c>
    </row>
    <row r="5" spans="1:7" x14ac:dyDescent="0.3">
      <c r="A5" s="4">
        <v>3</v>
      </c>
      <c r="B5" s="5" t="s">
        <v>13</v>
      </c>
      <c r="C5" s="5" t="s">
        <v>14</v>
      </c>
      <c r="D5" s="5" t="s">
        <v>12</v>
      </c>
      <c r="E5" s="4">
        <v>3</v>
      </c>
      <c r="F5" s="5" t="str">
        <f ca="1"/>
        <v>Score available in the shared OneDrive folder.
Scored 3 in AWA, 135 in verbal, 158 in quant
I won’t plan a retake unless we identify programs that require it or where a better score would clearly strengthen my chances.
#GRE #Aptitude #Verbal #Quantitative #Analytical</v>
      </c>
    </row>
    <row r="6" spans="1:7" x14ac:dyDescent="0.3">
      <c r="A6" s="4">
        <v>4</v>
      </c>
      <c r="B6" s="5" t="s">
        <v>17</v>
      </c>
      <c r="C6" s="5" t="s">
        <v>18</v>
      </c>
      <c r="D6" s="5" t="s">
        <v>66</v>
      </c>
      <c r="E6" s="4">
        <v>4</v>
      </c>
      <c r="F6" s="5" t="str">
        <f ca="1"/>
        <v>Courier of my documents received at APS office in Delhi on Saturday, 21 June 2025. 
All documents I shared with APS are available in the shared OneDrive folder.
#APS #Certificate</v>
      </c>
    </row>
    <row r="7" spans="1:7" x14ac:dyDescent="0.3">
      <c r="A7" s="4">
        <v>5</v>
      </c>
      <c r="B7" s="5" t="s">
        <v>22</v>
      </c>
      <c r="C7" s="5" t="s">
        <v>41</v>
      </c>
      <c r="D7" s="5" t="s">
        <v>67</v>
      </c>
      <c r="E7" s="4">
        <v>5</v>
      </c>
      <c r="F7" s="5" t="str">
        <f ca="1"/>
        <v>Starting from level 0 from July 1, 2025, with Faster German A1 language course at BiG academy.
Aiming to reach B1 level by Jan 31, 2025.
#German #Language</v>
      </c>
    </row>
    <row r="8" spans="1:7" x14ac:dyDescent="0.3">
      <c r="A8" s="4">
        <v>6</v>
      </c>
      <c r="B8" s="5" t="s">
        <v>50</v>
      </c>
      <c r="C8" s="5" t="s">
        <v>34</v>
      </c>
      <c r="D8" s="5" t="s">
        <v>67</v>
      </c>
      <c r="E8" s="4">
        <v>6</v>
      </c>
      <c r="F8" s="5" t="str">
        <f ca="1"/>
        <v>Drafts that I made are available in the shared OneDrive folder.
Caution ⚠️: I have used ChatGPT to rephrase the initial SOP I made. I know this is highly dangerous. I will redraft my SOP without using ChatGPT and any other AI from now on.
#SOP #Motivation #Intent</v>
      </c>
    </row>
    <row r="9" spans="1:7" x14ac:dyDescent="0.3">
      <c r="A9" s="4">
        <v>7</v>
      </c>
      <c r="B9" s="5" t="s">
        <v>28</v>
      </c>
      <c r="C9" s="5" t="s">
        <v>47</v>
      </c>
      <c r="D9" s="5" t="s">
        <v>16</v>
      </c>
      <c r="E9" s="4">
        <v>7</v>
      </c>
      <c r="F9" s="5" t="str">
        <f ca="1"/>
        <v>I can start taking all the required vaccines from Aug 1, 2025 to Jan 31, 2026. I have taken COVISHIELD 3 doses, and have this certificate included in the OneDrive folder.
Planning to take: 
1.	MMR (Measles, Mumps, and Rubella)
2.	TDAP (Tetanus, Diphtheria, Pertussis)
3.	Varicella (Chickenpox Vaccine)
4.	Meningitis
5.	Hepatitis
6.	Tuberculosis Test
#Health #Immunisation #Vaccine #Prevention</v>
      </c>
    </row>
    <row r="10" spans="1:7" x14ac:dyDescent="0.3">
      <c r="A10" s="4">
        <v>8</v>
      </c>
      <c r="B10" s="5" t="s">
        <v>15</v>
      </c>
      <c r="C10" s="5" t="s">
        <v>33</v>
      </c>
      <c r="D10" s="5" t="s">
        <v>16</v>
      </c>
      <c r="E10" s="4">
        <v>8</v>
      </c>
      <c r="F10" s="5">
        <f ca="1"/>
        <v>0</v>
      </c>
    </row>
    <row r="11" spans="1:7" x14ac:dyDescent="0.3">
      <c r="A11" s="4">
        <v>9</v>
      </c>
      <c r="B11" s="5" t="s">
        <v>19</v>
      </c>
      <c r="C11" s="5" t="s">
        <v>16</v>
      </c>
      <c r="D11" s="5" t="s">
        <v>16</v>
      </c>
      <c r="E11" s="4">
        <v>9</v>
      </c>
      <c r="F11" s="5">
        <f ca="1"/>
        <v>0</v>
      </c>
    </row>
    <row r="12" spans="1:7" x14ac:dyDescent="0.3">
      <c r="A12" s="4">
        <v>10</v>
      </c>
      <c r="B12" s="5" t="s">
        <v>49</v>
      </c>
      <c r="C12" s="5" t="s">
        <v>16</v>
      </c>
      <c r="D12" s="5" t="s">
        <v>16</v>
      </c>
      <c r="E12" s="4">
        <v>10</v>
      </c>
      <c r="F12" s="5" t="str">
        <f ca="1"/>
        <v>Done with all the formalities related to request of LOR from college. Now, all that is pending is to submit a format and get signatures from professors at college.
I can get two to three LORs from college, and one from my current workplace.
#LOR</v>
      </c>
      <c r="G12" s="1"/>
    </row>
    <row r="13" spans="1:7" x14ac:dyDescent="0.3">
      <c r="A13" s="4">
        <v>11</v>
      </c>
      <c r="B13" s="5" t="s">
        <v>20</v>
      </c>
      <c r="C13" s="5" t="s">
        <v>16</v>
      </c>
      <c r="D13" s="5" t="s">
        <v>16</v>
      </c>
      <c r="E13" s="4">
        <v>11</v>
      </c>
      <c r="F13" s="5">
        <f ca="1"/>
        <v>0</v>
      </c>
    </row>
    <row r="14" spans="1:7" x14ac:dyDescent="0.3">
      <c r="A14" s="4">
        <v>12</v>
      </c>
      <c r="B14" s="5" t="s">
        <v>44</v>
      </c>
      <c r="C14" s="5" t="s">
        <v>16</v>
      </c>
      <c r="D14" s="5" t="s">
        <v>16</v>
      </c>
      <c r="E14" s="4">
        <v>12</v>
      </c>
      <c r="F14" s="5" t="str">
        <f ca="1"/>
        <v>I have heard that taking government money to use for my edu, and living expenses states indirectly that I am not independent and my visa extensions might get cancelled. So I want to reply on my edu loan and earnings alone.
#Scholarship #Risk</v>
      </c>
    </row>
    <row r="15" spans="1:7" x14ac:dyDescent="0.3">
      <c r="A15" s="4">
        <v>13</v>
      </c>
      <c r="B15" s="5" t="s">
        <v>21</v>
      </c>
      <c r="C15" s="5" t="s">
        <v>16</v>
      </c>
      <c r="D15" s="5" t="s">
        <v>16</v>
      </c>
      <c r="E15" s="4">
        <v>13</v>
      </c>
      <c r="F15" s="5" t="str">
        <f ca="1"/>
        <v>Yes, working with computers (programming, designing, simulations, calculations) is perfectly fine for me. 
I prefer to avoid testing-based, material-heavy, or hazardous work environments. 
I’ll soon begin shortlisting courses accordingly and share a few examples as you suggested</v>
      </c>
    </row>
    <row r="16" spans="1:7" x14ac:dyDescent="0.3">
      <c r="A16" s="4">
        <v>14</v>
      </c>
      <c r="B16" s="5" t="s">
        <v>39</v>
      </c>
      <c r="C16" s="5" t="s">
        <v>40</v>
      </c>
      <c r="D16" s="5" t="s">
        <v>16</v>
      </c>
      <c r="E16" s="4">
        <v>14</v>
      </c>
      <c r="F16" s="5">
        <f ca="1"/>
        <v>0</v>
      </c>
    </row>
    <row r="17" spans="1:6" x14ac:dyDescent="0.3">
      <c r="A17" s="4">
        <v>15</v>
      </c>
      <c r="B17" s="5" t="s">
        <v>23</v>
      </c>
      <c r="C17" s="5" t="s">
        <v>42</v>
      </c>
      <c r="D17" s="5" t="s">
        <v>25</v>
      </c>
      <c r="E17" s="4">
        <v>15</v>
      </c>
      <c r="F17" s="5" t="str">
        <f ca="1"/>
        <v>I need to be taking edu loan to cover for both my first and second year of education to be on a safer side, irrespective of the city, university and state rules. That is, 24 thousand EUR blocked account.</v>
      </c>
    </row>
    <row r="18" spans="1:6" x14ac:dyDescent="0.3">
      <c r="A18" s="4">
        <v>16</v>
      </c>
      <c r="B18" s="5" t="s">
        <v>26</v>
      </c>
      <c r="C18" s="5" t="s">
        <v>43</v>
      </c>
      <c r="D18" s="5" t="s">
        <v>25</v>
      </c>
      <c r="E18" s="4">
        <v>16</v>
      </c>
      <c r="F18" s="5" t="str">
        <f ca="1"/>
        <v>Thinking about Expatrio</v>
      </c>
    </row>
    <row r="19" spans="1:6" x14ac:dyDescent="0.3">
      <c r="A19" s="4">
        <v>17</v>
      </c>
      <c r="B19" s="5" t="s">
        <v>27</v>
      </c>
      <c r="C19" s="5" t="s">
        <v>24</v>
      </c>
      <c r="D19" s="5" t="s">
        <v>25</v>
      </c>
      <c r="E19" s="4">
        <v>17</v>
      </c>
      <c r="F19" s="5">
        <f ca="1"/>
        <v>0</v>
      </c>
    </row>
    <row r="20" spans="1:6" x14ac:dyDescent="0.3">
      <c r="A20" s="4">
        <v>18</v>
      </c>
      <c r="B20" s="5" t="s">
        <v>46</v>
      </c>
      <c r="C20" s="5" t="s">
        <v>24</v>
      </c>
      <c r="D20" s="5" t="s">
        <v>25</v>
      </c>
      <c r="E20" s="4">
        <v>18</v>
      </c>
      <c r="F20" s="5" t="str">
        <f ca="1"/>
        <v>TK</v>
      </c>
    </row>
    <row r="21" spans="1:6" x14ac:dyDescent="0.3">
      <c r="A21" s="4">
        <v>19</v>
      </c>
      <c r="B21" s="5" t="s">
        <v>45</v>
      </c>
      <c r="C21" s="5" t="s">
        <v>24</v>
      </c>
      <c r="D21" s="5" t="s">
        <v>25</v>
      </c>
      <c r="E21" s="4">
        <v>19</v>
      </c>
      <c r="F21" s="5" t="str">
        <f ca="1"/>
        <v>TK</v>
      </c>
    </row>
    <row r="22" spans="1:6" x14ac:dyDescent="0.3">
      <c r="A22" s="4">
        <v>20</v>
      </c>
      <c r="B22" s="5" t="s">
        <v>35</v>
      </c>
      <c r="C22" s="5" t="s">
        <v>24</v>
      </c>
      <c r="D22" s="5" t="s">
        <v>25</v>
      </c>
      <c r="E22" s="4">
        <v>20</v>
      </c>
      <c r="F22" s="5" t="str">
        <f ca="1"/>
        <v>I prefer to stay as near as possible to both the cities and the university. 
Aim is to not move place to place every now and then even if internship opportunities come provided that I do not miss any work opportunities.</v>
      </c>
    </row>
    <row r="23" spans="1:6" x14ac:dyDescent="0.3">
      <c r="A23" s="4">
        <v>21</v>
      </c>
      <c r="B23" s="5" t="s">
        <v>29</v>
      </c>
      <c r="C23" s="5" t="s">
        <v>24</v>
      </c>
      <c r="D23" s="5" t="s">
        <v>25</v>
      </c>
      <c r="E23" s="4">
        <v>21</v>
      </c>
      <c r="F23" s="5" t="str">
        <f ca="1"/>
        <v>Want to bring as less luggage as possible. 
Not a fan of food, I don't eat foods like pickels in India also. I am a non-vegetarian who prefers chicken and fish (bone less only). All vegan foods are also fine. I am adaptable to food.</v>
      </c>
    </row>
    <row r="24" spans="1:6" x14ac:dyDescent="0.3">
      <c r="A24" s="4">
        <v>22</v>
      </c>
      <c r="B24" s="5" t="s">
        <v>30</v>
      </c>
      <c r="C24" s="5" t="s">
        <v>24</v>
      </c>
      <c r="D24" s="5" t="s">
        <v>25</v>
      </c>
      <c r="E24" s="4">
        <v>22</v>
      </c>
      <c r="F24" s="5" t="str">
        <f ca="1"/>
        <v>High on safety, low on budget, and good for transporting all my luggage. I don't mind if I have to have a transit stop: layover or stopover.</v>
      </c>
    </row>
    <row r="25" spans="1:6" x14ac:dyDescent="0.3">
      <c r="A25" s="4">
        <v>23</v>
      </c>
      <c r="B25" s="5" t="s">
        <v>36</v>
      </c>
      <c r="C25" s="5" t="s">
        <v>24</v>
      </c>
      <c r="D25" s="5" t="s">
        <v>25</v>
      </c>
      <c r="E25" s="4">
        <v>23</v>
      </c>
      <c r="F25" s="5">
        <f ca="1"/>
        <v>0</v>
      </c>
    </row>
    <row r="26" spans="1:6" x14ac:dyDescent="0.3">
      <c r="A26" s="4">
        <v>24</v>
      </c>
      <c r="B26" s="5" t="s">
        <v>37</v>
      </c>
      <c r="C26" s="5" t="s">
        <v>24</v>
      </c>
      <c r="D26" s="5" t="s">
        <v>25</v>
      </c>
      <c r="E26" s="4">
        <v>24</v>
      </c>
      <c r="F26" s="5">
        <f ca="1"/>
        <v>0</v>
      </c>
    </row>
    <row r="27" spans="1:6" x14ac:dyDescent="0.3">
      <c r="A27" s="4">
        <v>25</v>
      </c>
      <c r="B27" s="5" t="s">
        <v>38</v>
      </c>
      <c r="C27" s="5" t="s">
        <v>24</v>
      </c>
      <c r="D27" s="5" t="s">
        <v>25</v>
      </c>
      <c r="E27" s="4">
        <v>25</v>
      </c>
      <c r="F27" s="5">
        <f ca="1"/>
        <v>0</v>
      </c>
    </row>
  </sheetData>
  <dataValidations count="16">
    <dataValidation type="textLength" showInputMessage="1" showErrorMessage="1" sqref="G1:XFD3" xr:uid="{45855791-9741-4DE7-8275-D61F6A81F546}">
      <formula1>1</formula1>
      <formula2>32767</formula2>
    </dataValidation>
    <dataValidation type="textLength" showInputMessage="1" showErrorMessage="1" promptTitle="NO NOT MODIFY" prompt="These cells are not to be modified." sqref="A1:F3" xr:uid="{E2AAE9BA-A773-4663-B950-E046AE65A395}">
      <formula1>1</formula1>
      <formula2>32000</formula2>
    </dataValidation>
    <dataValidation type="custom" showInputMessage="1" showErrorMessage="1" sqref="A25:A1048576 A4 A20:A23 A16:A18 A7 A12:A14" xr:uid="{05E334D0-9EEE-4730-866E-DC4C7E8349F1}">
      <formula1>LEN(_xlfn.ANCHORARRAY(A5))&gt;0</formula1>
    </dataValidation>
    <dataValidation type="custom" showInputMessage="1" showErrorMessage="1" sqref="A3" xr:uid="{E271244C-F0E6-4275-B57D-897C46C0FA2B}">
      <formula1>LEN(_xlfn.ANCHORARRAY(A25))&gt;0</formula1>
    </dataValidation>
    <dataValidation type="custom" showInputMessage="1" showErrorMessage="1" sqref="A24" xr:uid="{B5B65919-0981-48C7-B0BB-81ADA0066F94}">
      <formula1>LEN(_xlfn.ANCHORARRAY(A3))&gt;0</formula1>
    </dataValidation>
    <dataValidation type="custom" showInputMessage="1" showErrorMessage="1" sqref="A10" xr:uid="{598E7940-5444-49C0-90F6-A91DA4385EBC}">
      <formula1>LEN(_xlfn.ANCHORARRAY(A6))&gt;0</formula1>
    </dataValidation>
    <dataValidation type="textLength" showInputMessage="1" showErrorMessage="1" errorTitle="Not allowed" error="Do not modify these cells and do not leave them blank." promptTitle="Do not edit these cells" prompt="The values in these cells, in case edited, then the dashboard might get into issues." sqref="E12:E1048576 E3:E11" xr:uid="{94231253-DE4C-4911-8E0F-0A013DDE287A}">
      <formula1>1</formula1>
      <formula2>32767</formula2>
    </dataValidation>
    <dataValidation type="custom" showInputMessage="1" showErrorMessage="1" sqref="A15" xr:uid="{BD704F45-0B65-40FE-85F5-C0F5C95A5124}">
      <formula1>LEN(_xlfn.ANCHORARRAY(A7))&gt;0</formula1>
    </dataValidation>
    <dataValidation type="custom" showInputMessage="1" showErrorMessage="1" sqref="A9" xr:uid="{92D4844E-F6F5-4FBA-A931-A2D2FFDEC233}">
      <formula1>LEN(_xlfn.ANCHORARRAY(A20))&gt;0</formula1>
    </dataValidation>
    <dataValidation type="custom" showInputMessage="1" showErrorMessage="1" sqref="A19" xr:uid="{0D1123F3-F56E-4837-84DF-DCF76554D322}">
      <formula1>LEN(_xlfn.ANCHORARRAY(A9))&gt;0</formula1>
    </dataValidation>
    <dataValidation type="custom" showInputMessage="1" showErrorMessage="1" sqref="A9" xr:uid="{790DC69A-E4D0-47B2-B524-14ED2E5C2C54}">
      <formula1>LEN(_xlfn.ANCHORARRAY(A12))&gt;0</formula1>
    </dataValidation>
    <dataValidation type="custom" showInputMessage="1" showErrorMessage="1" sqref="A7:A8" xr:uid="{DD697925-D008-400B-9660-5C5E9989698F}">
      <formula1>LEN(_xlfn.ANCHORARRAY(A17))&gt;0</formula1>
    </dataValidation>
    <dataValidation type="custom" showInputMessage="1" showErrorMessage="1" sqref="A9" xr:uid="{AEF5A04D-4E73-46A2-A38A-9CADD75B7DD7}">
      <formula1>LEN(_xlfn.ANCHORARRAY(A18))&gt;0</formula1>
    </dataValidation>
    <dataValidation type="custom" showInputMessage="1" showErrorMessage="1" sqref="A5:A6" xr:uid="{25671253-681E-4B62-984D-85B336561B39}">
      <formula1>LEN(_xlfn.ANCHORARRAY(A10))&gt;0</formula1>
    </dataValidation>
    <dataValidation type="custom" showInputMessage="1" showErrorMessage="1" sqref="A11" xr:uid="{7BBBBF77-0CFA-4FC8-856F-78838297ED20}">
      <formula1>LEN(_xlfn.ANCHORARRAY(A8))&gt;0</formula1>
    </dataValidation>
    <dataValidation type="custom" showInputMessage="1" showErrorMessage="1" sqref="A8" xr:uid="{3E295D18-772D-4425-AD56-35090E6BDAFD}">
      <formula1>LEN(_xlfn.ANCHORARRAY(A12))&gt;0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737A1-0A12-4709-9390-6370066959EF}">
  <dimension ref="A1:C27"/>
  <sheetViews>
    <sheetView topLeftCell="A20" workbookViewId="0">
      <selection activeCell="C28" sqref="C28"/>
    </sheetView>
  </sheetViews>
  <sheetFormatPr defaultRowHeight="14.4" x14ac:dyDescent="0.3"/>
  <cols>
    <col min="1" max="1" width="8.88671875" style="2"/>
    <col min="2" max="2" width="41" style="2" customWidth="1"/>
    <col min="3" max="3" width="96.33203125" style="2" customWidth="1"/>
    <col min="4" max="16384" width="8.88671875" style="2"/>
  </cols>
  <sheetData>
    <row r="1" spans="1:3" x14ac:dyDescent="0.3">
      <c r="B1" s="2" t="str" cm="1">
        <f t="array" aca="1" ref="B1:B27" ca="1">INDIRECT("Sheet1!b1:b" &amp; COUNTA(Sheet1!B:B))</f>
        <v>Task name</v>
      </c>
      <c r="C1" s="3" t="s">
        <v>5</v>
      </c>
    </row>
    <row r="2" spans="1:3" x14ac:dyDescent="0.3">
      <c r="A2" s="2" cm="1">
        <f t="array" ref="A2:A27">_xlfn.ANCHORARRAY(Sheet1!A2)</f>
        <v>0</v>
      </c>
      <c r="B2" s="2" t="str">
        <f ca="1"/>
        <v>What is this task called?</v>
      </c>
      <c r="C2" s="3" t="s">
        <v>9</v>
      </c>
    </row>
    <row r="3" spans="1:3" ht="100.8" x14ac:dyDescent="0.3">
      <c r="A3" s="2">
        <v>1</v>
      </c>
      <c r="B3" s="2" t="str">
        <f ca="1"/>
        <v>BTech transcripts</v>
      </c>
      <c r="C3" s="2" t="s">
        <v>48</v>
      </c>
    </row>
    <row r="4" spans="1:3" ht="100.8" x14ac:dyDescent="0.3">
      <c r="A4" s="2">
        <v>2</v>
      </c>
      <c r="B4" s="2" t="str">
        <f ca="1"/>
        <v>IELTS Academic</v>
      </c>
      <c r="C4" s="2" t="s">
        <v>63</v>
      </c>
    </row>
    <row r="5" spans="1:3" ht="115.2" x14ac:dyDescent="0.3">
      <c r="A5" s="2">
        <v>3</v>
      </c>
      <c r="B5" s="2" t="str">
        <f ca="1"/>
        <v>GRE General</v>
      </c>
      <c r="C5" s="2" t="s">
        <v>64</v>
      </c>
    </row>
    <row r="6" spans="1:3" ht="72" x14ac:dyDescent="0.3">
      <c r="A6" s="2">
        <v>4</v>
      </c>
      <c r="B6" s="2" t="str">
        <f ca="1"/>
        <v>Akademische Prüfstelle (APS) Certificate</v>
      </c>
      <c r="C6" s="2" t="s">
        <v>51</v>
      </c>
    </row>
    <row r="7" spans="1:3" ht="72" x14ac:dyDescent="0.3">
      <c r="A7" s="2">
        <v>5</v>
      </c>
      <c r="B7" s="2" t="str">
        <f ca="1"/>
        <v>German language skill</v>
      </c>
      <c r="C7" s="2" t="s">
        <v>52</v>
      </c>
    </row>
    <row r="8" spans="1:3" ht="86.4" x14ac:dyDescent="0.3">
      <c r="A8" s="2">
        <v>6</v>
      </c>
      <c r="B8" s="2" t="str">
        <f ca="1"/>
        <v>Statement of purpose / letter of intent / motivation letter (SOP)</v>
      </c>
      <c r="C8" s="2" t="s">
        <v>53</v>
      </c>
    </row>
    <row r="9" spans="1:3" ht="172.8" x14ac:dyDescent="0.3">
      <c r="A9" s="2">
        <v>7</v>
      </c>
      <c r="B9" s="2" t="str">
        <f ca="1"/>
        <v>Vaccines</v>
      </c>
      <c r="C9" s="2" t="s">
        <v>54</v>
      </c>
    </row>
    <row r="10" spans="1:3" x14ac:dyDescent="0.3">
      <c r="A10" s="2">
        <v>8</v>
      </c>
      <c r="B10" s="2" t="str">
        <f ca="1"/>
        <v>University shortlisting</v>
      </c>
    </row>
    <row r="11" spans="1:3" x14ac:dyDescent="0.3">
      <c r="A11" s="2">
        <v>9</v>
      </c>
      <c r="B11" s="2" t="str">
        <f ca="1"/>
        <v>Europass CV</v>
      </c>
    </row>
    <row r="12" spans="1:3" ht="86.4" x14ac:dyDescent="0.3">
      <c r="A12" s="2">
        <v>10</v>
      </c>
      <c r="B12" s="2" t="str">
        <f ca="1"/>
        <v>Letters of recommendation (LOR)</v>
      </c>
      <c r="C12" s="2" t="s">
        <v>55</v>
      </c>
    </row>
    <row r="13" spans="1:3" x14ac:dyDescent="0.3">
      <c r="A13" s="2">
        <v>11</v>
      </c>
      <c r="B13" s="2" t="str">
        <f ca="1"/>
        <v>uni assist e.V.</v>
      </c>
    </row>
    <row r="14" spans="1:3" ht="57.6" x14ac:dyDescent="0.3">
      <c r="A14" s="2">
        <v>12</v>
      </c>
      <c r="B14" s="2" t="str">
        <f ca="1"/>
        <v>Scholarship applications (not interested if makes problems with visa extentions)</v>
      </c>
      <c r="C14" s="2" t="s">
        <v>56</v>
      </c>
    </row>
    <row r="15" spans="1:3" ht="72" x14ac:dyDescent="0.3">
      <c r="A15" s="2">
        <v>13</v>
      </c>
      <c r="B15" s="2" t="str">
        <f ca="1"/>
        <v>Program applications</v>
      </c>
      <c r="C15" s="2" t="s">
        <v>65</v>
      </c>
    </row>
    <row r="16" spans="1:3" x14ac:dyDescent="0.3">
      <c r="A16" s="2">
        <v>14</v>
      </c>
      <c r="B16" s="2" t="str">
        <f ca="1"/>
        <v>Program admission letters</v>
      </c>
    </row>
    <row r="17" spans="1:3" ht="28.8" x14ac:dyDescent="0.3">
      <c r="A17" s="2">
        <v>15</v>
      </c>
      <c r="B17" s="2" t="str">
        <f ca="1"/>
        <v>Edu loan (ICICI, Credila, Prodigy)</v>
      </c>
      <c r="C17" s="2" t="s">
        <v>57</v>
      </c>
    </row>
    <row r="18" spans="1:3" x14ac:dyDescent="0.3">
      <c r="A18" s="2">
        <v>16</v>
      </c>
      <c r="B18" s="2" t="str">
        <f ca="1"/>
        <v>Blocked account</v>
      </c>
      <c r="C18" s="2" t="s">
        <v>58</v>
      </c>
    </row>
    <row r="19" spans="1:3" x14ac:dyDescent="0.3">
      <c r="A19" s="2">
        <v>17</v>
      </c>
      <c r="B19" s="2" t="str">
        <f ca="1"/>
        <v>Visa</v>
      </c>
    </row>
    <row r="20" spans="1:3" ht="28.8" x14ac:dyDescent="0.3">
      <c r="A20" s="2">
        <v>18</v>
      </c>
      <c r="B20" s="2" t="str">
        <f ca="1"/>
        <v>Travel insurance (flight boarding to one day before university enrollment)</v>
      </c>
      <c r="C20" s="2" t="s">
        <v>59</v>
      </c>
    </row>
    <row r="21" spans="1:3" ht="28.8" x14ac:dyDescent="0.3">
      <c r="A21" s="2">
        <v>19</v>
      </c>
      <c r="B21" s="2" t="str">
        <f ca="1"/>
        <v>Health insurance (starts from university enrollment date)</v>
      </c>
      <c r="C21" s="2" t="s">
        <v>59</v>
      </c>
    </row>
    <row r="22" spans="1:3" ht="57.6" x14ac:dyDescent="0.3">
      <c r="A22" s="2">
        <v>20</v>
      </c>
      <c r="B22" s="2" t="str">
        <f ca="1"/>
        <v>Accomodation applications</v>
      </c>
      <c r="C22" s="2" t="s">
        <v>60</v>
      </c>
    </row>
    <row r="23" spans="1:3" ht="57.6" x14ac:dyDescent="0.3">
      <c r="A23" s="2">
        <v>21</v>
      </c>
      <c r="B23" s="2" t="str">
        <f ca="1"/>
        <v>Packing</v>
      </c>
      <c r="C23" s="2" t="s">
        <v>61</v>
      </c>
    </row>
    <row r="24" spans="1:3" ht="28.8" x14ac:dyDescent="0.3">
      <c r="A24" s="2">
        <v>22</v>
      </c>
      <c r="B24" s="2" t="str">
        <f ca="1"/>
        <v>Flights</v>
      </c>
      <c r="C24" s="2" t="s">
        <v>62</v>
      </c>
    </row>
    <row r="25" spans="1:3" x14ac:dyDescent="0.3">
      <c r="A25" s="2">
        <v>23</v>
      </c>
      <c r="B25" s="2" t="str">
        <f ca="1"/>
        <v>Address registration</v>
      </c>
    </row>
    <row r="26" spans="1:3" x14ac:dyDescent="0.3">
      <c r="A26" s="2">
        <v>24</v>
      </c>
      <c r="B26" s="2" t="str">
        <f ca="1"/>
        <v>Radio tax</v>
      </c>
    </row>
    <row r="27" spans="1:3" x14ac:dyDescent="0.3">
      <c r="A27" s="2">
        <v>25</v>
      </c>
      <c r="B27" s="2" t="str">
        <f ca="1"/>
        <v>Residence permit</v>
      </c>
    </row>
  </sheetData>
  <dataValidations count="1">
    <dataValidation type="textLength" showInputMessage="1" showErrorMessage="1" promptTitle="NO NOT MODIFY" prompt="These cells are not to be modified." sqref="C1:C3" xr:uid="{30E5B45B-0D3A-463A-AFD8-80FAE5CB6163}">
      <formula1>1</formula1>
      <formula2>32000</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Rahul Natha</dc:creator>
  <cp:keywords/>
  <dc:description/>
  <cp:lastModifiedBy>Rahul Natha</cp:lastModifiedBy>
  <cp:revision/>
  <dcterms:created xsi:type="dcterms:W3CDTF">2025-07-05T07:37:33Z</dcterms:created>
  <dcterms:modified xsi:type="dcterms:W3CDTF">2025-07-06T11:22:12Z</dcterms:modified>
  <cp:category/>
  <cp:contentStatus/>
</cp:coreProperties>
</file>