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mroueh/Desktop/"/>
    </mc:Choice>
  </mc:AlternateContent>
  <xr:revisionPtr revIDLastSave="0" documentId="13_ncr:1_{4A2CBF2A-59A9-284E-AEBC-DBD7C8C0ACEB}" xr6:coauthVersionLast="47" xr6:coauthVersionMax="47" xr10:uidLastSave="{00000000-0000-0000-0000-000000000000}"/>
  <bookViews>
    <workbookView xWindow="780" yWindow="1000" windowWidth="27640" windowHeight="15940" xr2:uid="{30BB525F-BD41-2B49-A5D4-BA33C6EFF645}"/>
  </bookViews>
  <sheets>
    <sheet name="Feuil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" i="1" l="1"/>
  <c r="F48" i="1"/>
  <c r="E48" i="1"/>
  <c r="D23" i="1"/>
</calcChain>
</file>

<file path=xl/sharedStrings.xml><?xml version="1.0" encoding="utf-8"?>
<sst xmlns="http://schemas.openxmlformats.org/spreadsheetml/2006/main" count="101" uniqueCount="80">
  <si>
    <t>Radio planning</t>
  </si>
  <si>
    <t xml:space="preserve">Base station </t>
  </si>
  <si>
    <t xml:space="preserve">Power of the Base station </t>
  </si>
  <si>
    <t>dBm</t>
  </si>
  <si>
    <t xml:space="preserve">Antenna gain </t>
  </si>
  <si>
    <t>dB</t>
  </si>
  <si>
    <t>Downlink path-loss</t>
  </si>
  <si>
    <t xml:space="preserve">Cables and connectors loss </t>
  </si>
  <si>
    <t xml:space="preserve">Duplexer </t>
  </si>
  <si>
    <t>Receiver diversity</t>
  </si>
  <si>
    <t xml:space="preserve">Low received power amplifier </t>
  </si>
  <si>
    <t>Shadowing</t>
  </si>
  <si>
    <t xml:space="preserve">Sensisivity of reception </t>
  </si>
  <si>
    <t xml:space="preserve">dBm </t>
  </si>
  <si>
    <t>Fading</t>
  </si>
  <si>
    <t>Mobile</t>
  </si>
  <si>
    <t>Power of the mobile</t>
  </si>
  <si>
    <t>antenna gain</t>
  </si>
  <si>
    <t>Internal loss</t>
  </si>
  <si>
    <t xml:space="preserve">Sensitivity of reception </t>
  </si>
  <si>
    <t>Dimensionning</t>
  </si>
  <si>
    <t>Demand</t>
  </si>
  <si>
    <t xml:space="preserve">Clients </t>
  </si>
  <si>
    <t xml:space="preserve">Generated traffic per client </t>
  </si>
  <si>
    <t>Erlang</t>
  </si>
  <si>
    <t>km2</t>
  </si>
  <si>
    <t>Propagation coefficient</t>
  </si>
  <si>
    <t>Ressources</t>
  </si>
  <si>
    <t xml:space="preserve">Ratio of Signal / Interference C/I </t>
  </si>
  <si>
    <t xml:space="preserve">sans unité </t>
  </si>
  <si>
    <t xml:space="preserve">Frequency reuse pattern size </t>
  </si>
  <si>
    <t>Bandwidth</t>
  </si>
  <si>
    <t xml:space="preserve">Number of radio resources per cell </t>
  </si>
  <si>
    <t xml:space="preserve">Traffic in Erlang per cell </t>
  </si>
  <si>
    <t>Traffic per client</t>
  </si>
  <si>
    <t xml:space="preserve">Number of clients per cell </t>
  </si>
  <si>
    <t xml:space="preserve">Number of cells </t>
  </si>
  <si>
    <t xml:space="preserve">Area of one cell </t>
  </si>
  <si>
    <t xml:space="preserve">Radius </t>
  </si>
  <si>
    <t xml:space="preserve">Urban path-loss </t>
  </si>
  <si>
    <t xml:space="preserve">Capex </t>
  </si>
  <si>
    <t xml:space="preserve">Opex </t>
  </si>
  <si>
    <t>15 MHz</t>
  </si>
  <si>
    <t xml:space="preserve">Urban </t>
  </si>
  <si>
    <t xml:space="preserve">Rural </t>
  </si>
  <si>
    <t xml:space="preserve">Uplink Path-Loss </t>
  </si>
  <si>
    <t>Urban</t>
  </si>
  <si>
    <t>Rural</t>
  </si>
  <si>
    <t xml:space="preserve">Considered urban area </t>
  </si>
  <si>
    <t xml:space="preserve">Number of clients in rural area </t>
  </si>
  <si>
    <t xml:space="preserve">Number of clients in urban area </t>
  </si>
  <si>
    <t xml:space="preserve">Considered rural area </t>
  </si>
  <si>
    <t xml:space="preserve">Optimised base station power  </t>
  </si>
  <si>
    <t xml:space="preserve">Optimised mobile power </t>
  </si>
  <si>
    <t>Urban zones</t>
  </si>
  <si>
    <t>Joint Dimensionning &amp; Planning</t>
  </si>
  <si>
    <t xml:space="preserve">2.6 GHz Frequency licence cost </t>
  </si>
  <si>
    <t xml:space="preserve">5 MHz </t>
  </si>
  <si>
    <t>Costs in k€</t>
  </si>
  <si>
    <t>10 MHz</t>
  </si>
  <si>
    <t>20 MHz</t>
  </si>
  <si>
    <t xml:space="preserve">23 GHz point-to-point cost </t>
  </si>
  <si>
    <t xml:space="preserve">Year 1 </t>
  </si>
  <si>
    <t>Year 2</t>
  </si>
  <si>
    <t xml:space="preserve">Fixed costs </t>
  </si>
  <si>
    <t>Income</t>
  </si>
  <si>
    <t>Year 3</t>
  </si>
  <si>
    <t>Year 4</t>
  </si>
  <si>
    <t xml:space="preserve">Year 5 </t>
  </si>
  <si>
    <t xml:space="preserve">Year 6 </t>
  </si>
  <si>
    <t>Year 7</t>
  </si>
  <si>
    <t>Year 8</t>
  </si>
  <si>
    <t xml:space="preserve">Year 9 </t>
  </si>
  <si>
    <t>Year 10</t>
  </si>
  <si>
    <t>Fixed costs</t>
  </si>
  <si>
    <t xml:space="preserve">Profitability </t>
  </si>
  <si>
    <t xml:space="preserve">Income/Outcome - 10 years </t>
  </si>
  <si>
    <t xml:space="preserve">Cellular network deployment : radio planning and dimensioning </t>
  </si>
  <si>
    <t>Loss</t>
  </si>
  <si>
    <t>with excel it is possible to illustrate the results with a graphic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</si>
</sst>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4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000000"/>
      <name val="Aptos Narrow"/>
      <family val="2"/>
      <scheme val="minor"/>
    </font>
    <font>
      <sz val="14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textRotation="90"/>
    </xf>
    <xf numFmtId="0" fontId="1" fillId="3" borderId="2" xfId="0" applyFont="1" applyFill="1" applyBorder="1" applyAlignment="1">
      <alignment horizontal="center" vertical="center" textRotation="90"/>
    </xf>
    <xf numFmtId="0" fontId="2" fillId="0" borderId="1" xfId="0" applyFont="1" applyBorder="1"/>
    <xf numFmtId="0" fontId="2" fillId="0" borderId="0" xfId="0" applyFont="1"/>
    <xf numFmtId="0" fontId="3" fillId="2" borderId="1" xfId="0" applyFont="1" applyFill="1" applyBorder="1" applyAlignment="1">
      <alignment horizontal="center" vertical="center" textRotation="90"/>
    </xf>
    <xf numFmtId="0" fontId="3" fillId="3" borderId="2" xfId="0" applyFont="1" applyFill="1" applyBorder="1" applyAlignment="1">
      <alignment horizontal="center" vertical="center" textRotation="90"/>
    </xf>
    <xf numFmtId="0" fontId="1" fillId="3" borderId="3" xfId="0" applyFont="1" applyFill="1" applyBorder="1" applyAlignment="1">
      <alignment horizontal="center" vertical="center" textRotation="90"/>
    </xf>
    <xf numFmtId="0" fontId="3" fillId="3" borderId="4" xfId="0" applyFont="1" applyFill="1" applyBorder="1" applyAlignment="1">
      <alignment horizontal="center" vertical="center" textRotation="90"/>
    </xf>
    <xf numFmtId="0" fontId="3" fillId="3" borderId="5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 textRotation="90"/>
    </xf>
    <xf numFmtId="0" fontId="3" fillId="3" borderId="1" xfId="0" applyFont="1" applyFill="1" applyBorder="1" applyAlignment="1">
      <alignment horizontal="center" vertical="center" textRotation="90"/>
    </xf>
    <xf numFmtId="0" fontId="2" fillId="0" borderId="6" xfId="0" applyFont="1" applyBorder="1"/>
    <xf numFmtId="0" fontId="0" fillId="0" borderId="1" xfId="0" applyBorder="1"/>
    <xf numFmtId="0" fontId="4" fillId="0" borderId="0" xfId="0" applyFont="1"/>
    <xf numFmtId="0" fontId="2" fillId="0" borderId="0" xfId="0" applyFont="1" applyBorder="1"/>
    <xf numFmtId="0" fontId="2" fillId="0" borderId="1" xfId="0" applyFont="1" applyFill="1" applyBorder="1"/>
    <xf numFmtId="0" fontId="1" fillId="4" borderId="1" xfId="0" applyFont="1" applyFill="1" applyBorder="1" applyAlignment="1">
      <alignment horizontal="center" vertical="center" textRotation="90"/>
    </xf>
    <xf numFmtId="0" fontId="0" fillId="4" borderId="1" xfId="0" applyFill="1" applyBorder="1" applyAlignment="1">
      <alignment horizontal="center" vertical="center" textRotation="90"/>
    </xf>
    <xf numFmtId="0" fontId="2" fillId="0" borderId="0" xfId="0" applyFont="1" applyFill="1" applyBorder="1"/>
    <xf numFmtId="0" fontId="3" fillId="4" borderId="1" xfId="0" applyFont="1" applyFill="1" applyBorder="1" applyAlignment="1">
      <alignment horizontal="center" vertical="center" textRotation="90"/>
    </xf>
    <xf numFmtId="0" fontId="1" fillId="0" borderId="1" xfId="0" applyFont="1" applyBorder="1"/>
    <xf numFmtId="0" fontId="3" fillId="0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3" fillId="5" borderId="1" xfId="0" applyFont="1" applyFill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1" fillId="0" borderId="1" xfId="0" applyFont="1" applyFill="1" applyBorder="1"/>
    <xf numFmtId="0" fontId="5" fillId="0" borderId="1" xfId="0" applyFont="1" applyFill="1" applyBorder="1"/>
    <xf numFmtId="0" fontId="2" fillId="6" borderId="1" xfId="0" applyFont="1" applyFill="1" applyBorder="1"/>
    <xf numFmtId="0" fontId="2" fillId="6" borderId="6" xfId="0" applyFont="1" applyFill="1" applyBorder="1"/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mroueh/Desktop/Link_Budget.xlsx" TargetMode="External"/><Relationship Id="rId1" Type="http://schemas.openxmlformats.org/officeDocument/2006/relationships/externalLinkPath" Target="Link_Budg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dio Planning"/>
      <sheetName val="Network Dimensioning "/>
      <sheetName val="Feuil3"/>
    </sheetNames>
    <sheetDataSet>
      <sheetData sheetId="0"/>
      <sheetData sheetId="1"/>
      <sheetData sheetId="2">
        <row r="57">
          <cell r="J57" t="str">
            <v>5 MHz</v>
          </cell>
          <cell r="K57" t="str">
            <v>15 MHz</v>
          </cell>
        </row>
        <row r="58">
          <cell r="F58">
            <v>1</v>
          </cell>
          <cell r="J58">
            <v>-15.833416666666668</v>
          </cell>
          <cell r="K58">
            <v>-8.6144403892944048</v>
          </cell>
        </row>
        <row r="59">
          <cell r="F59">
            <v>2</v>
          </cell>
          <cell r="J59">
            <v>-12.333500000000001</v>
          </cell>
          <cell r="K59">
            <v>-5.0958272506082736</v>
          </cell>
        </row>
        <row r="60">
          <cell r="F60">
            <v>3</v>
          </cell>
          <cell r="J60">
            <v>-8.8335833333333333</v>
          </cell>
          <cell r="K60">
            <v>-1.5772141119221419</v>
          </cell>
        </row>
        <row r="61">
          <cell r="F61">
            <v>4</v>
          </cell>
          <cell r="J61">
            <v>-5.3336666666666659</v>
          </cell>
          <cell r="K61">
            <v>1.9413990267639898</v>
          </cell>
        </row>
        <row r="62">
          <cell r="F62">
            <v>5</v>
          </cell>
          <cell r="J62">
            <v>-1.8337499999999989</v>
          </cell>
          <cell r="K62">
            <v>5.4600121654501219</v>
          </cell>
        </row>
        <row r="63">
          <cell r="F63">
            <v>6</v>
          </cell>
          <cell r="J63">
            <v>1.6661666666666681</v>
          </cell>
          <cell r="K63">
            <v>8.9786253041362531</v>
          </cell>
        </row>
        <row r="64">
          <cell r="F64">
            <v>7</v>
          </cell>
          <cell r="J64">
            <v>5.1660833333333347</v>
          </cell>
          <cell r="K64">
            <v>12.497238442822384</v>
          </cell>
        </row>
        <row r="65">
          <cell r="F65">
            <v>8</v>
          </cell>
          <cell r="J65">
            <v>8.6660000000000021</v>
          </cell>
          <cell r="K65">
            <v>16.015851581508517</v>
          </cell>
        </row>
        <row r="66">
          <cell r="F66">
            <v>9</v>
          </cell>
          <cell r="J66">
            <v>12.16591666666667</v>
          </cell>
          <cell r="K66">
            <v>19.534464720194649</v>
          </cell>
        </row>
        <row r="67">
          <cell r="F67">
            <v>10</v>
          </cell>
          <cell r="J67">
            <v>15.665833333333337</v>
          </cell>
          <cell r="K67">
            <v>23.05307785888078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70B3C-75CA-8344-8A34-C0016E9F62F9}">
  <dimension ref="A2:M83"/>
  <sheetViews>
    <sheetView tabSelected="1" topLeftCell="A30" zoomScale="137" workbookViewId="0">
      <selection activeCell="I47" sqref="I47"/>
    </sheetView>
  </sheetViews>
  <sheetFormatPr baseColWidth="10" defaultColWidth="15.83203125" defaultRowHeight="24" customHeight="1" x14ac:dyDescent="0.25"/>
  <cols>
    <col min="1" max="1" width="8.1640625" style="4" customWidth="1"/>
    <col min="2" max="2" width="12" style="4" customWidth="1"/>
    <col min="3" max="3" width="36.33203125" style="4" customWidth="1"/>
    <col min="4" max="5" width="15.83203125" style="4"/>
    <col min="6" max="6" width="14" style="4" bestFit="1" customWidth="1"/>
    <col min="7" max="7" width="15.1640625" style="4" customWidth="1"/>
    <col min="8" max="8" width="31.5" style="4" customWidth="1"/>
    <col min="9" max="9" width="64.6640625" style="4" customWidth="1"/>
    <col min="10" max="16384" width="15.83203125" style="4"/>
  </cols>
  <sheetData>
    <row r="2" spans="1:10" s="31" customFormat="1" ht="24" customHeight="1" x14ac:dyDescent="0.25">
      <c r="A2" s="30" t="s">
        <v>77</v>
      </c>
    </row>
    <row r="4" spans="1:10" ht="24" customHeight="1" x14ac:dyDescent="0.25">
      <c r="A4" s="1" t="s">
        <v>0</v>
      </c>
      <c r="B4" s="2" t="s">
        <v>1</v>
      </c>
      <c r="C4" s="3" t="s">
        <v>2</v>
      </c>
      <c r="D4" s="3">
        <v>46</v>
      </c>
      <c r="E4" s="3" t="s">
        <v>3</v>
      </c>
    </row>
    <row r="5" spans="1:10" ht="24" customHeight="1" x14ac:dyDescent="0.25">
      <c r="A5" s="5"/>
      <c r="B5" s="6"/>
      <c r="C5" s="3" t="s">
        <v>4</v>
      </c>
      <c r="D5" s="3">
        <v>17</v>
      </c>
      <c r="E5" s="3" t="s">
        <v>5</v>
      </c>
      <c r="H5" s="3" t="s">
        <v>78</v>
      </c>
      <c r="I5" s="21" t="s">
        <v>43</v>
      </c>
      <c r="J5" s="21" t="s">
        <v>44</v>
      </c>
    </row>
    <row r="6" spans="1:10" ht="24" customHeight="1" x14ac:dyDescent="0.25">
      <c r="A6" s="5"/>
      <c r="B6" s="6"/>
      <c r="C6" s="3" t="s">
        <v>7</v>
      </c>
      <c r="D6" s="3">
        <v>3</v>
      </c>
      <c r="E6" s="3" t="s">
        <v>5</v>
      </c>
      <c r="H6" s="3" t="s">
        <v>11</v>
      </c>
      <c r="I6" s="3">
        <v>8</v>
      </c>
      <c r="J6" s="3">
        <v>4</v>
      </c>
    </row>
    <row r="7" spans="1:10" ht="24" customHeight="1" x14ac:dyDescent="0.25">
      <c r="A7" s="5"/>
      <c r="B7" s="6"/>
      <c r="C7" s="3" t="s">
        <v>8</v>
      </c>
      <c r="D7" s="3">
        <v>2</v>
      </c>
      <c r="E7" s="3" t="s">
        <v>5</v>
      </c>
      <c r="H7" s="3" t="s">
        <v>14</v>
      </c>
      <c r="I7" s="3">
        <v>2</v>
      </c>
      <c r="J7" s="3">
        <v>2</v>
      </c>
    </row>
    <row r="8" spans="1:10" ht="24" customHeight="1" x14ac:dyDescent="0.25">
      <c r="A8" s="5"/>
      <c r="B8" s="6"/>
      <c r="C8" s="3" t="s">
        <v>9</v>
      </c>
      <c r="D8" s="3">
        <v>5</v>
      </c>
      <c r="E8" s="3" t="s">
        <v>5</v>
      </c>
    </row>
    <row r="9" spans="1:10" ht="24" customHeight="1" x14ac:dyDescent="0.25">
      <c r="A9" s="5"/>
      <c r="B9" s="6"/>
      <c r="C9" s="3" t="s">
        <v>10</v>
      </c>
      <c r="D9" s="3">
        <v>2</v>
      </c>
      <c r="E9" s="3" t="s">
        <v>5</v>
      </c>
      <c r="H9" s="16"/>
      <c r="I9" s="26" t="s">
        <v>46</v>
      </c>
      <c r="J9" s="26" t="s">
        <v>47</v>
      </c>
    </row>
    <row r="10" spans="1:10" ht="24" customHeight="1" x14ac:dyDescent="0.25">
      <c r="A10" s="5"/>
      <c r="B10" s="6"/>
      <c r="C10" s="3" t="s">
        <v>12</v>
      </c>
      <c r="D10" s="3">
        <v>-120</v>
      </c>
      <c r="E10" s="3" t="s">
        <v>13</v>
      </c>
      <c r="H10" s="16" t="s">
        <v>45</v>
      </c>
      <c r="I10" s="28"/>
      <c r="J10" s="28"/>
    </row>
    <row r="11" spans="1:10" ht="24" customHeight="1" x14ac:dyDescent="0.25">
      <c r="A11" s="5"/>
      <c r="H11" s="16" t="s">
        <v>6</v>
      </c>
      <c r="I11" s="28"/>
      <c r="J11" s="28"/>
    </row>
    <row r="12" spans="1:10" ht="24" customHeight="1" x14ac:dyDescent="0.25">
      <c r="A12" s="5"/>
      <c r="B12" s="7" t="s">
        <v>15</v>
      </c>
      <c r="C12" s="3" t="s">
        <v>16</v>
      </c>
      <c r="D12" s="3">
        <v>21</v>
      </c>
      <c r="E12" s="3" t="s">
        <v>3</v>
      </c>
    </row>
    <row r="13" spans="1:10" ht="24" customHeight="1" x14ac:dyDescent="0.25">
      <c r="A13" s="5"/>
      <c r="B13" s="8"/>
      <c r="C13" s="3" t="s">
        <v>17</v>
      </c>
      <c r="D13" s="3">
        <v>0</v>
      </c>
      <c r="E13" s="3" t="s">
        <v>5</v>
      </c>
    </row>
    <row r="14" spans="1:10" ht="24" customHeight="1" x14ac:dyDescent="0.25">
      <c r="A14" s="5"/>
      <c r="B14" s="8"/>
      <c r="C14" s="3" t="s">
        <v>18</v>
      </c>
      <c r="D14" s="3">
        <v>0</v>
      </c>
      <c r="E14" s="3" t="s">
        <v>5</v>
      </c>
    </row>
    <row r="15" spans="1:10" ht="24" customHeight="1" x14ac:dyDescent="0.25">
      <c r="A15" s="5"/>
      <c r="B15" s="9"/>
      <c r="C15" s="3" t="s">
        <v>19</v>
      </c>
      <c r="D15" s="3">
        <v>-105</v>
      </c>
      <c r="E15" s="3" t="s">
        <v>3</v>
      </c>
    </row>
    <row r="17" spans="1:13" ht="24" customHeight="1" x14ac:dyDescent="0.25">
      <c r="A17" s="1" t="s">
        <v>20</v>
      </c>
      <c r="B17" s="10" t="s">
        <v>21</v>
      </c>
      <c r="C17" s="3" t="s">
        <v>50</v>
      </c>
      <c r="D17" s="3">
        <v>175000</v>
      </c>
      <c r="E17" s="3" t="s">
        <v>22</v>
      </c>
      <c r="H17" s="19"/>
      <c r="I17" s="19"/>
      <c r="J17" s="19"/>
    </row>
    <row r="18" spans="1:13" ht="24" customHeight="1" x14ac:dyDescent="0.25">
      <c r="A18" s="1"/>
      <c r="B18" s="10"/>
      <c r="C18" s="3" t="s">
        <v>49</v>
      </c>
      <c r="D18" s="3">
        <v>1750</v>
      </c>
      <c r="E18" s="3" t="s">
        <v>22</v>
      </c>
      <c r="H18" s="19"/>
      <c r="I18" s="19"/>
      <c r="J18" s="19"/>
    </row>
    <row r="19" spans="1:13" ht="24" customHeight="1" x14ac:dyDescent="0.25">
      <c r="A19" s="5"/>
      <c r="B19" s="11"/>
      <c r="C19" s="3" t="s">
        <v>23</v>
      </c>
      <c r="D19" s="28"/>
      <c r="E19" s="3" t="s">
        <v>24</v>
      </c>
      <c r="H19" s="19"/>
      <c r="I19" s="19"/>
      <c r="J19" s="19"/>
    </row>
    <row r="20" spans="1:13" ht="24" customHeight="1" x14ac:dyDescent="0.25">
      <c r="A20" s="5"/>
      <c r="B20" s="11"/>
      <c r="C20" s="3" t="s">
        <v>51</v>
      </c>
      <c r="D20" s="3">
        <v>5176</v>
      </c>
      <c r="E20" s="3" t="s">
        <v>25</v>
      </c>
      <c r="H20" s="19"/>
      <c r="I20" s="19"/>
      <c r="J20" s="19"/>
    </row>
    <row r="21" spans="1:13" ht="24" customHeight="1" x14ac:dyDescent="0.25">
      <c r="A21" s="5"/>
      <c r="B21" s="11"/>
      <c r="C21" s="3" t="s">
        <v>48</v>
      </c>
      <c r="D21" s="3">
        <v>105</v>
      </c>
      <c r="E21" s="3" t="s">
        <v>25</v>
      </c>
      <c r="H21" s="19"/>
      <c r="I21" s="19"/>
      <c r="J21" s="19"/>
    </row>
    <row r="22" spans="1:13" ht="24" customHeight="1" x14ac:dyDescent="0.25">
      <c r="A22" s="5"/>
      <c r="B22" s="22"/>
      <c r="C22" s="3" t="s">
        <v>26</v>
      </c>
      <c r="D22" s="3">
        <v>3.5</v>
      </c>
      <c r="E22" s="3"/>
      <c r="H22" s="19"/>
      <c r="I22" s="19"/>
      <c r="J22" s="19"/>
    </row>
    <row r="23" spans="1:13" ht="24" customHeight="1" x14ac:dyDescent="0.25">
      <c r="A23" s="5"/>
      <c r="B23" s="10" t="s">
        <v>27</v>
      </c>
      <c r="C23" s="3" t="s">
        <v>28</v>
      </c>
      <c r="D23" s="3">
        <f>ROUND(1/6*SQRT(3)^(3.5),2)</f>
        <v>1.1399999999999999</v>
      </c>
      <c r="E23" s="25" t="s">
        <v>29</v>
      </c>
      <c r="H23" s="19"/>
      <c r="I23" s="19"/>
      <c r="J23" s="19"/>
    </row>
    <row r="24" spans="1:13" ht="24" customHeight="1" x14ac:dyDescent="0.25">
      <c r="A24" s="5"/>
      <c r="B24" s="10"/>
      <c r="C24" s="12" t="s">
        <v>30</v>
      </c>
      <c r="D24" s="29"/>
      <c r="E24" s="12"/>
    </row>
    <row r="25" spans="1:13" ht="24" customHeight="1" x14ac:dyDescent="0.25">
      <c r="A25" s="5"/>
      <c r="B25" s="11"/>
      <c r="C25" s="3" t="s">
        <v>31</v>
      </c>
      <c r="D25" s="27">
        <v>5</v>
      </c>
      <c r="E25" s="27">
        <v>10</v>
      </c>
      <c r="F25" s="27">
        <v>15</v>
      </c>
      <c r="G25" s="27">
        <v>20</v>
      </c>
    </row>
    <row r="26" spans="1:13" ht="24" customHeight="1" x14ac:dyDescent="0.25">
      <c r="A26" s="5"/>
      <c r="B26" s="11"/>
      <c r="C26" s="3" t="s">
        <v>32</v>
      </c>
      <c r="D26" s="27">
        <v>25</v>
      </c>
      <c r="E26" s="27">
        <v>50</v>
      </c>
      <c r="F26" s="27">
        <v>75</v>
      </c>
      <c r="G26" s="27">
        <v>100</v>
      </c>
    </row>
    <row r="27" spans="1:13" ht="24" customHeight="1" x14ac:dyDescent="0.25">
      <c r="A27" s="5"/>
      <c r="B27" s="11"/>
      <c r="C27" s="3" t="s">
        <v>33</v>
      </c>
      <c r="D27" s="28"/>
      <c r="E27" s="28"/>
      <c r="F27" s="28"/>
      <c r="G27" s="28"/>
      <c r="I27" s="4" t="s">
        <v>79</v>
      </c>
    </row>
    <row r="28" spans="1:13" ht="24" customHeight="1" x14ac:dyDescent="0.25">
      <c r="A28" s="13"/>
      <c r="B28" s="13"/>
      <c r="C28" s="3" t="s">
        <v>34</v>
      </c>
      <c r="D28" s="28"/>
      <c r="E28" s="28"/>
      <c r="F28" s="28"/>
      <c r="G28" s="28"/>
    </row>
    <row r="29" spans="1:13" ht="24" customHeight="1" x14ac:dyDescent="0.25">
      <c r="A29" s="13"/>
      <c r="B29" s="13"/>
      <c r="C29" s="3" t="s">
        <v>35</v>
      </c>
      <c r="D29" s="28"/>
      <c r="E29" s="28"/>
      <c r="F29" s="28"/>
      <c r="G29" s="28"/>
    </row>
    <row r="31" spans="1:13" ht="24" customHeight="1" x14ac:dyDescent="0.25">
      <c r="H31" s="15"/>
      <c r="I31" s="15"/>
      <c r="J31" s="15"/>
      <c r="K31" s="15"/>
      <c r="L31" s="15"/>
      <c r="M31" s="15"/>
    </row>
    <row r="32" spans="1:13" ht="24" customHeight="1" x14ac:dyDescent="0.25">
      <c r="A32" s="1" t="s">
        <v>55</v>
      </c>
      <c r="B32" s="17" t="s">
        <v>54</v>
      </c>
      <c r="C32" s="3" t="s">
        <v>36</v>
      </c>
      <c r="D32" s="28"/>
      <c r="E32" s="28"/>
      <c r="F32" s="28"/>
      <c r="G32" s="28"/>
      <c r="H32" s="15"/>
      <c r="I32" s="4" t="s">
        <v>79</v>
      </c>
      <c r="J32" s="15"/>
      <c r="K32" s="15"/>
      <c r="L32" s="15"/>
      <c r="M32" s="15"/>
    </row>
    <row r="33" spans="1:13" ht="24" customHeight="1" x14ac:dyDescent="0.25">
      <c r="A33" s="1"/>
      <c r="B33" s="18"/>
      <c r="C33" s="3" t="s">
        <v>37</v>
      </c>
      <c r="D33" s="28"/>
      <c r="E33" s="28"/>
      <c r="F33" s="28"/>
      <c r="G33" s="28"/>
      <c r="H33" s="15"/>
      <c r="I33" s="15"/>
      <c r="J33" s="15"/>
      <c r="K33" s="15"/>
      <c r="L33" s="15"/>
      <c r="M33" s="15"/>
    </row>
    <row r="34" spans="1:13" ht="24" customHeight="1" x14ac:dyDescent="0.25">
      <c r="A34" s="5"/>
      <c r="B34" s="18"/>
      <c r="C34" s="3" t="s">
        <v>38</v>
      </c>
      <c r="D34" s="28"/>
      <c r="E34" s="28"/>
      <c r="F34" s="28"/>
      <c r="G34" s="28"/>
      <c r="H34" s="15"/>
      <c r="I34" s="15"/>
      <c r="J34" s="15"/>
      <c r="K34" s="15"/>
      <c r="L34" s="15"/>
      <c r="M34" s="15"/>
    </row>
    <row r="35" spans="1:13" ht="24" customHeight="1" x14ac:dyDescent="0.25">
      <c r="A35" s="5"/>
      <c r="B35" s="18"/>
      <c r="C35" s="3" t="s">
        <v>39</v>
      </c>
      <c r="D35" s="28"/>
      <c r="E35" s="28"/>
      <c r="F35" s="28"/>
      <c r="G35" s="28"/>
      <c r="H35" s="15"/>
      <c r="I35" s="15"/>
      <c r="J35" s="15"/>
      <c r="K35" s="15"/>
      <c r="L35" s="15"/>
      <c r="M35" s="15"/>
    </row>
    <row r="36" spans="1:13" ht="24" customHeight="1" x14ac:dyDescent="0.25">
      <c r="A36" s="5"/>
      <c r="B36" s="18"/>
      <c r="C36" s="3" t="s">
        <v>52</v>
      </c>
      <c r="D36" s="28"/>
      <c r="E36" s="28"/>
      <c r="F36" s="28"/>
      <c r="G36" s="28"/>
      <c r="H36" s="15"/>
      <c r="I36" s="15"/>
      <c r="J36" s="15"/>
      <c r="K36" s="15"/>
      <c r="L36" s="15"/>
      <c r="M36" s="15"/>
    </row>
    <row r="37" spans="1:13" ht="24" customHeight="1" x14ac:dyDescent="0.25">
      <c r="A37" s="5"/>
      <c r="B37" s="18"/>
      <c r="C37" s="16" t="s">
        <v>53</v>
      </c>
      <c r="D37" s="28"/>
      <c r="E37" s="28"/>
      <c r="F37" s="28"/>
      <c r="G37" s="28"/>
      <c r="H37" s="15"/>
      <c r="I37" s="15"/>
      <c r="J37" s="15"/>
      <c r="K37" s="15"/>
      <c r="L37" s="15"/>
      <c r="M37" s="15"/>
    </row>
    <row r="38" spans="1:13" ht="24" customHeight="1" x14ac:dyDescent="0.25">
      <c r="A38" s="5"/>
      <c r="H38" s="15"/>
      <c r="I38" s="15"/>
      <c r="J38" s="15"/>
      <c r="K38" s="15"/>
      <c r="L38" s="15"/>
      <c r="M38" s="15"/>
    </row>
    <row r="39" spans="1:13" ht="24" customHeight="1" x14ac:dyDescent="0.25">
      <c r="A39" s="5"/>
      <c r="B39" s="17" t="s">
        <v>54</v>
      </c>
      <c r="C39" s="3" t="s">
        <v>36</v>
      </c>
      <c r="D39" s="28"/>
      <c r="E39" s="28"/>
      <c r="F39" s="28"/>
      <c r="G39" s="28"/>
      <c r="I39" s="4" t="s">
        <v>79</v>
      </c>
    </row>
    <row r="40" spans="1:13" ht="24" customHeight="1" x14ac:dyDescent="0.25">
      <c r="A40" s="5"/>
      <c r="B40" s="18"/>
      <c r="C40" s="3" t="s">
        <v>37</v>
      </c>
      <c r="D40" s="28"/>
      <c r="E40" s="28"/>
      <c r="F40" s="28"/>
      <c r="G40" s="28"/>
    </row>
    <row r="41" spans="1:13" ht="24" customHeight="1" x14ac:dyDescent="0.25">
      <c r="A41" s="5"/>
      <c r="B41" s="18"/>
      <c r="C41" s="3" t="s">
        <v>38</v>
      </c>
      <c r="D41" s="28"/>
      <c r="E41" s="28"/>
      <c r="F41" s="28"/>
      <c r="G41" s="28"/>
    </row>
    <row r="42" spans="1:13" ht="24" customHeight="1" x14ac:dyDescent="0.25">
      <c r="A42" s="5"/>
      <c r="B42" s="18"/>
      <c r="C42" s="3" t="s">
        <v>39</v>
      </c>
      <c r="D42" s="28"/>
      <c r="E42" s="28"/>
      <c r="F42" s="28"/>
      <c r="G42" s="28"/>
    </row>
    <row r="43" spans="1:13" ht="24" customHeight="1" x14ac:dyDescent="0.25">
      <c r="A43" s="13"/>
      <c r="B43" s="18"/>
      <c r="C43" s="3" t="s">
        <v>52</v>
      </c>
      <c r="D43" s="28"/>
      <c r="E43" s="28"/>
      <c r="F43" s="28"/>
      <c r="G43" s="28"/>
    </row>
    <row r="44" spans="1:13" ht="24" customHeight="1" x14ac:dyDescent="0.25">
      <c r="A44" s="13"/>
      <c r="B44" s="18"/>
      <c r="C44" s="16" t="s">
        <v>53</v>
      </c>
      <c r="D44" s="28"/>
      <c r="E44" s="28"/>
      <c r="F44" s="28"/>
      <c r="G44" s="28"/>
    </row>
    <row r="47" spans="1:13" ht="24" customHeight="1" x14ac:dyDescent="0.25">
      <c r="C47" s="3" t="s">
        <v>58</v>
      </c>
      <c r="D47" s="21" t="s">
        <v>57</v>
      </c>
      <c r="E47" s="21" t="s">
        <v>59</v>
      </c>
      <c r="F47" s="21" t="s">
        <v>42</v>
      </c>
      <c r="G47" s="21" t="s">
        <v>60</v>
      </c>
      <c r="I47" s="4" t="s">
        <v>79</v>
      </c>
    </row>
    <row r="48" spans="1:13" ht="24" customHeight="1" x14ac:dyDescent="0.25">
      <c r="B48" s="17" t="s">
        <v>74</v>
      </c>
      <c r="C48" s="3" t="s">
        <v>56</v>
      </c>
      <c r="D48" s="3">
        <v>2500</v>
      </c>
      <c r="E48" s="3">
        <f>2*D48</f>
        <v>5000</v>
      </c>
      <c r="F48" s="3">
        <f>3*D48</f>
        <v>7500</v>
      </c>
      <c r="G48" s="3">
        <f>4*D48</f>
        <v>10000</v>
      </c>
    </row>
    <row r="49" spans="1:11" ht="24" customHeight="1" x14ac:dyDescent="0.25">
      <c r="B49" s="20"/>
      <c r="C49" s="3" t="s">
        <v>61</v>
      </c>
      <c r="D49" s="3">
        <v>100</v>
      </c>
      <c r="E49" s="3">
        <v>100</v>
      </c>
      <c r="F49" s="3">
        <v>100</v>
      </c>
      <c r="G49" s="3">
        <v>100</v>
      </c>
    </row>
    <row r="50" spans="1:11" ht="24" customHeight="1" x14ac:dyDescent="0.25">
      <c r="B50" s="20"/>
      <c r="C50" s="3" t="s">
        <v>40</v>
      </c>
      <c r="D50" s="28"/>
      <c r="E50" s="28"/>
      <c r="F50" s="28"/>
      <c r="G50" s="28"/>
    </row>
    <row r="53" spans="1:11" ht="24" customHeight="1" x14ac:dyDescent="0.25">
      <c r="A53" s="1" t="s">
        <v>76</v>
      </c>
      <c r="B53" s="23" t="s">
        <v>75</v>
      </c>
      <c r="C53" s="3"/>
      <c r="D53" s="21" t="s">
        <v>64</v>
      </c>
      <c r="E53" s="21" t="s">
        <v>41</v>
      </c>
      <c r="F53" s="21" t="s">
        <v>65</v>
      </c>
      <c r="G53" s="21" t="s">
        <v>75</v>
      </c>
    </row>
    <row r="54" spans="1:11" ht="24" customHeight="1" x14ac:dyDescent="0.25">
      <c r="A54" s="1"/>
      <c r="B54" s="23"/>
      <c r="C54" s="32" t="s">
        <v>62</v>
      </c>
      <c r="D54" s="28"/>
      <c r="E54" s="28"/>
      <c r="F54" s="28"/>
      <c r="G54" s="28"/>
    </row>
    <row r="55" spans="1:11" ht="24" customHeight="1" x14ac:dyDescent="0.25">
      <c r="A55" s="5"/>
      <c r="B55" s="24"/>
      <c r="C55" s="32" t="s">
        <v>63</v>
      </c>
      <c r="D55" s="28"/>
      <c r="E55" s="28"/>
      <c r="F55" s="28"/>
      <c r="G55" s="28"/>
    </row>
    <row r="56" spans="1:11" ht="24" customHeight="1" x14ac:dyDescent="0.25">
      <c r="A56" s="5"/>
      <c r="B56" s="24"/>
      <c r="C56" s="32" t="s">
        <v>66</v>
      </c>
      <c r="D56" s="28"/>
      <c r="E56" s="28"/>
      <c r="F56" s="28"/>
      <c r="G56" s="28"/>
    </row>
    <row r="57" spans="1:11" ht="24" customHeight="1" x14ac:dyDescent="0.25">
      <c r="A57" s="5"/>
      <c r="B57" s="24"/>
      <c r="C57" s="32" t="s">
        <v>67</v>
      </c>
      <c r="D57" s="28"/>
      <c r="E57" s="28"/>
      <c r="F57" s="28"/>
      <c r="G57" s="28"/>
    </row>
    <row r="58" spans="1:11" ht="24" customHeight="1" x14ac:dyDescent="0.25">
      <c r="A58" s="5"/>
      <c r="B58" s="24"/>
      <c r="C58" s="32" t="s">
        <v>68</v>
      </c>
      <c r="D58" s="28"/>
      <c r="E58" s="28"/>
      <c r="F58" s="28"/>
      <c r="G58" s="28"/>
    </row>
    <row r="59" spans="1:11" ht="24" customHeight="1" x14ac:dyDescent="0.25">
      <c r="A59" s="5"/>
      <c r="B59" s="24"/>
      <c r="C59" s="32" t="s">
        <v>69</v>
      </c>
      <c r="D59" s="28"/>
      <c r="E59" s="28"/>
      <c r="F59" s="28"/>
      <c r="G59" s="28"/>
    </row>
    <row r="60" spans="1:11" ht="24" customHeight="1" x14ac:dyDescent="0.25">
      <c r="A60" s="5"/>
      <c r="B60" s="24"/>
      <c r="C60" s="32" t="s">
        <v>70</v>
      </c>
      <c r="D60" s="28"/>
      <c r="E60" s="28"/>
      <c r="F60" s="28"/>
      <c r="G60" s="28"/>
    </row>
    <row r="61" spans="1:11" ht="24" customHeight="1" x14ac:dyDescent="0.25">
      <c r="A61" s="5"/>
      <c r="B61" s="24"/>
      <c r="C61" s="32" t="s">
        <v>71</v>
      </c>
      <c r="D61" s="28"/>
      <c r="E61" s="28"/>
      <c r="F61" s="28"/>
      <c r="G61" s="28"/>
    </row>
    <row r="62" spans="1:11" ht="24" customHeight="1" x14ac:dyDescent="0.25">
      <c r="A62" s="5"/>
      <c r="B62" s="24"/>
      <c r="C62" s="32" t="s">
        <v>72</v>
      </c>
      <c r="D62" s="28"/>
      <c r="E62" s="28"/>
      <c r="F62" s="28"/>
      <c r="G62" s="28"/>
      <c r="J62" s="14"/>
      <c r="K62" s="14"/>
    </row>
    <row r="63" spans="1:11" ht="24" customHeight="1" x14ac:dyDescent="0.25">
      <c r="A63" s="5"/>
      <c r="B63" s="24"/>
      <c r="C63" s="32" t="s">
        <v>73</v>
      </c>
      <c r="D63" s="28"/>
      <c r="E63" s="28"/>
      <c r="F63" s="28"/>
      <c r="G63" s="28"/>
    </row>
    <row r="71" spans="10:10" ht="24" customHeight="1" x14ac:dyDescent="0.25">
      <c r="J71" s="14"/>
    </row>
    <row r="83" spans="10:10" ht="24" customHeight="1" x14ac:dyDescent="0.25">
      <c r="J83" s="14"/>
    </row>
  </sheetData>
  <mergeCells count="13">
    <mergeCell ref="B32:B37"/>
    <mergeCell ref="B39:B44"/>
    <mergeCell ref="A32:A44"/>
    <mergeCell ref="B48:B50"/>
    <mergeCell ref="A53:A63"/>
    <mergeCell ref="A2:XFD2"/>
    <mergeCell ref="B53:B63"/>
    <mergeCell ref="A4:A15"/>
    <mergeCell ref="B4:B10"/>
    <mergeCell ref="B12:B15"/>
    <mergeCell ref="A17:A29"/>
    <mergeCell ref="B17:B21"/>
    <mergeCell ref="B23:B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MROUEH</dc:creator>
  <cp:lastModifiedBy>Lina MROUEH</cp:lastModifiedBy>
  <dcterms:created xsi:type="dcterms:W3CDTF">2024-02-28T15:27:39Z</dcterms:created>
  <dcterms:modified xsi:type="dcterms:W3CDTF">2024-02-28T16:17:55Z</dcterms:modified>
</cp:coreProperties>
</file>