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defaultThemeVersion="166925"/>
  <mc:AlternateContent xmlns:mc="http://schemas.openxmlformats.org/markup-compatibility/2006">
    <mc:Choice Requires="x15">
      <x15ac:absPath xmlns:x15ac="http://schemas.microsoft.com/office/spreadsheetml/2010/11/ac" url="C:\Users\LDCField\OneDrive - Watchtower\"/>
    </mc:Choice>
  </mc:AlternateContent>
  <xr:revisionPtr revIDLastSave="0" documentId="8_{CFF82638-8DFB-409D-B5F0-15DDA12596E6}" xr6:coauthVersionLast="47" xr6:coauthVersionMax="47" xr10:uidLastSave="{00000000-0000-0000-0000-000000000000}"/>
  <bookViews>
    <workbookView xWindow="0" yWindow="0" windowWidth="23040" windowHeight="7785" firstSheet="1" activeTab="1" xr2:uid="{A70A04A4-3FE7-4396-AAC6-0A7C33F1BEBA}"/>
  </bookViews>
  <sheets>
    <sheet name="Trade Team" sheetId="1" r:id="rId1"/>
    <sheet name="Trade Crew" sheetId="4" r:id="rId2"/>
    <sheet name="Trade Team Report Helper" sheetId="6" state="hidden" r:id="rId3"/>
    <sheet name="Trade Crew Report Helper" sheetId="8" state="hidden" r:id="rId4"/>
    <sheet name="Lists" sheetId="3" state="hidden" r:id="rId5"/>
    <sheet name="Report" sheetId="5" r:id="rId6"/>
  </sheets>
  <definedNames>
    <definedName name="TC_Adjustment" localSheetId="1">Table7[TC Adjustment Needed]</definedName>
    <definedName name="TC_Adjustment" localSheetId="3">Table7[TC Adjustment Needed]</definedName>
    <definedName name="TC_Adjustment">Table7[TC Adjustment Needed]</definedName>
    <definedName name="TC_Discipline" localSheetId="1">Table6[TC Discipline]</definedName>
    <definedName name="TC_Discipline" localSheetId="3">Table6[TC Discipline]</definedName>
    <definedName name="TC_Discipline">Table6[TC Discipline]</definedName>
    <definedName name="TT_Adjustment" localSheetId="1">Table4[TT Adjustment Needed]</definedName>
    <definedName name="TT_Adjustment" localSheetId="3">Table4[TT Adjustment Needed]</definedName>
    <definedName name="TT_Adjustment">Table4[TT Adjustment Needed]</definedName>
    <definedName name="TT_Discipline" localSheetId="1">Table5[TT Discipline]</definedName>
    <definedName name="TT_Discipline" localSheetId="3">Table5[TT Discipline]</definedName>
    <definedName name="TT_Discipline">Table5[TT Discipline]</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J5" i="5" l="1"/>
  <c r="F5" i="5"/>
  <c r="P5" i="5"/>
  <c r="Z5" i="5"/>
  <c r="AE5" i="5"/>
  <c r="U5" i="5"/>
  <c r="K5" i="5"/>
  <c r="A5" i="5"/>
  <c r="D501" i="6" a="1"/>
  <c r="B501" i="6" a="1"/>
  <c r="B497" i="6" a="1"/>
  <c r="B493" i="6" a="1"/>
  <c r="B489" i="6" a="1"/>
  <c r="B485" i="6" a="1"/>
  <c r="B481" i="6" a="1"/>
  <c r="B477" i="6" a="1"/>
  <c r="B473" i="6" a="1"/>
  <c r="B469" i="6" a="1"/>
  <c r="B465" i="6" a="1"/>
  <c r="B461" i="6" a="1"/>
  <c r="B457" i="6" a="1"/>
  <c r="B453" i="6" a="1"/>
  <c r="B449" i="6" a="1"/>
  <c r="B445" i="6" a="1"/>
  <c r="B441" i="6" a="1"/>
  <c r="B437" i="6" a="1"/>
  <c r="B433" i="6" a="1"/>
  <c r="B429" i="6" a="1"/>
  <c r="B425" i="6" a="1"/>
  <c r="B421" i="6" a="1"/>
  <c r="B417" i="6" a="1"/>
  <c r="B413" i="6" a="1"/>
  <c r="B409" i="6" a="1"/>
  <c r="B405" i="6" a="1"/>
  <c r="B401" i="6" a="1"/>
  <c r="B397" i="6" a="1"/>
  <c r="B393" i="6" a="1"/>
  <c r="B389" i="6" a="1"/>
  <c r="B385" i="6" a="1"/>
  <c r="B381" i="6" a="1"/>
  <c r="B377" i="6" a="1"/>
  <c r="B373" i="6" a="1"/>
  <c r="B369" i="6" a="1"/>
  <c r="B365" i="6" a="1"/>
  <c r="B361" i="6" a="1"/>
  <c r="B357" i="6" a="1"/>
  <c r="B353" i="6" a="1"/>
  <c r="B349" i="6" a="1"/>
  <c r="B345" i="6" a="1"/>
  <c r="B341" i="6" a="1"/>
  <c r="B337" i="6" a="1"/>
  <c r="B333" i="6" a="1"/>
  <c r="B329" i="6" a="1"/>
  <c r="B325" i="6" a="1"/>
  <c r="B321" i="6" a="1"/>
  <c r="B317" i="6" a="1"/>
  <c r="B313" i="6" a="1"/>
  <c r="B309" i="6" a="1"/>
  <c r="B305" i="6" a="1"/>
  <c r="B301" i="6" a="1"/>
  <c r="B297" i="6" a="1"/>
  <c r="B293" i="6" a="1"/>
  <c r="B289" i="6" a="1"/>
  <c r="B285" i="6" a="1"/>
  <c r="B281" i="6" a="1"/>
  <c r="B277" i="6" a="1"/>
  <c r="B273" i="6" a="1"/>
  <c r="B269" i="6" a="1"/>
  <c r="B265" i="6" a="1"/>
  <c r="B261" i="6" a="1"/>
  <c r="B257" i="6" a="1"/>
  <c r="B253" i="6" a="1"/>
  <c r="B249" i="6" a="1"/>
  <c r="B245" i="6" a="1"/>
  <c r="B241" i="6" a="1"/>
  <c r="B237" i="6" a="1"/>
  <c r="B233" i="6" a="1"/>
  <c r="B229" i="6" a="1"/>
  <c r="B225" i="6" a="1"/>
  <c r="B221" i="6" a="1"/>
  <c r="B217" i="6" a="1"/>
  <c r="B213" i="6" a="1"/>
  <c r="B209" i="6" a="1"/>
  <c r="B205" i="6" a="1"/>
  <c r="B201" i="6" a="1"/>
  <c r="B197" i="6" a="1"/>
  <c r="B193" i="6" a="1"/>
  <c r="B189" i="6" a="1"/>
  <c r="B185" i="6" a="1"/>
  <c r="B181" i="6" a="1"/>
  <c r="B177" i="6" a="1"/>
  <c r="B173" i="6" a="1"/>
  <c r="B169" i="6" a="1"/>
  <c r="B165" i="6" a="1"/>
  <c r="B161" i="6" a="1"/>
  <c r="B157" i="6" a="1"/>
  <c r="B153" i="6" a="1"/>
  <c r="B149" i="6" a="1"/>
  <c r="B145" i="6" a="1"/>
  <c r="B141" i="6" a="1"/>
  <c r="B137" i="6" a="1"/>
  <c r="B133" i="6" a="1"/>
  <c r="B129" i="6" a="1"/>
  <c r="B125" i="6" a="1"/>
  <c r="B121" i="6" a="1"/>
  <c r="B117" i="6" a="1"/>
  <c r="B113" i="6" a="1"/>
  <c r="B109" i="6" a="1"/>
  <c r="B105" i="6" a="1"/>
  <c r="B101" i="6" a="1"/>
  <c r="B97" i="6" a="1"/>
  <c r="B93" i="6" a="1"/>
  <c r="B89" i="6" a="1"/>
  <c r="B85" i="6" a="1"/>
  <c r="B81" i="6" a="1"/>
  <c r="B77" i="6" a="1"/>
  <c r="B73" i="6" a="1"/>
  <c r="B69" i="6" a="1"/>
  <c r="B65" i="6" a="1"/>
  <c r="B61" i="6" a="1"/>
  <c r="B57" i="6" a="1"/>
  <c r="B53" i="6" a="1"/>
  <c r="B49" i="6" a="1"/>
  <c r="B45" i="6" a="1"/>
  <c r="B41" i="6" a="1"/>
  <c r="B37" i="6" a="1"/>
  <c r="B33" i="6" a="1"/>
  <c r="B29" i="6" a="1"/>
  <c r="B25" i="6" a="1"/>
  <c r="B21" i="6" a="1"/>
  <c r="B17" i="6" a="1"/>
  <c r="B13" i="6" a="1"/>
  <c r="B9" i="6" a="1"/>
  <c r="B5" i="6" a="1"/>
  <c r="B1501" i="8" a="1"/>
  <c r="B1497" i="8" a="1"/>
  <c r="A501" i="6" a="1"/>
  <c r="A497" i="6" a="1"/>
  <c r="A493" i="6" a="1"/>
  <c r="A489" i="6" a="1"/>
  <c r="A485" i="6" a="1"/>
  <c r="A481" i="6" a="1"/>
  <c r="A477" i="6" a="1"/>
  <c r="A473" i="6" a="1"/>
  <c r="A469" i="6" a="1"/>
  <c r="A465" i="6" a="1"/>
  <c r="A461" i="6" a="1"/>
  <c r="A457" i="6" a="1"/>
  <c r="A453" i="6" a="1"/>
  <c r="A449" i="6" a="1"/>
  <c r="A445" i="6" a="1"/>
  <c r="A441" i="6" a="1"/>
  <c r="A437" i="6" a="1"/>
  <c r="A433" i="6" a="1"/>
  <c r="A429" i="6" a="1"/>
  <c r="A425" i="6" a="1"/>
  <c r="A421" i="6" a="1"/>
  <c r="A417" i="6" a="1"/>
  <c r="A413" i="6" a="1"/>
  <c r="A409" i="6" a="1"/>
  <c r="A405" i="6" a="1"/>
  <c r="A401" i="6" a="1"/>
  <c r="A397" i="6" a="1"/>
  <c r="A393" i="6" a="1"/>
  <c r="A389" i="6" a="1"/>
  <c r="A385" i="6" a="1"/>
  <c r="A381" i="6" a="1"/>
  <c r="A377" i="6" a="1"/>
  <c r="A373" i="6" a="1"/>
  <c r="A369" i="6" a="1"/>
  <c r="A365" i="6" a="1"/>
  <c r="A361" i="6" a="1"/>
  <c r="A357" i="6" a="1"/>
  <c r="A353" i="6" a="1"/>
  <c r="A349" i="6" a="1"/>
  <c r="A345" i="6" a="1"/>
  <c r="A341" i="6" a="1"/>
  <c r="A337" i="6" a="1"/>
  <c r="A333" i="6" a="1"/>
  <c r="A329" i="6" a="1"/>
  <c r="A325" i="6" a="1"/>
  <c r="A321" i="6" a="1"/>
  <c r="A317" i="6" a="1"/>
  <c r="A313" i="6" a="1"/>
  <c r="A309" i="6" a="1"/>
  <c r="A305" i="6" a="1"/>
  <c r="A301" i="6" a="1"/>
  <c r="A297" i="6" a="1"/>
  <c r="A293" i="6" a="1"/>
  <c r="A289" i="6" a="1"/>
  <c r="A285" i="6" a="1"/>
  <c r="A281" i="6" a="1"/>
  <c r="A277" i="6" a="1"/>
  <c r="A273" i="6" a="1"/>
  <c r="A269" i="6" a="1"/>
  <c r="A265" i="6" a="1"/>
  <c r="A261" i="6" a="1"/>
  <c r="A257" i="6" a="1"/>
  <c r="A253" i="6" a="1"/>
  <c r="A249" i="6" a="1"/>
  <c r="A245" i="6" a="1"/>
  <c r="A241" i="6" a="1"/>
  <c r="A237" i="6" a="1"/>
  <c r="A233" i="6" a="1"/>
  <c r="A229" i="6" a="1"/>
  <c r="A225" i="6" a="1"/>
  <c r="A221" i="6" a="1"/>
  <c r="A217" i="6" a="1"/>
  <c r="A213" i="6" a="1"/>
  <c r="A209" i="6" a="1"/>
  <c r="A205" i="6" a="1"/>
  <c r="A201" i="6" a="1"/>
  <c r="A197" i="6" a="1"/>
  <c r="A193" i="6" a="1"/>
  <c r="A189" i="6" a="1"/>
  <c r="A185" i="6" a="1"/>
  <c r="A181" i="6" a="1"/>
  <c r="A177" i="6" a="1"/>
  <c r="A173" i="6" a="1"/>
  <c r="A169" i="6" a="1"/>
  <c r="A165" i="6" a="1"/>
  <c r="A161" i="6" a="1"/>
  <c r="A157" i="6" a="1"/>
  <c r="A153" i="6" a="1"/>
  <c r="A149" i="6" a="1"/>
  <c r="A145" i="6" a="1"/>
  <c r="A141" i="6" a="1"/>
  <c r="A137" i="6" a="1"/>
  <c r="A133" i="6" a="1"/>
  <c r="A129" i="6" a="1"/>
  <c r="A125" i="6" a="1"/>
  <c r="A121" i="6" a="1"/>
  <c r="A117" i="6" a="1"/>
  <c r="A113" i="6" a="1"/>
  <c r="A109" i="6" a="1"/>
  <c r="A105" i="6" a="1"/>
  <c r="A101" i="6" a="1"/>
  <c r="A97" i="6" a="1"/>
  <c r="A93" i="6" a="1"/>
  <c r="A89" i="6" a="1"/>
  <c r="A85" i="6" a="1"/>
  <c r="A81" i="6" a="1"/>
  <c r="A77" i="6" a="1"/>
  <c r="A73" i="6" a="1"/>
  <c r="A69" i="6" a="1"/>
  <c r="A65" i="6" a="1"/>
  <c r="A61" i="6" a="1"/>
  <c r="A57" i="6" a="1"/>
  <c r="A53" i="6" a="1"/>
  <c r="A49" i="6" a="1"/>
  <c r="A45" i="6" a="1"/>
  <c r="A41" i="6" a="1"/>
  <c r="A37" i="6" a="1"/>
  <c r="A33" i="6" a="1"/>
  <c r="A29" i="6" a="1"/>
  <c r="A25" i="6" a="1"/>
  <c r="A21" i="6" a="1"/>
  <c r="A17" i="6" a="1"/>
  <c r="A13" i="6" a="1"/>
  <c r="A9" i="6" a="1"/>
  <c r="A5" i="6" a="1"/>
  <c r="A1501" i="8" a="1"/>
  <c r="A1497" i="8" a="1"/>
  <c r="D500" i="6" a="1"/>
  <c r="B500" i="6" a="1"/>
  <c r="A500" i="6" a="1"/>
  <c r="D499" i="6" a="1"/>
  <c r="B499" i="6" a="1"/>
  <c r="A499" i="6" a="1"/>
  <c r="D498" i="6" a="1"/>
  <c r="B498" i="6" a="1"/>
  <c r="B494" i="6" a="1"/>
  <c r="B490" i="6" a="1"/>
  <c r="B486" i="6" a="1"/>
  <c r="B482" i="6" a="1"/>
  <c r="B478" i="6" a="1"/>
  <c r="B474" i="6" a="1"/>
  <c r="B470" i="6" a="1"/>
  <c r="B466" i="6" a="1"/>
  <c r="B462" i="6" a="1"/>
  <c r="B458" i="6" a="1"/>
  <c r="B454" i="6" a="1"/>
  <c r="B450" i="6" a="1"/>
  <c r="B446" i="6" a="1"/>
  <c r="B442" i="6" a="1"/>
  <c r="B438" i="6" a="1"/>
  <c r="B434" i="6" a="1"/>
  <c r="B430" i="6" a="1"/>
  <c r="B426" i="6" a="1"/>
  <c r="B422" i="6" a="1"/>
  <c r="B418" i="6" a="1"/>
  <c r="B414" i="6" a="1"/>
  <c r="B410" i="6" a="1"/>
  <c r="B406" i="6" a="1"/>
  <c r="B402" i="6" a="1"/>
  <c r="B398" i="6" a="1"/>
  <c r="B394" i="6" a="1"/>
  <c r="B390" i="6" a="1"/>
  <c r="B386" i="6" a="1"/>
  <c r="B382" i="6" a="1"/>
  <c r="B378" i="6" a="1"/>
  <c r="B374" i="6" a="1"/>
  <c r="B370" i="6" a="1"/>
  <c r="B366" i="6" a="1"/>
  <c r="B362" i="6" a="1"/>
  <c r="B358" i="6" a="1"/>
  <c r="B354" i="6" a="1"/>
  <c r="B350" i="6" a="1"/>
  <c r="B346" i="6" a="1"/>
  <c r="B342" i="6" a="1"/>
  <c r="B338" i="6" a="1"/>
  <c r="B334" i="6" a="1"/>
  <c r="B330" i="6" a="1"/>
  <c r="B326" i="6" a="1"/>
  <c r="B322" i="6" a="1"/>
  <c r="B318" i="6" a="1"/>
  <c r="B314" i="6" a="1"/>
  <c r="B310" i="6" a="1"/>
  <c r="B306" i="6" a="1"/>
  <c r="B302" i="6" a="1"/>
  <c r="B298" i="6" a="1"/>
  <c r="B294" i="6" a="1"/>
  <c r="B290" i="6" a="1"/>
  <c r="B286" i="6" a="1"/>
  <c r="B282" i="6" a="1"/>
  <c r="B278" i="6" a="1"/>
  <c r="B274" i="6" a="1"/>
  <c r="B270" i="6" a="1"/>
  <c r="B266" i="6" a="1"/>
  <c r="B262" i="6" a="1"/>
  <c r="B258" i="6" a="1"/>
  <c r="B254" i="6" a="1"/>
  <c r="B250" i="6" a="1"/>
  <c r="B246" i="6" a="1"/>
  <c r="B242" i="6" a="1"/>
  <c r="B238" i="6" a="1"/>
  <c r="B234" i="6" a="1"/>
  <c r="B230" i="6" a="1"/>
  <c r="B226" i="6" a="1"/>
  <c r="B222" i="6" a="1"/>
  <c r="B218" i="6" a="1"/>
  <c r="B214" i="6" a="1"/>
  <c r="B210" i="6" a="1"/>
  <c r="B206" i="6" a="1"/>
  <c r="B202" i="6" a="1"/>
  <c r="B198" i="6" a="1"/>
  <c r="B194" i="6" a="1"/>
  <c r="B190" i="6" a="1"/>
  <c r="B186" i="6" a="1"/>
  <c r="B182" i="6" a="1"/>
  <c r="B178" i="6" a="1"/>
  <c r="B174" i="6" a="1"/>
  <c r="B170" i="6" a="1"/>
  <c r="B166" i="6" a="1"/>
  <c r="B162" i="6" a="1"/>
  <c r="B158" i="6" a="1"/>
  <c r="B154" i="6" a="1"/>
  <c r="B150" i="6" a="1"/>
  <c r="B146" i="6" a="1"/>
  <c r="B142" i="6" a="1"/>
  <c r="B138" i="6" a="1"/>
  <c r="B134" i="6" a="1"/>
  <c r="B130" i="6" a="1"/>
  <c r="B126" i="6" a="1"/>
  <c r="B122" i="6" a="1"/>
  <c r="B118" i="6" a="1"/>
  <c r="B114" i="6" a="1"/>
  <c r="B110" i="6" a="1"/>
  <c r="B106" i="6" a="1"/>
  <c r="B102" i="6" a="1"/>
  <c r="B98" i="6" a="1"/>
  <c r="B94" i="6" a="1"/>
  <c r="B90" i="6" a="1"/>
  <c r="B86" i="6" a="1"/>
  <c r="B82" i="6" a="1"/>
  <c r="B78" i="6" a="1"/>
  <c r="B74" i="6" a="1"/>
  <c r="B70" i="6" a="1"/>
  <c r="B66" i="6" a="1"/>
  <c r="B62" i="6" a="1"/>
  <c r="B58" i="6" a="1"/>
  <c r="B54" i="6" a="1"/>
  <c r="B50" i="6" a="1"/>
  <c r="B46" i="6" a="1"/>
  <c r="B42" i="6" a="1"/>
  <c r="B38" i="6" a="1"/>
  <c r="B34" i="6" a="1"/>
  <c r="B30" i="6" a="1"/>
  <c r="B26" i="6" a="1"/>
  <c r="B22" i="6" a="1"/>
  <c r="B18" i="6" a="1"/>
  <c r="B14" i="6" a="1"/>
  <c r="B10" i="6" a="1"/>
  <c r="B6" i="6" a="1"/>
  <c r="B2" i="6" a="1"/>
  <c r="B1498" i="8" a="1"/>
  <c r="B1494" i="8" a="1"/>
  <c r="A498" i="6" a="1"/>
  <c r="D497" i="6" a="1"/>
  <c r="A492" i="6" a="1"/>
  <c r="A487" i="6" a="1"/>
  <c r="D481" i="6" a="1"/>
  <c r="A476" i="6" a="1"/>
  <c r="A471" i="6" a="1"/>
  <c r="D465" i="6" a="1"/>
  <c r="A460" i="6" a="1"/>
  <c r="A455" i="6" a="1"/>
  <c r="D449" i="6" a="1"/>
  <c r="A444" i="6" a="1"/>
  <c r="A439" i="6" a="1"/>
  <c r="D433" i="6" a="1"/>
  <c r="A428" i="6" a="1"/>
  <c r="A423" i="6" a="1"/>
  <c r="D417" i="6" a="1"/>
  <c r="A412" i="6" a="1"/>
  <c r="A407" i="6" a="1"/>
  <c r="D401" i="6" a="1"/>
  <c r="A396" i="6" a="1"/>
  <c r="A391" i="6" a="1"/>
  <c r="D385" i="6" a="1"/>
  <c r="A380" i="6" a="1"/>
  <c r="A375" i="6" a="1"/>
  <c r="D369" i="6" a="1"/>
  <c r="A364" i="6" a="1"/>
  <c r="A359" i="6" a="1"/>
  <c r="D353" i="6" a="1"/>
  <c r="A348" i="6" a="1"/>
  <c r="A343" i="6" a="1"/>
  <c r="D337" i="6" a="1"/>
  <c r="A332" i="6" a="1"/>
  <c r="A327" i="6" a="1"/>
  <c r="D321" i="6" a="1"/>
  <c r="A316" i="6" a="1"/>
  <c r="A311" i="6" a="1"/>
  <c r="D305" i="6" a="1"/>
  <c r="A300" i="6" a="1"/>
  <c r="A295" i="6" a="1"/>
  <c r="D289" i="6" a="1"/>
  <c r="A284" i="6" a="1"/>
  <c r="A279" i="6" a="1"/>
  <c r="D273" i="6" a="1"/>
  <c r="A268" i="6" a="1"/>
  <c r="A263" i="6" a="1"/>
  <c r="D257" i="6" a="1"/>
  <c r="A252" i="6" a="1"/>
  <c r="A247" i="6" a="1"/>
  <c r="D241" i="6" a="1"/>
  <c r="A236" i="6" a="1"/>
  <c r="A231" i="6" a="1"/>
  <c r="D225" i="6" a="1"/>
  <c r="A220" i="6" a="1"/>
  <c r="A215" i="6" a="1"/>
  <c r="D209" i="6" a="1"/>
  <c r="A204" i="6" a="1"/>
  <c r="A199" i="6" a="1"/>
  <c r="D193" i="6" a="1"/>
  <c r="A188" i="6" a="1"/>
  <c r="A183" i="6" a="1"/>
  <c r="D177" i="6" a="1"/>
  <c r="A172" i="6" a="1"/>
  <c r="A167" i="6" a="1"/>
  <c r="D161" i="6" a="1"/>
  <c r="A156" i="6" a="1"/>
  <c r="A151" i="6" a="1"/>
  <c r="D145" i="6" a="1"/>
  <c r="A140" i="6" a="1"/>
  <c r="A135" i="6" a="1"/>
  <c r="D129" i="6" a="1"/>
  <c r="A124" i="6" a="1"/>
  <c r="A119" i="6" a="1"/>
  <c r="D113" i="6" a="1"/>
  <c r="A108" i="6" a="1"/>
  <c r="A103" i="6" a="1"/>
  <c r="D97" i="6" a="1"/>
  <c r="A92" i="6" a="1"/>
  <c r="A87" i="6" a="1"/>
  <c r="D81" i="6" a="1"/>
  <c r="A76" i="6" a="1"/>
  <c r="A71" i="6" a="1"/>
  <c r="D65" i="6" a="1"/>
  <c r="A60" i="6" a="1"/>
  <c r="A55" i="6" a="1"/>
  <c r="D49" i="6" a="1"/>
  <c r="A44" i="6" a="1"/>
  <c r="A39" i="6" a="1"/>
  <c r="D33" i="6" a="1"/>
  <c r="A28" i="6" a="1"/>
  <c r="A23" i="6" a="1"/>
  <c r="D17" i="6" a="1"/>
  <c r="A12" i="6" a="1"/>
  <c r="A7" i="6" a="1"/>
  <c r="D1501" i="8" a="1"/>
  <c r="A1496" i="8" a="1"/>
  <c r="D1491" i="8" a="1"/>
  <c r="D1487" i="8" a="1"/>
  <c r="D1483" i="8" a="1"/>
  <c r="D1479" i="8" a="1"/>
  <c r="D1475" i="8" a="1"/>
  <c r="D1471" i="8" a="1"/>
  <c r="D1467" i="8" a="1"/>
  <c r="D1463" i="8" a="1"/>
  <c r="D1459" i="8" a="1"/>
  <c r="D1455" i="8" a="1"/>
  <c r="D1451" i="8" a="1"/>
  <c r="D1447" i="8" a="1"/>
  <c r="D1443" i="8" a="1"/>
  <c r="D1439" i="8" a="1"/>
  <c r="D1435" i="8" a="1"/>
  <c r="D1431" i="8" a="1"/>
  <c r="D1427" i="8" a="1"/>
  <c r="D1423" i="8" a="1"/>
  <c r="D1419" i="8" a="1"/>
  <c r="D1415" i="8" a="1"/>
  <c r="D1411" i="8" a="1"/>
  <c r="D1407" i="8" a="1"/>
  <c r="D1403" i="8" a="1"/>
  <c r="D1399" i="8" a="1"/>
  <c r="D1395" i="8" a="1"/>
  <c r="D1391" i="8" a="1"/>
  <c r="D1387" i="8" a="1"/>
  <c r="D1383" i="8" a="1"/>
  <c r="D1379" i="8" a="1"/>
  <c r="D1375" i="8" a="1"/>
  <c r="D1371" i="8" a="1"/>
  <c r="D1367" i="8" a="1"/>
  <c r="D496" i="6" a="1"/>
  <c r="D491" i="6" a="1"/>
  <c r="D486" i="6" a="1"/>
  <c r="D480" i="6" a="1"/>
  <c r="D475" i="6" a="1"/>
  <c r="D470" i="6" a="1"/>
  <c r="D464" i="6" a="1"/>
  <c r="D459" i="6" a="1"/>
  <c r="D454" i="6" a="1"/>
  <c r="D448" i="6" a="1"/>
  <c r="D443" i="6" a="1"/>
  <c r="D438" i="6" a="1"/>
  <c r="D432" i="6" a="1"/>
  <c r="D427" i="6" a="1"/>
  <c r="D422" i="6" a="1"/>
  <c r="D416" i="6" a="1"/>
  <c r="D411" i="6" a="1"/>
  <c r="D406" i="6" a="1"/>
  <c r="D400" i="6" a="1"/>
  <c r="D395" i="6" a="1"/>
  <c r="D390" i="6" a="1"/>
  <c r="D384" i="6" a="1"/>
  <c r="D379" i="6" a="1"/>
  <c r="D374" i="6" a="1"/>
  <c r="D368" i="6" a="1"/>
  <c r="D363" i="6" a="1"/>
  <c r="D358" i="6" a="1"/>
  <c r="D352" i="6" a="1"/>
  <c r="D347" i="6" a="1"/>
  <c r="D342" i="6" a="1"/>
  <c r="D336" i="6" a="1"/>
  <c r="D331" i="6" a="1"/>
  <c r="D326" i="6" a="1"/>
  <c r="D320" i="6" a="1"/>
  <c r="D315" i="6" a="1"/>
  <c r="D310" i="6" a="1"/>
  <c r="D304" i="6" a="1"/>
  <c r="D299" i="6" a="1"/>
  <c r="D294" i="6" a="1"/>
  <c r="D288" i="6" a="1"/>
  <c r="D283" i="6" a="1"/>
  <c r="D278" i="6" a="1"/>
  <c r="D272" i="6" a="1"/>
  <c r="D267" i="6" a="1"/>
  <c r="D262" i="6" a="1"/>
  <c r="D256" i="6" a="1"/>
  <c r="D251" i="6" a="1"/>
  <c r="D246" i="6" a="1"/>
  <c r="D240" i="6" a="1"/>
  <c r="D235" i="6" a="1"/>
  <c r="D230" i="6" a="1"/>
  <c r="D224" i="6" a="1"/>
  <c r="D219" i="6" a="1"/>
  <c r="D214" i="6" a="1"/>
  <c r="D208" i="6" a="1"/>
  <c r="D203" i="6" a="1"/>
  <c r="D198" i="6" a="1"/>
  <c r="D192" i="6" a="1"/>
  <c r="D187" i="6" a="1"/>
  <c r="D182" i="6" a="1"/>
  <c r="D176" i="6" a="1"/>
  <c r="D171" i="6" a="1"/>
  <c r="D166" i="6" a="1"/>
  <c r="D160" i="6" a="1"/>
  <c r="D155" i="6" a="1"/>
  <c r="D150" i="6" a="1"/>
  <c r="D144" i="6" a="1"/>
  <c r="D139" i="6" a="1"/>
  <c r="D134" i="6" a="1"/>
  <c r="D128" i="6" a="1"/>
  <c r="D123" i="6" a="1"/>
  <c r="D118" i="6" a="1"/>
  <c r="D112" i="6" a="1"/>
  <c r="D107" i="6" a="1"/>
  <c r="D102" i="6" a="1"/>
  <c r="D96" i="6" a="1"/>
  <c r="D91" i="6" a="1"/>
  <c r="D86" i="6" a="1"/>
  <c r="D80" i="6" a="1"/>
  <c r="D75" i="6" a="1"/>
  <c r="D70" i="6" a="1"/>
  <c r="D64" i="6" a="1"/>
  <c r="D59" i="6" a="1"/>
  <c r="D54" i="6" a="1"/>
  <c r="D48" i="6" a="1"/>
  <c r="D43" i="6" a="1"/>
  <c r="D38" i="6" a="1"/>
  <c r="D32" i="6" a="1"/>
  <c r="D27" i="6" a="1"/>
  <c r="D22" i="6" a="1"/>
  <c r="D16" i="6" a="1"/>
  <c r="D11" i="6" a="1"/>
  <c r="D6" i="6" a="1"/>
  <c r="D1500" i="8" a="1"/>
  <c r="D1495" i="8" a="1"/>
  <c r="B1491" i="8" a="1"/>
  <c r="B1487" i="8" a="1"/>
  <c r="B1483" i="8" a="1"/>
  <c r="B1479" i="8" a="1"/>
  <c r="B1475" i="8" a="1"/>
  <c r="B1471" i="8" a="1"/>
  <c r="B1467" i="8" a="1"/>
  <c r="B1463" i="8" a="1"/>
  <c r="B1459" i="8" a="1"/>
  <c r="B1455" i="8" a="1"/>
  <c r="B1451" i="8" a="1"/>
  <c r="B1447" i="8" a="1"/>
  <c r="B1443" i="8" a="1"/>
  <c r="B1439" i="8" a="1"/>
  <c r="B1435" i="8" a="1"/>
  <c r="B1431" i="8" a="1"/>
  <c r="B1427" i="8" a="1"/>
  <c r="B1423" i="8" a="1"/>
  <c r="B1419" i="8" a="1"/>
  <c r="B1415" i="8" a="1"/>
  <c r="B1411" i="8" a="1"/>
  <c r="B1407" i="8" a="1"/>
  <c r="B1403" i="8" a="1"/>
  <c r="B1399" i="8" a="1"/>
  <c r="B1395" i="8" a="1"/>
  <c r="B1391" i="8" a="1"/>
  <c r="B1387" i="8" a="1"/>
  <c r="B1383" i="8" a="1"/>
  <c r="B1379" i="8" a="1"/>
  <c r="B1375" i="8" a="1"/>
  <c r="B1371" i="8" a="1"/>
  <c r="B1367" i="8" a="1"/>
  <c r="D495" i="6" a="1"/>
  <c r="D490" i="6" a="1"/>
  <c r="D484" i="6" a="1"/>
  <c r="D479" i="6" a="1"/>
  <c r="D474" i="6" a="1"/>
  <c r="D468" i="6" a="1"/>
  <c r="D463" i="6" a="1"/>
  <c r="D458" i="6" a="1"/>
  <c r="D452" i="6" a="1"/>
  <c r="D447" i="6" a="1"/>
  <c r="D442" i="6" a="1"/>
  <c r="D436" i="6" a="1"/>
  <c r="D431" i="6" a="1"/>
  <c r="D426" i="6" a="1"/>
  <c r="D420" i="6" a="1"/>
  <c r="D415" i="6" a="1"/>
  <c r="D410" i="6" a="1"/>
  <c r="D404" i="6" a="1"/>
  <c r="D399" i="6" a="1"/>
  <c r="D394" i="6" a="1"/>
  <c r="D388" i="6" a="1"/>
  <c r="D383" i="6" a="1"/>
  <c r="D378" i="6" a="1"/>
  <c r="D372" i="6" a="1"/>
  <c r="D367" i="6" a="1"/>
  <c r="D362" i="6" a="1"/>
  <c r="D356" i="6" a="1"/>
  <c r="D351" i="6" a="1"/>
  <c r="D346" i="6" a="1"/>
  <c r="D340" i="6" a="1"/>
  <c r="D335" i="6" a="1"/>
  <c r="D330" i="6" a="1"/>
  <c r="D324" i="6" a="1"/>
  <c r="D319" i="6" a="1"/>
  <c r="D314" i="6" a="1"/>
  <c r="D308" i="6" a="1"/>
  <c r="D303" i="6" a="1"/>
  <c r="D298" i="6" a="1"/>
  <c r="D292" i="6" a="1"/>
  <c r="D287" i="6" a="1"/>
  <c r="D282" i="6" a="1"/>
  <c r="D276" i="6" a="1"/>
  <c r="D271" i="6" a="1"/>
  <c r="D266" i="6" a="1"/>
  <c r="D260" i="6" a="1"/>
  <c r="D255" i="6" a="1"/>
  <c r="D250" i="6" a="1"/>
  <c r="D244" i="6" a="1"/>
  <c r="D239" i="6" a="1"/>
  <c r="D234" i="6" a="1"/>
  <c r="D228" i="6" a="1"/>
  <c r="D223" i="6" a="1"/>
  <c r="D218" i="6" a="1"/>
  <c r="D212" i="6" a="1"/>
  <c r="D207" i="6" a="1"/>
  <c r="D202" i="6" a="1"/>
  <c r="D196" i="6" a="1"/>
  <c r="D191" i="6" a="1"/>
  <c r="D186" i="6" a="1"/>
  <c r="D180" i="6" a="1"/>
  <c r="D175" i="6" a="1"/>
  <c r="D170" i="6" a="1"/>
  <c r="D164" i="6" a="1"/>
  <c r="D159" i="6" a="1"/>
  <c r="D154" i="6" a="1"/>
  <c r="D148" i="6" a="1"/>
  <c r="D143" i="6" a="1"/>
  <c r="D138" i="6" a="1"/>
  <c r="D132" i="6" a="1"/>
  <c r="D127" i="6" a="1"/>
  <c r="D122" i="6" a="1"/>
  <c r="D116" i="6" a="1"/>
  <c r="D111" i="6" a="1"/>
  <c r="D106" i="6" a="1"/>
  <c r="D100" i="6" a="1"/>
  <c r="D95" i="6" a="1"/>
  <c r="D90" i="6" a="1"/>
  <c r="D84" i="6" a="1"/>
  <c r="D79" i="6" a="1"/>
  <c r="D74" i="6" a="1"/>
  <c r="D68" i="6" a="1"/>
  <c r="D63" i="6" a="1"/>
  <c r="D58" i="6" a="1"/>
  <c r="D52" i="6" a="1"/>
  <c r="D47" i="6" a="1"/>
  <c r="D42" i="6" a="1"/>
  <c r="D36" i="6" a="1"/>
  <c r="D31" i="6" a="1"/>
  <c r="D26" i="6" a="1"/>
  <c r="D20" i="6" a="1"/>
  <c r="D15" i="6" a="1"/>
  <c r="D10" i="6" a="1"/>
  <c r="D4" i="6" a="1"/>
  <c r="D1499" i="8" a="1"/>
  <c r="D1494" i="8" a="1"/>
  <c r="B1490" i="8" a="1"/>
  <c r="B1486" i="8" a="1"/>
  <c r="B1482" i="8" a="1"/>
  <c r="B1478" i="8" a="1"/>
  <c r="B1474" i="8" a="1"/>
  <c r="B1470" i="8" a="1"/>
  <c r="B1466" i="8" a="1"/>
  <c r="B1462" i="8" a="1"/>
  <c r="B1458" i="8" a="1"/>
  <c r="B1454" i="8" a="1"/>
  <c r="B1450" i="8" a="1"/>
  <c r="B1446" i="8" a="1"/>
  <c r="B1442" i="8" a="1"/>
  <c r="B1438" i="8" a="1"/>
  <c r="B1434" i="8" a="1"/>
  <c r="B1430" i="8" a="1"/>
  <c r="B1426" i="8" a="1"/>
  <c r="B1422" i="8" a="1"/>
  <c r="B1418" i="8" a="1"/>
  <c r="B1414" i="8" a="1"/>
  <c r="B1410" i="8" a="1"/>
  <c r="B1406" i="8" a="1"/>
  <c r="B1402" i="8" a="1"/>
  <c r="B1398" i="8" a="1"/>
  <c r="B1394" i="8" a="1"/>
  <c r="B1390" i="8" a="1"/>
  <c r="B1386" i="8" a="1"/>
  <c r="B1382" i="8" a="1"/>
  <c r="B1378" i="8" a="1"/>
  <c r="B1374" i="8" a="1"/>
  <c r="B1370" i="8" a="1"/>
  <c r="B1366" i="8" a="1"/>
  <c r="B496" i="6" a="1"/>
  <c r="D489" i="6" a="1"/>
  <c r="A483" i="6" a="1"/>
  <c r="B475" i="6" a="1"/>
  <c r="A468" i="6" a="1"/>
  <c r="D461" i="6" a="1"/>
  <c r="A454" i="6" a="1"/>
  <c r="A447" i="6" a="1"/>
  <c r="A440" i="6" a="1"/>
  <c r="B432" i="6" a="1"/>
  <c r="D425" i="6" a="1"/>
  <c r="A419" i="6" a="1"/>
  <c r="B411" i="6" a="1"/>
  <c r="A404" i="6" a="1"/>
  <c r="D397" i="6" a="1"/>
  <c r="A390" i="6" a="1"/>
  <c r="A383" i="6" a="1"/>
  <c r="A376" i="6" a="1"/>
  <c r="B368" i="6" a="1"/>
  <c r="D361" i="6" a="1"/>
  <c r="A355" i="6" a="1"/>
  <c r="B347" i="6" a="1"/>
  <c r="A340" i="6" a="1"/>
  <c r="D333" i="6" a="1"/>
  <c r="A326" i="6" a="1"/>
  <c r="A319" i="6" a="1"/>
  <c r="A312" i="6" a="1"/>
  <c r="B304" i="6" a="1"/>
  <c r="D297" i="6" a="1"/>
  <c r="A291" i="6" a="1"/>
  <c r="B283" i="6" a="1"/>
  <c r="A276" i="6" a="1"/>
  <c r="D269" i="6" a="1"/>
  <c r="A262" i="6" a="1"/>
  <c r="A255" i="6" a="1"/>
  <c r="A248" i="6" a="1"/>
  <c r="B240" i="6" a="1"/>
  <c r="D233" i="6" a="1"/>
  <c r="A227" i="6" a="1"/>
  <c r="B219" i="6" a="1"/>
  <c r="A212" i="6" a="1"/>
  <c r="D205" i="6" a="1"/>
  <c r="A198" i="6" a="1"/>
  <c r="A191" i="6" a="1"/>
  <c r="A184" i="6" a="1"/>
  <c r="B176" i="6" a="1"/>
  <c r="D169" i="6" a="1"/>
  <c r="A163" i="6" a="1"/>
  <c r="B155" i="6" a="1"/>
  <c r="A148" i="6" a="1"/>
  <c r="D141" i="6" a="1"/>
  <c r="A134" i="6" a="1"/>
  <c r="A127" i="6" a="1"/>
  <c r="A120" i="6" a="1"/>
  <c r="B112" i="6" a="1"/>
  <c r="D105" i="6" a="1"/>
  <c r="A99" i="6" a="1"/>
  <c r="B91" i="6" a="1"/>
  <c r="A84" i="6" a="1"/>
  <c r="D77" i="6" a="1"/>
  <c r="A70" i="6" a="1"/>
  <c r="A63" i="6" a="1"/>
  <c r="A56" i="6" a="1"/>
  <c r="B48" i="6" a="1"/>
  <c r="D41" i="6" a="1"/>
  <c r="A35" i="6" a="1"/>
  <c r="B27" i="6" a="1"/>
  <c r="A20" i="6" a="1"/>
  <c r="D13" i="6" a="1"/>
  <c r="A6" i="6" a="1"/>
  <c r="A1499" i="8" a="1"/>
  <c r="D1492" i="8" a="1"/>
  <c r="A1487" i="8" a="1"/>
  <c r="D1481" i="8" a="1"/>
  <c r="D1476" i="8" a="1"/>
  <c r="A1471" i="8" a="1"/>
  <c r="D1465" i="8" a="1"/>
  <c r="D1460" i="8" a="1"/>
  <c r="A1455" i="8" a="1"/>
  <c r="D1449" i="8" a="1"/>
  <c r="D1444" i="8" a="1"/>
  <c r="A1439" i="8" a="1"/>
  <c r="D1433" i="8" a="1"/>
  <c r="D1428" i="8" a="1"/>
  <c r="A1423" i="8" a="1"/>
  <c r="D1417" i="8" a="1"/>
  <c r="D1412" i="8" a="1"/>
  <c r="A1407" i="8" a="1"/>
  <c r="D1401" i="8" a="1"/>
  <c r="D1396" i="8" a="1"/>
  <c r="A1391" i="8" a="1"/>
  <c r="D1385" i="8" a="1"/>
  <c r="D1380" i="8" a="1"/>
  <c r="A1375" i="8" a="1"/>
  <c r="D1369" i="8" a="1"/>
  <c r="D1364" i="8" a="1"/>
  <c r="D1360" i="8" a="1"/>
  <c r="D1356" i="8" a="1"/>
  <c r="D1352" i="8" a="1"/>
  <c r="D1348" i="8" a="1"/>
  <c r="D1344" i="8" a="1"/>
  <c r="D1340" i="8" a="1"/>
  <c r="D1336" i="8" a="1"/>
  <c r="D1332" i="8" a="1"/>
  <c r="D1328" i="8" a="1"/>
  <c r="D1324" i="8" a="1"/>
  <c r="D1320" i="8" a="1"/>
  <c r="D1316" i="8" a="1"/>
  <c r="D1312" i="8" a="1"/>
  <c r="D1308" i="8" a="1"/>
  <c r="D1304" i="8" a="1"/>
  <c r="D1300" i="8" a="1"/>
  <c r="D1296" i="8" a="1"/>
  <c r="D1292" i="8" a="1"/>
  <c r="D1288" i="8" a="1"/>
  <c r="D1284" i="8" a="1"/>
  <c r="D1280" i="8" a="1"/>
  <c r="D1276" i="8" a="1"/>
  <c r="D1272" i="8" a="1"/>
  <c r="D1268" i="8" a="1"/>
  <c r="D1264" i="8" a="1"/>
  <c r="D1260" i="8" a="1"/>
  <c r="D1256" i="8" a="1"/>
  <c r="D1252" i="8" a="1"/>
  <c r="D1248" i="8" a="1"/>
  <c r="D1244" i="8" a="1"/>
  <c r="D1240" i="8" a="1"/>
  <c r="D1236" i="8" a="1"/>
  <c r="A496" i="6" a="1"/>
  <c r="D488" i="6" a="1"/>
  <c r="D482" i="6" a="1"/>
  <c r="A475" i="6" a="1"/>
  <c r="D467" i="6" a="1"/>
  <c r="D460" i="6" a="1"/>
  <c r="D453" i="6" a="1"/>
  <c r="D446" i="6" a="1"/>
  <c r="D439" i="6" a="1"/>
  <c r="A432" i="6" a="1"/>
  <c r="D424" i="6" a="1"/>
  <c r="D418" i="6" a="1"/>
  <c r="A411" i="6" a="1"/>
  <c r="D403" i="6" a="1"/>
  <c r="D396" i="6" a="1"/>
  <c r="D389" i="6" a="1"/>
  <c r="D382" i="6" a="1"/>
  <c r="D375" i="6" a="1"/>
  <c r="A368" i="6" a="1"/>
  <c r="D360" i="6" a="1"/>
  <c r="D354" i="6" a="1"/>
  <c r="A347" i="6" a="1"/>
  <c r="D339" i="6" a="1"/>
  <c r="D332" i="6" a="1"/>
  <c r="D325" i="6" a="1"/>
  <c r="D318" i="6" a="1"/>
  <c r="D311" i="6" a="1"/>
  <c r="A304" i="6" a="1"/>
  <c r="D296" i="6" a="1"/>
  <c r="D290" i="6" a="1"/>
  <c r="A283" i="6" a="1"/>
  <c r="D275" i="6" a="1"/>
  <c r="D268" i="6" a="1"/>
  <c r="D261" i="6" a="1"/>
  <c r="D254" i="6" a="1"/>
  <c r="D247" i="6" a="1"/>
  <c r="A240" i="6" a="1"/>
  <c r="D232" i="6" a="1"/>
  <c r="D226" i="6" a="1"/>
  <c r="A219" i="6" a="1"/>
  <c r="D211" i="6" a="1"/>
  <c r="D204" i="6" a="1"/>
  <c r="D197" i="6" a="1"/>
  <c r="D190" i="6" a="1"/>
  <c r="D183" i="6" a="1"/>
  <c r="A176" i="6" a="1"/>
  <c r="D168" i="6" a="1"/>
  <c r="D162" i="6" a="1"/>
  <c r="A155" i="6" a="1"/>
  <c r="D147" i="6" a="1"/>
  <c r="D140" i="6" a="1"/>
  <c r="D133" i="6" a="1"/>
  <c r="D126" i="6" a="1"/>
  <c r="D119" i="6" a="1"/>
  <c r="A112" i="6" a="1"/>
  <c r="D104" i="6" a="1"/>
  <c r="D98" i="6" a="1"/>
  <c r="A91" i="6" a="1"/>
  <c r="D83" i="6" a="1"/>
  <c r="D76" i="6" a="1"/>
  <c r="D69" i="6" a="1"/>
  <c r="D62" i="6" a="1"/>
  <c r="D55" i="6" a="1"/>
  <c r="A48" i="6" a="1"/>
  <c r="D40" i="6" a="1"/>
  <c r="D34" i="6" a="1"/>
  <c r="A27" i="6" a="1"/>
  <c r="D19" i="6" a="1"/>
  <c r="D12" i="6" a="1"/>
  <c r="D5" i="6" a="1"/>
  <c r="D1498" i="8" a="1"/>
  <c r="B1492" i="8" a="1"/>
  <c r="D1486" i="8" a="1"/>
  <c r="B1481" i="8" a="1"/>
  <c r="B1476" i="8" a="1"/>
  <c r="D1470" i="8" a="1"/>
  <c r="B1465" i="8" a="1"/>
  <c r="B1460" i="8" a="1"/>
  <c r="D1454" i="8" a="1"/>
  <c r="B1449" i="8" a="1"/>
  <c r="B1444" i="8" a="1"/>
  <c r="D1438" i="8" a="1"/>
  <c r="B1433" i="8" a="1"/>
  <c r="B1428" i="8" a="1"/>
  <c r="D1422" i="8" a="1"/>
  <c r="B1417" i="8" a="1"/>
  <c r="B1412" i="8" a="1"/>
  <c r="D1406" i="8" a="1"/>
  <c r="B1401" i="8" a="1"/>
  <c r="B1396" i="8" a="1"/>
  <c r="D1390" i="8" a="1"/>
  <c r="B1385" i="8" a="1"/>
  <c r="B1380" i="8" a="1"/>
  <c r="D1374" i="8" a="1"/>
  <c r="B1369" i="8" a="1"/>
  <c r="B1364" i="8" a="1"/>
  <c r="B1360" i="8" a="1"/>
  <c r="B1356" i="8" a="1"/>
  <c r="B1352" i="8" a="1"/>
  <c r="B1348" i="8" a="1"/>
  <c r="B1344" i="8" a="1"/>
  <c r="B1340" i="8" a="1"/>
  <c r="B1336" i="8" a="1"/>
  <c r="B1332" i="8" a="1"/>
  <c r="B1328" i="8" a="1"/>
  <c r="B1324" i="8" a="1"/>
  <c r="B1320" i="8" a="1"/>
  <c r="B1316" i="8" a="1"/>
  <c r="B1312" i="8" a="1"/>
  <c r="B1308" i="8" a="1"/>
  <c r="B1304" i="8" a="1"/>
  <c r="B1300" i="8" a="1"/>
  <c r="B1296" i="8" a="1"/>
  <c r="B1292" i="8" a="1"/>
  <c r="B1288" i="8" a="1"/>
  <c r="B1284" i="8" a="1"/>
  <c r="B1280" i="8" a="1"/>
  <c r="B1276" i="8" a="1"/>
  <c r="B1272" i="8" a="1"/>
  <c r="B1268" i="8" a="1"/>
  <c r="B1264" i="8" a="1"/>
  <c r="B1260" i="8" a="1"/>
  <c r="B1256" i="8" a="1"/>
  <c r="B1252" i="8" a="1"/>
  <c r="B1248" i="8" a="1"/>
  <c r="B1244" i="8" a="1"/>
  <c r="B1240" i="8" a="1"/>
  <c r="B1236" i="8" a="1"/>
  <c r="B495" i="6" a="1"/>
  <c r="B488" i="6" a="1"/>
  <c r="A482" i="6" a="1"/>
  <c r="A474" i="6" a="1"/>
  <c r="B467" i="6" a="1"/>
  <c r="B460" i="6" a="1"/>
  <c r="B452" i="6" a="1"/>
  <c r="A446" i="6" a="1"/>
  <c r="B439" i="6" a="1"/>
  <c r="B431" i="6" a="1"/>
  <c r="B424" i="6" a="1"/>
  <c r="A418" i="6" a="1"/>
  <c r="A410" i="6" a="1"/>
  <c r="B403" i="6" a="1"/>
  <c r="B396" i="6" a="1"/>
  <c r="B388" i="6" a="1"/>
  <c r="A382" i="6" a="1"/>
  <c r="B375" i="6" a="1"/>
  <c r="B367" i="6" a="1"/>
  <c r="B360" i="6" a="1"/>
  <c r="A354" i="6" a="1"/>
  <c r="A346" i="6" a="1"/>
  <c r="B339" i="6" a="1"/>
  <c r="B332" i="6" a="1"/>
  <c r="B324" i="6" a="1"/>
  <c r="A318" i="6" a="1"/>
  <c r="B311" i="6" a="1"/>
  <c r="B303" i="6" a="1"/>
  <c r="B296" i="6" a="1"/>
  <c r="A290" i="6" a="1"/>
  <c r="A282" i="6" a="1"/>
  <c r="B275" i="6" a="1"/>
  <c r="B268" i="6" a="1"/>
  <c r="B260" i="6" a="1"/>
  <c r="A254" i="6" a="1"/>
  <c r="B247" i="6" a="1"/>
  <c r="B239" i="6" a="1"/>
  <c r="B232" i="6" a="1"/>
  <c r="A226" i="6" a="1"/>
  <c r="A218" i="6" a="1"/>
  <c r="B211" i="6" a="1"/>
  <c r="B204" i="6" a="1"/>
  <c r="B196" i="6" a="1"/>
  <c r="A190" i="6" a="1"/>
  <c r="B183" i="6" a="1"/>
  <c r="B175" i="6" a="1"/>
  <c r="B168" i="6" a="1"/>
  <c r="A162" i="6" a="1"/>
  <c r="A154" i="6" a="1"/>
  <c r="B147" i="6" a="1"/>
  <c r="B140" i="6" a="1"/>
  <c r="B132" i="6" a="1"/>
  <c r="A126" i="6" a="1"/>
  <c r="B119" i="6" a="1"/>
  <c r="B111" i="6" a="1"/>
  <c r="B104" i="6" a="1"/>
  <c r="A98" i="6" a="1"/>
  <c r="A90" i="6" a="1"/>
  <c r="B83" i="6" a="1"/>
  <c r="B76" i="6" a="1"/>
  <c r="B68" i="6" a="1"/>
  <c r="A62" i="6" a="1"/>
  <c r="B55" i="6" a="1"/>
  <c r="B47" i="6" a="1"/>
  <c r="B40" i="6" a="1"/>
  <c r="A34" i="6" a="1"/>
  <c r="A26" i="6" a="1"/>
  <c r="B19" i="6" a="1"/>
  <c r="B12" i="6" a="1"/>
  <c r="B4" i="6" a="1"/>
  <c r="A1498" i="8" a="1"/>
  <c r="A1492" i="8" a="1"/>
  <c r="A1486" i="8" a="1"/>
  <c r="A1481" i="8" a="1"/>
  <c r="A1476" i="8" a="1"/>
  <c r="A1470" i="8" a="1"/>
  <c r="A1465" i="8" a="1"/>
  <c r="A1460" i="8" a="1"/>
  <c r="A1454" i="8" a="1"/>
  <c r="A1449" i="8" a="1"/>
  <c r="A1444" i="8" a="1"/>
  <c r="A1438" i="8" a="1"/>
  <c r="A1433" i="8" a="1"/>
  <c r="A1428" i="8" a="1"/>
  <c r="A1422" i="8" a="1"/>
  <c r="A1417" i="8" a="1"/>
  <c r="A1412" i="8" a="1"/>
  <c r="A1406" i="8" a="1"/>
  <c r="A1401" i="8" a="1"/>
  <c r="A1396" i="8" a="1"/>
  <c r="A1390" i="8" a="1"/>
  <c r="A1385" i="8" a="1"/>
  <c r="A1380" i="8" a="1"/>
  <c r="A1374" i="8" a="1"/>
  <c r="A1369" i="8" a="1"/>
  <c r="A1364" i="8" a="1"/>
  <c r="A1360" i="8" a="1"/>
  <c r="A1356" i="8" a="1"/>
  <c r="A1352" i="8" a="1"/>
  <c r="A1348" i="8" a="1"/>
  <c r="A1344" i="8" a="1"/>
  <c r="A1340" i="8" a="1"/>
  <c r="A1336" i="8" a="1"/>
  <c r="A1332" i="8" a="1"/>
  <c r="A1328" i="8" a="1"/>
  <c r="A1324" i="8" a="1"/>
  <c r="A1320" i="8" a="1"/>
  <c r="A1316" i="8" a="1"/>
  <c r="A1312" i="8" a="1"/>
  <c r="A1308" i="8" a="1"/>
  <c r="A1304" i="8" a="1"/>
  <c r="A1300" i="8" a="1"/>
  <c r="A1296" i="8" a="1"/>
  <c r="A1292" i="8" a="1"/>
  <c r="A1288" i="8" a="1"/>
  <c r="A1284" i="8" a="1"/>
  <c r="A1280" i="8" a="1"/>
  <c r="A1276" i="8" a="1"/>
  <c r="A1272" i="8" a="1"/>
  <c r="A1268" i="8" a="1"/>
  <c r="A1264" i="8" a="1"/>
  <c r="A1260" i="8" a="1"/>
  <c r="A1256" i="8" a="1"/>
  <c r="A1252" i="8" a="1"/>
  <c r="A1248" i="8" a="1"/>
  <c r="A1244" i="8" a="1"/>
  <c r="A1240" i="8" a="1"/>
  <c r="A495" i="6" a="1"/>
  <c r="A486" i="6" a="1"/>
  <c r="D477" i="6" a="1"/>
  <c r="A467" i="6" a="1"/>
  <c r="D457" i="6" a="1"/>
  <c r="B448" i="6" a="1"/>
  <c r="A438" i="6" a="1"/>
  <c r="D429" i="6" a="1"/>
  <c r="A420" i="6" a="1"/>
  <c r="D409" i="6" a="1"/>
  <c r="B400" i="6" a="1"/>
  <c r="A392" i="6" a="1"/>
  <c r="D381" i="6" a="1"/>
  <c r="A372" i="6" a="1"/>
  <c r="B363" i="6" a="1"/>
  <c r="B352" i="6" a="1"/>
  <c r="A344" i="6" a="1"/>
  <c r="A335" i="6" a="1"/>
  <c r="A324" i="6" a="1"/>
  <c r="B315" i="6" a="1"/>
  <c r="A307" i="6" a="1"/>
  <c r="A296" i="6" a="1"/>
  <c r="A287" i="6" a="1"/>
  <c r="A278" i="6" a="1"/>
  <c r="B267" i="6" a="1"/>
  <c r="A259" i="6" a="1"/>
  <c r="D249" i="6" a="1"/>
  <c r="A239" i="6" a="1"/>
  <c r="A230" i="6" a="1"/>
  <c r="D221" i="6" a="1"/>
  <c r="A211" i="6" a="1"/>
  <c r="D201" i="6" a="1"/>
  <c r="B192" i="6" a="1"/>
  <c r="A182" i="6" a="1"/>
  <c r="D173" i="6" a="1"/>
  <c r="A164" i="6" a="1"/>
  <c r="D153" i="6" a="1"/>
  <c r="B144" i="6" a="1"/>
  <c r="A136" i="6" a="1"/>
  <c r="D125" i="6" a="1"/>
  <c r="A116" i="6" a="1"/>
  <c r="B107" i="6" a="1"/>
  <c r="B96" i="6" a="1"/>
  <c r="A88" i="6" a="1"/>
  <c r="A79" i="6" a="1"/>
  <c r="A68" i="6" a="1"/>
  <c r="B59" i="6" a="1"/>
  <c r="A51" i="6" a="1"/>
  <c r="A40" i="6" a="1"/>
  <c r="A31" i="6" a="1"/>
  <c r="A22" i="6" a="1"/>
  <c r="B11" i="6" a="1"/>
  <c r="A3" i="6" a="1"/>
  <c r="D1493" i="8" a="1"/>
  <c r="D1485" i="8" a="1"/>
  <c r="A1479" i="8" a="1"/>
  <c r="D1472" i="8" a="1"/>
  <c r="D1464" i="8" a="1"/>
  <c r="D1457" i="8" a="1"/>
  <c r="A1451" i="8" a="1"/>
  <c r="A1443" i="8" a="1"/>
  <c r="D1436" i="8" a="1"/>
  <c r="D1429" i="8" a="1"/>
  <c r="D1421" i="8" a="1"/>
  <c r="A1415" i="8" a="1"/>
  <c r="D1408" i="8" a="1"/>
  <c r="D1400" i="8" a="1"/>
  <c r="D1393" i="8" a="1"/>
  <c r="A1387" i="8" a="1"/>
  <c r="A1379" i="8" a="1"/>
  <c r="D1372" i="8" a="1"/>
  <c r="D1365" i="8" a="1"/>
  <c r="D1359" i="8" a="1"/>
  <c r="D1354" i="8" a="1"/>
  <c r="D1349" i="8" a="1"/>
  <c r="D1343" i="8" a="1"/>
  <c r="D1338" i="8" a="1"/>
  <c r="D1333" i="8" a="1"/>
  <c r="D1327" i="8" a="1"/>
  <c r="D1322" i="8" a="1"/>
  <c r="D1317" i="8" a="1"/>
  <c r="D1311" i="8" a="1"/>
  <c r="D1306" i="8" a="1"/>
  <c r="D1301" i="8" a="1"/>
  <c r="D1295" i="8" a="1"/>
  <c r="D1290" i="8" a="1"/>
  <c r="D1285" i="8" a="1"/>
  <c r="D1279" i="8" a="1"/>
  <c r="D1274" i="8" a="1"/>
  <c r="D1269" i="8" a="1"/>
  <c r="D1263" i="8" a="1"/>
  <c r="D1258" i="8" a="1"/>
  <c r="D1253" i="8" a="1"/>
  <c r="D1247" i="8" a="1"/>
  <c r="D1242" i="8" a="1"/>
  <c r="D1237" i="8" a="1"/>
  <c r="A1233" i="8" a="1"/>
  <c r="A1229" i="8" a="1"/>
  <c r="A1225" i="8" a="1"/>
  <c r="A1221" i="8" a="1"/>
  <c r="A1217" i="8" a="1"/>
  <c r="A1213" i="8" a="1"/>
  <c r="A1209" i="8" a="1"/>
  <c r="A1205" i="8" a="1"/>
  <c r="A1201" i="8" a="1"/>
  <c r="A1197" i="8" a="1"/>
  <c r="A1193" i="8" a="1"/>
  <c r="A1189" i="8" a="1"/>
  <c r="A1185" i="8" a="1"/>
  <c r="A1181" i="8" a="1"/>
  <c r="A1177" i="8" a="1"/>
  <c r="A1173" i="8" a="1"/>
  <c r="A1169" i="8" a="1"/>
  <c r="A1165" i="8" a="1"/>
  <c r="A1161" i="8" a="1"/>
  <c r="A1157" i="8" a="1"/>
  <c r="A1153" i="8" a="1"/>
  <c r="A1149" i="8" a="1"/>
  <c r="A1145" i="8" a="1"/>
  <c r="A1141" i="8" a="1"/>
  <c r="A1137" i="8" a="1"/>
  <c r="A1133" i="8" a="1"/>
  <c r="A1129" i="8" a="1"/>
  <c r="A1125" i="8" a="1"/>
  <c r="A1121" i="8" a="1"/>
  <c r="A1117" i="8" a="1"/>
  <c r="A1113" i="8" a="1"/>
  <c r="A1109" i="8" a="1"/>
  <c r="A1105" i="8" a="1"/>
  <c r="A1101" i="8" a="1"/>
  <c r="A1097" i="8" a="1"/>
  <c r="A1093" i="8" a="1"/>
  <c r="A1089" i="8" a="1"/>
  <c r="A1085" i="8" a="1"/>
  <c r="A1081" i="8" a="1"/>
  <c r="A1077" i="8" a="1"/>
  <c r="A1073" i="8" a="1"/>
  <c r="A1069" i="8" a="1"/>
  <c r="A1065" i="8" a="1"/>
  <c r="A1061" i="8" a="1"/>
  <c r="A1057" i="8" a="1"/>
  <c r="A1053" i="8" a="1"/>
  <c r="A1049" i="8" a="1"/>
  <c r="A1045" i="8" a="1"/>
  <c r="A1041" i="8" a="1"/>
  <c r="A1037" i="8" a="1"/>
  <c r="A1033" i="8" a="1"/>
  <c r="A1029" i="8" a="1"/>
  <c r="A1025" i="8" a="1"/>
  <c r="A1021" i="8" a="1"/>
  <c r="A1017" i="8" a="1"/>
  <c r="A1013" i="8" a="1"/>
  <c r="A1009" i="8" a="1"/>
  <c r="A1005" i="8" a="1"/>
  <c r="A1001" i="8" a="1"/>
  <c r="A997" i="8" a="1"/>
  <c r="A993" i="8" a="1"/>
  <c r="A989" i="8" a="1"/>
  <c r="A985" i="8" a="1"/>
  <c r="A981" i="8" a="1"/>
  <c r="A977" i="8" a="1"/>
  <c r="A973" i="8" a="1"/>
  <c r="A969" i="8" a="1"/>
  <c r="A965" i="8" a="1"/>
  <c r="A961" i="8" a="1"/>
  <c r="A957" i="8" a="1"/>
  <c r="A953" i="8" a="1"/>
  <c r="A949" i="8" a="1"/>
  <c r="A945" i="8" a="1"/>
  <c r="A941" i="8" a="1"/>
  <c r="A937" i="8" a="1"/>
  <c r="A933" i="8" a="1"/>
  <c r="A929" i="8" a="1"/>
  <c r="A925" i="8" a="1"/>
  <c r="A921" i="8" a="1"/>
  <c r="A917" i="8" a="1"/>
  <c r="A913" i="8" a="1"/>
  <c r="A909" i="8" a="1"/>
  <c r="A905" i="8" a="1"/>
  <c r="A901" i="8" a="1"/>
  <c r="A897" i="8" a="1"/>
  <c r="A893" i="8" a="1"/>
  <c r="A889" i="8" a="1"/>
  <c r="A885" i="8" a="1"/>
  <c r="A881" i="8" a="1"/>
  <c r="A877" i="8" a="1"/>
  <c r="A873" i="8" a="1"/>
  <c r="A869" i="8" a="1"/>
  <c r="A865" i="8" a="1"/>
  <c r="A861" i="8" a="1"/>
  <c r="A857" i="8" a="1"/>
  <c r="A853" i="8" a="1"/>
  <c r="A849" i="8" a="1"/>
  <c r="A845" i="8" a="1"/>
  <c r="A841" i="8" a="1"/>
  <c r="A837" i="8" a="1"/>
  <c r="A833" i="8" a="1"/>
  <c r="A829" i="8" a="1"/>
  <c r="A825" i="8" a="1"/>
  <c r="A821" i="8" a="1"/>
  <c r="A817" i="8" a="1"/>
  <c r="A813" i="8" a="1"/>
  <c r="A809" i="8" a="1"/>
  <c r="A805" i="8" a="1"/>
  <c r="A801" i="8" a="1"/>
  <c r="A797" i="8" a="1"/>
  <c r="A793" i="8" a="1"/>
  <c r="A789" i="8" a="1"/>
  <c r="A785" i="8" a="1"/>
  <c r="A781" i="8" a="1"/>
  <c r="A777" i="8" a="1"/>
  <c r="A773" i="8" a="1"/>
  <c r="A769" i="8" a="1"/>
  <c r="A765" i="8" a="1"/>
  <c r="A761" i="8" a="1"/>
  <c r="A757" i="8" a="1"/>
  <c r="A753" i="8" a="1"/>
  <c r="A749" i="8" a="1"/>
  <c r="A745" i="8" a="1"/>
  <c r="A741" i="8" a="1"/>
  <c r="A737" i="8" a="1"/>
  <c r="A733" i="8" a="1"/>
  <c r="A729" i="8" a="1"/>
  <c r="A725" i="8" a="1"/>
  <c r="A721" i="8" a="1"/>
  <c r="A717" i="8" a="1"/>
  <c r="A713" i="8" a="1"/>
  <c r="A709" i="8" a="1"/>
  <c r="A705" i="8" a="1"/>
  <c r="A701" i="8" a="1"/>
  <c r="A697" i="8" a="1"/>
  <c r="A693" i="8" a="1"/>
  <c r="A689" i="8" a="1"/>
  <c r="A685" i="8" a="1"/>
  <c r="A681" i="8" a="1"/>
  <c r="A677" i="8" a="1"/>
  <c r="A673" i="8" a="1"/>
  <c r="A669" i="8" a="1"/>
  <c r="A665" i="8" a="1"/>
  <c r="A661" i="8" a="1"/>
  <c r="A657" i="8" a="1"/>
  <c r="A653" i="8" a="1"/>
  <c r="A649" i="8" a="1"/>
  <c r="A645" i="8" a="1"/>
  <c r="A641" i="8" a="1"/>
  <c r="A637" i="8" a="1"/>
  <c r="A633" i="8" a="1"/>
  <c r="A629" i="8" a="1"/>
  <c r="A625" i="8" a="1"/>
  <c r="A621" i="8" a="1"/>
  <c r="A617" i="8" a="1"/>
  <c r="A613" i="8" a="1"/>
  <c r="A609" i="8" a="1"/>
  <c r="A605" i="8" a="1"/>
  <c r="A601" i="8" a="1"/>
  <c r="D494" i="6" a="1"/>
  <c r="D485" i="6" a="1"/>
  <c r="D476" i="6" a="1"/>
  <c r="D466" i="6" a="1"/>
  <c r="D456" i="6" a="1"/>
  <c r="A448" i="6" a="1"/>
  <c r="D437" i="6" a="1"/>
  <c r="D428" i="6" a="1"/>
  <c r="D419" i="6" a="1"/>
  <c r="D408" i="6" a="1"/>
  <c r="A400" i="6" a="1"/>
  <c r="D391" i="6" a="1"/>
  <c r="D380" i="6" a="1"/>
  <c r="D371" i="6" a="1"/>
  <c r="A363" i="6" a="1"/>
  <c r="A352" i="6" a="1"/>
  <c r="D343" i="6" a="1"/>
  <c r="D334" i="6" a="1"/>
  <c r="D323" i="6" a="1"/>
  <c r="A315" i="6" a="1"/>
  <c r="D306" i="6" a="1"/>
  <c r="D295" i="6" a="1"/>
  <c r="D286" i="6" a="1"/>
  <c r="D277" i="6" a="1"/>
  <c r="A267" i="6" a="1"/>
  <c r="D258" i="6" a="1"/>
  <c r="D248" i="6" a="1"/>
  <c r="D238" i="6" a="1"/>
  <c r="D229" i="6" a="1"/>
  <c r="D220" i="6" a="1"/>
  <c r="D210" i="6" a="1"/>
  <c r="D200" i="6" a="1"/>
  <c r="A192" i="6" a="1"/>
  <c r="D181" i="6" a="1"/>
  <c r="D172" i="6" a="1"/>
  <c r="D163" i="6" a="1"/>
  <c r="D152" i="6" a="1"/>
  <c r="A144" i="6" a="1"/>
  <c r="D135" i="6" a="1"/>
  <c r="D124" i="6" a="1"/>
  <c r="D115" i="6" a="1"/>
  <c r="A107" i="6" a="1"/>
  <c r="A96" i="6" a="1"/>
  <c r="D87" i="6" a="1"/>
  <c r="D78" i="6" a="1"/>
  <c r="D67" i="6" a="1"/>
  <c r="A59" i="6" a="1"/>
  <c r="D50" i="6" a="1"/>
  <c r="D39" i="6" a="1"/>
  <c r="D30" i="6" a="1"/>
  <c r="D21" i="6" a="1"/>
  <c r="A11" i="6" a="1"/>
  <c r="D2" i="6" a="1"/>
  <c r="B1493" i="8" a="1"/>
  <c r="B1485" i="8" a="1"/>
  <c r="D1478" i="8" a="1"/>
  <c r="B1472" i="8" a="1"/>
  <c r="B1464" i="8" a="1"/>
  <c r="B1457" i="8" a="1"/>
  <c r="D1450" i="8" a="1"/>
  <c r="D1442" i="8" a="1"/>
  <c r="B1436" i="8" a="1"/>
  <c r="B1429" i="8" a="1"/>
  <c r="B1421" i="8" a="1"/>
  <c r="D1414" i="8" a="1"/>
  <c r="B1408" i="8" a="1"/>
  <c r="B1400" i="8" a="1"/>
  <c r="B1393" i="8" a="1"/>
  <c r="D1386" i="8" a="1"/>
  <c r="D1378" i="8" a="1"/>
  <c r="B1372" i="8" a="1"/>
  <c r="B1365" i="8" a="1"/>
  <c r="B1359" i="8" a="1"/>
  <c r="B1354" i="8" a="1"/>
  <c r="B1349" i="8" a="1"/>
  <c r="B1343" i="8" a="1"/>
  <c r="B1338" i="8" a="1"/>
  <c r="B1333" i="8" a="1"/>
  <c r="B1327" i="8" a="1"/>
  <c r="B1322" i="8" a="1"/>
  <c r="B1317" i="8" a="1"/>
  <c r="B1311" i="8" a="1"/>
  <c r="B1306" i="8" a="1"/>
  <c r="B1301" i="8" a="1"/>
  <c r="B1295" i="8" a="1"/>
  <c r="B1290" i="8" a="1"/>
  <c r="B1285" i="8" a="1"/>
  <c r="B1279" i="8" a="1"/>
  <c r="B1274" i="8" a="1"/>
  <c r="B1269" i="8" a="1"/>
  <c r="B1263" i="8" a="1"/>
  <c r="B1258" i="8" a="1"/>
  <c r="B1253" i="8" a="1"/>
  <c r="B1247" i="8" a="1"/>
  <c r="B1242" i="8" a="1"/>
  <c r="B1237" i="8" a="1"/>
  <c r="D1232" i="8" a="1"/>
  <c r="D1228" i="8" a="1"/>
  <c r="D1224" i="8" a="1"/>
  <c r="D1220" i="8" a="1"/>
  <c r="D1216" i="8" a="1"/>
  <c r="D1212" i="8" a="1"/>
  <c r="D1208" i="8" a="1"/>
  <c r="D1204" i="8" a="1"/>
  <c r="D1200" i="8" a="1"/>
  <c r="D1196" i="8" a="1"/>
  <c r="D1192" i="8" a="1"/>
  <c r="D1188" i="8" a="1"/>
  <c r="D1184" i="8" a="1"/>
  <c r="D1180" i="8" a="1"/>
  <c r="D1176" i="8" a="1"/>
  <c r="D1172" i="8" a="1"/>
  <c r="D1168" i="8" a="1"/>
  <c r="D1164" i="8" a="1"/>
  <c r="D1160" i="8" a="1"/>
  <c r="D1156" i="8" a="1"/>
  <c r="D1152" i="8" a="1"/>
  <c r="D1148" i="8" a="1"/>
  <c r="D1144" i="8" a="1"/>
  <c r="D1140" i="8" a="1"/>
  <c r="D1136" i="8" a="1"/>
  <c r="D1132" i="8" a="1"/>
  <c r="D1128" i="8" a="1"/>
  <c r="D1124" i="8" a="1"/>
  <c r="D1120" i="8" a="1"/>
  <c r="D1116" i="8" a="1"/>
  <c r="D1112" i="8" a="1"/>
  <c r="D1108" i="8" a="1"/>
  <c r="D1104" i="8" a="1"/>
  <c r="D1100" i="8" a="1"/>
  <c r="D1096" i="8" a="1"/>
  <c r="D1092" i="8" a="1"/>
  <c r="D1088" i="8" a="1"/>
  <c r="D1084" i="8" a="1"/>
  <c r="D1080" i="8" a="1"/>
  <c r="D1076" i="8" a="1"/>
  <c r="D1072" i="8" a="1"/>
  <c r="D1068" i="8" a="1"/>
  <c r="D1064" i="8" a="1"/>
  <c r="D1060" i="8" a="1"/>
  <c r="D1056" i="8" a="1"/>
  <c r="D1052" i="8" a="1"/>
  <c r="D1048" i="8" a="1"/>
  <c r="D1044" i="8" a="1"/>
  <c r="D1040" i="8" a="1"/>
  <c r="D1036" i="8" a="1"/>
  <c r="D1032" i="8" a="1"/>
  <c r="D1028" i="8" a="1"/>
  <c r="D1024" i="8" a="1"/>
  <c r="D1020" i="8" a="1"/>
  <c r="D1016" i="8" a="1"/>
  <c r="D1012" i="8" a="1"/>
  <c r="D1008" i="8" a="1"/>
  <c r="D1004" i="8" a="1"/>
  <c r="D1000" i="8" a="1"/>
  <c r="D996" i="8" a="1"/>
  <c r="D992" i="8" a="1"/>
  <c r="D988" i="8" a="1"/>
  <c r="D984" i="8" a="1"/>
  <c r="D980" i="8" a="1"/>
  <c r="D976" i="8" a="1"/>
  <c r="D972" i="8" a="1"/>
  <c r="D968" i="8" a="1"/>
  <c r="D964" i="8" a="1"/>
  <c r="D960" i="8" a="1"/>
  <c r="D956" i="8" a="1"/>
  <c r="D952" i="8" a="1"/>
  <c r="D948" i="8" a="1"/>
  <c r="D944" i="8" a="1"/>
  <c r="D940" i="8" a="1"/>
  <c r="D936" i="8" a="1"/>
  <c r="D932" i="8" a="1"/>
  <c r="D928" i="8" a="1"/>
  <c r="D924" i="8" a="1"/>
  <c r="D920" i="8" a="1"/>
  <c r="D916" i="8" a="1"/>
  <c r="D912" i="8" a="1"/>
  <c r="D908" i="8" a="1"/>
  <c r="D904" i="8" a="1"/>
  <c r="D900" i="8" a="1"/>
  <c r="D896" i="8" a="1"/>
  <c r="D892" i="8" a="1"/>
  <c r="D888" i="8" a="1"/>
  <c r="D884" i="8" a="1"/>
  <c r="D880" i="8" a="1"/>
  <c r="D876" i="8" a="1"/>
  <c r="D872" i="8" a="1"/>
  <c r="D868" i="8" a="1"/>
  <c r="D864" i="8" a="1"/>
  <c r="D860" i="8" a="1"/>
  <c r="D856" i="8" a="1"/>
  <c r="D852" i="8" a="1"/>
  <c r="D848" i="8" a="1"/>
  <c r="D844" i="8" a="1"/>
  <c r="D840" i="8" a="1"/>
  <c r="D836" i="8" a="1"/>
  <c r="D832" i="8" a="1"/>
  <c r="D828" i="8" a="1"/>
  <c r="D824" i="8" a="1"/>
  <c r="D820" i="8" a="1"/>
  <c r="D816" i="8" a="1"/>
  <c r="D812" i="8" a="1"/>
  <c r="D808" i="8" a="1"/>
  <c r="D804" i="8" a="1"/>
  <c r="D800" i="8" a="1"/>
  <c r="D796" i="8" a="1"/>
  <c r="D792" i="8" a="1"/>
  <c r="D788" i="8" a="1"/>
  <c r="D784" i="8" a="1"/>
  <c r="D780" i="8" a="1"/>
  <c r="D776" i="8" a="1"/>
  <c r="D772" i="8" a="1"/>
  <c r="D768" i="8" a="1"/>
  <c r="D764" i="8" a="1"/>
  <c r="D760" i="8" a="1"/>
  <c r="D756" i="8" a="1"/>
  <c r="D752" i="8" a="1"/>
  <c r="D748" i="8" a="1"/>
  <c r="D744" i="8" a="1"/>
  <c r="D740" i="8" a="1"/>
  <c r="D736" i="8" a="1"/>
  <c r="D732" i="8" a="1"/>
  <c r="D728" i="8" a="1"/>
  <c r="D724" i="8" a="1"/>
  <c r="D720" i="8" a="1"/>
  <c r="D716" i="8" a="1"/>
  <c r="D712" i="8" a="1"/>
  <c r="D708" i="8" a="1"/>
  <c r="D704" i="8" a="1"/>
  <c r="D700" i="8" a="1"/>
  <c r="D696" i="8" a="1"/>
  <c r="D692" i="8" a="1"/>
  <c r="D688" i="8" a="1"/>
  <c r="D684" i="8" a="1"/>
  <c r="D680" i="8" a="1"/>
  <c r="D676" i="8" a="1"/>
  <c r="D672" i="8" a="1"/>
  <c r="D668" i="8" a="1"/>
  <c r="D664" i="8" a="1"/>
  <c r="D660" i="8" a="1"/>
  <c r="D656" i="8" a="1"/>
  <c r="D652" i="8" a="1"/>
  <c r="D648" i="8" a="1"/>
  <c r="D644" i="8" a="1"/>
  <c r="D640" i="8" a="1"/>
  <c r="D636" i="8" a="1"/>
  <c r="D632" i="8" a="1"/>
  <c r="D628" i="8" a="1"/>
  <c r="D624" i="8" a="1"/>
  <c r="D620" i="8" a="1"/>
  <c r="D616" i="8" a="1"/>
  <c r="D612" i="8" a="1"/>
  <c r="D608" i="8" a="1"/>
  <c r="D604" i="8" a="1"/>
  <c r="D600" i="8" a="1"/>
  <c r="A494" i="6" a="1"/>
  <c r="B484" i="6" a="1"/>
  <c r="B476" i="6" a="1"/>
  <c r="A466" i="6" a="1"/>
  <c r="B456" i="6" a="1"/>
  <c r="B447" i="6" a="1"/>
  <c r="B436" i="6" a="1"/>
  <c r="B428" i="6" a="1"/>
  <c r="B419" i="6" a="1"/>
  <c r="B408" i="6" a="1"/>
  <c r="B399" i="6" a="1"/>
  <c r="B391" i="6" a="1"/>
  <c r="B380" i="6" a="1"/>
  <c r="B371" i="6" a="1"/>
  <c r="A362" i="6" a="1"/>
  <c r="B351" i="6" a="1"/>
  <c r="B343" i="6" a="1"/>
  <c r="A334" i="6" a="1"/>
  <c r="B323" i="6" a="1"/>
  <c r="A314" i="6" a="1"/>
  <c r="A306" i="6" a="1"/>
  <c r="B295" i="6" a="1"/>
  <c r="A286" i="6" a="1"/>
  <c r="B276" i="6" a="1"/>
  <c r="A266" i="6" a="1"/>
  <c r="A258" i="6" a="1"/>
  <c r="B248" i="6" a="1"/>
  <c r="A238" i="6" a="1"/>
  <c r="B228" i="6" a="1"/>
  <c r="B220" i="6" a="1"/>
  <c r="A210" i="6" a="1"/>
  <c r="B200" i="6" a="1"/>
  <c r="B191" i="6" a="1"/>
  <c r="B180" i="6" a="1"/>
  <c r="B172" i="6" a="1"/>
  <c r="B163" i="6" a="1"/>
  <c r="B152" i="6" a="1"/>
  <c r="B143" i="6" a="1"/>
  <c r="B135" i="6" a="1"/>
  <c r="B124" i="6" a="1"/>
  <c r="B115" i="6" a="1"/>
  <c r="A106" i="6" a="1"/>
  <c r="B95" i="6" a="1"/>
  <c r="B87" i="6" a="1"/>
  <c r="A78" i="6" a="1"/>
  <c r="B67" i="6" a="1"/>
  <c r="A58" i="6" a="1"/>
  <c r="A50" i="6" a="1"/>
  <c r="B39" i="6" a="1"/>
  <c r="A30" i="6" a="1"/>
  <c r="B20" i="6" a="1"/>
  <c r="A10" i="6" a="1"/>
  <c r="A2" i="6" a="1"/>
  <c r="A1493" i="8" a="1"/>
  <c r="A1485" i="8" a="1"/>
  <c r="A1478" i="8" a="1"/>
  <c r="A1472" i="8" a="1"/>
  <c r="A1464" i="8" a="1"/>
  <c r="A1457" i="8" a="1"/>
  <c r="A1450" i="8" a="1"/>
  <c r="A1442" i="8" a="1"/>
  <c r="A1436" i="8" a="1"/>
  <c r="A1429" i="8" a="1"/>
  <c r="A1421" i="8" a="1"/>
  <c r="A1414" i="8" a="1"/>
  <c r="A1408" i="8" a="1"/>
  <c r="A1400" i="8" a="1"/>
  <c r="A1393" i="8" a="1"/>
  <c r="A1386" i="8" a="1"/>
  <c r="A1378" i="8" a="1"/>
  <c r="A1372" i="8" a="1"/>
  <c r="A1365" i="8" a="1"/>
  <c r="A1359" i="8" a="1"/>
  <c r="A1354" i="8" a="1"/>
  <c r="A1349" i="8" a="1"/>
  <c r="A1343" i="8" a="1"/>
  <c r="A1338" i="8" a="1"/>
  <c r="A1333" i="8" a="1"/>
  <c r="A1327" i="8" a="1"/>
  <c r="A1322" i="8" a="1"/>
  <c r="A1317" i="8" a="1"/>
  <c r="A1311" i="8" a="1"/>
  <c r="A1306" i="8" a="1"/>
  <c r="A1301" i="8" a="1"/>
  <c r="A1295" i="8" a="1"/>
  <c r="A1290" i="8" a="1"/>
  <c r="A1285" i="8" a="1"/>
  <c r="A1279" i="8" a="1"/>
  <c r="A1274" i="8" a="1"/>
  <c r="A1269" i="8" a="1"/>
  <c r="A1263" i="8" a="1"/>
  <c r="A1258" i="8" a="1"/>
  <c r="A1253" i="8" a="1"/>
  <c r="A1247" i="8" a="1"/>
  <c r="A1242" i="8" a="1"/>
  <c r="A1237" i="8" a="1"/>
  <c r="B1232" i="8" a="1"/>
  <c r="B1228" i="8" a="1"/>
  <c r="B1224" i="8" a="1"/>
  <c r="B1220" i="8" a="1"/>
  <c r="B1216" i="8" a="1"/>
  <c r="B1212" i="8" a="1"/>
  <c r="B1208" i="8" a="1"/>
  <c r="B1204" i="8" a="1"/>
  <c r="B1200" i="8" a="1"/>
  <c r="B1196" i="8" a="1"/>
  <c r="B1192" i="8" a="1"/>
  <c r="B1188" i="8" a="1"/>
  <c r="B1184" i="8" a="1"/>
  <c r="B1180" i="8" a="1"/>
  <c r="B1176" i="8" a="1"/>
  <c r="B1172" i="8" a="1"/>
  <c r="B1168" i="8" a="1"/>
  <c r="B1164" i="8" a="1"/>
  <c r="B1160" i="8" a="1"/>
  <c r="B1156" i="8" a="1"/>
  <c r="B1152" i="8" a="1"/>
  <c r="B1148" i="8" a="1"/>
  <c r="B1144" i="8" a="1"/>
  <c r="B1140" i="8" a="1"/>
  <c r="B1136" i="8" a="1"/>
  <c r="B1132" i="8" a="1"/>
  <c r="B1128" i="8" a="1"/>
  <c r="B1124" i="8" a="1"/>
  <c r="B1120" i="8" a="1"/>
  <c r="B1116" i="8" a="1"/>
  <c r="B1112" i="8" a="1"/>
  <c r="B1108" i="8" a="1"/>
  <c r="B1104" i="8" a="1"/>
  <c r="B1100" i="8" a="1"/>
  <c r="B1096" i="8" a="1"/>
  <c r="B1092" i="8" a="1"/>
  <c r="B1088" i="8" a="1"/>
  <c r="B1084" i="8" a="1"/>
  <c r="B1080" i="8" a="1"/>
  <c r="B1076" i="8" a="1"/>
  <c r="B1072" i="8" a="1"/>
  <c r="B1068" i="8" a="1"/>
  <c r="B1064" i="8" a="1"/>
  <c r="B1060" i="8" a="1"/>
  <c r="B1056" i="8" a="1"/>
  <c r="B1052" i="8" a="1"/>
  <c r="B1048" i="8" a="1"/>
  <c r="B1044" i="8" a="1"/>
  <c r="B1040" i="8" a="1"/>
  <c r="B1036" i="8" a="1"/>
  <c r="B1032" i="8" a="1"/>
  <c r="B1028" i="8" a="1"/>
  <c r="B1024" i="8" a="1"/>
  <c r="B1020" i="8" a="1"/>
  <c r="B1016" i="8" a="1"/>
  <c r="B1012" i="8" a="1"/>
  <c r="B1008" i="8" a="1"/>
  <c r="B1004" i="8" a="1"/>
  <c r="B1000" i="8" a="1"/>
  <c r="B996" i="8" a="1"/>
  <c r="B992" i="8" a="1"/>
  <c r="B988" i="8" a="1"/>
  <c r="B984" i="8" a="1"/>
  <c r="B980" i="8" a="1"/>
  <c r="B976" i="8" a="1"/>
  <c r="B972" i="8" a="1"/>
  <c r="B968" i="8" a="1"/>
  <c r="B964" i="8" a="1"/>
  <c r="B960" i="8" a="1"/>
  <c r="B956" i="8" a="1"/>
  <c r="B952" i="8" a="1"/>
  <c r="B948" i="8" a="1"/>
  <c r="B944" i="8" a="1"/>
  <c r="B940" i="8" a="1"/>
  <c r="B936" i="8" a="1"/>
  <c r="B932" i="8" a="1"/>
  <c r="B928" i="8" a="1"/>
  <c r="B924" i="8" a="1"/>
  <c r="B920" i="8" a="1"/>
  <c r="B916" i="8" a="1"/>
  <c r="B912" i="8" a="1"/>
  <c r="B908" i="8" a="1"/>
  <c r="B904" i="8" a="1"/>
  <c r="B900" i="8" a="1"/>
  <c r="B896" i="8" a="1"/>
  <c r="B892" i="8" a="1"/>
  <c r="B888" i="8" a="1"/>
  <c r="B884" i="8" a="1"/>
  <c r="B880" i="8" a="1"/>
  <c r="B876" i="8" a="1"/>
  <c r="B872" i="8" a="1"/>
  <c r="B868" i="8" a="1"/>
  <c r="B864" i="8" a="1"/>
  <c r="B860" i="8" a="1"/>
  <c r="B856" i="8" a="1"/>
  <c r="B852" i="8" a="1"/>
  <c r="B848" i="8" a="1"/>
  <c r="B844" i="8" a="1"/>
  <c r="B840" i="8" a="1"/>
  <c r="B836" i="8" a="1"/>
  <c r="B832" i="8" a="1"/>
  <c r="B828" i="8" a="1"/>
  <c r="B824" i="8" a="1"/>
  <c r="B820" i="8" a="1"/>
  <c r="B816" i="8" a="1"/>
  <c r="B812" i="8" a="1"/>
  <c r="B808" i="8" a="1"/>
  <c r="B804" i="8" a="1"/>
  <c r="B800" i="8" a="1"/>
  <c r="B796" i="8" a="1"/>
  <c r="B792" i="8" a="1"/>
  <c r="B788" i="8" a="1"/>
  <c r="B784" i="8" a="1"/>
  <c r="B780" i="8" a="1"/>
  <c r="B776" i="8" a="1"/>
  <c r="B772" i="8" a="1"/>
  <c r="B768" i="8" a="1"/>
  <c r="B764" i="8" a="1"/>
  <c r="B760" i="8" a="1"/>
  <c r="B756" i="8" a="1"/>
  <c r="B752" i="8" a="1"/>
  <c r="B748" i="8" a="1"/>
  <c r="B744" i="8" a="1"/>
  <c r="B740" i="8" a="1"/>
  <c r="B736" i="8" a="1"/>
  <c r="B732" i="8" a="1"/>
  <c r="B728" i="8" a="1"/>
  <c r="B724" i="8" a="1"/>
  <c r="B720" i="8" a="1"/>
  <c r="B716" i="8" a="1"/>
  <c r="B712" i="8" a="1"/>
  <c r="B708" i="8" a="1"/>
  <c r="B704" i="8" a="1"/>
  <c r="B700" i="8" a="1"/>
  <c r="B696" i="8" a="1"/>
  <c r="B692" i="8" a="1"/>
  <c r="B688" i="8" a="1"/>
  <c r="B684" i="8" a="1"/>
  <c r="B680" i="8" a="1"/>
  <c r="B676" i="8" a="1"/>
  <c r="B672" i="8" a="1"/>
  <c r="B668" i="8" a="1"/>
  <c r="B664" i="8" a="1"/>
  <c r="B660" i="8" a="1"/>
  <c r="B656" i="8" a="1"/>
  <c r="B652" i="8" a="1"/>
  <c r="B648" i="8" a="1"/>
  <c r="B644" i="8" a="1"/>
  <c r="B640" i="8" a="1"/>
  <c r="B636" i="8" a="1"/>
  <c r="B632" i="8" a="1"/>
  <c r="B628" i="8" a="1"/>
  <c r="B624" i="8" a="1"/>
  <c r="B620" i="8" a="1"/>
  <c r="B616" i="8" a="1"/>
  <c r="B612" i="8" a="1"/>
  <c r="B608" i="8" a="1"/>
  <c r="B604" i="8" a="1"/>
  <c r="B600" i="8" a="1"/>
  <c r="D493" i="6" a="1"/>
  <c r="B480" i="6" a="1"/>
  <c r="A470" i="6" a="1"/>
  <c r="A456" i="6" a="1"/>
  <c r="B443" i="6" a="1"/>
  <c r="A431" i="6" a="1"/>
  <c r="B416" i="6" a="1"/>
  <c r="A406" i="6" a="1"/>
  <c r="D393" i="6" a="1"/>
  <c r="B379" i="6" a="1"/>
  <c r="A367" i="6" a="1"/>
  <c r="A356" i="6" a="1"/>
  <c r="A342" i="6" a="1"/>
  <c r="D329" i="6" a="1"/>
  <c r="D317" i="6" a="1"/>
  <c r="A303" i="6" a="1"/>
  <c r="A292" i="6" a="1"/>
  <c r="A280" i="6" a="1"/>
  <c r="D265" i="6" a="1"/>
  <c r="D253" i="6" a="1"/>
  <c r="A243" i="6" a="1"/>
  <c r="A228" i="6" a="1"/>
  <c r="A216" i="6" a="1"/>
  <c r="B203" i="6" a="1"/>
  <c r="D189" i="6" a="1"/>
  <c r="A179" i="6" a="1"/>
  <c r="A166" i="6" a="1"/>
  <c r="A152" i="6" a="1"/>
  <c r="B139" i="6" a="1"/>
  <c r="B128" i="6" a="1"/>
  <c r="A115" i="6" a="1"/>
  <c r="A102" i="6" a="1"/>
  <c r="D89" i="6" a="1"/>
  <c r="B75" i="6" a="1"/>
  <c r="B64" i="6" a="1"/>
  <c r="A52" i="6" a="1"/>
  <c r="A38" i="6" a="1"/>
  <c r="D25" i="6" a="1"/>
  <c r="A15" i="6" a="1"/>
  <c r="B1500" i="8" a="1"/>
  <c r="D1489" i="8" a="1"/>
  <c r="D1480" i="8" a="1"/>
  <c r="D1469" i="8" a="1"/>
  <c r="D1461" i="8" a="1"/>
  <c r="D1452" i="8" a="1"/>
  <c r="D1441" i="8" a="1"/>
  <c r="D1432" i="8" a="1"/>
  <c r="D1424" i="8" a="1"/>
  <c r="D1413" i="8" a="1"/>
  <c r="D1404" i="8" a="1"/>
  <c r="A1395" i="8" a="1"/>
  <c r="D1384" i="8" a="1"/>
  <c r="D1376" i="8" a="1"/>
  <c r="A1367" i="8" a="1"/>
  <c r="D1358" i="8" a="1"/>
  <c r="D1351" i="8" a="1"/>
  <c r="D1345" i="8" a="1"/>
  <c r="D1337" i="8" a="1"/>
  <c r="D1330" i="8" a="1"/>
  <c r="D1323" i="8" a="1"/>
  <c r="D1315" i="8" a="1"/>
  <c r="D1309" i="8" a="1"/>
  <c r="D1302" i="8" a="1"/>
  <c r="D1294" i="8" a="1"/>
  <c r="D1287" i="8" a="1"/>
  <c r="D1281" i="8" a="1"/>
  <c r="D1273" i="8" a="1"/>
  <c r="D1266" i="8" a="1"/>
  <c r="D1259" i="8" a="1"/>
  <c r="D1251" i="8" a="1"/>
  <c r="D1245" i="8" a="1"/>
  <c r="D1238" i="8" a="1"/>
  <c r="A1232" i="8" a="1"/>
  <c r="A1227" i="8" a="1"/>
  <c r="A1222" i="8" a="1"/>
  <c r="A1216" i="8" a="1"/>
  <c r="A1211" i="8" a="1"/>
  <c r="A1206" i="8" a="1"/>
  <c r="A1200" i="8" a="1"/>
  <c r="A1195" i="8" a="1"/>
  <c r="A1190" i="8" a="1"/>
  <c r="A1184" i="8" a="1"/>
  <c r="A1179" i="8" a="1"/>
  <c r="A1174" i="8" a="1"/>
  <c r="A1168" i="8" a="1"/>
  <c r="A1163" i="8" a="1"/>
  <c r="A1158" i="8" a="1"/>
  <c r="A1152" i="8" a="1"/>
  <c r="A1147" i="8" a="1"/>
  <c r="A1142" i="8" a="1"/>
  <c r="A1136" i="8" a="1"/>
  <c r="A1131" i="8" a="1"/>
  <c r="A1126" i="8" a="1"/>
  <c r="A1120" i="8" a="1"/>
  <c r="A1115" i="8" a="1"/>
  <c r="A1110" i="8" a="1"/>
  <c r="A1104" i="8" a="1"/>
  <c r="A1099" i="8" a="1"/>
  <c r="A1094" i="8" a="1"/>
  <c r="A1088" i="8" a="1"/>
  <c r="A1083" i="8" a="1"/>
  <c r="A1078" i="8" a="1"/>
  <c r="A1072" i="8" a="1"/>
  <c r="A1067" i="8" a="1"/>
  <c r="A1062" i="8" a="1"/>
  <c r="A1056" i="8" a="1"/>
  <c r="A1051" i="8" a="1"/>
  <c r="A1046" i="8" a="1"/>
  <c r="A1040" i="8" a="1"/>
  <c r="A1035" i="8" a="1"/>
  <c r="A1030" i="8" a="1"/>
  <c r="A1024" i="8" a="1"/>
  <c r="A1019" i="8" a="1"/>
  <c r="A1014" i="8" a="1"/>
  <c r="A1008" i="8" a="1"/>
  <c r="A1003" i="8" a="1"/>
  <c r="A998" i="8" a="1"/>
  <c r="A992" i="8" a="1"/>
  <c r="A987" i="8" a="1"/>
  <c r="A982" i="8" a="1"/>
  <c r="A976" i="8" a="1"/>
  <c r="A971" i="8" a="1"/>
  <c r="A966" i="8" a="1"/>
  <c r="A960" i="8" a="1"/>
  <c r="A955" i="8" a="1"/>
  <c r="A950" i="8" a="1"/>
  <c r="A944" i="8" a="1"/>
  <c r="A939" i="8" a="1"/>
  <c r="A934" i="8" a="1"/>
  <c r="A928" i="8" a="1"/>
  <c r="A923" i="8" a="1"/>
  <c r="A918" i="8" a="1"/>
  <c r="A912" i="8" a="1"/>
  <c r="A907" i="8" a="1"/>
  <c r="A902" i="8" a="1"/>
  <c r="A896" i="8" a="1"/>
  <c r="A891" i="8" a="1"/>
  <c r="A886" i="8" a="1"/>
  <c r="A880" i="8" a="1"/>
  <c r="A875" i="8" a="1"/>
  <c r="A870" i="8" a="1"/>
  <c r="A864" i="8" a="1"/>
  <c r="A859" i="8" a="1"/>
  <c r="A854" i="8" a="1"/>
  <c r="A848" i="8" a="1"/>
  <c r="A843" i="8" a="1"/>
  <c r="A838" i="8" a="1"/>
  <c r="A832" i="8" a="1"/>
  <c r="A827" i="8" a="1"/>
  <c r="A822" i="8" a="1"/>
  <c r="A816" i="8" a="1"/>
  <c r="A811" i="8" a="1"/>
  <c r="A806" i="8" a="1"/>
  <c r="A800" i="8" a="1"/>
  <c r="A795" i="8" a="1"/>
  <c r="A790" i="8" a="1"/>
  <c r="A784" i="8" a="1"/>
  <c r="A779" i="8" a="1"/>
  <c r="A774" i="8" a="1"/>
  <c r="A768" i="8" a="1"/>
  <c r="A763" i="8" a="1"/>
  <c r="A758" i="8" a="1"/>
  <c r="A752" i="8" a="1"/>
  <c r="A747" i="8" a="1"/>
  <c r="A742" i="8" a="1"/>
  <c r="A736" i="8" a="1"/>
  <c r="A731" i="8" a="1"/>
  <c r="A726" i="8" a="1"/>
  <c r="A720" i="8" a="1"/>
  <c r="A715" i="8" a="1"/>
  <c r="A710" i="8" a="1"/>
  <c r="A704" i="8" a="1"/>
  <c r="A699" i="8" a="1"/>
  <c r="A694" i="8" a="1"/>
  <c r="A688" i="8" a="1"/>
  <c r="A683" i="8" a="1"/>
  <c r="A678" i="8" a="1"/>
  <c r="A672" i="8" a="1"/>
  <c r="A667" i="8" a="1"/>
  <c r="A662" i="8" a="1"/>
  <c r="A656" i="8" a="1"/>
  <c r="A651" i="8" a="1"/>
  <c r="A646" i="8" a="1"/>
  <c r="A640" i="8" a="1"/>
  <c r="A635" i="8" a="1"/>
  <c r="A630" i="8" a="1"/>
  <c r="A624" i="8" a="1"/>
  <c r="A619" i="8" a="1"/>
  <c r="A614" i="8" a="1"/>
  <c r="A608" i="8" a="1"/>
  <c r="A603" i="8" a="1"/>
  <c r="A598" i="8" a="1"/>
  <c r="A594" i="8" a="1"/>
  <c r="A590" i="8" a="1"/>
  <c r="A586" i="8" a="1"/>
  <c r="A582" i="8" a="1"/>
  <c r="A578" i="8" a="1"/>
  <c r="A574" i="8" a="1"/>
  <c r="A570" i="8" a="1"/>
  <c r="A566" i="8" a="1"/>
  <c r="A562" i="8" a="1"/>
  <c r="A558" i="8" a="1"/>
  <c r="A554" i="8" a="1"/>
  <c r="A550" i="8" a="1"/>
  <c r="A546" i="8" a="1"/>
  <c r="A542" i="8" a="1"/>
  <c r="A538" i="8" a="1"/>
  <c r="A534" i="8" a="1"/>
  <c r="A530" i="8" a="1"/>
  <c r="A526" i="8" a="1"/>
  <c r="A522" i="8" a="1"/>
  <c r="A518" i="8" a="1"/>
  <c r="A514" i="8" a="1"/>
  <c r="A510" i="8" a="1"/>
  <c r="A506" i="8" a="1"/>
  <c r="A502" i="8" a="1"/>
  <c r="A498" i="8" a="1"/>
  <c r="A494" i="8" a="1"/>
  <c r="A490" i="8" a="1"/>
  <c r="A486" i="8" a="1"/>
  <c r="A482" i="8" a="1"/>
  <c r="A478" i="8" a="1"/>
  <c r="A474" i="8" a="1"/>
  <c r="A470" i="8" a="1"/>
  <c r="A466" i="8" a="1"/>
  <c r="A462" i="8" a="1"/>
  <c r="A458" i="8" a="1"/>
  <c r="A454" i="8" a="1"/>
  <c r="A450" i="8" a="1"/>
  <c r="A446" i="8" a="1"/>
  <c r="A442" i="8" a="1"/>
  <c r="A438" i="8" a="1"/>
  <c r="A434" i="8" a="1"/>
  <c r="A430" i="8" a="1"/>
  <c r="A426" i="8" a="1"/>
  <c r="A422" i="8" a="1"/>
  <c r="A418" i="8" a="1"/>
  <c r="A414" i="8" a="1"/>
  <c r="A410" i="8" a="1"/>
  <c r="A406" i="8" a="1"/>
  <c r="A402" i="8" a="1"/>
  <c r="A398" i="8" a="1"/>
  <c r="A394" i="8" a="1"/>
  <c r="A390" i="8" a="1"/>
  <c r="A386" i="8" a="1"/>
  <c r="A382" i="8" a="1"/>
  <c r="A378" i="8" a="1"/>
  <c r="A374" i="8" a="1"/>
  <c r="A370" i="8" a="1"/>
  <c r="A366" i="8" a="1"/>
  <c r="A362" i="8" a="1"/>
  <c r="A358" i="8" a="1"/>
  <c r="A354" i="8" a="1"/>
  <c r="A350" i="8" a="1"/>
  <c r="A346" i="8" a="1"/>
  <c r="D492" i="6" a="1"/>
  <c r="A480" i="6" a="1"/>
  <c r="D469" i="6" a="1"/>
  <c r="D455" i="6" a="1"/>
  <c r="A443" i="6" a="1"/>
  <c r="D430" i="6" a="1"/>
  <c r="A416" i="6" a="1"/>
  <c r="D405" i="6" a="1"/>
  <c r="D392" i="6" a="1"/>
  <c r="A379" i="6" a="1"/>
  <c r="D366" i="6" a="1"/>
  <c r="D355" i="6" a="1"/>
  <c r="D341" i="6" a="1"/>
  <c r="D328" i="6" a="1"/>
  <c r="D316" i="6" a="1"/>
  <c r="D302" i="6" a="1"/>
  <c r="D291" i="6" a="1"/>
  <c r="D279" i="6" a="1"/>
  <c r="D264" i="6" a="1"/>
  <c r="D252" i="6" a="1"/>
  <c r="D242" i="6" a="1"/>
  <c r="D227" i="6" a="1"/>
  <c r="D215" i="6" a="1"/>
  <c r="A203" i="6" a="1"/>
  <c r="D188" i="6" a="1"/>
  <c r="D178" i="6" a="1"/>
  <c r="D165" i="6" a="1"/>
  <c r="D151" i="6" a="1"/>
  <c r="A139" i="6" a="1"/>
  <c r="A128" i="6" a="1"/>
  <c r="D114" i="6" a="1"/>
  <c r="D101" i="6" a="1"/>
  <c r="D88" i="6" a="1"/>
  <c r="A75" i="6" a="1"/>
  <c r="A64" i="6" a="1"/>
  <c r="D51" i="6" a="1"/>
  <c r="D37" i="6" a="1"/>
  <c r="D24" i="6" a="1"/>
  <c r="D14" i="6" a="1"/>
  <c r="A1500" i="8" a="1"/>
  <c r="B1489" i="8" a="1"/>
  <c r="B1480" i="8" a="1"/>
  <c r="B1469" i="8" a="1"/>
  <c r="B1461" i="8" a="1"/>
  <c r="B1452" i="8" a="1"/>
  <c r="B1441" i="8" a="1"/>
  <c r="B1432" i="8" a="1"/>
  <c r="B1424" i="8" a="1"/>
  <c r="B1413" i="8" a="1"/>
  <c r="B1404" i="8" a="1"/>
  <c r="D1394" i="8" a="1"/>
  <c r="B1384" i="8" a="1"/>
  <c r="B1376" i="8" a="1"/>
  <c r="D1366" i="8" a="1"/>
  <c r="B1358" i="8" a="1"/>
  <c r="B1351" i="8" a="1"/>
  <c r="B1345" i="8" a="1"/>
  <c r="B1337" i="8" a="1"/>
  <c r="B1330" i="8" a="1"/>
  <c r="B1323" i="8" a="1"/>
  <c r="B1315" i="8" a="1"/>
  <c r="B1309" i="8" a="1"/>
  <c r="B1302" i="8" a="1"/>
  <c r="B1294" i="8" a="1"/>
  <c r="B1287" i="8" a="1"/>
  <c r="B1281" i="8" a="1"/>
  <c r="B1273" i="8" a="1"/>
  <c r="B1266" i="8" a="1"/>
  <c r="B1259" i="8" a="1"/>
  <c r="B1251" i="8" a="1"/>
  <c r="B1245" i="8" a="1"/>
  <c r="B1238" i="8" a="1"/>
  <c r="D1231" i="8" a="1"/>
  <c r="D1226" i="8" a="1"/>
  <c r="D1221" i="8" a="1"/>
  <c r="D1215" i="8" a="1"/>
  <c r="D1210" i="8" a="1"/>
  <c r="D1205" i="8" a="1"/>
  <c r="D1199" i="8" a="1"/>
  <c r="D1194" i="8" a="1"/>
  <c r="D1189" i="8" a="1"/>
  <c r="D1183" i="8" a="1"/>
  <c r="D1178" i="8" a="1"/>
  <c r="D1173" i="8" a="1"/>
  <c r="D1167" i="8" a="1"/>
  <c r="D1162" i="8" a="1"/>
  <c r="D1157" i="8" a="1"/>
  <c r="D1151" i="8" a="1"/>
  <c r="D1146" i="8" a="1"/>
  <c r="D1141" i="8" a="1"/>
  <c r="D1135" i="8" a="1"/>
  <c r="D1130" i="8" a="1"/>
  <c r="D1125" i="8" a="1"/>
  <c r="D1119" i="8" a="1"/>
  <c r="D1114" i="8" a="1"/>
  <c r="D1109" i="8" a="1"/>
  <c r="D1103" i="8" a="1"/>
  <c r="D1098" i="8" a="1"/>
  <c r="D1093" i="8" a="1"/>
  <c r="D1087" i="8" a="1"/>
  <c r="D1082" i="8" a="1"/>
  <c r="D1077" i="8" a="1"/>
  <c r="D1071" i="8" a="1"/>
  <c r="D1066" i="8" a="1"/>
  <c r="D1061" i="8" a="1"/>
  <c r="D1055" i="8" a="1"/>
  <c r="D1050" i="8" a="1"/>
  <c r="D1045" i="8" a="1"/>
  <c r="D1039" i="8" a="1"/>
  <c r="D1034" i="8" a="1"/>
  <c r="D1029" i="8" a="1"/>
  <c r="D1023" i="8" a="1"/>
  <c r="D1018" i="8" a="1"/>
  <c r="D1013" i="8" a="1"/>
  <c r="D1007" i="8" a="1"/>
  <c r="D1002" i="8" a="1"/>
  <c r="D997" i="8" a="1"/>
  <c r="D991" i="8" a="1"/>
  <c r="D986" i="8" a="1"/>
  <c r="D981" i="8" a="1"/>
  <c r="D975" i="8" a="1"/>
  <c r="D970" i="8" a="1"/>
  <c r="D965" i="8" a="1"/>
  <c r="D959" i="8" a="1"/>
  <c r="D954" i="8" a="1"/>
  <c r="D949" i="8" a="1"/>
  <c r="D943" i="8" a="1"/>
  <c r="D938" i="8" a="1"/>
  <c r="D933" i="8" a="1"/>
  <c r="D927" i="8" a="1"/>
  <c r="D922" i="8" a="1"/>
  <c r="D917" i="8" a="1"/>
  <c r="D911" i="8" a="1"/>
  <c r="D906" i="8" a="1"/>
  <c r="D901" i="8" a="1"/>
  <c r="D895" i="8" a="1"/>
  <c r="D890" i="8" a="1"/>
  <c r="D885" i="8" a="1"/>
  <c r="D879" i="8" a="1"/>
  <c r="D874" i="8" a="1"/>
  <c r="D869" i="8" a="1"/>
  <c r="D863" i="8" a="1"/>
  <c r="D858" i="8" a="1"/>
  <c r="D853" i="8" a="1"/>
  <c r="D847" i="8" a="1"/>
  <c r="D842" i="8" a="1"/>
  <c r="D837" i="8" a="1"/>
  <c r="D831" i="8" a="1"/>
  <c r="D826" i="8" a="1"/>
  <c r="D821" i="8" a="1"/>
  <c r="D815" i="8" a="1"/>
  <c r="D810" i="8" a="1"/>
  <c r="D805" i="8" a="1"/>
  <c r="D799" i="8" a="1"/>
  <c r="D794" i="8" a="1"/>
  <c r="D789" i="8" a="1"/>
  <c r="D783" i="8" a="1"/>
  <c r="D778" i="8" a="1"/>
  <c r="D773" i="8" a="1"/>
  <c r="D767" i="8" a="1"/>
  <c r="D762" i="8" a="1"/>
  <c r="D757" i="8" a="1"/>
  <c r="D751" i="8" a="1"/>
  <c r="D746" i="8" a="1"/>
  <c r="D741" i="8" a="1"/>
  <c r="D735" i="8" a="1"/>
  <c r="D730" i="8" a="1"/>
  <c r="D725" i="8" a="1"/>
  <c r="D719" i="8" a="1"/>
  <c r="D714" i="8" a="1"/>
  <c r="D709" i="8" a="1"/>
  <c r="D703" i="8" a="1"/>
  <c r="D698" i="8" a="1"/>
  <c r="D693" i="8" a="1"/>
  <c r="D687" i="8" a="1"/>
  <c r="D682" i="8" a="1"/>
  <c r="D677" i="8" a="1"/>
  <c r="D671" i="8" a="1"/>
  <c r="D666" i="8" a="1"/>
  <c r="D661" i="8" a="1"/>
  <c r="D655" i="8" a="1"/>
  <c r="D650" i="8" a="1"/>
  <c r="D645" i="8" a="1"/>
  <c r="D639" i="8" a="1"/>
  <c r="D634" i="8" a="1"/>
  <c r="D629" i="8" a="1"/>
  <c r="D623" i="8" a="1"/>
  <c r="D618" i="8" a="1"/>
  <c r="D613" i="8" a="1"/>
  <c r="D607" i="8" a="1"/>
  <c r="D602" i="8" a="1"/>
  <c r="D597" i="8" a="1"/>
  <c r="D593" i="8" a="1"/>
  <c r="D589" i="8" a="1"/>
  <c r="D585" i="8" a="1"/>
  <c r="D581" i="8" a="1"/>
  <c r="D577" i="8" a="1"/>
  <c r="D573" i="8" a="1"/>
  <c r="D569" i="8" a="1"/>
  <c r="D565" i="8" a="1"/>
  <c r="D561" i="8" a="1"/>
  <c r="D557" i="8" a="1"/>
  <c r="D553" i="8" a="1"/>
  <c r="D549" i="8" a="1"/>
  <c r="D545" i="8" a="1"/>
  <c r="D541" i="8" a="1"/>
  <c r="D537" i="8" a="1"/>
  <c r="D533" i="8" a="1"/>
  <c r="D529" i="8" a="1"/>
  <c r="D525" i="8" a="1"/>
  <c r="D521" i="8" a="1"/>
  <c r="D517" i="8" a="1"/>
  <c r="D513" i="8" a="1"/>
  <c r="D509" i="8" a="1"/>
  <c r="D505" i="8" a="1"/>
  <c r="D501" i="8" a="1"/>
  <c r="D497" i="8" a="1"/>
  <c r="D493" i="8" a="1"/>
  <c r="D489" i="8" a="1"/>
  <c r="D485" i="8" a="1"/>
  <c r="D481" i="8" a="1"/>
  <c r="D477" i="8" a="1"/>
  <c r="D473" i="8" a="1"/>
  <c r="D469" i="8" a="1"/>
  <c r="D465" i="8" a="1"/>
  <c r="D461" i="8" a="1"/>
  <c r="D457" i="8" a="1"/>
  <c r="D453" i="8" a="1"/>
  <c r="D449" i="8" a="1"/>
  <c r="D445" i="8" a="1"/>
  <c r="D441" i="8" a="1"/>
  <c r="D437" i="8" a="1"/>
  <c r="D433" i="8" a="1"/>
  <c r="D429" i="8" a="1"/>
  <c r="D425" i="8" a="1"/>
  <c r="D421" i="8" a="1"/>
  <c r="D417" i="8" a="1"/>
  <c r="D413" i="8" a="1"/>
  <c r="D409" i="8" a="1"/>
  <c r="D405" i="8" a="1"/>
  <c r="D401" i="8" a="1"/>
  <c r="D397" i="8" a="1"/>
  <c r="D393" i="8" a="1"/>
  <c r="D389" i="8" a="1"/>
  <c r="D385" i="8" a="1"/>
  <c r="D381" i="8" a="1"/>
  <c r="D377" i="8" a="1"/>
  <c r="D373" i="8" a="1"/>
  <c r="D369" i="8" a="1"/>
  <c r="D365" i="8" a="1"/>
  <c r="D361" i="8" a="1"/>
  <c r="D357" i="8" a="1"/>
  <c r="D353" i="8" a="1"/>
  <c r="D349" i="8" a="1"/>
  <c r="D345" i="8" a="1"/>
  <c r="B492" i="6" a="1"/>
  <c r="B479" i="6" a="1"/>
  <c r="B468" i="6" a="1"/>
  <c r="B455" i="6" a="1"/>
  <c r="A442" i="6" a="1"/>
  <c r="A430" i="6" a="1"/>
  <c r="B415" i="6" a="1"/>
  <c r="B404" i="6" a="1"/>
  <c r="B392" i="6" a="1"/>
  <c r="A378" i="6" a="1"/>
  <c r="A366" i="6" a="1"/>
  <c r="B355" i="6" a="1"/>
  <c r="B340" i="6" a="1"/>
  <c r="B328" i="6" a="1"/>
  <c r="B316" i="6" a="1"/>
  <c r="A302" i="6" a="1"/>
  <c r="B291" i="6" a="1"/>
  <c r="B279" i="6" a="1"/>
  <c r="B264" i="6" a="1"/>
  <c r="B252" i="6" a="1"/>
  <c r="A242" i="6" a="1"/>
  <c r="B227" i="6" a="1"/>
  <c r="B215" i="6" a="1"/>
  <c r="A202" i="6" a="1"/>
  <c r="B188" i="6" a="1"/>
  <c r="A178" i="6" a="1"/>
  <c r="B164" i="6" a="1"/>
  <c r="B151" i="6" a="1"/>
  <c r="A138" i="6" a="1"/>
  <c r="B127" i="6" a="1"/>
  <c r="A114" i="6" a="1"/>
  <c r="B100" i="6" a="1"/>
  <c r="B88" i="6" a="1"/>
  <c r="A74" i="6" a="1"/>
  <c r="B63" i="6" a="1"/>
  <c r="B51" i="6" a="1"/>
  <c r="B36" i="6" a="1"/>
  <c r="B24" i="6" a="1"/>
  <c r="A14" i="6" a="1"/>
  <c r="B1499" i="8" a="1"/>
  <c r="A1489" i="8" a="1"/>
  <c r="A1480" i="8" a="1"/>
  <c r="A1469" i="8" a="1"/>
  <c r="A1461" i="8" a="1"/>
  <c r="A1452" i="8" a="1"/>
  <c r="A1441" i="8" a="1"/>
  <c r="A1432" i="8" a="1"/>
  <c r="A1424" i="8" a="1"/>
  <c r="A1413" i="8" a="1"/>
  <c r="A1404" i="8" a="1"/>
  <c r="A1394" i="8" a="1"/>
  <c r="A1384" i="8" a="1"/>
  <c r="A1376" i="8" a="1"/>
  <c r="A1366" i="8" a="1"/>
  <c r="A1358" i="8" a="1"/>
  <c r="A1351" i="8" a="1"/>
  <c r="A1345" i="8" a="1"/>
  <c r="A1337" i="8" a="1"/>
  <c r="A1330" i="8" a="1"/>
  <c r="A1323" i="8" a="1"/>
  <c r="A1315" i="8" a="1"/>
  <c r="A1309" i="8" a="1"/>
  <c r="A1302" i="8" a="1"/>
  <c r="A1294" i="8" a="1"/>
  <c r="A1287" i="8" a="1"/>
  <c r="A1281" i="8" a="1"/>
  <c r="A1273" i="8" a="1"/>
  <c r="A1266" i="8" a="1"/>
  <c r="A1259" i="8" a="1"/>
  <c r="A1251" i="8" a="1"/>
  <c r="A1245" i="8" a="1"/>
  <c r="A1238" i="8" a="1"/>
  <c r="B1231" i="8" a="1"/>
  <c r="B1226" i="8" a="1"/>
  <c r="B1221" i="8" a="1"/>
  <c r="B1215" i="8" a="1"/>
  <c r="B1210" i="8" a="1"/>
  <c r="B1205" i="8" a="1"/>
  <c r="B1199" i="8" a="1"/>
  <c r="B1194" i="8" a="1"/>
  <c r="B1189" i="8" a="1"/>
  <c r="B1183" i="8" a="1"/>
  <c r="B1178" i="8" a="1"/>
  <c r="B1173" i="8" a="1"/>
  <c r="B1167" i="8" a="1"/>
  <c r="B1162" i="8" a="1"/>
  <c r="B1157" i="8" a="1"/>
  <c r="B1151" i="8" a="1"/>
  <c r="B1146" i="8" a="1"/>
  <c r="B1141" i="8" a="1"/>
  <c r="B1135" i="8" a="1"/>
  <c r="B1130" i="8" a="1"/>
  <c r="B1125" i="8" a="1"/>
  <c r="B1119" i="8" a="1"/>
  <c r="B1114" i="8" a="1"/>
  <c r="B1109" i="8" a="1"/>
  <c r="B1103" i="8" a="1"/>
  <c r="B1098" i="8" a="1"/>
  <c r="B1093" i="8" a="1"/>
  <c r="B1087" i="8" a="1"/>
  <c r="B1082" i="8" a="1"/>
  <c r="B1077" i="8" a="1"/>
  <c r="B1071" i="8" a="1"/>
  <c r="B1066" i="8" a="1"/>
  <c r="B1061" i="8" a="1"/>
  <c r="B1055" i="8" a="1"/>
  <c r="B1050" i="8" a="1"/>
  <c r="B1045" i="8" a="1"/>
  <c r="B1039" i="8" a="1"/>
  <c r="B1034" i="8" a="1"/>
  <c r="B1029" i="8" a="1"/>
  <c r="B1023" i="8" a="1"/>
  <c r="B1018" i="8" a="1"/>
  <c r="B1013" i="8" a="1"/>
  <c r="B1007" i="8" a="1"/>
  <c r="B1002" i="8" a="1"/>
  <c r="B997" i="8" a="1"/>
  <c r="B991" i="8" a="1"/>
  <c r="B986" i="8" a="1"/>
  <c r="B981" i="8" a="1"/>
  <c r="B975" i="8" a="1"/>
  <c r="B970" i="8" a="1"/>
  <c r="B965" i="8" a="1"/>
  <c r="B959" i="8" a="1"/>
  <c r="B954" i="8" a="1"/>
  <c r="B949" i="8" a="1"/>
  <c r="B943" i="8" a="1"/>
  <c r="B938" i="8" a="1"/>
  <c r="B933" i="8" a="1"/>
  <c r="B927" i="8" a="1"/>
  <c r="B922" i="8" a="1"/>
  <c r="B917" i="8" a="1"/>
  <c r="B911" i="8" a="1"/>
  <c r="B906" i="8" a="1"/>
  <c r="B901" i="8" a="1"/>
  <c r="B895" i="8" a="1"/>
  <c r="B890" i="8" a="1"/>
  <c r="B885" i="8" a="1"/>
  <c r="B879" i="8" a="1"/>
  <c r="B874" i="8" a="1"/>
  <c r="B869" i="8" a="1"/>
  <c r="B863" i="8" a="1"/>
  <c r="B858" i="8" a="1"/>
  <c r="B853" i="8" a="1"/>
  <c r="B847" i="8" a="1"/>
  <c r="B842" i="8" a="1"/>
  <c r="B837" i="8" a="1"/>
  <c r="B831" i="8" a="1"/>
  <c r="B826" i="8" a="1"/>
  <c r="B821" i="8" a="1"/>
  <c r="B815" i="8" a="1"/>
  <c r="B810" i="8" a="1"/>
  <c r="B805" i="8" a="1"/>
  <c r="B799" i="8" a="1"/>
  <c r="B794" i="8" a="1"/>
  <c r="B789" i="8" a="1"/>
  <c r="B783" i="8" a="1"/>
  <c r="B778" i="8" a="1"/>
  <c r="B773" i="8" a="1"/>
  <c r="B767" i="8" a="1"/>
  <c r="B762" i="8" a="1"/>
  <c r="B757" i="8" a="1"/>
  <c r="B751" i="8" a="1"/>
  <c r="B746" i="8" a="1"/>
  <c r="B741" i="8" a="1"/>
  <c r="B735" i="8" a="1"/>
  <c r="B730" i="8" a="1"/>
  <c r="B725" i="8" a="1"/>
  <c r="B719" i="8" a="1"/>
  <c r="B714" i="8" a="1"/>
  <c r="B709" i="8" a="1"/>
  <c r="B703" i="8" a="1"/>
  <c r="B698" i="8" a="1"/>
  <c r="B693" i="8" a="1"/>
  <c r="B687" i="8" a="1"/>
  <c r="B682" i="8" a="1"/>
  <c r="B677" i="8" a="1"/>
  <c r="B671" i="8" a="1"/>
  <c r="B666" i="8" a="1"/>
  <c r="B661" i="8" a="1"/>
  <c r="B655" i="8" a="1"/>
  <c r="B650" i="8" a="1"/>
  <c r="B645" i="8" a="1"/>
  <c r="B639" i="8" a="1"/>
  <c r="B634" i="8" a="1"/>
  <c r="B629" i="8" a="1"/>
  <c r="B623" i="8" a="1"/>
  <c r="B618" i="8" a="1"/>
  <c r="B613" i="8" a="1"/>
  <c r="B607" i="8" a="1"/>
  <c r="B602" i="8" a="1"/>
  <c r="B597" i="8" a="1"/>
  <c r="B593" i="8" a="1"/>
  <c r="B589" i="8" a="1"/>
  <c r="B585" i="8" a="1"/>
  <c r="B581" i="8" a="1"/>
  <c r="B577" i="8" a="1"/>
  <c r="B573" i="8" a="1"/>
  <c r="B569" i="8" a="1"/>
  <c r="B565" i="8" a="1"/>
  <c r="B561" i="8" a="1"/>
  <c r="B557" i="8" a="1"/>
  <c r="B553" i="8" a="1"/>
  <c r="B549" i="8" a="1"/>
  <c r="B545" i="8" a="1"/>
  <c r="B541" i="8" a="1"/>
  <c r="B537" i="8" a="1"/>
  <c r="B533" i="8" a="1"/>
  <c r="B529" i="8" a="1"/>
  <c r="B525" i="8" a="1"/>
  <c r="B521" i="8" a="1"/>
  <c r="B517" i="8" a="1"/>
  <c r="B513" i="8" a="1"/>
  <c r="B509" i="8" a="1"/>
  <c r="B505" i="8" a="1"/>
  <c r="B501" i="8" a="1"/>
  <c r="B497" i="8" a="1"/>
  <c r="B493" i="8" a="1"/>
  <c r="B489" i="8" a="1"/>
  <c r="B485" i="8" a="1"/>
  <c r="B481" i="8" a="1"/>
  <c r="B477" i="8" a="1"/>
  <c r="B473" i="8" a="1"/>
  <c r="B469" i="8" a="1"/>
  <c r="B465" i="8" a="1"/>
  <c r="B461" i="8" a="1"/>
  <c r="B457" i="8" a="1"/>
  <c r="B453" i="8" a="1"/>
  <c r="B449" i="8" a="1"/>
  <c r="B445" i="8" a="1"/>
  <c r="B441" i="8" a="1"/>
  <c r="B437" i="8" a="1"/>
  <c r="B433" i="8" a="1"/>
  <c r="B429" i="8" a="1"/>
  <c r="B425" i="8" a="1"/>
  <c r="B421" i="8" a="1"/>
  <c r="B417" i="8" a="1"/>
  <c r="B413" i="8" a="1"/>
  <c r="B409" i="8" a="1"/>
  <c r="B405" i="8" a="1"/>
  <c r="B401" i="8" a="1"/>
  <c r="B397" i="8" a="1"/>
  <c r="B393" i="8" a="1"/>
  <c r="B389" i="8" a="1"/>
  <c r="B385" i="8" a="1"/>
  <c r="B381" i="8" a="1"/>
  <c r="B377" i="8" a="1"/>
  <c r="B373" i="8" a="1"/>
  <c r="B369" i="8" a="1"/>
  <c r="B365" i="8" a="1"/>
  <c r="B361" i="8" a="1"/>
  <c r="B357" i="8" a="1"/>
  <c r="B353" i="8" a="1"/>
  <c r="B349" i="8" a="1"/>
  <c r="B345" i="8" a="1"/>
  <c r="B491" i="6" a="1"/>
  <c r="D473" i="6" a="1"/>
  <c r="B459" i="6" a="1"/>
  <c r="D441" i="6" a="1"/>
  <c r="A424" i="6" a="1"/>
  <c r="A408" i="6" a="1"/>
  <c r="A388" i="6" a="1"/>
  <c r="A374" i="6" a="1"/>
  <c r="A358" i="6" a="1"/>
  <c r="A339" i="6" a="1"/>
  <c r="A323" i="6" a="1"/>
  <c r="A308" i="6" a="1"/>
  <c r="B288" i="6" a="1"/>
  <c r="B272" i="6" a="1"/>
  <c r="B256" i="6" a="1"/>
  <c r="D237" i="6" a="1"/>
  <c r="A223" i="6" a="1"/>
  <c r="A207" i="6" a="1"/>
  <c r="B187" i="6" a="1"/>
  <c r="B171" i="6" a="1"/>
  <c r="D157" i="6" a="1"/>
  <c r="D137" i="6" a="1"/>
  <c r="D121" i="6" a="1"/>
  <c r="A104" i="6" a="1"/>
  <c r="A86" i="6" a="1"/>
  <c r="A72" i="6" a="1"/>
  <c r="A54" i="6" a="1"/>
  <c r="A36" i="6" a="1"/>
  <c r="A19" i="6" a="1"/>
  <c r="A4" i="6" a="1"/>
  <c r="D1488" i="8" a="1"/>
  <c r="A1475" i="8" a="1"/>
  <c r="A1463" i="8" a="1"/>
  <c r="D1448" i="8" a="1"/>
  <c r="D1437" i="8" a="1"/>
  <c r="D1425" i="8" a="1"/>
  <c r="A1411" i="8" a="1"/>
  <c r="A1399" i="8" a="1"/>
  <c r="D1388" i="8" a="1"/>
  <c r="D1373" i="8" a="1"/>
  <c r="D1362" i="8" a="1"/>
  <c r="D1353" i="8" a="1"/>
  <c r="D1342" i="8" a="1"/>
  <c r="D1334" i="8" a="1"/>
  <c r="D1325" i="8" a="1"/>
  <c r="D1314" i="8" a="1"/>
  <c r="D1305" i="8" a="1"/>
  <c r="D1297" i="8" a="1"/>
  <c r="D1286" i="8" a="1"/>
  <c r="D1277" i="8" a="1"/>
  <c r="D1267" i="8" a="1"/>
  <c r="D1257" i="8" a="1"/>
  <c r="D1249" i="8" a="1"/>
  <c r="D1239" i="8" a="1"/>
  <c r="A1231" i="8" a="1"/>
  <c r="A1224" i="8" a="1"/>
  <c r="A1218" i="8" a="1"/>
  <c r="A1210" i="8" a="1"/>
  <c r="A1203" i="8" a="1"/>
  <c r="A1196" i="8" a="1"/>
  <c r="A1188" i="8" a="1"/>
  <c r="A1182" i="8" a="1"/>
  <c r="A1175" i="8" a="1"/>
  <c r="A1167" i="8" a="1"/>
  <c r="A1160" i="8" a="1"/>
  <c r="A1154" i="8" a="1"/>
  <c r="A1146" i="8" a="1"/>
  <c r="A1139" i="8" a="1"/>
  <c r="A1132" i="8" a="1"/>
  <c r="A1124" i="8" a="1"/>
  <c r="A1118" i="8" a="1"/>
  <c r="A1111" i="8" a="1"/>
  <c r="A1103" i="8" a="1"/>
  <c r="A1096" i="8" a="1"/>
  <c r="A1090" i="8" a="1"/>
  <c r="A1082" i="8" a="1"/>
  <c r="A1075" i="8" a="1"/>
  <c r="A1068" i="8" a="1"/>
  <c r="A1060" i="8" a="1"/>
  <c r="A1054" i="8" a="1"/>
  <c r="A1047" i="8" a="1"/>
  <c r="A1039" i="8" a="1"/>
  <c r="A1032" i="8" a="1"/>
  <c r="A1026" i="8" a="1"/>
  <c r="A1018" i="8" a="1"/>
  <c r="A1011" i="8" a="1"/>
  <c r="A1004" i="8" a="1"/>
  <c r="A996" i="8" a="1"/>
  <c r="A990" i="8" a="1"/>
  <c r="A983" i="8" a="1"/>
  <c r="A975" i="8" a="1"/>
  <c r="A968" i="8" a="1"/>
  <c r="A962" i="8" a="1"/>
  <c r="A954" i="8" a="1"/>
  <c r="A947" i="8" a="1"/>
  <c r="A940" i="8" a="1"/>
  <c r="A932" i="8" a="1"/>
  <c r="A926" i="8" a="1"/>
  <c r="A919" i="8" a="1"/>
  <c r="A911" i="8" a="1"/>
  <c r="A904" i="8" a="1"/>
  <c r="A898" i="8" a="1"/>
  <c r="A890" i="8" a="1"/>
  <c r="A883" i="8" a="1"/>
  <c r="A876" i="8" a="1"/>
  <c r="A868" i="8" a="1"/>
  <c r="A862" i="8" a="1"/>
  <c r="A855" i="8" a="1"/>
  <c r="A847" i="8" a="1"/>
  <c r="A840" i="8" a="1"/>
  <c r="A834" i="8" a="1"/>
  <c r="A826" i="8" a="1"/>
  <c r="A819" i="8" a="1"/>
  <c r="A812" i="8" a="1"/>
  <c r="A804" i="8" a="1"/>
  <c r="A798" i="8" a="1"/>
  <c r="A791" i="8" a="1"/>
  <c r="A783" i="8" a="1"/>
  <c r="A776" i="8" a="1"/>
  <c r="A770" i="8" a="1"/>
  <c r="A762" i="8" a="1"/>
  <c r="A755" i="8" a="1"/>
  <c r="A748" i="8" a="1"/>
  <c r="A740" i="8" a="1"/>
  <c r="A734" i="8" a="1"/>
  <c r="A727" i="8" a="1"/>
  <c r="A719" i="8" a="1"/>
  <c r="A712" i="8" a="1"/>
  <c r="A706" i="8" a="1"/>
  <c r="A698" i="8" a="1"/>
  <c r="A691" i="8" a="1"/>
  <c r="A684" i="8" a="1"/>
  <c r="A676" i="8" a="1"/>
  <c r="A670" i="8" a="1"/>
  <c r="A663" i="8" a="1"/>
  <c r="A655" i="8" a="1"/>
  <c r="A648" i="8" a="1"/>
  <c r="A642" i="8" a="1"/>
  <c r="A634" i="8" a="1"/>
  <c r="A627" i="8" a="1"/>
  <c r="A620" i="8" a="1"/>
  <c r="A612" i="8" a="1"/>
  <c r="A606" i="8" a="1"/>
  <c r="A599" i="8" a="1"/>
  <c r="A593" i="8" a="1"/>
  <c r="A588" i="8" a="1"/>
  <c r="A583" i="8" a="1"/>
  <c r="A577" i="8" a="1"/>
  <c r="A572" i="8" a="1"/>
  <c r="A567" i="8" a="1"/>
  <c r="A561" i="8" a="1"/>
  <c r="A556" i="8" a="1"/>
  <c r="A551" i="8" a="1"/>
  <c r="A545" i="8" a="1"/>
  <c r="A540" i="8" a="1"/>
  <c r="A535" i="8" a="1"/>
  <c r="A529" i="8" a="1"/>
  <c r="A524" i="8" a="1"/>
  <c r="A519" i="8" a="1"/>
  <c r="A513" i="8" a="1"/>
  <c r="A508" i="8" a="1"/>
  <c r="A503" i="8" a="1"/>
  <c r="A497" i="8" a="1"/>
  <c r="A492" i="8" a="1"/>
  <c r="A487" i="8" a="1"/>
  <c r="A481" i="8" a="1"/>
  <c r="A476" i="8" a="1"/>
  <c r="A471" i="8" a="1"/>
  <c r="A465" i="8" a="1"/>
  <c r="A460" i="8" a="1"/>
  <c r="A455" i="8" a="1"/>
  <c r="A449" i="8" a="1"/>
  <c r="A444" i="8" a="1"/>
  <c r="A439" i="8" a="1"/>
  <c r="A433" i="8" a="1"/>
  <c r="A428" i="8" a="1"/>
  <c r="A423" i="8" a="1"/>
  <c r="A417" i="8" a="1"/>
  <c r="A412" i="8" a="1"/>
  <c r="A407" i="8" a="1"/>
  <c r="A401" i="8" a="1"/>
  <c r="A396" i="8" a="1"/>
  <c r="A391" i="8" a="1"/>
  <c r="A385" i="8" a="1"/>
  <c r="A380" i="8" a="1"/>
  <c r="A375" i="8" a="1"/>
  <c r="A369" i="8" a="1"/>
  <c r="A364" i="8" a="1"/>
  <c r="A359" i="8" a="1"/>
  <c r="A353" i="8" a="1"/>
  <c r="A348" i="8" a="1"/>
  <c r="A343" i="8" a="1"/>
  <c r="A339" i="8" a="1"/>
  <c r="A335" i="8" a="1"/>
  <c r="A331" i="8" a="1"/>
  <c r="A327" i="8" a="1"/>
  <c r="A323" i="8" a="1"/>
  <c r="A319" i="8" a="1"/>
  <c r="A315" i="8" a="1"/>
  <c r="A311" i="8" a="1"/>
  <c r="A307" i="8" a="1"/>
  <c r="A303" i="8" a="1"/>
  <c r="A299" i="8" a="1"/>
  <c r="A295" i="8" a="1"/>
  <c r="A291" i="8" a="1"/>
  <c r="A287" i="8" a="1"/>
  <c r="A283" i="8" a="1"/>
  <c r="A279" i="8" a="1"/>
  <c r="A275" i="8" a="1"/>
  <c r="A271" i="8" a="1"/>
  <c r="A267" i="8" a="1"/>
  <c r="A263" i="8" a="1"/>
  <c r="A259" i="8" a="1"/>
  <c r="A255" i="8" a="1"/>
  <c r="A251" i="8" a="1"/>
  <c r="A247" i="8" a="1"/>
  <c r="A243" i="8" a="1"/>
  <c r="A239" i="8" a="1"/>
  <c r="A235" i="8" a="1"/>
  <c r="A231" i="8" a="1"/>
  <c r="A227" i="8" a="1"/>
  <c r="A223" i="8" a="1"/>
  <c r="A219" i="8" a="1"/>
  <c r="A215" i="8" a="1"/>
  <c r="A211" i="8" a="1"/>
  <c r="A207" i="8" a="1"/>
  <c r="A203" i="8" a="1"/>
  <c r="A199" i="8" a="1"/>
  <c r="A195" i="8" a="1"/>
  <c r="A191" i="8" a="1"/>
  <c r="A187" i="8" a="1"/>
  <c r="A183" i="8" a="1"/>
  <c r="A179" i="8" a="1"/>
  <c r="A175" i="8" a="1"/>
  <c r="A171" i="8" a="1"/>
  <c r="A167" i="8" a="1"/>
  <c r="A163" i="8" a="1"/>
  <c r="A159" i="8" a="1"/>
  <c r="A155" i="8" a="1"/>
  <c r="A151" i="8" a="1"/>
  <c r="A147" i="8" a="1"/>
  <c r="A143" i="8" a="1"/>
  <c r="A139" i="8" a="1"/>
  <c r="A135" i="8" a="1"/>
  <c r="A131" i="8" a="1"/>
  <c r="A127" i="8" a="1"/>
  <c r="A123" i="8" a="1"/>
  <c r="A119" i="8" a="1"/>
  <c r="A115" i="8" a="1"/>
  <c r="A111" i="8" a="1"/>
  <c r="A107" i="8" a="1"/>
  <c r="A103" i="8" a="1"/>
  <c r="A99" i="8" a="1"/>
  <c r="A95" i="8" a="1"/>
  <c r="A91" i="8" a="1"/>
  <c r="A87" i="8" a="1"/>
  <c r="A83" i="8" a="1"/>
  <c r="A79" i="8" a="1"/>
  <c r="A75" i="8" a="1"/>
  <c r="A71" i="8" a="1"/>
  <c r="A67" i="8" a="1"/>
  <c r="A63" i="8" a="1"/>
  <c r="A59" i="8" a="1"/>
  <c r="A55" i="8" a="1"/>
  <c r="A51" i="8" a="1"/>
  <c r="A47" i="8" a="1"/>
  <c r="A43" i="8" a="1"/>
  <c r="A39" i="8" a="1"/>
  <c r="A35" i="8" a="1"/>
  <c r="A31" i="8" a="1"/>
  <c r="A27" i="8" a="1"/>
  <c r="A23" i="8" a="1"/>
  <c r="A19" i="8" a="1"/>
  <c r="A15" i="8" a="1"/>
  <c r="A11" i="8" a="1"/>
  <c r="A7" i="8" a="1"/>
  <c r="A3" i="8" a="1"/>
  <c r="A452" i="6" a="1"/>
  <c r="A436" i="6" a="1"/>
  <c r="A371" i="6" a="1"/>
  <c r="B320" i="6" a="1"/>
  <c r="B251" i="6" a="1"/>
  <c r="A200" i="6" a="1"/>
  <c r="A132" i="6" a="1"/>
  <c r="A100" i="6" a="1"/>
  <c r="A67" i="6" a="1"/>
  <c r="D1331" i="8" a="1"/>
  <c r="D1246" i="8" a="1"/>
  <c r="A1194" i="8" a="1"/>
  <c r="A1172" i="8" a="1"/>
  <c r="A1151" i="8" a="1"/>
  <c r="A1123" i="8" a="1"/>
  <c r="A1102" i="8" a="1"/>
  <c r="A1074" i="8" a="1"/>
  <c r="A1052" i="8" a="1"/>
  <c r="A1031" i="8" a="1"/>
  <c r="A1023" i="8" a="1"/>
  <c r="A1010" i="8" a="1"/>
  <c r="A988" i="8" a="1"/>
  <c r="A959" i="8" a="1"/>
  <c r="A946" i="8" a="1"/>
  <c r="A924" i="8" a="1"/>
  <c r="A903" i="8" a="1"/>
  <c r="A888" i="8" a="1"/>
  <c r="A860" i="8" a="1"/>
  <c r="A839" i="8" a="1"/>
  <c r="A824" i="8" a="1"/>
  <c r="A810" i="8" a="1"/>
  <c r="A788" i="8" a="1"/>
  <c r="A760" i="8" a="1"/>
  <c r="A746" i="8" a="1"/>
  <c r="A724" i="8" a="1"/>
  <c r="A696" i="8" a="1"/>
  <c r="A675" i="8" a="1"/>
  <c r="A654" i="8" a="1"/>
  <c r="A632" i="8" a="1"/>
  <c r="A618" i="8" a="1"/>
  <c r="A597" i="8" a="1"/>
  <c r="A581" i="8" a="1"/>
  <c r="A565" i="8" a="1"/>
  <c r="A539" i="8" a="1"/>
  <c r="A517" i="8" a="1"/>
  <c r="A496" i="8" a="1"/>
  <c r="A469" i="8" a="1"/>
  <c r="A459" i="8" a="1"/>
  <c r="A448" i="8" a="1"/>
  <c r="A427" i="8" a="1"/>
  <c r="A411" i="8" a="1"/>
  <c r="A389" i="8" a="1"/>
  <c r="A368" i="8" a="1"/>
  <c r="A357" i="8" a="1"/>
  <c r="A347" i="8" a="1"/>
  <c r="A334" i="8" a="1"/>
  <c r="A326" i="8" a="1"/>
  <c r="A314" i="8" a="1"/>
  <c r="A306" i="8" a="1"/>
  <c r="A294" i="8" a="1"/>
  <c r="A278" i="8" a="1"/>
  <c r="A266" i="8" a="1"/>
  <c r="A254" i="8" a="1"/>
  <c r="A246" i="8" a="1"/>
  <c r="A238" i="8" a="1"/>
  <c r="A218" i="8" a="1"/>
  <c r="A206" i="8" a="1"/>
  <c r="A198" i="8" a="1"/>
  <c r="A190" i="8" a="1"/>
  <c r="A186" i="8" a="1"/>
  <c r="A178" i="8" a="1"/>
  <c r="A166" i="8" a="1"/>
  <c r="A158" i="8" a="1"/>
  <c r="A150" i="8" a="1"/>
  <c r="A142" i="8" a="1"/>
  <c r="A130" i="8" a="1"/>
  <c r="A122" i="8" a="1"/>
  <c r="A114" i="8" a="1"/>
  <c r="A102" i="8" a="1"/>
  <c r="A94" i="8" a="1"/>
  <c r="A78" i="8" a="1"/>
  <c r="A62" i="8" a="1"/>
  <c r="A46" i="8" a="1"/>
  <c r="A42" i="8" a="1"/>
  <c r="A34" i="8" a="1"/>
  <c r="A26" i="8" a="1"/>
  <c r="A22" i="8" a="1"/>
  <c r="A18" i="8" a="1"/>
  <c r="A6" i="8" a="1"/>
  <c r="D471" i="6" a="1"/>
  <c r="D451" i="6" a="1"/>
  <c r="D435" i="6" a="1"/>
  <c r="D386" i="6" a="1"/>
  <c r="D350" i="6" a="1"/>
  <c r="A336" i="6" a="1"/>
  <c r="D300" i="6" a="1"/>
  <c r="D270" i="6" a="1"/>
  <c r="A235" i="6" a="1"/>
  <c r="D184" i="6" a="1"/>
  <c r="D131" i="6" a="1"/>
  <c r="D66" i="6" a="1"/>
  <c r="A16" i="6" a="1"/>
  <c r="B1484" i="8" a="1"/>
  <c r="D1446" i="8" a="1"/>
  <c r="B1409" i="8" a="1"/>
  <c r="B1361" i="8" a="1"/>
  <c r="B1321" i="8" a="1"/>
  <c r="B1275" i="8" a="1"/>
  <c r="B1246" i="8" a="1"/>
  <c r="D1229" i="8" a="1"/>
  <c r="D1207" i="8" a="1"/>
  <c r="D1179" i="8" a="1"/>
  <c r="D1165" i="8" a="1"/>
  <c r="D1150" i="8" a="1"/>
  <c r="D1137" i="8" a="1"/>
  <c r="D1115" i="8" a="1"/>
  <c r="D1094" i="8" a="1"/>
  <c r="D1079" i="8" a="1"/>
  <c r="D1051" i="8" a="1"/>
  <c r="D1037" i="8" a="1"/>
  <c r="D1015" i="8" a="1"/>
  <c r="A491" i="6" a="1"/>
  <c r="D472" i="6" a="1"/>
  <c r="A459" i="6" a="1"/>
  <c r="D440" i="6" a="1"/>
  <c r="D423" i="6" a="1"/>
  <c r="D407" i="6" a="1"/>
  <c r="D387" i="6" a="1"/>
  <c r="D373" i="6" a="1"/>
  <c r="D357" i="6" a="1"/>
  <c r="D338" i="6" a="1"/>
  <c r="D322" i="6" a="1"/>
  <c r="D307" i="6" a="1"/>
  <c r="A288" i="6" a="1"/>
  <c r="A272" i="6" a="1"/>
  <c r="A256" i="6" a="1"/>
  <c r="D236" i="6" a="1"/>
  <c r="D222" i="6" a="1"/>
  <c r="D206" i="6" a="1"/>
  <c r="A187" i="6" a="1"/>
  <c r="A171" i="6" a="1"/>
  <c r="D156" i="6" a="1"/>
  <c r="D136" i="6" a="1"/>
  <c r="D120" i="6" a="1"/>
  <c r="D103" i="6" a="1"/>
  <c r="D85" i="6" a="1"/>
  <c r="D71" i="6" a="1"/>
  <c r="D53" i="6" a="1"/>
  <c r="D35" i="6" a="1"/>
  <c r="D18" i="6" a="1"/>
  <c r="D3" i="6" a="1"/>
  <c r="B1488" i="8" a="1"/>
  <c r="D1474" i="8" a="1"/>
  <c r="D1462" i="8" a="1"/>
  <c r="B1448" i="8" a="1"/>
  <c r="B1437" i="8" a="1"/>
  <c r="B1425" i="8" a="1"/>
  <c r="D1410" i="8" a="1"/>
  <c r="D1398" i="8" a="1"/>
  <c r="B1388" i="8" a="1"/>
  <c r="B1373" i="8" a="1"/>
  <c r="B1362" i="8" a="1"/>
  <c r="B1353" i="8" a="1"/>
  <c r="B1342" i="8" a="1"/>
  <c r="B1334" i="8" a="1"/>
  <c r="B1325" i="8" a="1"/>
  <c r="B1314" i="8" a="1"/>
  <c r="B1305" i="8" a="1"/>
  <c r="B1297" i="8" a="1"/>
  <c r="B1286" i="8" a="1"/>
  <c r="B1277" i="8" a="1"/>
  <c r="B1267" i="8" a="1"/>
  <c r="B1257" i="8" a="1"/>
  <c r="B1249" i="8" a="1"/>
  <c r="B1239" i="8" a="1"/>
  <c r="D1230" i="8" a="1"/>
  <c r="D1223" i="8" a="1"/>
  <c r="D1217" i="8" a="1"/>
  <c r="D1209" i="8" a="1"/>
  <c r="D1202" i="8" a="1"/>
  <c r="D1195" i="8" a="1"/>
  <c r="D1187" i="8" a="1"/>
  <c r="D1181" i="8" a="1"/>
  <c r="D1174" i="8" a="1"/>
  <c r="D1166" i="8" a="1"/>
  <c r="D1159" i="8" a="1"/>
  <c r="D1153" i="8" a="1"/>
  <c r="D1145" i="8" a="1"/>
  <c r="D1138" i="8" a="1"/>
  <c r="D1131" i="8" a="1"/>
  <c r="D1123" i="8" a="1"/>
  <c r="D1117" i="8" a="1"/>
  <c r="D1110" i="8" a="1"/>
  <c r="D1102" i="8" a="1"/>
  <c r="D1095" i="8" a="1"/>
  <c r="D1089" i="8" a="1"/>
  <c r="D1081" i="8" a="1"/>
  <c r="D1074" i="8" a="1"/>
  <c r="D1067" i="8" a="1"/>
  <c r="D1059" i="8" a="1"/>
  <c r="D1053" i="8" a="1"/>
  <c r="D1046" i="8" a="1"/>
  <c r="D1038" i="8" a="1"/>
  <c r="D1031" i="8" a="1"/>
  <c r="D1025" i="8" a="1"/>
  <c r="D1017" i="8" a="1"/>
  <c r="D1010" i="8" a="1"/>
  <c r="D1003" i="8" a="1"/>
  <c r="D995" i="8" a="1"/>
  <c r="D989" i="8" a="1"/>
  <c r="D982" i="8" a="1"/>
  <c r="D974" i="8" a="1"/>
  <c r="D967" i="8" a="1"/>
  <c r="D961" i="8" a="1"/>
  <c r="D953" i="8" a="1"/>
  <c r="D946" i="8" a="1"/>
  <c r="D939" i="8" a="1"/>
  <c r="D931" i="8" a="1"/>
  <c r="D925" i="8" a="1"/>
  <c r="D918" i="8" a="1"/>
  <c r="D910" i="8" a="1"/>
  <c r="D903" i="8" a="1"/>
  <c r="D897" i="8" a="1"/>
  <c r="D889" i="8" a="1"/>
  <c r="D882" i="8" a="1"/>
  <c r="D875" i="8" a="1"/>
  <c r="D867" i="8" a="1"/>
  <c r="D861" i="8" a="1"/>
  <c r="D854" i="8" a="1"/>
  <c r="D846" i="8" a="1"/>
  <c r="D839" i="8" a="1"/>
  <c r="D833" i="8" a="1"/>
  <c r="D825" i="8" a="1"/>
  <c r="D818" i="8" a="1"/>
  <c r="D811" i="8" a="1"/>
  <c r="D803" i="8" a="1"/>
  <c r="D797" i="8" a="1"/>
  <c r="D790" i="8" a="1"/>
  <c r="D782" i="8" a="1"/>
  <c r="D775" i="8" a="1"/>
  <c r="D769" i="8" a="1"/>
  <c r="D761" i="8" a="1"/>
  <c r="D754" i="8" a="1"/>
  <c r="D747" i="8" a="1"/>
  <c r="D739" i="8" a="1"/>
  <c r="D733" i="8" a="1"/>
  <c r="D726" i="8" a="1"/>
  <c r="D718" i="8" a="1"/>
  <c r="D711" i="8" a="1"/>
  <c r="D705" i="8" a="1"/>
  <c r="D697" i="8" a="1"/>
  <c r="D690" i="8" a="1"/>
  <c r="D683" i="8" a="1"/>
  <c r="D675" i="8" a="1"/>
  <c r="D669" i="8" a="1"/>
  <c r="D662" i="8" a="1"/>
  <c r="D654" i="8" a="1"/>
  <c r="D647" i="8" a="1"/>
  <c r="D641" i="8" a="1"/>
  <c r="D633" i="8" a="1"/>
  <c r="D626" i="8" a="1"/>
  <c r="D619" i="8" a="1"/>
  <c r="D611" i="8" a="1"/>
  <c r="D605" i="8" a="1"/>
  <c r="D598" i="8" a="1"/>
  <c r="D592" i="8" a="1"/>
  <c r="D587" i="8" a="1"/>
  <c r="D582" i="8" a="1"/>
  <c r="D576" i="8" a="1"/>
  <c r="D571" i="8" a="1"/>
  <c r="D566" i="8" a="1"/>
  <c r="D560" i="8" a="1"/>
  <c r="D555" i="8" a="1"/>
  <c r="D550" i="8" a="1"/>
  <c r="D544" i="8" a="1"/>
  <c r="D539" i="8" a="1"/>
  <c r="D534" i="8" a="1"/>
  <c r="D528" i="8" a="1"/>
  <c r="D523" i="8" a="1"/>
  <c r="D518" i="8" a="1"/>
  <c r="D512" i="8" a="1"/>
  <c r="D507" i="8" a="1"/>
  <c r="D502" i="8" a="1"/>
  <c r="D496" i="8" a="1"/>
  <c r="D491" i="8" a="1"/>
  <c r="D486" i="8" a="1"/>
  <c r="D480" i="8" a="1"/>
  <c r="D475" i="8" a="1"/>
  <c r="D470" i="8" a="1"/>
  <c r="D464" i="8" a="1"/>
  <c r="D459" i="8" a="1"/>
  <c r="D454" i="8" a="1"/>
  <c r="D448" i="8" a="1"/>
  <c r="D443" i="8" a="1"/>
  <c r="D438" i="8" a="1"/>
  <c r="D432" i="8" a="1"/>
  <c r="D427" i="8" a="1"/>
  <c r="D422" i="8" a="1"/>
  <c r="D416" i="8" a="1"/>
  <c r="D411" i="8" a="1"/>
  <c r="D406" i="8" a="1"/>
  <c r="D400" i="8" a="1"/>
  <c r="D395" i="8" a="1"/>
  <c r="D390" i="8" a="1"/>
  <c r="D384" i="8" a="1"/>
  <c r="D379" i="8" a="1"/>
  <c r="D374" i="8" a="1"/>
  <c r="D368" i="8" a="1"/>
  <c r="D363" i="8" a="1"/>
  <c r="D358" i="8" a="1"/>
  <c r="D352" i="8" a="1"/>
  <c r="D347" i="8" a="1"/>
  <c r="D342" i="8" a="1"/>
  <c r="D338" i="8" a="1"/>
  <c r="D334" i="8" a="1"/>
  <c r="D330" i="8" a="1"/>
  <c r="D326" i="8" a="1"/>
  <c r="D322" i="8" a="1"/>
  <c r="D318" i="8" a="1"/>
  <c r="D314" i="8" a="1"/>
  <c r="D310" i="8" a="1"/>
  <c r="D306" i="8" a="1"/>
  <c r="D302" i="8" a="1"/>
  <c r="D298" i="8" a="1"/>
  <c r="D294" i="8" a="1"/>
  <c r="D290" i="8" a="1"/>
  <c r="D286" i="8" a="1"/>
  <c r="D282" i="8" a="1"/>
  <c r="D278" i="8" a="1"/>
  <c r="D274" i="8" a="1"/>
  <c r="D270" i="8" a="1"/>
  <c r="D266" i="8" a="1"/>
  <c r="D262" i="8" a="1"/>
  <c r="D258" i="8" a="1"/>
  <c r="D254" i="8" a="1"/>
  <c r="D250" i="8" a="1"/>
  <c r="D246" i="8" a="1"/>
  <c r="D242" i="8" a="1"/>
  <c r="D238" i="8" a="1"/>
  <c r="D234" i="8" a="1"/>
  <c r="D230" i="8" a="1"/>
  <c r="D226" i="8" a="1"/>
  <c r="D222" i="8" a="1"/>
  <c r="D218" i="8" a="1"/>
  <c r="D214" i="8" a="1"/>
  <c r="D210" i="8" a="1"/>
  <c r="D206" i="8" a="1"/>
  <c r="D202" i="8" a="1"/>
  <c r="D198" i="8" a="1"/>
  <c r="D194" i="8" a="1"/>
  <c r="D190" i="8" a="1"/>
  <c r="D186" i="8" a="1"/>
  <c r="D182" i="8" a="1"/>
  <c r="D178" i="8" a="1"/>
  <c r="D174" i="8" a="1"/>
  <c r="D170" i="8" a="1"/>
  <c r="D166" i="8" a="1"/>
  <c r="D162" i="8" a="1"/>
  <c r="D158" i="8" a="1"/>
  <c r="D154" i="8" a="1"/>
  <c r="D150" i="8" a="1"/>
  <c r="D146" i="8" a="1"/>
  <c r="D142" i="8" a="1"/>
  <c r="D138" i="8" a="1"/>
  <c r="D134" i="8" a="1"/>
  <c r="D130" i="8" a="1"/>
  <c r="D126" i="8" a="1"/>
  <c r="D122" i="8" a="1"/>
  <c r="D118" i="8" a="1"/>
  <c r="D114" i="8" a="1"/>
  <c r="D110" i="8" a="1"/>
  <c r="D106" i="8" a="1"/>
  <c r="D102" i="8" a="1"/>
  <c r="D98" i="8" a="1"/>
  <c r="D94" i="8" a="1"/>
  <c r="D90" i="8" a="1"/>
  <c r="D86" i="8" a="1"/>
  <c r="D82" i="8" a="1"/>
  <c r="D78" i="8" a="1"/>
  <c r="D74" i="8" a="1"/>
  <c r="D70" i="8" a="1"/>
  <c r="D66" i="8" a="1"/>
  <c r="D62" i="8" a="1"/>
  <c r="D58" i="8" a="1"/>
  <c r="D54" i="8" a="1"/>
  <c r="D50" i="8" a="1"/>
  <c r="D46" i="8" a="1"/>
  <c r="D42" i="8" a="1"/>
  <c r="D38" i="8" a="1"/>
  <c r="D34" i="8" a="1"/>
  <c r="D30" i="8" a="1"/>
  <c r="D26" i="8" a="1"/>
  <c r="D22" i="8" a="1"/>
  <c r="D18" i="8" a="1"/>
  <c r="D14" i="8" a="1"/>
  <c r="D10" i="8" a="1"/>
  <c r="D6" i="8" a="1"/>
  <c r="D2" i="8" a="1"/>
  <c r="A472" i="6" a="1"/>
  <c r="A422" i="6" a="1"/>
  <c r="A351" i="6" a="1"/>
  <c r="D301" i="6" a="1"/>
  <c r="B235" i="6" a="1"/>
  <c r="D185" i="6" a="1"/>
  <c r="A490" i="6" a="1"/>
  <c r="B472" i="6" a="1"/>
  <c r="A458" i="6" a="1"/>
  <c r="B440" i="6" a="1"/>
  <c r="B423" i="6" a="1"/>
  <c r="B407" i="6" a="1"/>
  <c r="B387" i="6" a="1"/>
  <c r="B372" i="6" a="1"/>
  <c r="B356" i="6" a="1"/>
  <c r="A338" i="6" a="1"/>
  <c r="A322" i="6" a="1"/>
  <c r="B307" i="6" a="1"/>
  <c r="B287" i="6" a="1"/>
  <c r="B271" i="6" a="1"/>
  <c r="B255" i="6" a="1"/>
  <c r="B236" i="6" a="1"/>
  <c r="A222" i="6" a="1"/>
  <c r="A206" i="6" a="1"/>
  <c r="A186" i="6" a="1"/>
  <c r="A170" i="6" a="1"/>
  <c r="B156" i="6" a="1"/>
  <c r="B136" i="6" a="1"/>
  <c r="B120" i="6" a="1"/>
  <c r="B103" i="6" a="1"/>
  <c r="B84" i="6" a="1"/>
  <c r="B71" i="6" a="1"/>
  <c r="B52" i="6" a="1"/>
  <c r="B35" i="6" a="1"/>
  <c r="A18" i="6" a="1"/>
  <c r="B3" i="6" a="1"/>
  <c r="A1488" i="8" a="1"/>
  <c r="A1474" i="8" a="1"/>
  <c r="A1462" i="8" a="1"/>
  <c r="A1448" i="8" a="1"/>
  <c r="A1437" i="8" a="1"/>
  <c r="A1425" i="8" a="1"/>
  <c r="A1410" i="8" a="1"/>
  <c r="A1398" i="8" a="1"/>
  <c r="A1388" i="8" a="1"/>
  <c r="A1373" i="8" a="1"/>
  <c r="A1362" i="8" a="1"/>
  <c r="A1353" i="8" a="1"/>
  <c r="A1342" i="8" a="1"/>
  <c r="A1334" i="8" a="1"/>
  <c r="A1325" i="8" a="1"/>
  <c r="A1314" i="8" a="1"/>
  <c r="A1305" i="8" a="1"/>
  <c r="A1297" i="8" a="1"/>
  <c r="A1286" i="8" a="1"/>
  <c r="A1277" i="8" a="1"/>
  <c r="A1267" i="8" a="1"/>
  <c r="A1257" i="8" a="1"/>
  <c r="A1249" i="8" a="1"/>
  <c r="A1239" i="8" a="1"/>
  <c r="B1230" i="8" a="1"/>
  <c r="B1223" i="8" a="1"/>
  <c r="B1217" i="8" a="1"/>
  <c r="B1209" i="8" a="1"/>
  <c r="B1202" i="8" a="1"/>
  <c r="B1195" i="8" a="1"/>
  <c r="B1187" i="8" a="1"/>
  <c r="B1181" i="8" a="1"/>
  <c r="B1174" i="8" a="1"/>
  <c r="B1166" i="8" a="1"/>
  <c r="B1159" i="8" a="1"/>
  <c r="B1153" i="8" a="1"/>
  <c r="B1145" i="8" a="1"/>
  <c r="B1138" i="8" a="1"/>
  <c r="B1131" i="8" a="1"/>
  <c r="B1123" i="8" a="1"/>
  <c r="B1117" i="8" a="1"/>
  <c r="B1110" i="8" a="1"/>
  <c r="B1102" i="8" a="1"/>
  <c r="B1095" i="8" a="1"/>
  <c r="B1089" i="8" a="1"/>
  <c r="B1081" i="8" a="1"/>
  <c r="B1074" i="8" a="1"/>
  <c r="B1067" i="8" a="1"/>
  <c r="B1059" i="8" a="1"/>
  <c r="B1053" i="8" a="1"/>
  <c r="B1046" i="8" a="1"/>
  <c r="B1038" i="8" a="1"/>
  <c r="B1031" i="8" a="1"/>
  <c r="B1025" i="8" a="1"/>
  <c r="B1017" i="8" a="1"/>
  <c r="B1010" i="8" a="1"/>
  <c r="B1003" i="8" a="1"/>
  <c r="B995" i="8" a="1"/>
  <c r="B989" i="8" a="1"/>
  <c r="B982" i="8" a="1"/>
  <c r="B974" i="8" a="1"/>
  <c r="B967" i="8" a="1"/>
  <c r="B961" i="8" a="1"/>
  <c r="B953" i="8" a="1"/>
  <c r="B946" i="8" a="1"/>
  <c r="B939" i="8" a="1"/>
  <c r="B931" i="8" a="1"/>
  <c r="B925" i="8" a="1"/>
  <c r="B918" i="8" a="1"/>
  <c r="B910" i="8" a="1"/>
  <c r="B903" i="8" a="1"/>
  <c r="B897" i="8" a="1"/>
  <c r="B889" i="8" a="1"/>
  <c r="B882" i="8" a="1"/>
  <c r="B875" i="8" a="1"/>
  <c r="B867" i="8" a="1"/>
  <c r="B861" i="8" a="1"/>
  <c r="B854" i="8" a="1"/>
  <c r="B846" i="8" a="1"/>
  <c r="B839" i="8" a="1"/>
  <c r="B833" i="8" a="1"/>
  <c r="B825" i="8" a="1"/>
  <c r="B818" i="8" a="1"/>
  <c r="B811" i="8" a="1"/>
  <c r="B803" i="8" a="1"/>
  <c r="B797" i="8" a="1"/>
  <c r="B790" i="8" a="1"/>
  <c r="B782" i="8" a="1"/>
  <c r="B775" i="8" a="1"/>
  <c r="B769" i="8" a="1"/>
  <c r="B761" i="8" a="1"/>
  <c r="B754" i="8" a="1"/>
  <c r="B747" i="8" a="1"/>
  <c r="B739" i="8" a="1"/>
  <c r="B733" i="8" a="1"/>
  <c r="B726" i="8" a="1"/>
  <c r="B718" i="8" a="1"/>
  <c r="B711" i="8" a="1"/>
  <c r="B705" i="8" a="1"/>
  <c r="B697" i="8" a="1"/>
  <c r="B690" i="8" a="1"/>
  <c r="B683" i="8" a="1"/>
  <c r="B675" i="8" a="1"/>
  <c r="B669" i="8" a="1"/>
  <c r="B662" i="8" a="1"/>
  <c r="B654" i="8" a="1"/>
  <c r="B647" i="8" a="1"/>
  <c r="B641" i="8" a="1"/>
  <c r="B633" i="8" a="1"/>
  <c r="B626" i="8" a="1"/>
  <c r="B619" i="8" a="1"/>
  <c r="B611" i="8" a="1"/>
  <c r="B605" i="8" a="1"/>
  <c r="B598" i="8" a="1"/>
  <c r="B592" i="8" a="1"/>
  <c r="B587" i="8" a="1"/>
  <c r="B582" i="8" a="1"/>
  <c r="B576" i="8" a="1"/>
  <c r="B571" i="8" a="1"/>
  <c r="B566" i="8" a="1"/>
  <c r="B560" i="8" a="1"/>
  <c r="B555" i="8" a="1"/>
  <c r="B550" i="8" a="1"/>
  <c r="B544" i="8" a="1"/>
  <c r="B539" i="8" a="1"/>
  <c r="B534" i="8" a="1"/>
  <c r="B528" i="8" a="1"/>
  <c r="B523" i="8" a="1"/>
  <c r="B518" i="8" a="1"/>
  <c r="B512" i="8" a="1"/>
  <c r="B507" i="8" a="1"/>
  <c r="B502" i="8" a="1"/>
  <c r="B496" i="8" a="1"/>
  <c r="B491" i="8" a="1"/>
  <c r="B486" i="8" a="1"/>
  <c r="B480" i="8" a="1"/>
  <c r="B475" i="8" a="1"/>
  <c r="B470" i="8" a="1"/>
  <c r="B464" i="8" a="1"/>
  <c r="B459" i="8" a="1"/>
  <c r="B454" i="8" a="1"/>
  <c r="B448" i="8" a="1"/>
  <c r="B443" i="8" a="1"/>
  <c r="B438" i="8" a="1"/>
  <c r="B432" i="8" a="1"/>
  <c r="B427" i="8" a="1"/>
  <c r="B422" i="8" a="1"/>
  <c r="B416" i="8" a="1"/>
  <c r="B411" i="8" a="1"/>
  <c r="B406" i="8" a="1"/>
  <c r="B400" i="8" a="1"/>
  <c r="B395" i="8" a="1"/>
  <c r="B390" i="8" a="1"/>
  <c r="B384" i="8" a="1"/>
  <c r="B379" i="8" a="1"/>
  <c r="B374" i="8" a="1"/>
  <c r="B368" i="8" a="1"/>
  <c r="B363" i="8" a="1"/>
  <c r="B358" i="8" a="1"/>
  <c r="B352" i="8" a="1"/>
  <c r="B347" i="8" a="1"/>
  <c r="B342" i="8" a="1"/>
  <c r="B338" i="8" a="1"/>
  <c r="B334" i="8" a="1"/>
  <c r="B330" i="8" a="1"/>
  <c r="B326" i="8" a="1"/>
  <c r="B322" i="8" a="1"/>
  <c r="B318" i="8" a="1"/>
  <c r="B314" i="8" a="1"/>
  <c r="B310" i="8" a="1"/>
  <c r="B306" i="8" a="1"/>
  <c r="B302" i="8" a="1"/>
  <c r="B298" i="8" a="1"/>
  <c r="B294" i="8" a="1"/>
  <c r="B290" i="8" a="1"/>
  <c r="B286" i="8" a="1"/>
  <c r="B282" i="8" a="1"/>
  <c r="B278" i="8" a="1"/>
  <c r="B274" i="8" a="1"/>
  <c r="B270" i="8" a="1"/>
  <c r="B266" i="8" a="1"/>
  <c r="B262" i="8" a="1"/>
  <c r="B258" i="8" a="1"/>
  <c r="B254" i="8" a="1"/>
  <c r="B250" i="8" a="1"/>
  <c r="B246" i="8" a="1"/>
  <c r="B242" i="8" a="1"/>
  <c r="B238" i="8" a="1"/>
  <c r="B234" i="8" a="1"/>
  <c r="B230" i="8" a="1"/>
  <c r="B226" i="8" a="1"/>
  <c r="B222" i="8" a="1"/>
  <c r="B218" i="8" a="1"/>
  <c r="B214" i="8" a="1"/>
  <c r="B210" i="8" a="1"/>
  <c r="B206" i="8" a="1"/>
  <c r="B202" i="8" a="1"/>
  <c r="B198" i="8" a="1"/>
  <c r="B194" i="8" a="1"/>
  <c r="B190" i="8" a="1"/>
  <c r="B186" i="8" a="1"/>
  <c r="B182" i="8" a="1"/>
  <c r="B178" i="8" a="1"/>
  <c r="B174" i="8" a="1"/>
  <c r="B170" i="8" a="1"/>
  <c r="B166" i="8" a="1"/>
  <c r="B162" i="8" a="1"/>
  <c r="B158" i="8" a="1"/>
  <c r="B154" i="8" a="1"/>
  <c r="B150" i="8" a="1"/>
  <c r="B146" i="8" a="1"/>
  <c r="B142" i="8" a="1"/>
  <c r="B138" i="8" a="1"/>
  <c r="B134" i="8" a="1"/>
  <c r="B130" i="8" a="1"/>
  <c r="B126" i="8" a="1"/>
  <c r="B122" i="8" a="1"/>
  <c r="B118" i="8" a="1"/>
  <c r="B114" i="8" a="1"/>
  <c r="B110" i="8" a="1"/>
  <c r="B106" i="8" a="1"/>
  <c r="B102" i="8" a="1"/>
  <c r="B98" i="8" a="1"/>
  <c r="B94" i="8" a="1"/>
  <c r="B90" i="8" a="1"/>
  <c r="B86" i="8" a="1"/>
  <c r="B82" i="8" a="1"/>
  <c r="B78" i="8" a="1"/>
  <c r="B74" i="8" a="1"/>
  <c r="B70" i="8" a="1"/>
  <c r="B66" i="8" a="1"/>
  <c r="B62" i="8" a="1"/>
  <c r="B58" i="8" a="1"/>
  <c r="B54" i="8" a="1"/>
  <c r="B50" i="8" a="1"/>
  <c r="B46" i="8" a="1"/>
  <c r="B42" i="8" a="1"/>
  <c r="B38" i="8" a="1"/>
  <c r="B34" i="8" a="1"/>
  <c r="B30" i="8" a="1"/>
  <c r="B26" i="8" a="1"/>
  <c r="B22" i="8" a="1"/>
  <c r="B18" i="8" a="1"/>
  <c r="B14" i="8" a="1"/>
  <c r="B10" i="8" a="1"/>
  <c r="B6" i="8" a="1"/>
  <c r="B2" i="8" a="1"/>
  <c r="A488" i="6" a="1"/>
  <c r="A403" i="6" a="1"/>
  <c r="A387" i="6" a="1"/>
  <c r="B336" i="6" a="1"/>
  <c r="D285" i="6" a="1"/>
  <c r="A271" i="6" a="1"/>
  <c r="D217" i="6" a="1"/>
  <c r="A168" i="6" a="1"/>
  <c r="A118" i="6" a="1"/>
  <c r="A83" i="6" a="1"/>
  <c r="A47" i="6" a="1"/>
  <c r="B32" i="6" a="1"/>
  <c r="B16" i="6" a="1"/>
  <c r="D1497" i="8" a="1"/>
  <c r="D1484" i="8" a="1"/>
  <c r="D1473" i="8" a="1"/>
  <c r="A1459" i="8" a="1"/>
  <c r="A1447" i="8" a="1"/>
  <c r="A1435" i="8" a="1"/>
  <c r="D1420" i="8" a="1"/>
  <c r="D1409" i="8" a="1"/>
  <c r="D1397" i="8" a="1"/>
  <c r="A1383" i="8" a="1"/>
  <c r="A1371" i="8" a="1"/>
  <c r="D1361" i="8" a="1"/>
  <c r="D1350" i="8" a="1"/>
  <c r="D1341" i="8" a="1"/>
  <c r="D1321" i="8" a="1"/>
  <c r="D1313" i="8" a="1"/>
  <c r="D1303" i="8" a="1"/>
  <c r="D1293" i="8" a="1"/>
  <c r="D1283" i="8" a="1"/>
  <c r="D1275" i="8" a="1"/>
  <c r="D1265" i="8" a="1"/>
  <c r="D1255" i="8" a="1"/>
  <c r="A1236" i="8" a="1"/>
  <c r="A1230" i="8" a="1"/>
  <c r="A1223" i="8" a="1"/>
  <c r="A1215" i="8" a="1"/>
  <c r="A1208" i="8" a="1"/>
  <c r="A1202" i="8" a="1"/>
  <c r="A1187" i="8" a="1"/>
  <c r="A1180" i="8" a="1"/>
  <c r="A1166" i="8" a="1"/>
  <c r="A1159" i="8" a="1"/>
  <c r="A1144" i="8" a="1"/>
  <c r="A1138" i="8" a="1"/>
  <c r="A1130" i="8" a="1"/>
  <c r="A1116" i="8" a="1"/>
  <c r="A1108" i="8" a="1"/>
  <c r="A1095" i="8" a="1"/>
  <c r="A1087" i="8" a="1"/>
  <c r="A1080" i="8" a="1"/>
  <c r="A1066" i="8" a="1"/>
  <c r="A1059" i="8" a="1"/>
  <c r="A1044" i="8" a="1"/>
  <c r="A1038" i="8" a="1"/>
  <c r="A1016" i="8" a="1"/>
  <c r="A1002" i="8" a="1"/>
  <c r="A995" i="8" a="1"/>
  <c r="A980" i="8" a="1"/>
  <c r="A974" i="8" a="1"/>
  <c r="A967" i="8" a="1"/>
  <c r="A952" i="8" a="1"/>
  <c r="A938" i="8" a="1"/>
  <c r="A931" i="8" a="1"/>
  <c r="A916" i="8" a="1"/>
  <c r="A910" i="8" a="1"/>
  <c r="A895" i="8" a="1"/>
  <c r="A882" i="8" a="1"/>
  <c r="A874" i="8" a="1"/>
  <c r="A867" i="8" a="1"/>
  <c r="A852" i="8" a="1"/>
  <c r="A846" i="8" a="1"/>
  <c r="A831" i="8" a="1"/>
  <c r="A818" i="8" a="1"/>
  <c r="A803" i="8" a="1"/>
  <c r="A796" i="8" a="1"/>
  <c r="A782" i="8" a="1"/>
  <c r="A775" i="8" a="1"/>
  <c r="A767" i="8" a="1"/>
  <c r="A754" i="8" a="1"/>
  <c r="A739" i="8" a="1"/>
  <c r="A732" i="8" a="1"/>
  <c r="A718" i="8" a="1"/>
  <c r="A711" i="8" a="1"/>
  <c r="A703" i="8" a="1"/>
  <c r="A690" i="8" a="1"/>
  <c r="A682" i="8" a="1"/>
  <c r="A668" i="8" a="1"/>
  <c r="A660" i="8" a="1"/>
  <c r="A647" i="8" a="1"/>
  <c r="A639" i="8" a="1"/>
  <c r="A626" i="8" a="1"/>
  <c r="A611" i="8" a="1"/>
  <c r="A604" i="8" a="1"/>
  <c r="A592" i="8" a="1"/>
  <c r="A587" i="8" a="1"/>
  <c r="A576" i="8" a="1"/>
  <c r="A571" i="8" a="1"/>
  <c r="A560" i="8" a="1"/>
  <c r="A555" i="8" a="1"/>
  <c r="A549" i="8" a="1"/>
  <c r="A544" i="8" a="1"/>
  <c r="A533" i="8" a="1"/>
  <c r="A528" i="8" a="1"/>
  <c r="A523" i="8" a="1"/>
  <c r="A512" i="8" a="1"/>
  <c r="A507" i="8" a="1"/>
  <c r="A501" i="8" a="1"/>
  <c r="A491" i="8" a="1"/>
  <c r="A485" i="8" a="1"/>
  <c r="A480" i="8" a="1"/>
  <c r="A475" i="8" a="1"/>
  <c r="A464" i="8" a="1"/>
  <c r="A453" i="8" a="1"/>
  <c r="A443" i="8" a="1"/>
  <c r="A437" i="8" a="1"/>
  <c r="A432" i="8" a="1"/>
  <c r="A421" i="8" a="1"/>
  <c r="A416" i="8" a="1"/>
  <c r="A405" i="8" a="1"/>
  <c r="A400" i="8" a="1"/>
  <c r="A395" i="8" a="1"/>
  <c r="A384" i="8" a="1"/>
  <c r="A379" i="8" a="1"/>
  <c r="A373" i="8" a="1"/>
  <c r="A363" i="8" a="1"/>
  <c r="A352" i="8" a="1"/>
  <c r="A342" i="8" a="1"/>
  <c r="A338" i="8" a="1"/>
  <c r="A330" i="8" a="1"/>
  <c r="A322" i="8" a="1"/>
  <c r="A318" i="8" a="1"/>
  <c r="A310" i="8" a="1"/>
  <c r="A302" i="8" a="1"/>
  <c r="A298" i="8" a="1"/>
  <c r="A290" i="8" a="1"/>
  <c r="A286" i="8" a="1"/>
  <c r="A282" i="8" a="1"/>
  <c r="A274" i="8" a="1"/>
  <c r="A270" i="8" a="1"/>
  <c r="A262" i="8" a="1"/>
  <c r="A258" i="8" a="1"/>
  <c r="A250" i="8" a="1"/>
  <c r="A242" i="8" a="1"/>
  <c r="A234" i="8" a="1"/>
  <c r="A230" i="8" a="1"/>
  <c r="A226" i="8" a="1"/>
  <c r="A222" i="8" a="1"/>
  <c r="A214" i="8" a="1"/>
  <c r="A210" i="8" a="1"/>
  <c r="A202" i="8" a="1"/>
  <c r="A194" i="8" a="1"/>
  <c r="A182" i="8" a="1"/>
  <c r="A174" i="8" a="1"/>
  <c r="A170" i="8" a="1"/>
  <c r="A162" i="8" a="1"/>
  <c r="A154" i="8" a="1"/>
  <c r="A146" i="8" a="1"/>
  <c r="A138" i="8" a="1"/>
  <c r="A134" i="8" a="1"/>
  <c r="A126" i="8" a="1"/>
  <c r="A118" i="8" a="1"/>
  <c r="A110" i="8" a="1"/>
  <c r="A106" i="8" a="1"/>
  <c r="A98" i="8" a="1"/>
  <c r="A90" i="8" a="1"/>
  <c r="A86" i="8" a="1"/>
  <c r="A82" i="8" a="1"/>
  <c r="A74" i="8" a="1"/>
  <c r="A70" i="8" a="1"/>
  <c r="A66" i="8" a="1"/>
  <c r="A58" i="8" a="1"/>
  <c r="A54" i="8" a="1"/>
  <c r="A50" i="8" a="1"/>
  <c r="A38" i="8" a="1"/>
  <c r="A30" i="8" a="1"/>
  <c r="A14" i="8" a="1"/>
  <c r="A10" i="8" a="1"/>
  <c r="A2" i="8" a="1"/>
  <c r="D487" i="6" a="1"/>
  <c r="D421" i="6" a="1"/>
  <c r="D402" i="6" a="1"/>
  <c r="D370" i="6" a="1"/>
  <c r="A320" i="6" a="1"/>
  <c r="D284" i="6" a="1"/>
  <c r="A251" i="6" a="1"/>
  <c r="D216" i="6" a="1"/>
  <c r="D199" i="6" a="1"/>
  <c r="D167" i="6" a="1"/>
  <c r="D149" i="6" a="1"/>
  <c r="D117" i="6" a="1"/>
  <c r="D99" i="6" a="1"/>
  <c r="D82" i="6" a="1"/>
  <c r="D46" i="6" a="1"/>
  <c r="A32" i="6" a="1"/>
  <c r="D1496" i="8" a="1"/>
  <c r="B1473" i="8" a="1"/>
  <c r="D1458" i="8" a="1"/>
  <c r="D1434" i="8" a="1"/>
  <c r="B1420" i="8" a="1"/>
  <c r="B1397" i="8" a="1"/>
  <c r="D1382" i="8" a="1"/>
  <c r="D1370" i="8" a="1"/>
  <c r="B1350" i="8" a="1"/>
  <c r="B1341" i="8" a="1"/>
  <c r="B1331" i="8" a="1"/>
  <c r="B1313" i="8" a="1"/>
  <c r="B1303" i="8" a="1"/>
  <c r="B1293" i="8" a="1"/>
  <c r="B1283" i="8" a="1"/>
  <c r="B1265" i="8" a="1"/>
  <c r="B1255" i="8" a="1"/>
  <c r="D1235" i="8" a="1"/>
  <c r="D1222" i="8" a="1"/>
  <c r="D1214" i="8" a="1"/>
  <c r="D1201" i="8" a="1"/>
  <c r="D1193" i="8" a="1"/>
  <c r="D1186" i="8" a="1"/>
  <c r="D1171" i="8" a="1"/>
  <c r="D1158" i="8" a="1"/>
  <c r="D1143" i="8" a="1"/>
  <c r="D1129" i="8" a="1"/>
  <c r="D1122" i="8" a="1"/>
  <c r="D1107" i="8" a="1"/>
  <c r="D1101" i="8" a="1"/>
  <c r="D1086" i="8" a="1"/>
  <c r="D1073" i="8" a="1"/>
  <c r="D1065" i="8" a="1"/>
  <c r="D1058" i="8" a="1"/>
  <c r="D1043" i="8" a="1"/>
  <c r="D1030" i="8" a="1"/>
  <c r="D1022" i="8" a="1"/>
  <c r="B487" i="6" a="1"/>
  <c r="D462" i="6" a="1"/>
  <c r="A434" i="6" a="1"/>
  <c r="A399" i="6" a="1"/>
  <c r="B376" i="6" a="1"/>
  <c r="D345" i="6" a="1"/>
  <c r="D312" i="6" a="1"/>
  <c r="B284" i="6" a="1"/>
  <c r="D259" i="6" a="1"/>
  <c r="B231" i="6" a="1"/>
  <c r="A196" i="6" a="1"/>
  <c r="A174" i="6" a="1"/>
  <c r="A146" i="6" a="1"/>
  <c r="A111" i="6" a="1"/>
  <c r="B92" i="6" a="1"/>
  <c r="D57" i="6" a="1"/>
  <c r="D28" i="6" a="1"/>
  <c r="B1496" i="8" a="1"/>
  <c r="B1477" i="8" a="1"/>
  <c r="A1456" i="8" a="1"/>
  <c r="A1431" i="8" a="1"/>
  <c r="A1416" i="8" a="1"/>
  <c r="D1389" i="8" a="1"/>
  <c r="B1368" i="8" a="1"/>
  <c r="A1350" i="8" a="1"/>
  <c r="B1335" i="8" a="1"/>
  <c r="A1319" i="8" a="1"/>
  <c r="D1299" i="8" a="1"/>
  <c r="A1289" i="8" a="1"/>
  <c r="D1270" i="8" a="1"/>
  <c r="B1254" i="8" a="1"/>
  <c r="B1235" i="8" a="1"/>
  <c r="D1225" i="8" a="1"/>
  <c r="B1213" i="8" a="1"/>
  <c r="A1199" i="8" a="1"/>
  <c r="B1190" i="8" a="1"/>
  <c r="A1176" i="8" a="1"/>
  <c r="D1163" i="8" a="1"/>
  <c r="B1150" i="8" a="1"/>
  <c r="D1139" i="8" a="1"/>
  <c r="B1127" i="8" a="1"/>
  <c r="A1114" i="8" a="1"/>
  <c r="B1105" i="8" a="1"/>
  <c r="A1091" i="8" a="1"/>
  <c r="D1078" i="8" a="1"/>
  <c r="B1065" i="8" a="1"/>
  <c r="D1054" i="8" a="1"/>
  <c r="B1042" i="8" a="1"/>
  <c r="A1028" i="8" a="1"/>
  <c r="B1019" i="8" a="1"/>
  <c r="B1006" i="8" a="1"/>
  <c r="D994" i="8" a="1"/>
  <c r="B985" i="8" a="1"/>
  <c r="D973" i="8" a="1"/>
  <c r="B963" i="8" a="1"/>
  <c r="D951" i="8" a="1"/>
  <c r="B942" i="8" a="1"/>
  <c r="D930" i="8" a="1"/>
  <c r="B921" i="8" a="1"/>
  <c r="D909" i="8" a="1"/>
  <c r="B899" i="8" a="1"/>
  <c r="D887" i="8" a="1"/>
  <c r="B878" i="8" a="1"/>
  <c r="D866" i="8" a="1"/>
  <c r="B857" i="8" a="1"/>
  <c r="D845" i="8" a="1"/>
  <c r="B835" i="8" a="1"/>
  <c r="D823" i="8" a="1"/>
  <c r="B814" i="8" a="1"/>
  <c r="D802" i="8" a="1"/>
  <c r="B793" i="8" a="1"/>
  <c r="D781" i="8" a="1"/>
  <c r="B771" i="8" a="1"/>
  <c r="D759" i="8" a="1"/>
  <c r="B750" i="8" a="1"/>
  <c r="D738" i="8" a="1"/>
  <c r="B729" i="8" a="1"/>
  <c r="D717" i="8" a="1"/>
  <c r="B707" i="8" a="1"/>
  <c r="D695" i="8" a="1"/>
  <c r="B686" i="8" a="1"/>
  <c r="D674" i="8" a="1"/>
  <c r="B665" i="8" a="1"/>
  <c r="D653" i="8" a="1"/>
  <c r="B643" i="8" a="1"/>
  <c r="D631" i="8" a="1"/>
  <c r="B622" i="8" a="1"/>
  <c r="D610" i="8" a="1"/>
  <c r="B601" i="8" a="1"/>
  <c r="D591" i="8" a="1"/>
  <c r="B584" i="8" a="1"/>
  <c r="D575" i="8" a="1"/>
  <c r="B568" i="8" a="1"/>
  <c r="D559" i="8" a="1"/>
  <c r="B552" i="8" a="1"/>
  <c r="D543" i="8" a="1"/>
  <c r="B536" i="8" a="1"/>
  <c r="D527" i="8" a="1"/>
  <c r="B520" i="8" a="1"/>
  <c r="D511" i="8" a="1"/>
  <c r="B504" i="8" a="1"/>
  <c r="D495" i="8" a="1"/>
  <c r="B488" i="8" a="1"/>
  <c r="D479" i="8" a="1"/>
  <c r="B472" i="8" a="1"/>
  <c r="D463" i="8" a="1"/>
  <c r="B456" i="8" a="1"/>
  <c r="D447" i="8" a="1"/>
  <c r="B440" i="8" a="1"/>
  <c r="D431" i="8" a="1"/>
  <c r="B424" i="8" a="1"/>
  <c r="D415" i="8" a="1"/>
  <c r="B408" i="8" a="1"/>
  <c r="D399" i="8" a="1"/>
  <c r="B392" i="8" a="1"/>
  <c r="D383" i="8" a="1"/>
  <c r="B376" i="8" a="1"/>
  <c r="D367" i="8" a="1"/>
  <c r="B360" i="8" a="1"/>
  <c r="D351" i="8" a="1"/>
  <c r="B344" i="8" a="1"/>
  <c r="D337" i="8" a="1"/>
  <c r="B332" i="8" a="1"/>
  <c r="D325" i="8" a="1"/>
  <c r="B320" i="8" a="1"/>
  <c r="D313" i="8" a="1"/>
  <c r="B308" i="8" a="1"/>
  <c r="D301" i="8" a="1"/>
  <c r="B296" i="8" a="1"/>
  <c r="D289" i="8" a="1"/>
  <c r="B284" i="8" a="1"/>
  <c r="D277" i="8" a="1"/>
  <c r="B272" i="8" a="1"/>
  <c r="D265" i="8" a="1"/>
  <c r="B260" i="8" a="1"/>
  <c r="D253" i="8" a="1"/>
  <c r="B248" i="8" a="1"/>
  <c r="D241" i="8" a="1"/>
  <c r="B236" i="8" a="1"/>
  <c r="D229" i="8" a="1"/>
  <c r="B224" i="8" a="1"/>
  <c r="D217" i="8" a="1"/>
  <c r="B212" i="8" a="1"/>
  <c r="D205" i="8" a="1"/>
  <c r="B200" i="8" a="1"/>
  <c r="D193" i="8" a="1"/>
  <c r="B188" i="8" a="1"/>
  <c r="D181" i="8" a="1"/>
  <c r="B176" i="8" a="1"/>
  <c r="D169" i="8" a="1"/>
  <c r="B164" i="8" a="1"/>
  <c r="D157" i="8" a="1"/>
  <c r="B152" i="8" a="1"/>
  <c r="D145" i="8" a="1"/>
  <c r="B140" i="8" a="1"/>
  <c r="D133" i="8" a="1"/>
  <c r="B128" i="8" a="1"/>
  <c r="D121" i="8" a="1"/>
  <c r="A484" i="6" a="1"/>
  <c r="A462" i="6" a="1"/>
  <c r="B427" i="6" a="1"/>
  <c r="D398" i="6" a="1"/>
  <c r="A370" i="6" a="1"/>
  <c r="D344" i="6" a="1"/>
  <c r="B312" i="6" a="1"/>
  <c r="D281" i="6" a="1"/>
  <c r="B259" i="6" a="1"/>
  <c r="B224" i="6" a="1"/>
  <c r="D195" i="6" a="1"/>
  <c r="B167" i="6" a="1"/>
  <c r="A143" i="6" a="1"/>
  <c r="D110" i="6" a="1"/>
  <c r="A82" i="6" a="1"/>
  <c r="D56" i="6" a="1"/>
  <c r="B28" i="6" a="1"/>
  <c r="B1495" i="8" a="1"/>
  <c r="A1477" i="8" a="1"/>
  <c r="D1453" i="8" a="1"/>
  <c r="D1430" i="8" a="1"/>
  <c r="A1409" i="8" a="1"/>
  <c r="B1389" i="8" a="1"/>
  <c r="A1368" i="8" a="1"/>
  <c r="D1347" i="8" a="1"/>
  <c r="A1335" i="8" a="1"/>
  <c r="D1318" i="8" a="1"/>
  <c r="B1299" i="8" a="1"/>
  <c r="A1283" i="8" a="1"/>
  <c r="B1270" i="8" a="1"/>
  <c r="A1254" i="8" a="1"/>
  <c r="A1235" i="8" a="1"/>
  <c r="B1225" i="8" a="1"/>
  <c r="A1212" i="8" a="1"/>
  <c r="D1198" i="8" a="1"/>
  <c r="B1186" i="8" a="1"/>
  <c r="D1175" i="8" a="1"/>
  <c r="B1163" i="8" a="1"/>
  <c r="A1150" i="8" a="1"/>
  <c r="B1139" i="8" a="1"/>
  <c r="A1127" i="8" a="1"/>
  <c r="D1113" i="8" a="1"/>
  <c r="B1101" i="8" a="1"/>
  <c r="D1090" i="8" a="1"/>
  <c r="B1078" i="8" a="1"/>
  <c r="A1064" i="8" a="1"/>
  <c r="B1054" i="8" a="1"/>
  <c r="A1042" i="8" a="1"/>
  <c r="D1027" i="8" a="1"/>
  <c r="B1015" i="8" a="1"/>
  <c r="A1006" i="8" a="1"/>
  <c r="B994" i="8" a="1"/>
  <c r="A984" i="8" a="1"/>
  <c r="B973" i="8" a="1"/>
  <c r="A963" i="8" a="1"/>
  <c r="B951" i="8" a="1"/>
  <c r="A942" i="8" a="1"/>
  <c r="B930" i="8" a="1"/>
  <c r="A920" i="8" a="1"/>
  <c r="B909" i="8" a="1"/>
  <c r="A899" i="8" a="1"/>
  <c r="B887" i="8" a="1"/>
  <c r="A878" i="8" a="1"/>
  <c r="B866" i="8" a="1"/>
  <c r="A856" i="8" a="1"/>
  <c r="B845" i="8" a="1"/>
  <c r="A835" i="8" a="1"/>
  <c r="B823" i="8" a="1"/>
  <c r="A814" i="8" a="1"/>
  <c r="B802" i="8" a="1"/>
  <c r="A792" i="8" a="1"/>
  <c r="B781" i="8" a="1"/>
  <c r="A771" i="8" a="1"/>
  <c r="B759" i="8" a="1"/>
  <c r="A750" i="8" a="1"/>
  <c r="B738" i="8" a="1"/>
  <c r="A728" i="8" a="1"/>
  <c r="B717" i="8" a="1"/>
  <c r="A707" i="8" a="1"/>
  <c r="B695" i="8" a="1"/>
  <c r="A686" i="8" a="1"/>
  <c r="B674" i="8" a="1"/>
  <c r="A664" i="8" a="1"/>
  <c r="B653" i="8" a="1"/>
  <c r="A643" i="8" a="1"/>
  <c r="B631" i="8" a="1"/>
  <c r="A622" i="8" a="1"/>
  <c r="B610" i="8" a="1"/>
  <c r="A600" i="8" a="1"/>
  <c r="B591" i="8" a="1"/>
  <c r="A584" i="8" a="1"/>
  <c r="B575" i="8" a="1"/>
  <c r="A568" i="8" a="1"/>
  <c r="B559" i="8" a="1"/>
  <c r="A552" i="8" a="1"/>
  <c r="B543" i="8" a="1"/>
  <c r="A536" i="8" a="1"/>
  <c r="B527" i="8" a="1"/>
  <c r="A520" i="8" a="1"/>
  <c r="B511" i="8" a="1"/>
  <c r="A504" i="8" a="1"/>
  <c r="B495" i="8" a="1"/>
  <c r="A488" i="8" a="1"/>
  <c r="B479" i="8" a="1"/>
  <c r="A472" i="8" a="1"/>
  <c r="B463" i="8" a="1"/>
  <c r="A456" i="8" a="1"/>
  <c r="B447" i="8" a="1"/>
  <c r="A440" i="8" a="1"/>
  <c r="B431" i="8" a="1"/>
  <c r="A424" i="8" a="1"/>
  <c r="B415" i="8" a="1"/>
  <c r="A408" i="8" a="1"/>
  <c r="B399" i="8" a="1"/>
  <c r="A392" i="8" a="1"/>
  <c r="B383" i="8" a="1"/>
  <c r="A376" i="8" a="1"/>
  <c r="B367" i="8" a="1"/>
  <c r="A360" i="8" a="1"/>
  <c r="B351" i="8" a="1"/>
  <c r="A344" i="8" a="1"/>
  <c r="B337" i="8" a="1"/>
  <c r="A332" i="8" a="1"/>
  <c r="B325" i="8" a="1"/>
  <c r="A320" i="8" a="1"/>
  <c r="B313" i="8" a="1"/>
  <c r="A308" i="8" a="1"/>
  <c r="B301" i="8" a="1"/>
  <c r="A296" i="8" a="1"/>
  <c r="B289" i="8" a="1"/>
  <c r="A284" i="8" a="1"/>
  <c r="B277" i="8" a="1"/>
  <c r="A272" i="8" a="1"/>
  <c r="B265" i="8" a="1"/>
  <c r="A260" i="8" a="1"/>
  <c r="B253" i="8" a="1"/>
  <c r="A248" i="8" a="1"/>
  <c r="B241" i="8" a="1"/>
  <c r="A236" i="8" a="1"/>
  <c r="B229" i="8" a="1"/>
  <c r="A224" i="8" a="1"/>
  <c r="B217" i="8" a="1"/>
  <c r="A212" i="8" a="1"/>
  <c r="B205" i="8" a="1"/>
  <c r="A200" i="8" a="1"/>
  <c r="B193" i="8" a="1"/>
  <c r="A188" i="8" a="1"/>
  <c r="B181" i="8" a="1"/>
  <c r="A176" i="8" a="1"/>
  <c r="B169" i="8" a="1"/>
  <c r="A164" i="8" a="1"/>
  <c r="B157" i="8" a="1"/>
  <c r="A152" i="8" a="1"/>
  <c r="B145" i="8" a="1"/>
  <c r="A140" i="8" a="1"/>
  <c r="B133" i="8" a="1"/>
  <c r="A128" i="8" a="1"/>
  <c r="B121" i="8" a="1"/>
  <c r="A116" i="8" a="1"/>
  <c r="B109" i="8" a="1"/>
  <c r="A104" i="8" a="1"/>
  <c r="B97" i="8" a="1"/>
  <c r="A92" i="8" a="1"/>
  <c r="B85" i="8" a="1"/>
  <c r="A80" i="8" a="1"/>
  <c r="B73" i="8" a="1"/>
  <c r="A68" i="8" a="1"/>
  <c r="B61" i="8" a="1"/>
  <c r="A56" i="8" a="1"/>
  <c r="B49" i="8" a="1"/>
  <c r="A44" i="8" a="1"/>
  <c r="B37" i="8" a="1"/>
  <c r="A32" i="8" a="1"/>
  <c r="B25" i="8" a="1"/>
  <c r="A20" i="8" a="1"/>
  <c r="B13" i="8" a="1"/>
  <c r="A8" i="8" a="1"/>
  <c r="D483" i="6" a="1"/>
  <c r="B451" i="6" a="1"/>
  <c r="A427" i="6" a="1"/>
  <c r="A398" i="6" a="1"/>
  <c r="D365" i="6" a="1"/>
  <c r="B344" i="6" a="1"/>
  <c r="A310" i="6" a="1"/>
  <c r="D280" i="6" a="1"/>
  <c r="A250" i="6" a="1"/>
  <c r="A224" i="6" a="1"/>
  <c r="B195" i="6" a="1"/>
  <c r="B160" i="6" a="1"/>
  <c r="D142" i="6" a="1"/>
  <c r="A110" i="6" a="1"/>
  <c r="B80" i="6" a="1"/>
  <c r="B56" i="6" a="1"/>
  <c r="A24" i="6" a="1"/>
  <c r="A1495" i="8" a="1"/>
  <c r="A1473" i="8" a="1"/>
  <c r="B1453" i="8" a="1"/>
  <c r="A1430" i="8" a="1"/>
  <c r="D1405" i="8" a="1"/>
  <c r="A1389" i="8" a="1"/>
  <c r="D1363" i="8" a="1"/>
  <c r="B1347" i="8" a="1"/>
  <c r="A1331" i="8" a="1"/>
  <c r="B1318" i="8" a="1"/>
  <c r="A1299" i="8" a="1"/>
  <c r="D1282" i="8" a="1"/>
  <c r="A1270" i="8" a="1"/>
  <c r="D1250" i="8" a="1"/>
  <c r="D1234" i="8" a="1"/>
  <c r="B1222" i="8" a="1"/>
  <c r="D1211" i="8" a="1"/>
  <c r="B1198" i="8" a="1"/>
  <c r="A1186" i="8" a="1"/>
  <c r="B1175" i="8" a="1"/>
  <c r="A1162" i="8" a="1"/>
  <c r="D1149" i="8" a="1"/>
  <c r="B1137" i="8" a="1"/>
  <c r="D1126" i="8" a="1"/>
  <c r="B1113" i="8" a="1"/>
  <c r="A1100" i="8" a="1"/>
  <c r="B1090" i="8" a="1"/>
  <c r="A1076" i="8" a="1"/>
  <c r="D1063" i="8" a="1"/>
  <c r="B1051" i="8" a="1"/>
  <c r="D1041" i="8" a="1"/>
  <c r="B1027" i="8" a="1"/>
  <c r="A1015" i="8" a="1"/>
  <c r="D1005" i="8" a="1"/>
  <c r="A994" i="8" a="1"/>
  <c r="D983" i="8" a="1"/>
  <c r="A972" i="8" a="1"/>
  <c r="D962" i="8" a="1"/>
  <c r="A951" i="8" a="1"/>
  <c r="D941" i="8" a="1"/>
  <c r="A930" i="8" a="1"/>
  <c r="D919" i="8" a="1"/>
  <c r="A908" i="8" a="1"/>
  <c r="D898" i="8" a="1"/>
  <c r="A887" i="8" a="1"/>
  <c r="D877" i="8" a="1"/>
  <c r="A866" i="8" a="1"/>
  <c r="D855" i="8" a="1"/>
  <c r="A844" i="8" a="1"/>
  <c r="D834" i="8" a="1"/>
  <c r="A823" i="8" a="1"/>
  <c r="D813" i="8" a="1"/>
  <c r="A802" i="8" a="1"/>
  <c r="D791" i="8" a="1"/>
  <c r="A780" i="8" a="1"/>
  <c r="D770" i="8" a="1"/>
  <c r="A759" i="8" a="1"/>
  <c r="D749" i="8" a="1"/>
  <c r="A738" i="8" a="1"/>
  <c r="D727" i="8" a="1"/>
  <c r="A716" i="8" a="1"/>
  <c r="D706" i="8" a="1"/>
  <c r="A695" i="8" a="1"/>
  <c r="D685" i="8" a="1"/>
  <c r="A674" i="8" a="1"/>
  <c r="D663" i="8" a="1"/>
  <c r="A652" i="8" a="1"/>
  <c r="D642" i="8" a="1"/>
  <c r="A631" i="8" a="1"/>
  <c r="D621" i="8" a="1"/>
  <c r="A610" i="8" a="1"/>
  <c r="D599" i="8" a="1"/>
  <c r="A591" i="8" a="1"/>
  <c r="D583" i="8" a="1"/>
  <c r="A575" i="8" a="1"/>
  <c r="D567" i="8" a="1"/>
  <c r="A559" i="8" a="1"/>
  <c r="D551" i="8" a="1"/>
  <c r="A543" i="8" a="1"/>
  <c r="D535" i="8" a="1"/>
  <c r="A527" i="8" a="1"/>
  <c r="D519" i="8" a="1"/>
  <c r="A511" i="8" a="1"/>
  <c r="D503" i="8" a="1"/>
  <c r="A495" i="8" a="1"/>
  <c r="D487" i="8" a="1"/>
  <c r="A479" i="8" a="1"/>
  <c r="D471" i="8" a="1"/>
  <c r="A463" i="8" a="1"/>
  <c r="D455" i="8" a="1"/>
  <c r="A447" i="8" a="1"/>
  <c r="D439" i="8" a="1"/>
  <c r="A431" i="8" a="1"/>
  <c r="D423" i="8" a="1"/>
  <c r="A415" i="8" a="1"/>
  <c r="D407" i="8" a="1"/>
  <c r="A399" i="8" a="1"/>
  <c r="D391" i="8" a="1"/>
  <c r="A383" i="8" a="1"/>
  <c r="D375" i="8" a="1"/>
  <c r="A367" i="8" a="1"/>
  <c r="D359" i="8" a="1"/>
  <c r="A351" i="8" a="1"/>
  <c r="D343" i="8" a="1"/>
  <c r="A337" i="8" a="1"/>
  <c r="D331" i="8" a="1"/>
  <c r="A325" i="8" a="1"/>
  <c r="D319" i="8" a="1"/>
  <c r="A313" i="8" a="1"/>
  <c r="D307" i="8" a="1"/>
  <c r="A301" i="8" a="1"/>
  <c r="D295" i="8" a="1"/>
  <c r="A289" i="8" a="1"/>
  <c r="D283" i="8" a="1"/>
  <c r="A277" i="8" a="1"/>
  <c r="D271" i="8" a="1"/>
  <c r="A265" i="8" a="1"/>
  <c r="D259" i="8" a="1"/>
  <c r="A253" i="8" a="1"/>
  <c r="D247" i="8" a="1"/>
  <c r="A241" i="8" a="1"/>
  <c r="D235" i="8" a="1"/>
  <c r="A229" i="8" a="1"/>
  <c r="D223" i="8" a="1"/>
  <c r="A217" i="8" a="1"/>
  <c r="D211" i="8" a="1"/>
  <c r="A205" i="8" a="1"/>
  <c r="D199" i="8" a="1"/>
  <c r="A193" i="8" a="1"/>
  <c r="D187" i="8" a="1"/>
  <c r="A181" i="8" a="1"/>
  <c r="D175" i="8" a="1"/>
  <c r="A169" i="8" a="1"/>
  <c r="D163" i="8" a="1"/>
  <c r="A157" i="8" a="1"/>
  <c r="D151" i="8" a="1"/>
  <c r="A145" i="8" a="1"/>
  <c r="D139" i="8" a="1"/>
  <c r="A133" i="8" a="1"/>
  <c r="D127" i="8" a="1"/>
  <c r="A121" i="8" a="1"/>
  <c r="D115" i="8" a="1"/>
  <c r="A109" i="8" a="1"/>
  <c r="D103" i="8" a="1"/>
  <c r="A97" i="8" a="1"/>
  <c r="D91" i="8" a="1"/>
  <c r="A85" i="8" a="1"/>
  <c r="D79" i="8" a="1"/>
  <c r="A73" i="8" a="1"/>
  <c r="D67" i="8" a="1"/>
  <c r="A61" i="8" a="1"/>
  <c r="D55" i="8" a="1"/>
  <c r="A49" i="8" a="1"/>
  <c r="D43" i="8" a="1"/>
  <c r="A37" i="8" a="1"/>
  <c r="D31" i="8" a="1"/>
  <c r="A25" i="8" a="1"/>
  <c r="D19" i="8" a="1"/>
  <c r="A13" i="8" a="1"/>
  <c r="D7" i="8" a="1"/>
  <c r="B483" i="6" a="1"/>
  <c r="A451" i="6" a="1"/>
  <c r="A426" i="6" a="1"/>
  <c r="B395" i="6" a="1"/>
  <c r="D364" i="6" a="1"/>
  <c r="B335" i="6" a="1"/>
  <c r="D309" i="6" a="1"/>
  <c r="B280" i="6" a="1"/>
  <c r="A246" i="6" a="1"/>
  <c r="B223" i="6" a="1"/>
  <c r="A195" i="6" a="1"/>
  <c r="A160" i="6" a="1"/>
  <c r="A142" i="6" a="1"/>
  <c r="D109" i="6" a="1"/>
  <c r="A80" i="6" a="1"/>
  <c r="A46" i="6" a="1"/>
  <c r="D23" i="6" a="1"/>
  <c r="A1494" i="8" a="1"/>
  <c r="D1468" i="8" a="1"/>
  <c r="A1453" i="8" a="1"/>
  <c r="A1427" i="8" a="1"/>
  <c r="B1405" i="8" a="1"/>
  <c r="A1382" i="8" a="1"/>
  <c r="B1363" i="8" a="1"/>
  <c r="A1347" i="8" a="1"/>
  <c r="D1329" i="8" a="1"/>
  <c r="A1318" i="8" a="1"/>
  <c r="D1298" i="8" a="1"/>
  <c r="B1282" i="8" a="1"/>
  <c r="A1265" i="8" a="1"/>
  <c r="B1250" i="8" a="1"/>
  <c r="B1234" i="8" a="1"/>
  <c r="A1220" i="8" a="1"/>
  <c r="B1211" i="8" a="1"/>
  <c r="A1198" i="8" a="1"/>
  <c r="D1185" i="8" a="1"/>
  <c r="B1171" i="8" a="1"/>
  <c r="D1161" i="8" a="1"/>
  <c r="B1149" i="8" a="1"/>
  <c r="A1135" i="8" a="1"/>
  <c r="B1126" i="8" a="1"/>
  <c r="A1112" i="8" a="1"/>
  <c r="D1099" i="8" a="1"/>
  <c r="B1086" i="8" a="1"/>
  <c r="D1075" i="8" a="1"/>
  <c r="B1063" i="8" a="1"/>
  <c r="A1050" i="8" a="1"/>
  <c r="B1041" i="8" a="1"/>
  <c r="A1027" i="8" a="1"/>
  <c r="D1014" i="8" a="1"/>
  <c r="B1005" i="8" a="1"/>
  <c r="D993" i="8" a="1"/>
  <c r="B983" i="8" a="1"/>
  <c r="D971" i="8" a="1"/>
  <c r="B962" i="8" a="1"/>
  <c r="D950" i="8" a="1"/>
  <c r="B941" i="8" a="1"/>
  <c r="D929" i="8" a="1"/>
  <c r="B919" i="8" a="1"/>
  <c r="A479" i="6" a="1"/>
  <c r="D450" i="6" a="1"/>
  <c r="B420" i="6" a="1"/>
  <c r="A395" i="6" a="1"/>
  <c r="B364" i="6" a="1"/>
  <c r="B331" i="6" a="1"/>
  <c r="B308" i="6" a="1"/>
  <c r="A275" i="6" a="1"/>
  <c r="D245" i="6" a="1"/>
  <c r="B216" i="6" a="1"/>
  <c r="D194" i="6" a="1"/>
  <c r="B159" i="6" a="1"/>
  <c r="B131" i="6" a="1"/>
  <c r="D108" i="6" a="1"/>
  <c r="B79" i="6" a="1"/>
  <c r="D45" i="6" a="1"/>
  <c r="B23" i="6" a="1"/>
  <c r="A1491" i="8" a="1"/>
  <c r="B1468" i="8" a="1"/>
  <c r="A1446" i="8" a="1"/>
  <c r="D1426" i="8" a="1"/>
  <c r="A1405" i="8" a="1"/>
  <c r="D1381" i="8" a="1"/>
  <c r="A1363" i="8" a="1"/>
  <c r="D1346" i="8" a="1"/>
  <c r="B1329" i="8" a="1"/>
  <c r="A1313" i="8" a="1"/>
  <c r="B1298" i="8" a="1"/>
  <c r="A1282" i="8" a="1"/>
  <c r="D1262" i="8" a="1"/>
  <c r="A1250" i="8" a="1"/>
  <c r="A1234" i="8" a="1"/>
  <c r="D1219" i="8" a="1"/>
  <c r="B1207" i="8" a="1"/>
  <c r="D1197" i="8" a="1"/>
  <c r="B1185" i="8" a="1"/>
  <c r="A1171" i="8" a="1"/>
  <c r="B1161" i="8" a="1"/>
  <c r="A1148" i="8" a="1"/>
  <c r="D1134" i="8" a="1"/>
  <c r="B1122" i="8" a="1"/>
  <c r="D1111" i="8" a="1"/>
  <c r="B1099" i="8" a="1"/>
  <c r="A1086" i="8" a="1"/>
  <c r="B1075" i="8" a="1"/>
  <c r="A1063" i="8" a="1"/>
  <c r="D1049" i="8" a="1"/>
  <c r="B1037" i="8" a="1"/>
  <c r="D1026" i="8" a="1"/>
  <c r="B1014" i="8" a="1"/>
  <c r="D1001" i="8" a="1"/>
  <c r="B993" i="8" a="1"/>
  <c r="D979" i="8" a="1"/>
  <c r="B971" i="8" a="1"/>
  <c r="D958" i="8" a="1"/>
  <c r="B950" i="8" a="1"/>
  <c r="D937" i="8" a="1"/>
  <c r="B929" i="8" a="1"/>
  <c r="D915" i="8" a="1"/>
  <c r="B907" i="8" a="1"/>
  <c r="D894" i="8" a="1"/>
  <c r="B886" i="8" a="1"/>
  <c r="D873" i="8" a="1"/>
  <c r="B865" i="8" a="1"/>
  <c r="D851" i="8" a="1"/>
  <c r="B843" i="8" a="1"/>
  <c r="D830" i="8" a="1"/>
  <c r="B822" i="8" a="1"/>
  <c r="D809" i="8" a="1"/>
  <c r="B801" i="8" a="1"/>
  <c r="D787" i="8" a="1"/>
  <c r="B779" i="8" a="1"/>
  <c r="D766" i="8" a="1"/>
  <c r="B758" i="8" a="1"/>
  <c r="D745" i="8" a="1"/>
  <c r="B737" i="8" a="1"/>
  <c r="D723" i="8" a="1"/>
  <c r="B715" i="8" a="1"/>
  <c r="D702" i="8" a="1"/>
  <c r="B694" i="8" a="1"/>
  <c r="D681" i="8" a="1"/>
  <c r="B673" i="8" a="1"/>
  <c r="D659" i="8" a="1"/>
  <c r="B651" i="8" a="1"/>
  <c r="D638" i="8" a="1"/>
  <c r="B630" i="8" a="1"/>
  <c r="D617" i="8" a="1"/>
  <c r="B609" i="8" a="1"/>
  <c r="D596" i="8" a="1"/>
  <c r="B590" i="8" a="1"/>
  <c r="D580" i="8" a="1"/>
  <c r="B574" i="8" a="1"/>
  <c r="D564" i="8" a="1"/>
  <c r="B558" i="8" a="1"/>
  <c r="D548" i="8" a="1"/>
  <c r="B542" i="8" a="1"/>
  <c r="D532" i="8" a="1"/>
  <c r="B526" i="8" a="1"/>
  <c r="D516" i="8" a="1"/>
  <c r="B510" i="8" a="1"/>
  <c r="D500" i="8" a="1"/>
  <c r="B494" i="8" a="1"/>
  <c r="D484" i="8" a="1"/>
  <c r="B478" i="8" a="1"/>
  <c r="D468" i="8" a="1"/>
  <c r="B462" i="8" a="1"/>
  <c r="D452" i="8" a="1"/>
  <c r="B446" i="8" a="1"/>
  <c r="D436" i="8" a="1"/>
  <c r="B430" i="8" a="1"/>
  <c r="D420" i="8" a="1"/>
  <c r="B414" i="8" a="1"/>
  <c r="D404" i="8" a="1"/>
  <c r="B398" i="8" a="1"/>
  <c r="D388" i="8" a="1"/>
  <c r="B382" i="8" a="1"/>
  <c r="D372" i="8" a="1"/>
  <c r="B366" i="8" a="1"/>
  <c r="D356" i="8" a="1"/>
  <c r="B350" i="8" a="1"/>
  <c r="D341" i="8" a="1"/>
  <c r="B336" i="8" a="1"/>
  <c r="D329" i="8" a="1"/>
  <c r="B324" i="8" a="1"/>
  <c r="D317" i="8" a="1"/>
  <c r="B312" i="8" a="1"/>
  <c r="D305" i="8" a="1"/>
  <c r="D478" i="6" a="1"/>
  <c r="A435" i="6" a="1"/>
  <c r="A384" i="6" a="1"/>
  <c r="A330" i="6" a="1"/>
  <c r="B292" i="6" a="1"/>
  <c r="A234" i="6" a="1"/>
  <c r="A180" i="6" a="1"/>
  <c r="A131" i="6" a="1"/>
  <c r="D93" i="6" a="1"/>
  <c r="A43" i="6" a="1"/>
  <c r="A1490" i="8" a="1"/>
  <c r="B1456" i="8" a="1"/>
  <c r="A1418" i="8" a="1"/>
  <c r="D1377" i="8" a="1"/>
  <c r="B1346" i="8" a="1"/>
  <c r="D1319" i="8" a="1"/>
  <c r="B1291" i="8" a="1"/>
  <c r="A1262" i="8" a="1"/>
  <c r="A1241" i="8" a="1"/>
  <c r="B1214" i="8" a="1"/>
  <c r="A1192" i="8" a="1"/>
  <c r="D1170" i="8" a="1"/>
  <c r="D1154" i="8" a="1"/>
  <c r="B1133" i="8" a="1"/>
  <c r="B1107" i="8" a="1"/>
  <c r="B1091" i="8" a="1"/>
  <c r="A1070" i="8" a="1"/>
  <c r="D1047" i="8" a="1"/>
  <c r="B1026" i="8" a="1"/>
  <c r="A1007" i="8" a="1"/>
  <c r="D987" i="8" a="1"/>
  <c r="D969" i="8" a="1"/>
  <c r="B955" i="8" a="1"/>
  <c r="A935" i="8" a="1"/>
  <c r="D914" i="8" a="1"/>
  <c r="D899" i="8" a="1"/>
  <c r="B883" i="8" a="1"/>
  <c r="B870" i="8" a="1"/>
  <c r="D850" i="8" a="1"/>
  <c r="D835" i="8" a="1"/>
  <c r="B819" i="8" a="1"/>
  <c r="B806" i="8" a="1"/>
  <c r="D786" i="8" a="1"/>
  <c r="D771" i="8" a="1"/>
  <c r="B755" i="8" a="1"/>
  <c r="B742" i="8" a="1"/>
  <c r="D722" i="8" a="1"/>
  <c r="D707" i="8" a="1"/>
  <c r="B691" i="8" a="1"/>
  <c r="B678" i="8" a="1"/>
  <c r="D658" i="8" a="1"/>
  <c r="D643" i="8" a="1"/>
  <c r="B627" i="8" a="1"/>
  <c r="B614" i="8" a="1"/>
  <c r="D595" i="8" a="1"/>
  <c r="D584" i="8" a="1"/>
  <c r="B572" i="8" a="1"/>
  <c r="B562" i="8" a="1"/>
  <c r="D547" i="8" a="1"/>
  <c r="D536" i="8" a="1"/>
  <c r="B524" i="8" a="1"/>
  <c r="B514" i="8" a="1"/>
  <c r="D499" i="8" a="1"/>
  <c r="D488" i="8" a="1"/>
  <c r="B476" i="8" a="1"/>
  <c r="B466" i="8" a="1"/>
  <c r="D451" i="8" a="1"/>
  <c r="D440" i="8" a="1"/>
  <c r="B428" i="8" a="1"/>
  <c r="B418" i="8" a="1"/>
  <c r="D403" i="8" a="1"/>
  <c r="D392" i="8" a="1"/>
  <c r="B380" i="8" a="1"/>
  <c r="B370" i="8" a="1"/>
  <c r="D355" i="8" a="1"/>
  <c r="D344" i="8" a="1"/>
  <c r="B335" i="8" a="1"/>
  <c r="B327" i="8" a="1"/>
  <c r="D316" i="8" a="1"/>
  <c r="D308" i="8" a="1"/>
  <c r="D299" i="8" a="1"/>
  <c r="A292" i="8" a="1"/>
  <c r="B283" i="8" a="1"/>
  <c r="D275" i="8" a="1"/>
  <c r="A268" i="8" a="1"/>
  <c r="B259" i="8" a="1"/>
  <c r="D251" i="8" a="1"/>
  <c r="A244" i="8" a="1"/>
  <c r="B235" i="8" a="1"/>
  <c r="D227" i="8" a="1"/>
  <c r="A220" i="8" a="1"/>
  <c r="B211" i="8" a="1"/>
  <c r="D203" i="8" a="1"/>
  <c r="A196" i="8" a="1"/>
  <c r="B187" i="8" a="1"/>
  <c r="D179" i="8" a="1"/>
  <c r="A172" i="8" a="1"/>
  <c r="B163" i="8" a="1"/>
  <c r="D155" i="8" a="1"/>
  <c r="A148" i="8" a="1"/>
  <c r="B139" i="8" a="1"/>
  <c r="D131" i="8" a="1"/>
  <c r="A124" i="8" a="1"/>
  <c r="B116" i="8" a="1"/>
  <c r="B108" i="8" a="1"/>
  <c r="A101" i="8" a="1"/>
  <c r="D93" i="8" a="1"/>
  <c r="D87" i="8" a="1"/>
  <c r="B80" i="8" a="1"/>
  <c r="B72" i="8" a="1"/>
  <c r="A65" i="8" a="1"/>
  <c r="D57" i="8" a="1"/>
  <c r="D51" i="8" a="1"/>
  <c r="B44" i="8" a="1"/>
  <c r="B36" i="8" a="1"/>
  <c r="A29" i="8" a="1"/>
  <c r="D21" i="8" a="1"/>
  <c r="D15" i="8" a="1"/>
  <c r="B8" i="8" a="1"/>
  <c r="A964" i="8" a="1"/>
  <c r="D579" i="8" a="1"/>
  <c r="B498" i="8" a="1"/>
  <c r="B450" i="8" a="1"/>
  <c r="B402" i="8" a="1"/>
  <c r="D340" i="8" a="1"/>
  <c r="A297" i="8" a="1"/>
  <c r="B264" i="8" a="1"/>
  <c r="D232" i="8" a="1"/>
  <c r="B192" i="8" a="1"/>
  <c r="D160" i="8" a="1"/>
  <c r="A129" i="8" a="1"/>
  <c r="D105" i="8" a="1"/>
  <c r="A77" i="8" a="1"/>
  <c r="B48" i="8" a="1"/>
  <c r="B20" i="8" a="1"/>
  <c r="D359" i="6" a="1"/>
  <c r="A122" i="6" a="1"/>
  <c r="B1440" i="8" a="1"/>
  <c r="D1307" i="8" a="1"/>
  <c r="B1206" i="8" a="1"/>
  <c r="D1121" i="8" a="1"/>
  <c r="B1058" i="8" a="1"/>
  <c r="B999" i="8" a="1"/>
  <c r="B926" i="8" a="1"/>
  <c r="D843" i="8" a="1"/>
  <c r="D779" i="8" a="1"/>
  <c r="D715" i="8" a="1"/>
  <c r="D667" i="8" a="1"/>
  <c r="B621" i="8" a="1"/>
  <c r="B567" i="8" a="1"/>
  <c r="B519" i="8" a="1"/>
  <c r="D446" i="8" a="1"/>
  <c r="D410" i="8" a="1"/>
  <c r="D362" i="8" a="1"/>
  <c r="D321" i="8" a="1"/>
  <c r="B280" i="8" a="1"/>
  <c r="A264" i="8" a="1"/>
  <c r="B232" i="8" a="1"/>
  <c r="D200" i="8" a="1"/>
  <c r="A168" i="8" a="1"/>
  <c r="B136" i="8" a="1"/>
  <c r="B91" i="8" a="1"/>
  <c r="B63" i="8" a="1"/>
  <c r="D40" i="8" a="1"/>
  <c r="A12" i="8" a="1"/>
  <c r="B359" i="6" a="1"/>
  <c r="D61" i="6" a="1"/>
  <c r="D1335" i="8" a="1"/>
  <c r="A1204" i="8" a="1"/>
  <c r="A1098" i="8" a="1"/>
  <c r="A999" i="8" a="1"/>
  <c r="D923" i="8" a="1"/>
  <c r="A842" i="8" a="1"/>
  <c r="A778" i="8" a="1"/>
  <c r="A700" i="8" a="1"/>
  <c r="B617" i="8" a="1"/>
  <c r="B554" i="8" a="1"/>
  <c r="A493" i="8" a="1"/>
  <c r="A435" i="8" a="1"/>
  <c r="A397" i="8" a="1"/>
  <c r="A340" i="8" a="1"/>
  <c r="B321" i="8" a="1"/>
  <c r="D287" i="8" a="1"/>
  <c r="D263" i="8" a="1"/>
  <c r="B223" i="8" a="1"/>
  <c r="A184" i="8" a="1"/>
  <c r="B151" i="8" a="1"/>
  <c r="A105" i="8" a="1"/>
  <c r="A69" i="8" a="1"/>
  <c r="A33" i="8" a="1"/>
  <c r="B412" i="6" a="1"/>
  <c r="D60" i="6" a="1"/>
  <c r="B1357" i="8" a="1"/>
  <c r="A1275" i="8" a="1"/>
  <c r="B1158" i="8" a="1"/>
  <c r="D1057" i="8" a="1"/>
  <c r="A958" i="8" a="1"/>
  <c r="A872" i="8" a="1"/>
  <c r="A794" i="8" a="1"/>
  <c r="D713" i="8" a="1"/>
  <c r="D635" i="8" a="1"/>
  <c r="A602" i="8" a="1"/>
  <c r="A553" i="8" a="1"/>
  <c r="A516" i="8" a="1"/>
  <c r="D482" i="8" a="1"/>
  <c r="D434" i="8" a="1"/>
  <c r="D348" i="8" a="1"/>
  <c r="D303" i="8" a="1"/>
  <c r="D279" i="8" a="1"/>
  <c r="D245" i="8" a="1"/>
  <c r="D221" i="8" a="1"/>
  <c r="B191" i="8" a="1"/>
  <c r="D149" i="8" a="1"/>
  <c r="D125" i="8" a="1"/>
  <c r="B89" i="8" a="1"/>
  <c r="B53" i="8" a="1"/>
  <c r="B17" i="8" a="1"/>
  <c r="D349" i="6" a="1"/>
  <c r="B99" i="6" a="1"/>
  <c r="B1392" i="8" a="1"/>
  <c r="B1243" i="8" a="1"/>
  <c r="A1140" i="8" a="1"/>
  <c r="B1057" i="8" a="1"/>
  <c r="A978" i="8" a="1"/>
  <c r="B905" i="8" a="1"/>
  <c r="B827" i="8" a="1"/>
  <c r="D729" i="8" a="1"/>
  <c r="D665" i="8" a="1"/>
  <c r="B578" i="8" a="1"/>
  <c r="D515" i="8" a="1"/>
  <c r="B444" i="8" a="1"/>
  <c r="B386" i="8" a="1"/>
  <c r="D328" i="8" a="1"/>
  <c r="B293" i="8" a="1"/>
  <c r="B255" i="8" a="1"/>
  <c r="B231" i="8" a="1"/>
  <c r="D189" i="8" a="1"/>
  <c r="B159" i="8" a="1"/>
  <c r="D117" i="8" a="1"/>
  <c r="B96" i="8" a="1"/>
  <c r="B60" i="8" a="1"/>
  <c r="B32" i="8" a="1"/>
  <c r="A394" i="6" a="1"/>
  <c r="B148" i="6" a="1"/>
  <c r="A1420" i="8" a="1"/>
  <c r="A1298" i="8" a="1"/>
  <c r="A1178" i="8" a="1"/>
  <c r="A1071" i="8" a="1"/>
  <c r="A991" i="8" a="1"/>
  <c r="D921" i="8" a="1"/>
  <c r="D838" i="8" a="1"/>
  <c r="D758" i="8" a="1"/>
  <c r="B679" i="8" a="1"/>
  <c r="B599" i="8" a="1"/>
  <c r="D538" i="8" a="1"/>
  <c r="D478" i="8" a="1"/>
  <c r="B419" i="8" a="1"/>
  <c r="B371" i="8" a="1"/>
  <c r="B328" i="8" a="1"/>
  <c r="B285" i="8" a="1"/>
  <c r="A221" i="8" a="1"/>
  <c r="D819" i="8" a="1"/>
  <c r="A500" i="8" a="1"/>
  <c r="A393" i="8" a="1"/>
  <c r="A317" i="8" a="1"/>
  <c r="A276" i="8" a="1"/>
  <c r="D236" i="8" a="1"/>
  <c r="D212" i="8" a="1"/>
  <c r="A180" i="8" a="1"/>
  <c r="A156" i="8" a="1"/>
  <c r="A132" i="8" a="1"/>
  <c r="D108" i="8" a="1"/>
  <c r="B95" i="8" a="1"/>
  <c r="B65" i="8" a="1"/>
  <c r="D36" i="8" a="1"/>
  <c r="A478" i="6" a="1"/>
  <c r="D434" i="6" a="1"/>
  <c r="B383" i="6" a="1"/>
  <c r="A328" i="6" a="1"/>
  <c r="D274" i="6" a="1"/>
  <c r="A232" i="6" a="1"/>
  <c r="D179" i="6" a="1"/>
  <c r="D130" i="6" a="1"/>
  <c r="D92" i="6" a="1"/>
  <c r="A42" i="6" a="1"/>
  <c r="A1484" i="8" a="1"/>
  <c r="D1445" i="8" a="1"/>
  <c r="D1416" i="8" a="1"/>
  <c r="B1377" i="8" a="1"/>
  <c r="A1346" i="8" a="1"/>
  <c r="B1319" i="8" a="1"/>
  <c r="A1291" i="8" a="1"/>
  <c r="D1261" i="8" a="1"/>
  <c r="D1233" i="8" a="1"/>
  <c r="A1214" i="8" a="1"/>
  <c r="D1191" i="8" a="1"/>
  <c r="B1170" i="8" a="1"/>
  <c r="B1154" i="8" a="1"/>
  <c r="B1129" i="8" a="1"/>
  <c r="A1107" i="8" a="1"/>
  <c r="D1085" i="8" a="1"/>
  <c r="D1069" i="8" a="1"/>
  <c r="B1047" i="8" a="1"/>
  <c r="B1022" i="8" a="1"/>
  <c r="D1006" i="8" a="1"/>
  <c r="B987" i="8" a="1"/>
  <c r="B969" i="8" a="1"/>
  <c r="A948" i="8" a="1"/>
  <c r="D934" i="8" a="1"/>
  <c r="B914" i="8" a="1"/>
  <c r="B898" i="8" a="1"/>
  <c r="D881" i="8" a="1"/>
  <c r="D865" i="8" a="1"/>
  <c r="B850" i="8" a="1"/>
  <c r="B834" i="8" a="1"/>
  <c r="D817" i="8" a="1"/>
  <c r="D801" i="8" a="1"/>
  <c r="B786" i="8" a="1"/>
  <c r="B770" i="8" a="1"/>
  <c r="D753" i="8" a="1"/>
  <c r="D737" i="8" a="1"/>
  <c r="B722" i="8" a="1"/>
  <c r="B706" i="8" a="1"/>
  <c r="D689" i="8" a="1"/>
  <c r="D673" i="8" a="1"/>
  <c r="B658" i="8" a="1"/>
  <c r="B642" i="8" a="1"/>
  <c r="D625" i="8" a="1"/>
  <c r="D609" i="8" a="1"/>
  <c r="B595" i="8" a="1"/>
  <c r="B583" i="8" a="1"/>
  <c r="D570" i="8" a="1"/>
  <c r="D558" i="8" a="1"/>
  <c r="B547" i="8" a="1"/>
  <c r="B535" i="8" a="1"/>
  <c r="D522" i="8" a="1"/>
  <c r="D510" i="8" a="1"/>
  <c r="B499" i="8" a="1"/>
  <c r="B487" i="8" a="1"/>
  <c r="D474" i="8" a="1"/>
  <c r="D462" i="8" a="1"/>
  <c r="B451" i="8" a="1"/>
  <c r="B439" i="8" a="1"/>
  <c r="D426" i="8" a="1"/>
  <c r="D414" i="8" a="1"/>
  <c r="B403" i="8" a="1"/>
  <c r="B391" i="8" a="1"/>
  <c r="D378" i="8" a="1"/>
  <c r="D366" i="8" a="1"/>
  <c r="B355" i="8" a="1"/>
  <c r="B343" i="8" a="1"/>
  <c r="D333" i="8" a="1"/>
  <c r="D324" i="8" a="1"/>
  <c r="B316" i="8" a="1"/>
  <c r="B307" i="8" a="1"/>
  <c r="B299" i="8" a="1"/>
  <c r="D291" i="8" a="1"/>
  <c r="D281" i="8" a="1"/>
  <c r="B275" i="8" a="1"/>
  <c r="D267" i="8" a="1"/>
  <c r="D257" i="8" a="1"/>
  <c r="B251" i="8" a="1"/>
  <c r="D243" i="8" a="1"/>
  <c r="D233" i="8" a="1"/>
  <c r="B227" i="8" a="1"/>
  <c r="D219" i="8" a="1"/>
  <c r="D209" i="8" a="1"/>
  <c r="B203" i="8" a="1"/>
  <c r="D195" i="8" a="1"/>
  <c r="D185" i="8" a="1"/>
  <c r="B179" i="8" a="1"/>
  <c r="D171" i="8" a="1"/>
  <c r="D161" i="8" a="1"/>
  <c r="B155" i="8" a="1"/>
  <c r="D147" i="8" a="1"/>
  <c r="D137" i="8" a="1"/>
  <c r="B131" i="8" a="1"/>
  <c r="D123" i="8" a="1"/>
  <c r="B115" i="8" a="1"/>
  <c r="A108" i="8" a="1"/>
  <c r="D100" i="8" a="1"/>
  <c r="B93" i="8" a="1"/>
  <c r="B87" i="8" a="1"/>
  <c r="B79" i="8" a="1"/>
  <c r="A72" i="8" a="1"/>
  <c r="D64" i="8" a="1"/>
  <c r="B57" i="8" a="1"/>
  <c r="B51" i="8" a="1"/>
  <c r="B43" i="8" a="1"/>
  <c r="A36" i="8" a="1"/>
  <c r="D28" i="8" a="1"/>
  <c r="B21" i="8" a="1"/>
  <c r="B15" i="8" a="1"/>
  <c r="B7" i="8" a="1"/>
  <c r="B1143" i="8" a="1"/>
  <c r="B606" i="8" a="1"/>
  <c r="B508" i="8" a="1"/>
  <c r="D424" i="8" a="1"/>
  <c r="B364" i="8" a="1"/>
  <c r="D304" i="8" a="1"/>
  <c r="A249" i="8" a="1"/>
  <c r="D208" i="8" a="1"/>
  <c r="A177" i="8" a="1"/>
  <c r="D136" i="8" a="1"/>
  <c r="B92" i="8" a="1"/>
  <c r="D63" i="8" a="1"/>
  <c r="D27" i="8" a="1"/>
  <c r="D413" i="6" a="1"/>
  <c r="A66" i="6" a="1"/>
  <c r="B1278" i="8" a="1"/>
  <c r="B1165" i="8" a="1"/>
  <c r="D1105" i="8" a="1"/>
  <c r="A1020" i="8" a="1"/>
  <c r="B945" i="8" a="1"/>
  <c r="B877" i="8" a="1"/>
  <c r="B813" i="8" a="1"/>
  <c r="B749" i="8" a="1"/>
  <c r="D651" i="8" a="1"/>
  <c r="D590" i="8" a="1"/>
  <c r="D506" i="8" a="1"/>
  <c r="D458" i="8" a="1"/>
  <c r="B423" i="8" a="1"/>
  <c r="B387" i="8" a="1"/>
  <c r="B340" i="8" a="1"/>
  <c r="D296" i="8" a="1"/>
  <c r="A240" i="8" a="1"/>
  <c r="B184" i="8" a="1"/>
  <c r="D128" i="8" a="1"/>
  <c r="A84" i="8" a="1"/>
  <c r="A48" i="8" a="1"/>
  <c r="B27" i="8" a="1"/>
  <c r="D412" i="6" a="1"/>
  <c r="D8" i="6" a="1"/>
  <c r="A1278" i="8" a="1"/>
  <c r="A1164" i="8" a="1"/>
  <c r="B1079" i="8" a="1"/>
  <c r="D978" i="8" a="1"/>
  <c r="A892" i="8" a="1"/>
  <c r="A828" i="8" a="1"/>
  <c r="B745" i="8" a="1"/>
  <c r="B667" i="8" a="1"/>
  <c r="A589" i="8" a="1"/>
  <c r="B516" i="8" a="1"/>
  <c r="A445" i="8" a="1"/>
  <c r="B372" i="8" a="1"/>
  <c r="B329" i="8" a="1"/>
  <c r="A304" i="8" a="1"/>
  <c r="A280" i="8" a="1"/>
  <c r="B247" i="8" a="1"/>
  <c r="A208" i="8" a="1"/>
  <c r="D167" i="8" a="1"/>
  <c r="B127" i="8" a="1"/>
  <c r="D89" i="8" a="1"/>
  <c r="D53" i="8" a="1"/>
  <c r="D17" i="8" a="1"/>
  <c r="A350" i="6" a="1"/>
  <c r="B108" i="6" a="1"/>
  <c r="A1434" i="8" a="1"/>
  <c r="D1243" i="8" a="1"/>
  <c r="B1142" i="8" a="1"/>
  <c r="B1035" i="8" a="1"/>
  <c r="D942" i="8" a="1"/>
  <c r="A858" i="8" a="1"/>
  <c r="D763" i="8" a="1"/>
  <c r="A680" i="8" a="1"/>
  <c r="A616" i="8" a="1"/>
  <c r="D578" i="8" a="1"/>
  <c r="D540" i="8" a="1"/>
  <c r="A505" i="8" a="1"/>
  <c r="A457" i="8" a="1"/>
  <c r="D396" i="8" a="1"/>
  <c r="A329" i="8" a="1"/>
  <c r="B287" i="8" a="1"/>
  <c r="D255" i="8" a="1"/>
  <c r="B239" i="8" a="1"/>
  <c r="B215" i="8" a="1"/>
  <c r="D183" i="8" a="1"/>
  <c r="B143" i="8" a="1"/>
  <c r="A112" i="8" a="1"/>
  <c r="A76" i="8" a="1"/>
  <c r="A40" i="8" a="1"/>
  <c r="A4" i="8" a="1"/>
  <c r="A402" i="6" a="1"/>
  <c r="A8" i="6" a="1"/>
  <c r="A1303" i="8" a="1"/>
  <c r="B1179" i="8" a="1"/>
  <c r="B1073" i="8" a="1"/>
  <c r="D957" i="8" a="1"/>
  <c r="D871" i="8" a="1"/>
  <c r="D793" i="8" a="1"/>
  <c r="B699" i="8" a="1"/>
  <c r="B635" i="8" a="1"/>
  <c r="D552" i="8" a="1"/>
  <c r="D504" i="8" a="1"/>
  <c r="D456" i="8" a="1"/>
  <c r="B396" i="8" a="1"/>
  <c r="B348" i="8" a="1"/>
  <c r="B303" i="8" a="1"/>
  <c r="D261" i="8" a="1"/>
  <c r="B221" i="8" a="1"/>
  <c r="B173" i="8" a="1"/>
  <c r="B135" i="8" a="1"/>
  <c r="D81" i="8" a="1"/>
  <c r="D45" i="8" a="1"/>
  <c r="D9" i="8" a="1"/>
  <c r="D348" i="6" a="1"/>
  <c r="B199" i="6" a="1"/>
  <c r="D44" i="6" a="1"/>
  <c r="A1392" i="8" a="1"/>
  <c r="A1243" i="8" a="1"/>
  <c r="B1134" i="8" a="1"/>
  <c r="D1033" i="8" a="1"/>
  <c r="B957" i="8" a="1"/>
  <c r="B871" i="8" a="1"/>
  <c r="B791" i="8" a="1"/>
  <c r="D710" i="8" a="1"/>
  <c r="D630" i="8" a="1"/>
  <c r="B563" i="8" a="1"/>
  <c r="D490" i="8" a="1"/>
  <c r="D430" i="8" a="1"/>
  <c r="B359" i="8" a="1"/>
  <c r="D309" i="8" a="1"/>
  <c r="A269" i="8" a="1"/>
  <c r="A245" i="8" a="1"/>
  <c r="D228" i="8" a="1"/>
  <c r="D204" i="8" a="1"/>
  <c r="A197" i="8" a="1"/>
  <c r="B189" i="8" a="1"/>
  <c r="D180" i="8" a="1"/>
  <c r="A173" i="8" a="1"/>
  <c r="B165" i="8" a="1"/>
  <c r="D156" i="8" a="1"/>
  <c r="A149" i="8" a="1"/>
  <c r="B141" i="8" a="1"/>
  <c r="D132" i="8" a="1"/>
  <c r="A125" i="8" a="1"/>
  <c r="B117" i="8" a="1"/>
  <c r="B111" i="8" a="1"/>
  <c r="B103" i="8" a="1"/>
  <c r="A96" i="8" a="1"/>
  <c r="D88" i="8" a="1"/>
  <c r="B81" i="8" a="1"/>
  <c r="B75" i="8" a="1"/>
  <c r="B67" i="8" a="1"/>
  <c r="A60" i="8" a="1"/>
  <c r="D52" i="8" a="1"/>
  <c r="B45" i="8" a="1"/>
  <c r="B39" i="8" a="1"/>
  <c r="B31" i="8" a="1"/>
  <c r="A24" i="8" a="1"/>
  <c r="D16" i="8" a="1"/>
  <c r="B9" i="8" a="1"/>
  <c r="B3" i="8" a="1"/>
  <c r="B444" i="6" a="1"/>
  <c r="B348" i="6" a="1"/>
  <c r="A294" i="6" a="1"/>
  <c r="D243" i="6" a="1"/>
  <c r="A194" i="6" a="1"/>
  <c r="A147" i="6" a="1"/>
  <c r="D94" i="6" a="1"/>
  <c r="B44" i="6" a="1"/>
  <c r="B7" i="6" a="1"/>
  <c r="A1458" i="8" a="1"/>
  <c r="A1419" i="8" a="1"/>
  <c r="B1381" i="8" a="1"/>
  <c r="B1355" i="8" a="1"/>
  <c r="A1326" i="8" a="1"/>
  <c r="A1293" i="8" a="1"/>
  <c r="A1271" i="8" a="1"/>
  <c r="D1241" i="8" a="1"/>
  <c r="D1218" i="8" a="1"/>
  <c r="B1197" i="8" a="1"/>
  <c r="D1177" i="8" a="1"/>
  <c r="A1092" i="8" a="1"/>
  <c r="D1070" i="8" a="1"/>
  <c r="B1049" i="8" a="1"/>
  <c r="B1033" i="8" a="1"/>
  <c r="D990" i="8" a="1"/>
  <c r="A956" i="8" a="1"/>
  <c r="B915" i="8" a="1"/>
  <c r="A871" i="8" a="1"/>
  <c r="A820" i="8" a="1"/>
  <c r="B710" i="8" a="1"/>
  <c r="B646" i="8" a="1"/>
  <c r="B586" i="8" a="1"/>
  <c r="B548" i="8" a="1"/>
  <c r="B500" i="8" a="1"/>
  <c r="A467" i="8" a="1"/>
  <c r="A429" i="8" a="1"/>
  <c r="B394" i="8" a="1"/>
  <c r="B346" i="8" a="1"/>
  <c r="B317" i="8" a="1"/>
  <c r="A285" i="8" a="1"/>
  <c r="A261" i="8" a="1"/>
  <c r="A237" i="8" a="1"/>
  <c r="A213" i="8" a="1"/>
  <c r="B180" i="8" a="1"/>
  <c r="B156" i="8" a="1"/>
  <c r="D124" i="8" a="1"/>
  <c r="D95" i="8" a="1"/>
  <c r="D65" i="8" a="1"/>
  <c r="A45" i="8" a="1"/>
  <c r="B16" i="8" a="1"/>
  <c r="B384" i="6" a="1"/>
  <c r="A331" i="6" a="1"/>
  <c r="D293" i="6" a="1"/>
  <c r="B184" i="6" a="1"/>
  <c r="A94" i="6" a="1"/>
  <c r="D1456" i="8" a="1"/>
  <c r="A1381" i="8" a="1"/>
  <c r="A1321" i="8" a="1"/>
  <c r="B1241" i="8" a="1"/>
  <c r="B1177" i="8" a="1"/>
  <c r="B1111" i="8" a="1"/>
  <c r="A1048" i="8" a="1"/>
  <c r="B990" i="8" a="1"/>
  <c r="A915" i="8" a="1"/>
  <c r="D870" i="8" a="1"/>
  <c r="A787" i="8" a="1"/>
  <c r="A723" i="8" a="1"/>
  <c r="D691" i="8" a="1"/>
  <c r="A644" i="8" a="1"/>
  <c r="A596" i="8" a="1"/>
  <c r="A548" i="8" a="1"/>
  <c r="A489" i="8" a="1"/>
  <c r="A441" i="8" a="1"/>
  <c r="D380" i="8" a="1"/>
  <c r="D335" i="8" a="1"/>
  <c r="A300" i="8" a="1"/>
  <c r="D260" i="8" a="1"/>
  <c r="A228" i="8" a="1"/>
  <c r="D188" i="8" a="1"/>
  <c r="D164" i="8" a="1"/>
  <c r="B148" i="8" a="1"/>
  <c r="D116" i="8" a="1"/>
  <c r="A88" i="8" a="1"/>
  <c r="B59" i="8" a="1"/>
  <c r="B23" i="8" a="1"/>
  <c r="B471" i="6" a="1"/>
  <c r="A415" i="6" a="1"/>
  <c r="D377" i="6" a="1"/>
  <c r="D327" i="6" a="1"/>
  <c r="A274" i="6" a="1"/>
  <c r="D231" i="6" a="1"/>
  <c r="B179" i="6" a="1"/>
  <c r="A130" i="6" a="1"/>
  <c r="D73" i="6" a="1"/>
  <c r="B31" i="6" a="1"/>
  <c r="A1483" i="8" a="1"/>
  <c r="B1445" i="8" a="1"/>
  <c r="B1416" i="8" a="1"/>
  <c r="A1377" i="8" a="1"/>
  <c r="A1341" i="8" a="1"/>
  <c r="D1310" i="8" a="1"/>
  <c r="D1289" i="8" a="1"/>
  <c r="B1261" i="8" a="1"/>
  <c r="B1233" i="8" a="1"/>
  <c r="D1213" i="8" a="1"/>
  <c r="B1191" i="8" a="1"/>
  <c r="A1170" i="8" a="1"/>
  <c r="D1147" i="8" a="1"/>
  <c r="A1128" i="8" a="1"/>
  <c r="D1106" i="8" a="1"/>
  <c r="B1085" i="8" a="1"/>
  <c r="B1069" i="8" a="1"/>
  <c r="B1043" i="8" a="1"/>
  <c r="A1022" i="8" a="1"/>
  <c r="B1001" i="8" a="1"/>
  <c r="A986" i="8" a="1"/>
  <c r="D966" i="8" a="1"/>
  <c r="D947" i="8" a="1"/>
  <c r="B934" i="8" a="1"/>
  <c r="A914" i="8" a="1"/>
  <c r="B894" i="8" a="1"/>
  <c r="B881" i="8" a="1"/>
  <c r="A863" i="8" a="1"/>
  <c r="A850" i="8" a="1"/>
  <c r="B830" i="8" a="1"/>
  <c r="B817" i="8" a="1"/>
  <c r="A799" i="8" a="1"/>
  <c r="A786" i="8" a="1"/>
  <c r="B766" i="8" a="1"/>
  <c r="B753" i="8" a="1"/>
  <c r="A735" i="8" a="1"/>
  <c r="A722" i="8" a="1"/>
  <c r="B702" i="8" a="1"/>
  <c r="B689" i="8" a="1"/>
  <c r="A671" i="8" a="1"/>
  <c r="A658" i="8" a="1"/>
  <c r="B638" i="8" a="1"/>
  <c r="B625" i="8" a="1"/>
  <c r="A607" i="8" a="1"/>
  <c r="A595" i="8" a="1"/>
  <c r="B580" i="8" a="1"/>
  <c r="B570" i="8" a="1"/>
  <c r="A557" i="8" a="1"/>
  <c r="A547" i="8" a="1"/>
  <c r="B532" i="8" a="1"/>
  <c r="B522" i="8" a="1"/>
  <c r="A509" i="8" a="1"/>
  <c r="A499" i="8" a="1"/>
  <c r="B484" i="8" a="1"/>
  <c r="B474" i="8" a="1"/>
  <c r="A461" i="8" a="1"/>
  <c r="A451" i="8" a="1"/>
  <c r="B436" i="8" a="1"/>
  <c r="B426" i="8" a="1"/>
  <c r="A413" i="8" a="1"/>
  <c r="A403" i="8" a="1"/>
  <c r="B388" i="8" a="1"/>
  <c r="B378" i="8" a="1"/>
  <c r="A365" i="8" a="1"/>
  <c r="A355" i="8" a="1"/>
  <c r="B341" i="8" a="1"/>
  <c r="B333" i="8" a="1"/>
  <c r="A324" i="8" a="1"/>
  <c r="A316" i="8" a="1"/>
  <c r="B305" i="8" a="1"/>
  <c r="D297" i="8" a="1"/>
  <c r="B291" i="8" a="1"/>
  <c r="B281" i="8" a="1"/>
  <c r="D273" i="8" a="1"/>
  <c r="B267" i="8" a="1"/>
  <c r="B257" i="8" a="1"/>
  <c r="D249" i="8" a="1"/>
  <c r="B243" i="8" a="1"/>
  <c r="B233" i="8" a="1"/>
  <c r="D225" i="8" a="1"/>
  <c r="B219" i="8" a="1"/>
  <c r="B209" i="8" a="1"/>
  <c r="D201" i="8" a="1"/>
  <c r="B195" i="8" a="1"/>
  <c r="B185" i="8" a="1"/>
  <c r="D177" i="8" a="1"/>
  <c r="B171" i="8" a="1"/>
  <c r="B161" i="8" a="1"/>
  <c r="D153" i="8" a="1"/>
  <c r="B147" i="8" a="1"/>
  <c r="B137" i="8" a="1"/>
  <c r="D129" i="8" a="1"/>
  <c r="B123" i="8" a="1"/>
  <c r="D113" i="8" a="1"/>
  <c r="D107" i="8" a="1"/>
  <c r="B100" i="8" a="1"/>
  <c r="A93" i="8" a="1"/>
  <c r="D85" i="8" a="1"/>
  <c r="D77" i="8" a="1"/>
  <c r="D71" i="8" a="1"/>
  <c r="B64" i="8" a="1"/>
  <c r="A57" i="8" a="1"/>
  <c r="D49" i="8" a="1"/>
  <c r="D41" i="8" a="1"/>
  <c r="D35" i="8" a="1"/>
  <c r="B28" i="8" a="1"/>
  <c r="A21" i="8" a="1"/>
  <c r="D13" i="8" a="1"/>
  <c r="D5" i="8" a="1"/>
  <c r="B464" i="6" a="1"/>
  <c r="D414" i="6" a="1"/>
  <c r="D376" i="6" a="1"/>
  <c r="B327" i="6" a="1"/>
  <c r="A270" i="6" a="1"/>
  <c r="A214" i="6" a="1"/>
  <c r="A175" i="6" a="1"/>
  <c r="B123" i="6" a="1"/>
  <c r="D72" i="6" a="1"/>
  <c r="D29" i="6" a="1"/>
  <c r="D1482" i="8" a="1"/>
  <c r="A1445" i="8" a="1"/>
  <c r="A1403" i="8" a="1"/>
  <c r="A1370" i="8" a="1"/>
  <c r="D1339" i="8" a="1"/>
  <c r="B1310" i="8" a="1"/>
  <c r="B1289" i="8" a="1"/>
  <c r="A1261" i="8" a="1"/>
  <c r="B1229" i="8" a="1"/>
  <c r="A1207" i="8" a="1"/>
  <c r="A1191" i="8" a="1"/>
  <c r="D1169" i="8" a="1"/>
  <c r="B1147" i="8" a="1"/>
  <c r="D1127" i="8" a="1"/>
  <c r="B1106" i="8" a="1"/>
  <c r="A1084" i="8" a="1"/>
  <c r="D1062" i="8" a="1"/>
  <c r="A1043" i="8" a="1"/>
  <c r="D1021" i="8" a="1"/>
  <c r="A1000" i="8" a="1"/>
  <c r="D985" i="8" a="1"/>
  <c r="B966" i="8" a="1"/>
  <c r="B947" i="8" a="1"/>
  <c r="A927" i="8" a="1"/>
  <c r="D913" i="8" a="1"/>
  <c r="A894" i="8" a="1"/>
  <c r="A879" i="8" a="1"/>
  <c r="D862" i="8" a="1"/>
  <c r="D849" i="8" a="1"/>
  <c r="A830" i="8" a="1"/>
  <c r="A815" i="8" a="1"/>
  <c r="D798" i="8" a="1"/>
  <c r="D785" i="8" a="1"/>
  <c r="A766" i="8" a="1"/>
  <c r="A751" i="8" a="1"/>
  <c r="D734" i="8" a="1"/>
  <c r="D721" i="8" a="1"/>
  <c r="A702" i="8" a="1"/>
  <c r="A687" i="8" a="1"/>
  <c r="D670" i="8" a="1"/>
  <c r="D657" i="8" a="1"/>
  <c r="A638" i="8" a="1"/>
  <c r="A623" i="8" a="1"/>
  <c r="D606" i="8" a="1"/>
  <c r="D594" i="8" a="1"/>
  <c r="A580" i="8" a="1"/>
  <c r="A569" i="8" a="1"/>
  <c r="D556" i="8" a="1"/>
  <c r="D546" i="8" a="1"/>
  <c r="A532" i="8" a="1"/>
  <c r="A521" i="8" a="1"/>
  <c r="D508" i="8" a="1"/>
  <c r="D498" i="8" a="1"/>
  <c r="A484" i="8" a="1"/>
  <c r="A473" i="8" a="1"/>
  <c r="D460" i="8" a="1"/>
  <c r="D450" i="8" a="1"/>
  <c r="A436" i="8" a="1"/>
  <c r="A425" i="8" a="1"/>
  <c r="D412" i="8" a="1"/>
  <c r="D402" i="8" a="1"/>
  <c r="A388" i="8" a="1"/>
  <c r="A377" i="8" a="1"/>
  <c r="D364" i="8" a="1"/>
  <c r="D354" i="8" a="1"/>
  <c r="A341" i="8" a="1"/>
  <c r="A333" i="8" a="1"/>
  <c r="D323" i="8" a="1"/>
  <c r="D315" i="8" a="1"/>
  <c r="A305" i="8" a="1"/>
  <c r="B297" i="8" a="1"/>
  <c r="D288" i="8" a="1"/>
  <c r="A281" i="8" a="1"/>
  <c r="B273" i="8" a="1"/>
  <c r="D264" i="8" a="1"/>
  <c r="A257" i="8" a="1"/>
  <c r="B249" i="8" a="1"/>
  <c r="D240" i="8" a="1"/>
  <c r="A233" i="8" a="1"/>
  <c r="B225" i="8" a="1"/>
  <c r="D216" i="8" a="1"/>
  <c r="A209" i="8" a="1"/>
  <c r="B201" i="8" a="1"/>
  <c r="D192" i="8" a="1"/>
  <c r="A185" i="8" a="1"/>
  <c r="B177" i="8" a="1"/>
  <c r="D168" i="8" a="1"/>
  <c r="A161" i="8" a="1"/>
  <c r="B153" i="8" a="1"/>
  <c r="D144" i="8" a="1"/>
  <c r="A137" i="8" a="1"/>
  <c r="B129" i="8" a="1"/>
  <c r="D120" i="8" a="1"/>
  <c r="B113" i="8" a="1"/>
  <c r="B107" i="8" a="1"/>
  <c r="A100" i="8" a="1"/>
  <c r="D92" i="8" a="1"/>
  <c r="D84" i="8" a="1"/>
  <c r="B77" i="8" a="1"/>
  <c r="B71" i="8" a="1"/>
  <c r="A64" i="8" a="1"/>
  <c r="D56" i="8" a="1"/>
  <c r="D48" i="8" a="1"/>
  <c r="B41" i="8" a="1"/>
  <c r="B35" i="8" a="1"/>
  <c r="A28" i="8" a="1"/>
  <c r="D20" i="8" a="1"/>
  <c r="D12" i="8" a="1"/>
  <c r="B5" i="8" a="1"/>
  <c r="A464" i="6" a="1"/>
  <c r="A414" i="6" a="1"/>
  <c r="A360" i="6" a="1"/>
  <c r="B319" i="6" a="1"/>
  <c r="A264" i="6" a="1"/>
  <c r="D213" i="6" a="1"/>
  <c r="D174" i="6" a="1"/>
  <c r="A123" i="6" a="1"/>
  <c r="B72" i="6" a="1"/>
  <c r="B15" i="6" a="1"/>
  <c r="A1482" i="8" a="1"/>
  <c r="D1440" i="8" a="1"/>
  <c r="D1402" i="8" a="1"/>
  <c r="D1368" i="8" a="1"/>
  <c r="B1339" i="8" a="1"/>
  <c r="A1310" i="8" a="1"/>
  <c r="D1278" i="8" a="1"/>
  <c r="A1255" i="8" a="1"/>
  <c r="A1228" i="8" a="1"/>
  <c r="D1206" i="8" a="1"/>
  <c r="D1190" i="8" a="1"/>
  <c r="B1169" i="8" a="1"/>
  <c r="A1122" i="8" a="1"/>
  <c r="A1106" i="8" a="1"/>
  <c r="D1083" i="8" a="1"/>
  <c r="B1062" i="8" a="1"/>
  <c r="D1042" i="8" a="1"/>
  <c r="B1021" i="8" a="1"/>
  <c r="D999" i="8" a="1"/>
  <c r="B979" i="8" a="1"/>
  <c r="D945" i="8" a="1"/>
  <c r="D926" i="8" a="1"/>
  <c r="B913" i="8" a="1"/>
  <c r="D893" i="8" a="1"/>
  <c r="D878" i="8" a="1"/>
  <c r="B862" i="8" a="1"/>
  <c r="B849" i="8" a="1"/>
  <c r="D829" i="8" a="1"/>
  <c r="D814" i="8" a="1"/>
  <c r="B798" i="8" a="1"/>
  <c r="B785" i="8" a="1"/>
  <c r="D765" i="8" a="1"/>
  <c r="D750" i="8" a="1"/>
  <c r="B734" i="8" a="1"/>
  <c r="B721" i="8" a="1"/>
  <c r="D701" i="8" a="1"/>
  <c r="D686" i="8" a="1"/>
  <c r="B670" i="8" a="1"/>
  <c r="B657" i="8" a="1"/>
  <c r="D637" i="8" a="1"/>
  <c r="D622" i="8" a="1"/>
  <c r="B594" i="8" a="1"/>
  <c r="D568" i="8" a="1"/>
  <c r="B556" i="8" a="1"/>
  <c r="B546" i="8" a="1"/>
  <c r="D531" i="8" a="1"/>
  <c r="D520" i="8" a="1"/>
  <c r="D483" i="8" a="1"/>
  <c r="D472" i="8" a="1"/>
  <c r="B460" i="8" a="1"/>
  <c r="D435" i="8" a="1"/>
  <c r="B412" i="8" a="1"/>
  <c r="D387" i="8" a="1"/>
  <c r="D376" i="8" a="1"/>
  <c r="B354" i="8" a="1"/>
  <c r="D332" i="8" a="1"/>
  <c r="B323" i="8" a="1"/>
  <c r="B315" i="8" a="1"/>
  <c r="B288" i="8" a="1"/>
  <c r="D280" i="8" a="1"/>
  <c r="A273" i="8" a="1"/>
  <c r="D256" i="8" a="1"/>
  <c r="B240" i="8" a="1"/>
  <c r="A225" i="8" a="1"/>
  <c r="B216" i="8" a="1"/>
  <c r="A201" i="8" a="1"/>
  <c r="D184" i="8" a="1"/>
  <c r="B168" i="8" a="1"/>
  <c r="A153" i="8" a="1"/>
  <c r="B144" i="8" a="1"/>
  <c r="B120" i="8" a="1"/>
  <c r="A113" i="8" a="1"/>
  <c r="D99" i="8" a="1"/>
  <c r="B84" i="8" a="1"/>
  <c r="D69" i="8" a="1"/>
  <c r="B56" i="8" a="1"/>
  <c r="A41" i="8" a="1"/>
  <c r="D33" i="8" a="1"/>
  <c r="B12" i="8" a="1"/>
  <c r="A5" i="8" a="1"/>
  <c r="B463" i="6" a="1"/>
  <c r="D313" i="6" a="1"/>
  <c r="D263" i="6" a="1"/>
  <c r="B212" i="6" a="1"/>
  <c r="A159" i="6" a="1"/>
  <c r="D9" i="6" a="1"/>
  <c r="D1477" i="8" a="1"/>
  <c r="A1402" i="8" a="1"/>
  <c r="A1361" i="8" a="1"/>
  <c r="A1339" i="8" a="1"/>
  <c r="D1254" i="8" a="1"/>
  <c r="D1227" i="8" a="1"/>
  <c r="A1183" i="8" a="1"/>
  <c r="A1143" i="8" a="1"/>
  <c r="B1083" i="8" a="1"/>
  <c r="A1036" i="8" a="1"/>
  <c r="A979" i="8" a="1"/>
  <c r="D963" i="8" a="1"/>
  <c r="D907" i="8" a="1"/>
  <c r="B893" i="8" a="1"/>
  <c r="D859" i="8" a="1"/>
  <c r="B829" i="8" a="1"/>
  <c r="D795" i="8" a="1"/>
  <c r="B765" i="8" a="1"/>
  <c r="D731" i="8" a="1"/>
  <c r="B701" i="8" a="1"/>
  <c r="B685" i="8" a="1"/>
  <c r="B637" i="8" a="1"/>
  <c r="D603" i="8" a="1"/>
  <c r="B579" i="8" a="1"/>
  <c r="D554" i="8" a="1"/>
  <c r="D542" i="8" a="1"/>
  <c r="B531" i="8" a="1"/>
  <c r="D494" i="8" a="1"/>
  <c r="B483" i="8" a="1"/>
  <c r="B471" i="8" a="1"/>
  <c r="B435" i="8" a="1"/>
  <c r="D398" i="8" a="1"/>
  <c r="B375" i="8" a="1"/>
  <c r="D350" i="8" a="1"/>
  <c r="B331" i="8" a="1"/>
  <c r="D312" i="8" a="1"/>
  <c r="B304" i="8" a="1"/>
  <c r="A288" i="8" a="1"/>
  <c r="D272" i="8" a="1"/>
  <c r="B256" i="8" a="1"/>
  <c r="D248" i="8" a="1"/>
  <c r="D224" i="8" a="1"/>
  <c r="A216" i="8" a="1"/>
  <c r="B208" i="8" a="1"/>
  <c r="A192" i="8" a="1"/>
  <c r="D176" i="8" a="1"/>
  <c r="B160" i="8" a="1"/>
  <c r="D152" i="8" a="1"/>
  <c r="A144" i="8" a="1"/>
  <c r="A120" i="8" a="1"/>
  <c r="D112" i="8" a="1"/>
  <c r="B105" i="8" a="1"/>
  <c r="B99" i="8" a="1"/>
  <c r="D76" i="8" a="1"/>
  <c r="B69" i="8" a="1"/>
  <c r="B55" i="8" a="1"/>
  <c r="B33" i="8" a="1"/>
  <c r="B19" i="8" a="1"/>
  <c r="D4" i="8" a="1"/>
  <c r="A463" i="6" a="1"/>
  <c r="B300" i="6" a="1"/>
  <c r="B263" i="6" a="1"/>
  <c r="B208" i="6" a="1"/>
  <c r="D158" i="6" a="1"/>
  <c r="B116" i="6" a="1"/>
  <c r="A1468" i="8" a="1"/>
  <c r="A1440" i="8" a="1"/>
  <c r="A1397" i="8" a="1"/>
  <c r="D1357" i="8" a="1"/>
  <c r="B1307" i="8" a="1"/>
  <c r="A1246" i="8" a="1"/>
  <c r="B1227" i="8" a="1"/>
  <c r="D1182" i="8" a="1"/>
  <c r="D1142" i="8" a="1"/>
  <c r="B1121" i="8" a="1"/>
  <c r="A1058" i="8" a="1"/>
  <c r="D1035" i="8" a="1"/>
  <c r="D1019" i="8" a="1"/>
  <c r="B958" i="8" a="1"/>
  <c r="A943" i="8" a="1"/>
  <c r="A906" i="8" a="1"/>
  <c r="B873" i="8" a="1"/>
  <c r="B859" i="8" a="1"/>
  <c r="B809" i="8" a="1"/>
  <c r="B795" i="8" a="1"/>
  <c r="A764" i="8" a="1"/>
  <c r="B731" i="8" a="1"/>
  <c r="A714" i="8" a="1"/>
  <c r="B681" i="8" a="1"/>
  <c r="A650" i="8" a="1"/>
  <c r="A636" i="8" a="1"/>
  <c r="B603" i="8" a="1"/>
  <c r="A579" i="8" a="1"/>
  <c r="B564" i="8" a="1"/>
  <c r="A541" i="8" a="1"/>
  <c r="A531" i="8" a="1"/>
  <c r="B506" i="8" a="1"/>
  <c r="A483" i="8" a="1"/>
  <c r="B468" i="8" a="1"/>
  <c r="B458" i="8" a="1"/>
  <c r="B420" i="8" a="1"/>
  <c r="B410" i="8" a="1"/>
  <c r="A387" i="8" a="1"/>
  <c r="B362" i="8" a="1"/>
  <c r="A349" i="8" a="1"/>
  <c r="A312" i="8" a="1"/>
  <c r="B295" i="8" a="1"/>
  <c r="B271" i="8" a="1"/>
  <c r="A256" i="8" a="1"/>
  <c r="D239" i="8" a="1"/>
  <c r="A232" i="8" a="1"/>
  <c r="D215" i="8" a="1"/>
  <c r="B199" i="8" a="1"/>
  <c r="D191" i="8" a="1"/>
  <c r="B175" i="8" a="1"/>
  <c r="A160" i="8" a="1"/>
  <c r="D143" i="8" a="1"/>
  <c r="A136" i="8" a="1"/>
  <c r="D119" i="8" a="1"/>
  <c r="B112" i="8" a="1"/>
  <c r="D97" i="8" a="1"/>
  <c r="D83" i="8" a="1"/>
  <c r="B76" i="8" a="1"/>
  <c r="D61" i="8" a="1"/>
  <c r="D47" i="8" a="1"/>
  <c r="B40" i="8" a="1"/>
  <c r="D25" i="8" a="1"/>
  <c r="D11" i="8" a="1"/>
  <c r="B4" i="8" a="1"/>
  <c r="A450" i="6" a="1"/>
  <c r="B299" i="6" a="1"/>
  <c r="A260" i="6" a="1"/>
  <c r="A208" i="6" a="1"/>
  <c r="A158" i="6" a="1"/>
  <c r="B8" i="6" a="1"/>
  <c r="A1467" i="8" a="1"/>
  <c r="D1392" i="8" a="1"/>
  <c r="A1329" i="8" a="1"/>
  <c r="A1307" i="8" a="1"/>
  <c r="A1226" i="8" a="1"/>
  <c r="D1203" i="8" a="1"/>
  <c r="B1182" i="8" a="1"/>
  <c r="A1119" i="8" a="1"/>
  <c r="D1097" i="8" a="1"/>
  <c r="A1079" i="8" a="1"/>
  <c r="A1012" i="8" a="1"/>
  <c r="D998" i="8" a="1"/>
  <c r="B978" i="8" a="1"/>
  <c r="B923" i="8" a="1"/>
  <c r="D905" i="8" a="1"/>
  <c r="D891" i="8" a="1"/>
  <c r="D841" i="8" a="1"/>
  <c r="D827" i="8" a="1"/>
  <c r="A808" i="8" a="1"/>
  <c r="D777" i="8" a="1"/>
  <c r="A744" i="8" a="1"/>
  <c r="A730" i="8" a="1"/>
  <c r="D699" i="8" a="1"/>
  <c r="A666" i="8" a="1"/>
  <c r="D649" i="8" a="1"/>
  <c r="D588" i="8" a="1"/>
  <c r="A564" i="8" a="1"/>
  <c r="D530" i="8" a="1"/>
  <c r="D492" i="8" a="1"/>
  <c r="A468" i="8" a="1"/>
  <c r="D444" i="8" a="1"/>
  <c r="A420" i="8" a="1"/>
  <c r="A409" i="8" a="1"/>
  <c r="D386" i="8" a="1"/>
  <c r="A372" i="8" a="1"/>
  <c r="A361" i="8" a="1"/>
  <c r="D339" i="8" a="1"/>
  <c r="A321" i="8" a="1"/>
  <c r="D311" i="8" a="1"/>
  <c r="D293" i="8" a="1"/>
  <c r="D269" i="8" a="1"/>
  <c r="B263" i="8" a="1"/>
  <c r="D231" i="8" a="1"/>
  <c r="D207" i="8" a="1"/>
  <c r="D197" i="8" a="1"/>
  <c r="D173" i="8" a="1"/>
  <c r="B167" i="8" a="1"/>
  <c r="D159" i="8" a="1"/>
  <c r="D135" i="8" a="1"/>
  <c r="B119" i="8" a="1"/>
  <c r="D104" i="8" a="1"/>
  <c r="D96" i="8" a="1"/>
  <c r="B83" i="8" a="1"/>
  <c r="D68" i="8" a="1"/>
  <c r="D60" i="8" a="1"/>
  <c r="B47" i="8" a="1"/>
  <c r="D32" i="8" a="1"/>
  <c r="D24" i="8" a="1"/>
  <c r="B11" i="8" a="1"/>
  <c r="D445" i="6" a="1"/>
  <c r="A299" i="6" a="1"/>
  <c r="B244" i="6" a="1"/>
  <c r="B207" i="6" a="1"/>
  <c r="A150" i="6" a="1"/>
  <c r="B60" i="6" a="1"/>
  <c r="D1466" i="8" a="1"/>
  <c r="A1426" i="8" a="1"/>
  <c r="A1357" i="8" a="1"/>
  <c r="D1326" i="8" a="1"/>
  <c r="D1271" i="8" a="1"/>
  <c r="B1219" i="8" a="1"/>
  <c r="B1203" i="8" a="1"/>
  <c r="A1156" i="8" a="1"/>
  <c r="D1118" i="8" a="1"/>
  <c r="B1097" i="8" a="1"/>
  <c r="A1034" i="8" a="1"/>
  <c r="D1011" i="8" a="1"/>
  <c r="B998" i="8" a="1"/>
  <c r="B937" i="8" a="1"/>
  <c r="A922" i="8" a="1"/>
  <c r="B891" i="8" a="1"/>
  <c r="D857" i="8" a="1"/>
  <c r="B841" i="8" a="1"/>
  <c r="D807" i="8" a="1"/>
  <c r="B777" i="8" a="1"/>
  <c r="B763" i="8" a="1"/>
  <c r="D743" i="8" a="1"/>
  <c r="B713" i="8" a="1"/>
  <c r="D679" i="8" a="1"/>
  <c r="B649" i="8" a="1"/>
  <c r="D615" i="8" a="1"/>
  <c r="D601" i="8" a="1"/>
  <c r="B588" i="8" a="1"/>
  <c r="D563" i="8" a="1"/>
  <c r="B540" i="8" a="1"/>
  <c r="B530" i="8" a="1"/>
  <c r="B492" i="8" a="1"/>
  <c r="B482" i="8" a="1"/>
  <c r="D467" i="8" a="1"/>
  <c r="B434" i="8" a="1"/>
  <c r="D419" i="8" a="1"/>
  <c r="D408" i="8" a="1"/>
  <c r="D371" i="8" a="1"/>
  <c r="D360" i="8" a="1"/>
  <c r="B339" i="8" a="1"/>
  <c r="D320" i="8" a="1"/>
  <c r="B311" i="8" a="1"/>
  <c r="D285" i="8" a="1"/>
  <c r="B279" i="8" a="1"/>
  <c r="B269" i="8" a="1"/>
  <c r="B245" i="8" a="1"/>
  <c r="D237" i="8" a="1"/>
  <c r="D213" i="8" a="1"/>
  <c r="B207" i="8" a="1"/>
  <c r="B197" i="8" a="1"/>
  <c r="B183" i="8" a="1"/>
  <c r="D165" i="8" a="1"/>
  <c r="B149" i="8" a="1"/>
  <c r="D141" i="8" a="1"/>
  <c r="B125" i="8" a="1"/>
  <c r="D111" i="8" a="1"/>
  <c r="B104" i="8" a="1"/>
  <c r="A89" i="8" a="1"/>
  <c r="D75" i="8" a="1"/>
  <c r="B68" i="8" a="1"/>
  <c r="A53" i="8" a="1"/>
  <c r="D39" i="8" a="1"/>
  <c r="B24" i="8" a="1"/>
  <c r="A17" i="8" a="1"/>
  <c r="D3" i="8" a="1"/>
  <c r="D444" i="6" a="1"/>
  <c r="A298" i="6" a="1"/>
  <c r="A244" i="6" a="1"/>
  <c r="A95" i="6" a="1"/>
  <c r="D7" i="6" a="1"/>
  <c r="A1466" i="8" a="1"/>
  <c r="D1355" i="8" a="1"/>
  <c r="B1326" i="8" a="1"/>
  <c r="B1271" i="8" a="1"/>
  <c r="A1219" i="8" a="1"/>
  <c r="B1201" i="8" a="1"/>
  <c r="D1155" i="8" a="1"/>
  <c r="B1118" i="8" a="1"/>
  <c r="B1094" i="8" a="1"/>
  <c r="A1055" i="8" a="1"/>
  <c r="B1011" i="8" a="1"/>
  <c r="D977" i="8" a="1"/>
  <c r="A936" i="8" a="1"/>
  <c r="D902" i="8" a="1"/>
  <c r="D886" i="8" a="1"/>
  <c r="B855" i="8" a="1"/>
  <c r="D822" i="8" a="1"/>
  <c r="B807" i="8" a="1"/>
  <c r="D774" i="8" a="1"/>
  <c r="B743" i="8" a="1"/>
  <c r="B727" i="8" a="1"/>
  <c r="D694" i="8" a="1"/>
  <c r="B663" i="8" a="1"/>
  <c r="D646" i="8" a="1"/>
  <c r="B615" i="8" a="1"/>
  <c r="D586" i="8" a="1"/>
  <c r="D574" i="8" a="1"/>
  <c r="B551" i="8" a="1"/>
  <c r="D526" i="8" a="1"/>
  <c r="B515" i="8" a="1"/>
  <c r="B503" i="8" a="1"/>
  <c r="B467" i="8" a="1"/>
  <c r="B455" i="8" a="1"/>
  <c r="D442" i="8" a="1"/>
  <c r="B407" i="8" a="1"/>
  <c r="D394" i="8" a="1"/>
  <c r="D382" i="8" a="1"/>
  <c r="D346" i="8" a="1"/>
  <c r="D336" i="8" a="1"/>
  <c r="B319" i="8" a="1"/>
  <c r="D300" i="8" a="1"/>
  <c r="A293" i="8" a="1"/>
  <c r="D276" i="8" a="1"/>
  <c r="B261" i="8" a="1"/>
  <c r="D252" i="8" a="1"/>
  <c r="B237" i="8" a="1"/>
  <c r="B213" i="8" a="1"/>
  <c r="A386" i="6" a="1"/>
  <c r="B1155" i="8" a="1"/>
  <c r="A1134" i="8" a="1"/>
  <c r="B1115" i="8" a="1"/>
  <c r="D1009" i="8" a="1"/>
  <c r="B977" i="8" a="1"/>
  <c r="D935" i="8" a="1"/>
  <c r="B902" i="8" a="1"/>
  <c r="A884" i="8" a="1"/>
  <c r="B851" i="8" a="1"/>
  <c r="B838" i="8" a="1"/>
  <c r="A807" i="8" a="1"/>
  <c r="B787" i="8" a="1"/>
  <c r="B774" i="8" a="1"/>
  <c r="A756" i="8" a="1"/>
  <c r="A743" i="8" a="1"/>
  <c r="B723" i="8" a="1"/>
  <c r="A692" i="8" a="1"/>
  <c r="A679" i="8" a="1"/>
  <c r="B659" i="8" a="1"/>
  <c r="A628" i="8" a="1"/>
  <c r="A615" i="8" a="1"/>
  <c r="B596" i="8" a="1"/>
  <c r="A573" i="8" a="1"/>
  <c r="A563" i="8" a="1"/>
  <c r="B538" i="8" a="1"/>
  <c r="A525" i="8" a="1"/>
  <c r="A515" i="8" a="1"/>
  <c r="B490" i="8" a="1"/>
  <c r="A477" i="8" a="1"/>
  <c r="B452" i="8" a="1"/>
  <c r="B442" i="8" a="1"/>
  <c r="A419" i="8" a="1"/>
  <c r="B404" i="8" a="1"/>
  <c r="A381" i="8" a="1"/>
  <c r="A371" i="8" a="1"/>
  <c r="B356" i="8" a="1"/>
  <c r="A336" i="8" a="1"/>
  <c r="A328" i="8" a="1"/>
  <c r="B309" i="8" a="1"/>
  <c r="B300" i="8" a="1"/>
  <c r="D292" i="8" a="1"/>
  <c r="B276" i="8" a="1"/>
  <c r="D268" i="8" a="1"/>
  <c r="B252" i="8" a="1"/>
  <c r="D244" i="8" a="1"/>
  <c r="B228" i="8" a="1"/>
  <c r="D220" i="8" a="1"/>
  <c r="B204" i="8" a="1"/>
  <c r="D196" i="8" a="1"/>
  <c r="A189" i="8" a="1"/>
  <c r="D172" i="8" a="1"/>
  <c r="A165" i="8" a="1"/>
  <c r="D148" i="8" a="1"/>
  <c r="A141" i="8" a="1"/>
  <c r="B132" i="8" a="1"/>
  <c r="A117" i="8" a="1"/>
  <c r="D109" i="8" a="1"/>
  <c r="D101" i="8" a="1"/>
  <c r="B88" i="8" a="1"/>
  <c r="A81" i="8" a="1"/>
  <c r="D73" i="8" a="1"/>
  <c r="D59" i="8" a="1"/>
  <c r="B52" i="8" a="1"/>
  <c r="D37" i="8" a="1"/>
  <c r="D29" i="8" a="1"/>
  <c r="D23" i="8" a="1"/>
  <c r="A9" i="8" a="1"/>
  <c r="B435" i="6" a="1"/>
  <c r="B243" i="6" a="1"/>
  <c r="D146" i="6" a="1"/>
  <c r="B43" i="6" a="1"/>
  <c r="D1490" i="8" a="1"/>
  <c r="D1418" i="8" a="1"/>
  <c r="A1355" i="8" a="1"/>
  <c r="D1291" i="8" a="1"/>
  <c r="B1262" i="8" a="1"/>
  <c r="B1218" i="8" a="1"/>
  <c r="B1193" i="8" a="1"/>
  <c r="A1155" i="8" a="1"/>
  <c r="D1133" i="8" a="1"/>
  <c r="D1091" i="8" a="1"/>
  <c r="B1070" i="8" a="1"/>
  <c r="B1030" i="8" a="1"/>
  <c r="B1009" i="8" a="1"/>
  <c r="A970" i="8" a="1"/>
  <c r="D955" i="8" a="1"/>
  <c r="B935" i="8" a="1"/>
  <c r="A900" i="8" a="1"/>
  <c r="D883" i="8" a="1"/>
  <c r="A851" i="8" a="1"/>
  <c r="A836" i="8" a="1"/>
  <c r="D806" i="8" a="1"/>
  <c r="A772" i="8" a="1"/>
  <c r="D755" i="8" a="1"/>
  <c r="D742" i="8" a="1"/>
  <c r="A708" i="8" a="1"/>
  <c r="D678" i="8" a="1"/>
  <c r="A659" i="8" a="1"/>
  <c r="D627" i="8" a="1"/>
  <c r="D614" i="8" a="1"/>
  <c r="A585" i="8" a="1"/>
  <c r="D572" i="8" a="1"/>
  <c r="D562" i="8" a="1"/>
  <c r="A537" i="8" a="1"/>
  <c r="D524" i="8" a="1"/>
  <c r="D514" i="8" a="1"/>
  <c r="D476" i="8" a="1"/>
  <c r="D466" i="8" a="1"/>
  <c r="A452" i="8" a="1"/>
  <c r="D428" i="8" a="1"/>
  <c r="D418" i="8" a="1"/>
  <c r="A404" i="8" a="1"/>
  <c r="D370" i="8" a="1"/>
  <c r="A356" i="8" a="1"/>
  <c r="A345" i="8" a="1"/>
  <c r="D327" i="8" a="1"/>
  <c r="A309" i="8" a="1"/>
  <c r="B292" i="8" a="1"/>
  <c r="D284" i="8" a="1"/>
  <c r="B268" i="8" a="1"/>
  <c r="A252" i="8" a="1"/>
  <c r="B244" i="8" a="1"/>
  <c r="B220" i="8" a="1"/>
  <c r="A204" i="8" a="1"/>
  <c r="B196" i="8" a="1"/>
  <c r="B172" i="8" a="1"/>
  <c r="D140" i="8" a="1"/>
  <c r="B124" i="8" a="1"/>
  <c r="B101" i="8" a="1"/>
  <c r="D80" i="8" a="1"/>
  <c r="D72" i="8" a="1"/>
  <c r="A52" i="8" a="1"/>
  <c r="D44" i="8" a="1"/>
  <c r="B29" i="8" a="1"/>
  <c r="A16" i="8" a="1"/>
  <c r="D8" i="8" a="1"/>
  <c r="D8" i="8" l="1"/>
  <c r="A16" i="8"/>
  <c r="B29" i="8"/>
  <c r="D44" i="8"/>
  <c r="A52" i="8"/>
  <c r="D72" i="8"/>
  <c r="D80" i="8"/>
  <c r="B101" i="8"/>
  <c r="B124" i="8"/>
  <c r="D140" i="8"/>
  <c r="B172" i="8"/>
  <c r="B196" i="8"/>
  <c r="A204" i="8"/>
  <c r="B220" i="8"/>
  <c r="B244" i="8"/>
  <c r="A252" i="8"/>
  <c r="B268" i="8"/>
  <c r="D284" i="8"/>
  <c r="B292" i="8"/>
  <c r="A309" i="8"/>
  <c r="D327" i="8"/>
  <c r="A345" i="8"/>
  <c r="A356" i="8"/>
  <c r="D370" i="8"/>
  <c r="A404" i="8"/>
  <c r="D418" i="8"/>
  <c r="D428" i="8"/>
  <c r="A452" i="8"/>
  <c r="D466" i="8"/>
  <c r="D476" i="8"/>
  <c r="D514" i="8"/>
  <c r="D524" i="8"/>
  <c r="A537" i="8"/>
  <c r="D562" i="8"/>
  <c r="D572" i="8"/>
  <c r="A585" i="8"/>
  <c r="D614" i="8"/>
  <c r="D627" i="8"/>
  <c r="A659" i="8"/>
  <c r="D678" i="8"/>
  <c r="A708" i="8"/>
  <c r="D742" i="8"/>
  <c r="D755" i="8"/>
  <c r="A772" i="8"/>
  <c r="D806" i="8"/>
  <c r="A836" i="8"/>
  <c r="A851" i="8"/>
  <c r="D883" i="8"/>
  <c r="A900" i="8"/>
  <c r="B935" i="8"/>
  <c r="D955" i="8"/>
  <c r="A970" i="8"/>
  <c r="B1009" i="8"/>
  <c r="B1030" i="8"/>
  <c r="B1070" i="8"/>
  <c r="D1091" i="8"/>
  <c r="D1133" i="8"/>
  <c r="A1155" i="8"/>
  <c r="B1193" i="8"/>
  <c r="B1218" i="8"/>
  <c r="B1262" i="8"/>
  <c r="D1291" i="8"/>
  <c r="A1355" i="8"/>
  <c r="D1418" i="8"/>
  <c r="D1490" i="8"/>
  <c r="B43" i="6"/>
  <c r="D146" i="6"/>
  <c r="B243" i="6"/>
  <c r="B435" i="6"/>
  <c r="A9" i="8"/>
  <c r="D23" i="8"/>
  <c r="D29" i="8"/>
  <c r="D37" i="8"/>
  <c r="B52" i="8"/>
  <c r="D59" i="8"/>
  <c r="D73" i="8"/>
  <c r="A81" i="8"/>
  <c r="B88" i="8"/>
  <c r="D101" i="8"/>
  <c r="D109" i="8"/>
  <c r="A117" i="8"/>
  <c r="B132" i="8"/>
  <c r="A141" i="8"/>
  <c r="D148" i="8"/>
  <c r="A165" i="8"/>
  <c r="D172" i="8"/>
  <c r="A189" i="8"/>
  <c r="D196" i="8"/>
  <c r="B204" i="8"/>
  <c r="D220" i="8"/>
  <c r="B228" i="8"/>
  <c r="D244" i="8"/>
  <c r="B252" i="8"/>
  <c r="D268" i="8"/>
  <c r="B276" i="8"/>
  <c r="D292" i="8"/>
  <c r="B300" i="8"/>
  <c r="B309" i="8"/>
  <c r="A328" i="8"/>
  <c r="A336" i="8"/>
  <c r="B356" i="8"/>
  <c r="A371" i="8"/>
  <c r="A381" i="8"/>
  <c r="B404" i="8"/>
  <c r="A419" i="8"/>
  <c r="B442" i="8"/>
  <c r="B452" i="8"/>
  <c r="C452" i="8" s="1"/>
  <c r="A477" i="8"/>
  <c r="B490" i="8"/>
  <c r="A515" i="8"/>
  <c r="A525" i="8"/>
  <c r="B538" i="8"/>
  <c r="A563" i="8"/>
  <c r="A573" i="8"/>
  <c r="B596" i="8"/>
  <c r="A615" i="8"/>
  <c r="A628" i="8"/>
  <c r="B659" i="8"/>
  <c r="A679" i="8"/>
  <c r="A692" i="8"/>
  <c r="B723" i="8"/>
  <c r="A743" i="8"/>
  <c r="A756" i="8"/>
  <c r="B774" i="8"/>
  <c r="B787" i="8"/>
  <c r="A807" i="8"/>
  <c r="B838" i="8"/>
  <c r="B851" i="8"/>
  <c r="A884" i="8"/>
  <c r="B902" i="8"/>
  <c r="D935" i="8"/>
  <c r="B977" i="8"/>
  <c r="D1009" i="8"/>
  <c r="B1115" i="8"/>
  <c r="A1134" i="8"/>
  <c r="B1155" i="8"/>
  <c r="A386" i="6"/>
  <c r="B213" i="8"/>
  <c r="B237" i="8"/>
  <c r="D252" i="8"/>
  <c r="B261" i="8"/>
  <c r="D276" i="8"/>
  <c r="A293" i="8"/>
  <c r="D300" i="8"/>
  <c r="B319" i="8"/>
  <c r="D336" i="8"/>
  <c r="D346" i="8"/>
  <c r="D382" i="8"/>
  <c r="D394" i="8"/>
  <c r="B407" i="8"/>
  <c r="D442" i="8"/>
  <c r="B455" i="8"/>
  <c r="B467" i="8"/>
  <c r="B503" i="8"/>
  <c r="B515" i="8"/>
  <c r="C515" i="8" s="1"/>
  <c r="D526" i="8"/>
  <c r="B551" i="8"/>
  <c r="D574" i="8"/>
  <c r="D586" i="8"/>
  <c r="B615" i="8"/>
  <c r="D646" i="8"/>
  <c r="B663" i="8"/>
  <c r="D694" i="8"/>
  <c r="B727" i="8"/>
  <c r="B743" i="8"/>
  <c r="D774" i="8"/>
  <c r="B807" i="8"/>
  <c r="D822" i="8"/>
  <c r="B855" i="8"/>
  <c r="D886" i="8"/>
  <c r="D902" i="8"/>
  <c r="A936" i="8"/>
  <c r="D977" i="8"/>
  <c r="B1011" i="8"/>
  <c r="A1055" i="8"/>
  <c r="B1094" i="8"/>
  <c r="B1118" i="8"/>
  <c r="D1155" i="8"/>
  <c r="B1201" i="8"/>
  <c r="A1219" i="8"/>
  <c r="B1271" i="8"/>
  <c r="B1326" i="8"/>
  <c r="D1355" i="8"/>
  <c r="A1466" i="8"/>
  <c r="D7" i="6"/>
  <c r="A95" i="6"/>
  <c r="A244" i="6"/>
  <c r="A298" i="6"/>
  <c r="D444" i="6"/>
  <c r="D3" i="8"/>
  <c r="A17" i="8"/>
  <c r="B24" i="8"/>
  <c r="D39" i="8"/>
  <c r="A53" i="8"/>
  <c r="B68" i="8"/>
  <c r="D75" i="8"/>
  <c r="A89" i="8"/>
  <c r="B104" i="8"/>
  <c r="D111" i="8"/>
  <c r="B125" i="8"/>
  <c r="D141" i="8"/>
  <c r="B149" i="8"/>
  <c r="D165" i="8"/>
  <c r="B183" i="8"/>
  <c r="B197" i="8"/>
  <c r="B207" i="8"/>
  <c r="D213" i="8"/>
  <c r="D237" i="8"/>
  <c r="B245" i="8"/>
  <c r="B269" i="8"/>
  <c r="B279" i="8"/>
  <c r="D285" i="8"/>
  <c r="B311" i="8"/>
  <c r="D320" i="8"/>
  <c r="B339" i="8"/>
  <c r="D360" i="8"/>
  <c r="D371" i="8"/>
  <c r="D408" i="8"/>
  <c r="D419" i="8"/>
  <c r="B434" i="8"/>
  <c r="D467" i="8"/>
  <c r="B482" i="8"/>
  <c r="B492" i="8"/>
  <c r="B530" i="8"/>
  <c r="B540" i="8"/>
  <c r="D563" i="8"/>
  <c r="B588" i="8"/>
  <c r="D601" i="8"/>
  <c r="D615" i="8"/>
  <c r="B649" i="8"/>
  <c r="D679" i="8"/>
  <c r="B713" i="8"/>
  <c r="D743" i="8"/>
  <c r="B763" i="8"/>
  <c r="B777" i="8"/>
  <c r="D807" i="8"/>
  <c r="B841" i="8"/>
  <c r="D857" i="8"/>
  <c r="B891" i="8"/>
  <c r="A922" i="8"/>
  <c r="B937" i="8"/>
  <c r="B998" i="8"/>
  <c r="D1011" i="8"/>
  <c r="A1034" i="8"/>
  <c r="B1097" i="8"/>
  <c r="D1118" i="8"/>
  <c r="A1156" i="8"/>
  <c r="B1203" i="8"/>
  <c r="B1219" i="8"/>
  <c r="D1271" i="8"/>
  <c r="D1326" i="8"/>
  <c r="A1357" i="8"/>
  <c r="A1426" i="8"/>
  <c r="D1466" i="8"/>
  <c r="B60" i="6"/>
  <c r="A150" i="6"/>
  <c r="B207" i="6"/>
  <c r="B244" i="6"/>
  <c r="A299" i="6"/>
  <c r="D445" i="6"/>
  <c r="B11" i="8"/>
  <c r="D24" i="8"/>
  <c r="D32" i="8"/>
  <c r="B47" i="8"/>
  <c r="D60" i="8"/>
  <c r="D68" i="8"/>
  <c r="B83" i="8"/>
  <c r="D96" i="8"/>
  <c r="D104" i="8"/>
  <c r="B119" i="8"/>
  <c r="D135" i="8"/>
  <c r="D159" i="8"/>
  <c r="B167" i="8"/>
  <c r="D173" i="8"/>
  <c r="D197" i="8"/>
  <c r="D207" i="8"/>
  <c r="D231" i="8"/>
  <c r="B263" i="8"/>
  <c r="D269" i="8"/>
  <c r="D293" i="8"/>
  <c r="D311" i="8"/>
  <c r="A321" i="8"/>
  <c r="D339" i="8"/>
  <c r="A361" i="8"/>
  <c r="A372" i="8"/>
  <c r="D386" i="8"/>
  <c r="A409" i="8"/>
  <c r="A420" i="8"/>
  <c r="D444" i="8"/>
  <c r="A468" i="8"/>
  <c r="D492" i="8"/>
  <c r="D530" i="8"/>
  <c r="A564" i="8"/>
  <c r="D588" i="8"/>
  <c r="D649" i="8"/>
  <c r="A666" i="8"/>
  <c r="D699" i="8"/>
  <c r="A730" i="8"/>
  <c r="A744" i="8"/>
  <c r="D777" i="8"/>
  <c r="A808" i="8"/>
  <c r="D827" i="8"/>
  <c r="D841" i="8"/>
  <c r="D891" i="8"/>
  <c r="D905" i="8"/>
  <c r="B923" i="8"/>
  <c r="B978" i="8"/>
  <c r="D998" i="8"/>
  <c r="A1012" i="8"/>
  <c r="A1079" i="8"/>
  <c r="D1097" i="8"/>
  <c r="A1119" i="8"/>
  <c r="B1182" i="8"/>
  <c r="D1203" i="8"/>
  <c r="A1226" i="8"/>
  <c r="A1307" i="8"/>
  <c r="A1329" i="8"/>
  <c r="D1392" i="8"/>
  <c r="A1467" i="8"/>
  <c r="B8" i="6"/>
  <c r="A158" i="6"/>
  <c r="A208" i="6"/>
  <c r="A260" i="6"/>
  <c r="B299" i="6"/>
  <c r="A450" i="6"/>
  <c r="B4" i="8"/>
  <c r="D11" i="8"/>
  <c r="D25" i="8"/>
  <c r="B40" i="8"/>
  <c r="D47" i="8"/>
  <c r="D61" i="8"/>
  <c r="B76" i="8"/>
  <c r="D83" i="8"/>
  <c r="D97" i="8"/>
  <c r="B112" i="8"/>
  <c r="D119" i="8"/>
  <c r="A136" i="8"/>
  <c r="D143" i="8"/>
  <c r="A160" i="8"/>
  <c r="B175" i="8"/>
  <c r="D191" i="8"/>
  <c r="B199" i="8"/>
  <c r="D215" i="8"/>
  <c r="A232" i="8"/>
  <c r="D239" i="8"/>
  <c r="A256" i="8"/>
  <c r="B271" i="8"/>
  <c r="B295" i="8"/>
  <c r="A312" i="8"/>
  <c r="A349" i="8"/>
  <c r="B362" i="8"/>
  <c r="A387" i="8"/>
  <c r="B410" i="8"/>
  <c r="B420" i="8"/>
  <c r="B458" i="8"/>
  <c r="B468" i="8"/>
  <c r="A483" i="8"/>
  <c r="B506" i="8"/>
  <c r="A531" i="8"/>
  <c r="A541" i="8"/>
  <c r="B564" i="8"/>
  <c r="A579" i="8"/>
  <c r="B603" i="8"/>
  <c r="A636" i="8"/>
  <c r="A650" i="8"/>
  <c r="B681" i="8"/>
  <c r="A714" i="8"/>
  <c r="B731" i="8"/>
  <c r="A764" i="8"/>
  <c r="B795" i="8"/>
  <c r="B809" i="8"/>
  <c r="B859" i="8"/>
  <c r="B873" i="8"/>
  <c r="A906" i="8"/>
  <c r="A943" i="8"/>
  <c r="B958" i="8"/>
  <c r="D1019" i="8"/>
  <c r="D1035" i="8"/>
  <c r="A1058" i="8"/>
  <c r="B1121" i="8"/>
  <c r="D1142" i="8"/>
  <c r="D1182" i="8"/>
  <c r="B1227" i="8"/>
  <c r="A1246" i="8"/>
  <c r="B1307" i="8"/>
  <c r="D1357" i="8"/>
  <c r="A1397" i="8"/>
  <c r="A1440" i="8"/>
  <c r="A1468" i="8"/>
  <c r="B116" i="6"/>
  <c r="D158" i="6"/>
  <c r="B208" i="6"/>
  <c r="B263" i="6"/>
  <c r="B300" i="6"/>
  <c r="A463" i="6"/>
  <c r="D4" i="8"/>
  <c r="B19" i="8"/>
  <c r="B33" i="8"/>
  <c r="B55" i="8"/>
  <c r="B69" i="8"/>
  <c r="D76" i="8"/>
  <c r="B99" i="8"/>
  <c r="B105" i="8"/>
  <c r="D112" i="8"/>
  <c r="A120" i="8"/>
  <c r="A144" i="8"/>
  <c r="D152" i="8"/>
  <c r="B160" i="8"/>
  <c r="C160" i="8" s="1"/>
  <c r="D176" i="8"/>
  <c r="A192" i="8"/>
  <c r="B208" i="8"/>
  <c r="A216" i="8"/>
  <c r="D224" i="8"/>
  <c r="D248" i="8"/>
  <c r="B256" i="8"/>
  <c r="D272" i="8"/>
  <c r="A288" i="8"/>
  <c r="B304" i="8"/>
  <c r="D312" i="8"/>
  <c r="B331" i="8"/>
  <c r="D350" i="8"/>
  <c r="B375" i="8"/>
  <c r="D398" i="8"/>
  <c r="B435" i="8"/>
  <c r="B471" i="8"/>
  <c r="B483" i="8"/>
  <c r="D494" i="8"/>
  <c r="B531" i="8"/>
  <c r="D542" i="8"/>
  <c r="D554" i="8"/>
  <c r="B579" i="8"/>
  <c r="C579" i="8" s="1"/>
  <c r="D603" i="8"/>
  <c r="B637" i="8"/>
  <c r="B685" i="8"/>
  <c r="B701" i="8"/>
  <c r="D731" i="8"/>
  <c r="B765" i="8"/>
  <c r="D795" i="8"/>
  <c r="B829" i="8"/>
  <c r="D859" i="8"/>
  <c r="B893" i="8"/>
  <c r="D907" i="8"/>
  <c r="D963" i="8"/>
  <c r="A979" i="8"/>
  <c r="A1036" i="8"/>
  <c r="B1083" i="8"/>
  <c r="A1143" i="8"/>
  <c r="A1183" i="8"/>
  <c r="D1227" i="8"/>
  <c r="D1254" i="8"/>
  <c r="A1339" i="8"/>
  <c r="A1361" i="8"/>
  <c r="A1402" i="8"/>
  <c r="D1477" i="8"/>
  <c r="D9" i="6"/>
  <c r="A159" i="6"/>
  <c r="B212" i="6"/>
  <c r="D263" i="6"/>
  <c r="D313" i="6"/>
  <c r="B463" i="6"/>
  <c r="A5" i="8"/>
  <c r="B12" i="8"/>
  <c r="D33" i="8"/>
  <c r="A41" i="8"/>
  <c r="B56" i="8"/>
  <c r="D69" i="8"/>
  <c r="B84" i="8"/>
  <c r="D99" i="8"/>
  <c r="A113" i="8"/>
  <c r="B120" i="8"/>
  <c r="B144" i="8"/>
  <c r="A153" i="8"/>
  <c r="B168" i="8"/>
  <c r="D184" i="8"/>
  <c r="A201" i="8"/>
  <c r="B216" i="8"/>
  <c r="A225" i="8"/>
  <c r="B240" i="8"/>
  <c r="D256" i="8"/>
  <c r="A273" i="8"/>
  <c r="D280" i="8"/>
  <c r="B288" i="8"/>
  <c r="B315" i="8"/>
  <c r="B323" i="8"/>
  <c r="D332" i="8"/>
  <c r="B354" i="8"/>
  <c r="D376" i="8"/>
  <c r="D387" i="8"/>
  <c r="B412" i="8"/>
  <c r="D435" i="8"/>
  <c r="B460" i="8"/>
  <c r="D472" i="8"/>
  <c r="D483" i="8"/>
  <c r="D520" i="8"/>
  <c r="D531" i="8"/>
  <c r="B546" i="8"/>
  <c r="B556" i="8"/>
  <c r="D568" i="8"/>
  <c r="B594" i="8"/>
  <c r="D622" i="8"/>
  <c r="D637" i="8"/>
  <c r="B657" i="8"/>
  <c r="B670" i="8"/>
  <c r="D686" i="8"/>
  <c r="D701" i="8"/>
  <c r="B721" i="8"/>
  <c r="B734" i="8"/>
  <c r="D750" i="8"/>
  <c r="D765" i="8"/>
  <c r="B785" i="8"/>
  <c r="B798" i="8"/>
  <c r="D814" i="8"/>
  <c r="D829" i="8"/>
  <c r="B849" i="8"/>
  <c r="B862" i="8"/>
  <c r="D878" i="8"/>
  <c r="D893" i="8"/>
  <c r="B913" i="8"/>
  <c r="D926" i="8"/>
  <c r="D945" i="8"/>
  <c r="B979" i="8"/>
  <c r="D999" i="8"/>
  <c r="B1021" i="8"/>
  <c r="D1042" i="8"/>
  <c r="B1062" i="8"/>
  <c r="D1083" i="8"/>
  <c r="A1106" i="8"/>
  <c r="A1122" i="8"/>
  <c r="B1169" i="8"/>
  <c r="D1190" i="8"/>
  <c r="D1206" i="8"/>
  <c r="A1228" i="8"/>
  <c r="A1255" i="8"/>
  <c r="D1278" i="8"/>
  <c r="A1310" i="8"/>
  <c r="B1339" i="8"/>
  <c r="D1368" i="8"/>
  <c r="D1402" i="8"/>
  <c r="D1440" i="8"/>
  <c r="A1482" i="8"/>
  <c r="B15" i="6"/>
  <c r="B72" i="6"/>
  <c r="A123" i="6"/>
  <c r="D174" i="6"/>
  <c r="D213" i="6"/>
  <c r="A264" i="6"/>
  <c r="B319" i="6"/>
  <c r="A360" i="6"/>
  <c r="A414" i="6"/>
  <c r="A464" i="6"/>
  <c r="B5" i="8"/>
  <c r="C5" i="8" s="1"/>
  <c r="D12" i="8"/>
  <c r="D20" i="8"/>
  <c r="A28" i="8"/>
  <c r="B35" i="8"/>
  <c r="B41" i="8"/>
  <c r="D48" i="8"/>
  <c r="D56" i="8"/>
  <c r="A64" i="8"/>
  <c r="B71" i="8"/>
  <c r="B77" i="8"/>
  <c r="D84" i="8"/>
  <c r="D92" i="8"/>
  <c r="A100" i="8"/>
  <c r="B107" i="8"/>
  <c r="B113" i="8"/>
  <c r="D120" i="8"/>
  <c r="B129" i="8"/>
  <c r="A137" i="8"/>
  <c r="D144" i="8"/>
  <c r="B153" i="8"/>
  <c r="A161" i="8"/>
  <c r="D168" i="8"/>
  <c r="B177" i="8"/>
  <c r="A185" i="8"/>
  <c r="D192" i="8"/>
  <c r="B201" i="8"/>
  <c r="A209" i="8"/>
  <c r="D216" i="8"/>
  <c r="B225" i="8"/>
  <c r="A233" i="8"/>
  <c r="D240" i="8"/>
  <c r="B249" i="8"/>
  <c r="A257" i="8"/>
  <c r="D264" i="8"/>
  <c r="B273" i="8"/>
  <c r="A281" i="8"/>
  <c r="D288" i="8"/>
  <c r="B297" i="8"/>
  <c r="A305" i="8"/>
  <c r="D315" i="8"/>
  <c r="D323" i="8"/>
  <c r="A333" i="8"/>
  <c r="A341" i="8"/>
  <c r="D354" i="8"/>
  <c r="D364" i="8"/>
  <c r="A377" i="8"/>
  <c r="A388" i="8"/>
  <c r="D402" i="8"/>
  <c r="D412" i="8"/>
  <c r="A425" i="8"/>
  <c r="A436" i="8"/>
  <c r="D450" i="8"/>
  <c r="D460" i="8"/>
  <c r="A473" i="8"/>
  <c r="A484" i="8"/>
  <c r="D498" i="8"/>
  <c r="D508" i="8"/>
  <c r="A521" i="8"/>
  <c r="A532" i="8"/>
  <c r="D546" i="8"/>
  <c r="D556" i="8"/>
  <c r="A569" i="8"/>
  <c r="A580" i="8"/>
  <c r="D594" i="8"/>
  <c r="D606" i="8"/>
  <c r="A623" i="8"/>
  <c r="A638" i="8"/>
  <c r="D657" i="8"/>
  <c r="D670" i="8"/>
  <c r="A687" i="8"/>
  <c r="A702" i="8"/>
  <c r="D721" i="8"/>
  <c r="D734" i="8"/>
  <c r="A751" i="8"/>
  <c r="A766" i="8"/>
  <c r="D785" i="8"/>
  <c r="D798" i="8"/>
  <c r="A815" i="8"/>
  <c r="A830" i="8"/>
  <c r="D849" i="8"/>
  <c r="D862" i="8"/>
  <c r="A879" i="8"/>
  <c r="A894" i="8"/>
  <c r="D913" i="8"/>
  <c r="A927" i="8"/>
  <c r="B947" i="8"/>
  <c r="B966" i="8"/>
  <c r="D985" i="8"/>
  <c r="A1000" i="8"/>
  <c r="D1021" i="8"/>
  <c r="A1043" i="8"/>
  <c r="D1062" i="8"/>
  <c r="A1084" i="8"/>
  <c r="B1106" i="8"/>
  <c r="D1127" i="8"/>
  <c r="B1147" i="8"/>
  <c r="D1169" i="8"/>
  <c r="A1191" i="8"/>
  <c r="A1207" i="8"/>
  <c r="B1229" i="8"/>
  <c r="A1261" i="8"/>
  <c r="B1289" i="8"/>
  <c r="B1310" i="8"/>
  <c r="D1339" i="8"/>
  <c r="A1370" i="8"/>
  <c r="A1403" i="8"/>
  <c r="A1445" i="8"/>
  <c r="D1482" i="8"/>
  <c r="D29" i="6"/>
  <c r="D72" i="6"/>
  <c r="B123" i="6"/>
  <c r="A175" i="6"/>
  <c r="A214" i="6"/>
  <c r="A270" i="6"/>
  <c r="B327" i="6"/>
  <c r="D376" i="6"/>
  <c r="D414" i="6"/>
  <c r="B464" i="6"/>
  <c r="D5" i="8"/>
  <c r="D13" i="8"/>
  <c r="A21" i="8"/>
  <c r="B28" i="8"/>
  <c r="D35" i="8"/>
  <c r="D41" i="8"/>
  <c r="D49" i="8"/>
  <c r="A57" i="8"/>
  <c r="B64" i="8"/>
  <c r="D71" i="8"/>
  <c r="D77" i="8"/>
  <c r="D85" i="8"/>
  <c r="A93" i="8"/>
  <c r="B100" i="8"/>
  <c r="D107" i="8"/>
  <c r="D113" i="8"/>
  <c r="B123" i="8"/>
  <c r="D129" i="8"/>
  <c r="B137" i="8"/>
  <c r="B147" i="8"/>
  <c r="D153" i="8"/>
  <c r="B161" i="8"/>
  <c r="B171" i="8"/>
  <c r="D177" i="8"/>
  <c r="B185" i="8"/>
  <c r="B195" i="8"/>
  <c r="D201" i="8"/>
  <c r="B209" i="8"/>
  <c r="B219" i="8"/>
  <c r="D225" i="8"/>
  <c r="B233" i="8"/>
  <c r="B243" i="8"/>
  <c r="D249" i="8"/>
  <c r="B257" i="8"/>
  <c r="B267" i="8"/>
  <c r="D273" i="8"/>
  <c r="B281" i="8"/>
  <c r="B291" i="8"/>
  <c r="D297" i="8"/>
  <c r="B305" i="8"/>
  <c r="A316" i="8"/>
  <c r="A324" i="8"/>
  <c r="B333" i="8"/>
  <c r="B341" i="8"/>
  <c r="A355" i="8"/>
  <c r="A365" i="8"/>
  <c r="B378" i="8"/>
  <c r="B388" i="8"/>
  <c r="A403" i="8"/>
  <c r="A413" i="8"/>
  <c r="B426" i="8"/>
  <c r="B436" i="8"/>
  <c r="A451" i="8"/>
  <c r="A461" i="8"/>
  <c r="B474" i="8"/>
  <c r="B484" i="8"/>
  <c r="A499" i="8"/>
  <c r="A509" i="8"/>
  <c r="B522" i="8"/>
  <c r="B532" i="8"/>
  <c r="A547" i="8"/>
  <c r="A557" i="8"/>
  <c r="B570" i="8"/>
  <c r="B580" i="8"/>
  <c r="A595" i="8"/>
  <c r="A607" i="8"/>
  <c r="B625" i="8"/>
  <c r="B638" i="8"/>
  <c r="A658" i="8"/>
  <c r="A671" i="8"/>
  <c r="B689" i="8"/>
  <c r="B702" i="8"/>
  <c r="A722" i="8"/>
  <c r="A735" i="8"/>
  <c r="B753" i="8"/>
  <c r="B766" i="8"/>
  <c r="A786" i="8"/>
  <c r="A799" i="8"/>
  <c r="B817" i="8"/>
  <c r="B830" i="8"/>
  <c r="A850" i="8"/>
  <c r="A863" i="8"/>
  <c r="B881" i="8"/>
  <c r="B894" i="8"/>
  <c r="A914" i="8"/>
  <c r="B934" i="8"/>
  <c r="D947" i="8"/>
  <c r="D966" i="8"/>
  <c r="A986" i="8"/>
  <c r="B1001" i="8"/>
  <c r="A1022" i="8"/>
  <c r="B1043" i="8"/>
  <c r="B1069" i="8"/>
  <c r="B1085" i="8"/>
  <c r="D1106" i="8"/>
  <c r="A1128" i="8"/>
  <c r="D1147" i="8"/>
  <c r="A1170" i="8"/>
  <c r="B1191" i="8"/>
  <c r="C1191" i="8" s="1"/>
  <c r="D1213" i="8"/>
  <c r="B1233" i="8"/>
  <c r="B1261" i="8"/>
  <c r="D1289" i="8"/>
  <c r="D1310" i="8"/>
  <c r="A1341" i="8"/>
  <c r="A1377" i="8"/>
  <c r="B1416" i="8"/>
  <c r="B1445" i="8"/>
  <c r="A1483" i="8"/>
  <c r="B31" i="6"/>
  <c r="D73" i="6"/>
  <c r="A130" i="6"/>
  <c r="B179" i="6"/>
  <c r="D231" i="6"/>
  <c r="A274" i="6"/>
  <c r="D327" i="6"/>
  <c r="D377" i="6"/>
  <c r="A415" i="6"/>
  <c r="B471" i="6"/>
  <c r="B23" i="8"/>
  <c r="B59" i="8"/>
  <c r="A88" i="8"/>
  <c r="D116" i="8"/>
  <c r="B148" i="8"/>
  <c r="D164" i="8"/>
  <c r="D188" i="8"/>
  <c r="A228" i="8"/>
  <c r="D260" i="8"/>
  <c r="A300" i="8"/>
  <c r="D335" i="8"/>
  <c r="D380" i="8"/>
  <c r="A441" i="8"/>
  <c r="A489" i="8"/>
  <c r="A548" i="8"/>
  <c r="A596" i="8"/>
  <c r="E596" i="8" s="1"/>
  <c r="A644" i="8"/>
  <c r="D691" i="8"/>
  <c r="A723" i="8"/>
  <c r="A787" i="8"/>
  <c r="D870" i="8"/>
  <c r="A915" i="8"/>
  <c r="B990" i="8"/>
  <c r="A1048" i="8"/>
  <c r="B1111" i="8"/>
  <c r="B1177" i="8"/>
  <c r="B1241" i="8"/>
  <c r="A1321" i="8"/>
  <c r="A1381" i="8"/>
  <c r="D1456" i="8"/>
  <c r="A94" i="6"/>
  <c r="B184" i="6"/>
  <c r="D293" i="6"/>
  <c r="A331" i="6"/>
  <c r="B384" i="6"/>
  <c r="B16" i="8"/>
  <c r="A45" i="8"/>
  <c r="D65" i="8"/>
  <c r="D95" i="8"/>
  <c r="D124" i="8"/>
  <c r="B156" i="8"/>
  <c r="B180" i="8"/>
  <c r="A213" i="8"/>
  <c r="A237" i="8"/>
  <c r="A261" i="8"/>
  <c r="A285" i="8"/>
  <c r="B317" i="8"/>
  <c r="B346" i="8"/>
  <c r="B394" i="8"/>
  <c r="A429" i="8"/>
  <c r="A467" i="8"/>
  <c r="B500" i="8"/>
  <c r="B548" i="8"/>
  <c r="B586" i="8"/>
  <c r="B646" i="8"/>
  <c r="B710" i="8"/>
  <c r="A820" i="8"/>
  <c r="A871" i="8"/>
  <c r="B915" i="8"/>
  <c r="A956" i="8"/>
  <c r="D990" i="8"/>
  <c r="B1033" i="8"/>
  <c r="B1049" i="8"/>
  <c r="D1070" i="8"/>
  <c r="A1092" i="8"/>
  <c r="D1177" i="8"/>
  <c r="B1197" i="8"/>
  <c r="D1218" i="8"/>
  <c r="D1241" i="8"/>
  <c r="A1271" i="8"/>
  <c r="A1293" i="8"/>
  <c r="A1326" i="8"/>
  <c r="B1355" i="8"/>
  <c r="B1381" i="8"/>
  <c r="A1419" i="8"/>
  <c r="A1458" i="8"/>
  <c r="B7" i="6"/>
  <c r="B44" i="6"/>
  <c r="D94" i="6"/>
  <c r="A147" i="6"/>
  <c r="A194" i="6"/>
  <c r="D243" i="6"/>
  <c r="A294" i="6"/>
  <c r="B348" i="6"/>
  <c r="B444" i="6"/>
  <c r="B3" i="8"/>
  <c r="B9" i="8"/>
  <c r="C9" i="8" s="1"/>
  <c r="D16" i="8"/>
  <c r="A24" i="8"/>
  <c r="B31" i="8"/>
  <c r="B39" i="8"/>
  <c r="B45" i="8"/>
  <c r="D52" i="8"/>
  <c r="A60" i="8"/>
  <c r="B67" i="8"/>
  <c r="B75" i="8"/>
  <c r="B81" i="8"/>
  <c r="D88" i="8"/>
  <c r="A96" i="8"/>
  <c r="B103" i="8"/>
  <c r="B111" i="8"/>
  <c r="B117" i="8"/>
  <c r="A125" i="8"/>
  <c r="D132" i="8"/>
  <c r="B141" i="8"/>
  <c r="A149" i="8"/>
  <c r="D156" i="8"/>
  <c r="B165" i="8"/>
  <c r="A173" i="8"/>
  <c r="D180" i="8"/>
  <c r="B189" i="8"/>
  <c r="C189" i="8" s="1"/>
  <c r="A197" i="8"/>
  <c r="D204" i="8"/>
  <c r="D228" i="8"/>
  <c r="A245" i="8"/>
  <c r="A269" i="8"/>
  <c r="D309" i="8"/>
  <c r="B359" i="8"/>
  <c r="D430" i="8"/>
  <c r="D490" i="8"/>
  <c r="B563" i="8"/>
  <c r="D630" i="8"/>
  <c r="D710" i="8"/>
  <c r="B791" i="8"/>
  <c r="B871" i="8"/>
  <c r="B957" i="8"/>
  <c r="D1033" i="8"/>
  <c r="B1134" i="8"/>
  <c r="A1243" i="8"/>
  <c r="A1392" i="8"/>
  <c r="D44" i="6"/>
  <c r="B199" i="6"/>
  <c r="D348" i="6"/>
  <c r="D9" i="8"/>
  <c r="D45" i="8"/>
  <c r="D81" i="8"/>
  <c r="B135" i="8"/>
  <c r="B173" i="8"/>
  <c r="B221" i="8"/>
  <c r="D261" i="8"/>
  <c r="B303" i="8"/>
  <c r="B348" i="8"/>
  <c r="B396" i="8"/>
  <c r="D456" i="8"/>
  <c r="D504" i="8"/>
  <c r="D552" i="8"/>
  <c r="B635" i="8"/>
  <c r="B699" i="8"/>
  <c r="D793" i="8"/>
  <c r="D871" i="8"/>
  <c r="D957" i="8"/>
  <c r="B1073" i="8"/>
  <c r="B1179" i="8"/>
  <c r="A1303" i="8"/>
  <c r="A8" i="6"/>
  <c r="A402" i="6"/>
  <c r="A4" i="8"/>
  <c r="A40" i="8"/>
  <c r="A76" i="8"/>
  <c r="C76" i="8" s="1"/>
  <c r="A112" i="8"/>
  <c r="E112" i="8" s="1"/>
  <c r="B143" i="8"/>
  <c r="D183" i="8"/>
  <c r="B215" i="8"/>
  <c r="B239" i="8"/>
  <c r="D255" i="8"/>
  <c r="B287" i="8"/>
  <c r="A329" i="8"/>
  <c r="D396" i="8"/>
  <c r="A457" i="8"/>
  <c r="A505" i="8"/>
  <c r="D540" i="8"/>
  <c r="D578" i="8"/>
  <c r="A616" i="8"/>
  <c r="A680" i="8"/>
  <c r="D763" i="8"/>
  <c r="A858" i="8"/>
  <c r="D942" i="8"/>
  <c r="B1035" i="8"/>
  <c r="B1142" i="8"/>
  <c r="D1243" i="8"/>
  <c r="A1434" i="8"/>
  <c r="B108" i="6"/>
  <c r="A350" i="6"/>
  <c r="D17" i="8"/>
  <c r="D53" i="8"/>
  <c r="D89" i="8"/>
  <c r="B127" i="8"/>
  <c r="D167" i="8"/>
  <c r="A208" i="8"/>
  <c r="B247" i="8"/>
  <c r="A280" i="8"/>
  <c r="A304" i="8"/>
  <c r="B329" i="8"/>
  <c r="B372" i="8"/>
  <c r="A445" i="8"/>
  <c r="B516" i="8"/>
  <c r="A589" i="8"/>
  <c r="B667" i="8"/>
  <c r="B745" i="8"/>
  <c r="A828" i="8"/>
  <c r="A892" i="8"/>
  <c r="D978" i="8"/>
  <c r="B1079" i="8"/>
  <c r="A1164" i="8"/>
  <c r="A1278" i="8"/>
  <c r="D8" i="6"/>
  <c r="D412" i="6"/>
  <c r="B27" i="8"/>
  <c r="A48" i="8"/>
  <c r="A84" i="8"/>
  <c r="D128" i="8"/>
  <c r="B184" i="8"/>
  <c r="A240" i="8"/>
  <c r="D296" i="8"/>
  <c r="B340" i="8"/>
  <c r="B387" i="8"/>
  <c r="B423" i="8"/>
  <c r="D458" i="8"/>
  <c r="D506" i="8"/>
  <c r="D590" i="8"/>
  <c r="D651" i="8"/>
  <c r="B749" i="8"/>
  <c r="B813" i="8"/>
  <c r="B877" i="8"/>
  <c r="B945" i="8"/>
  <c r="A1020" i="8"/>
  <c r="D1105" i="8"/>
  <c r="B1165" i="8"/>
  <c r="B1278" i="8"/>
  <c r="A66" i="6"/>
  <c r="D413" i="6"/>
  <c r="D27" i="8"/>
  <c r="D63" i="8"/>
  <c r="B92" i="8"/>
  <c r="D136" i="8"/>
  <c r="A177" i="8"/>
  <c r="D208" i="8"/>
  <c r="A249" i="8"/>
  <c r="D304" i="8"/>
  <c r="B364" i="8"/>
  <c r="D424" i="8"/>
  <c r="B508" i="8"/>
  <c r="B606" i="8"/>
  <c r="B1143" i="8"/>
  <c r="C1143" i="8" s="1"/>
  <c r="B7" i="8"/>
  <c r="B15" i="8"/>
  <c r="B21" i="8"/>
  <c r="D28" i="8"/>
  <c r="A36" i="8"/>
  <c r="B43" i="8"/>
  <c r="B51" i="8"/>
  <c r="B57" i="8"/>
  <c r="D64" i="8"/>
  <c r="A72" i="8"/>
  <c r="B79" i="8"/>
  <c r="B87" i="8"/>
  <c r="B93" i="8"/>
  <c r="D100" i="8"/>
  <c r="A108" i="8"/>
  <c r="B115" i="8"/>
  <c r="D123" i="8"/>
  <c r="B131" i="8"/>
  <c r="D137" i="8"/>
  <c r="D147" i="8"/>
  <c r="B155" i="8"/>
  <c r="D161" i="8"/>
  <c r="D171" i="8"/>
  <c r="B179" i="8"/>
  <c r="D185" i="8"/>
  <c r="D195" i="8"/>
  <c r="B203" i="8"/>
  <c r="D209" i="8"/>
  <c r="D219" i="8"/>
  <c r="B227" i="8"/>
  <c r="D233" i="8"/>
  <c r="D243" i="8"/>
  <c r="B251" i="8"/>
  <c r="D257" i="8"/>
  <c r="D267" i="8"/>
  <c r="B275" i="8"/>
  <c r="D281" i="8"/>
  <c r="D291" i="8"/>
  <c r="B299" i="8"/>
  <c r="B307" i="8"/>
  <c r="B316" i="8"/>
  <c r="D324" i="8"/>
  <c r="D333" i="8"/>
  <c r="B343" i="8"/>
  <c r="B355" i="8"/>
  <c r="D366" i="8"/>
  <c r="D378" i="8"/>
  <c r="B391" i="8"/>
  <c r="B403" i="8"/>
  <c r="D414" i="8"/>
  <c r="D426" i="8"/>
  <c r="B439" i="8"/>
  <c r="B451" i="8"/>
  <c r="D462" i="8"/>
  <c r="D474" i="8"/>
  <c r="B487" i="8"/>
  <c r="B499" i="8"/>
  <c r="D510" i="8"/>
  <c r="D522" i="8"/>
  <c r="B535" i="8"/>
  <c r="B547" i="8"/>
  <c r="D558" i="8"/>
  <c r="D570" i="8"/>
  <c r="B583" i="8"/>
  <c r="B595" i="8"/>
  <c r="D609" i="8"/>
  <c r="D625" i="8"/>
  <c r="B642" i="8"/>
  <c r="B658" i="8"/>
  <c r="D673" i="8"/>
  <c r="D689" i="8"/>
  <c r="B706" i="8"/>
  <c r="B722" i="8"/>
  <c r="D737" i="8"/>
  <c r="D753" i="8"/>
  <c r="B770" i="8"/>
  <c r="B786" i="8"/>
  <c r="D801" i="8"/>
  <c r="D817" i="8"/>
  <c r="B834" i="8"/>
  <c r="B850" i="8"/>
  <c r="D865" i="8"/>
  <c r="D881" i="8"/>
  <c r="B898" i="8"/>
  <c r="B914" i="8"/>
  <c r="D934" i="8"/>
  <c r="A948" i="8"/>
  <c r="B969" i="8"/>
  <c r="B987" i="8"/>
  <c r="D1006" i="8"/>
  <c r="B1022" i="8"/>
  <c r="B1047" i="8"/>
  <c r="D1069" i="8"/>
  <c r="D1085" i="8"/>
  <c r="A1107" i="8"/>
  <c r="B1129" i="8"/>
  <c r="B1154" i="8"/>
  <c r="B1170" i="8"/>
  <c r="D1191" i="8"/>
  <c r="A1214" i="8"/>
  <c r="D1233" i="8"/>
  <c r="D1261" i="8"/>
  <c r="A1291" i="8"/>
  <c r="B1319" i="8"/>
  <c r="A1346" i="8"/>
  <c r="B1377" i="8"/>
  <c r="D1416" i="8"/>
  <c r="D1445" i="8"/>
  <c r="A1484" i="8"/>
  <c r="A42" i="6"/>
  <c r="D92" i="6"/>
  <c r="D130" i="6"/>
  <c r="D179" i="6"/>
  <c r="A232" i="6"/>
  <c r="D274" i="6"/>
  <c r="A328" i="6"/>
  <c r="B383" i="6"/>
  <c r="D434" i="6"/>
  <c r="A478" i="6"/>
  <c r="D36" i="8"/>
  <c r="B65" i="8"/>
  <c r="B95" i="8"/>
  <c r="D108" i="8"/>
  <c r="A132" i="8"/>
  <c r="A156" i="8"/>
  <c r="C156" i="8" s="1"/>
  <c r="A180" i="8"/>
  <c r="D212" i="8"/>
  <c r="D236" i="8"/>
  <c r="A276" i="8"/>
  <c r="A317" i="8"/>
  <c r="A393" i="8"/>
  <c r="A500" i="8"/>
  <c r="E500" i="8" s="1"/>
  <c r="D819" i="8"/>
  <c r="A221" i="8"/>
  <c r="B285" i="8"/>
  <c r="B328" i="8"/>
  <c r="B371" i="8"/>
  <c r="B419" i="8"/>
  <c r="D478" i="8"/>
  <c r="D538" i="8"/>
  <c r="B599" i="8"/>
  <c r="B679" i="8"/>
  <c r="D758" i="8"/>
  <c r="D838" i="8"/>
  <c r="D921" i="8"/>
  <c r="A991" i="8"/>
  <c r="A1071" i="8"/>
  <c r="A1178" i="8"/>
  <c r="A1298" i="8"/>
  <c r="A1420" i="8"/>
  <c r="B148" i="6"/>
  <c r="A394" i="6"/>
  <c r="B32" i="8"/>
  <c r="B60" i="8"/>
  <c r="B96" i="8"/>
  <c r="C96" i="8" s="1"/>
  <c r="D117" i="8"/>
  <c r="B159" i="8"/>
  <c r="D189" i="8"/>
  <c r="B231" i="8"/>
  <c r="B255" i="8"/>
  <c r="B293" i="8"/>
  <c r="D328" i="8"/>
  <c r="B386" i="8"/>
  <c r="B444" i="8"/>
  <c r="D515" i="8"/>
  <c r="B578" i="8"/>
  <c r="D665" i="8"/>
  <c r="D729" i="8"/>
  <c r="B827" i="8"/>
  <c r="B905" i="8"/>
  <c r="A978" i="8"/>
  <c r="B1057" i="8"/>
  <c r="A1140" i="8"/>
  <c r="B1243" i="8"/>
  <c r="B1392" i="8"/>
  <c r="C1392" i="8" s="1"/>
  <c r="B99" i="6"/>
  <c r="D349" i="6"/>
  <c r="B17" i="8"/>
  <c r="B53" i="8"/>
  <c r="C53" i="8" s="1"/>
  <c r="B89" i="8"/>
  <c r="C89" i="8" s="1"/>
  <c r="D125" i="8"/>
  <c r="D149" i="8"/>
  <c r="B191" i="8"/>
  <c r="D221" i="8"/>
  <c r="D245" i="8"/>
  <c r="D279" i="8"/>
  <c r="D303" i="8"/>
  <c r="D348" i="8"/>
  <c r="D434" i="8"/>
  <c r="D482" i="8"/>
  <c r="A516" i="8"/>
  <c r="A553" i="8"/>
  <c r="A602" i="8"/>
  <c r="D635" i="8"/>
  <c r="D713" i="8"/>
  <c r="A794" i="8"/>
  <c r="A872" i="8"/>
  <c r="A958" i="8"/>
  <c r="D1057" i="8"/>
  <c r="B1158" i="8"/>
  <c r="A1275" i="8"/>
  <c r="B1357" i="8"/>
  <c r="D60" i="6"/>
  <c r="B412" i="6"/>
  <c r="A33" i="8"/>
  <c r="A69" i="8"/>
  <c r="A105" i="8"/>
  <c r="B151" i="8"/>
  <c r="A184" i="8"/>
  <c r="B223" i="8"/>
  <c r="D263" i="8"/>
  <c r="D287" i="8"/>
  <c r="B321" i="8"/>
  <c r="A340" i="8"/>
  <c r="A397" i="8"/>
  <c r="A435" i="8"/>
  <c r="A493" i="8"/>
  <c r="B554" i="8"/>
  <c r="B617" i="8"/>
  <c r="A700" i="8"/>
  <c r="A778" i="8"/>
  <c r="A842" i="8"/>
  <c r="D923" i="8"/>
  <c r="A999" i="8"/>
  <c r="A1098" i="8"/>
  <c r="A1204" i="8"/>
  <c r="D1335" i="8"/>
  <c r="D61" i="6"/>
  <c r="B359" i="6"/>
  <c r="A12" i="8"/>
  <c r="D40" i="8"/>
  <c r="B63" i="8"/>
  <c r="B91" i="8"/>
  <c r="B136" i="8"/>
  <c r="A168" i="8"/>
  <c r="D200" i="8"/>
  <c r="B232" i="8"/>
  <c r="C232" i="8" s="1"/>
  <c r="A264" i="8"/>
  <c r="B280" i="8"/>
  <c r="D321" i="8"/>
  <c r="D362" i="8"/>
  <c r="D410" i="8"/>
  <c r="D446" i="8"/>
  <c r="B519" i="8"/>
  <c r="B567" i="8"/>
  <c r="B621" i="8"/>
  <c r="D667" i="8"/>
  <c r="D715" i="8"/>
  <c r="D779" i="8"/>
  <c r="D843" i="8"/>
  <c r="B926" i="8"/>
  <c r="B999" i="8"/>
  <c r="C999" i="8" s="1"/>
  <c r="B1058" i="8"/>
  <c r="D1121" i="8"/>
  <c r="B1206" i="8"/>
  <c r="D1307" i="8"/>
  <c r="B1440" i="8"/>
  <c r="A122" i="6"/>
  <c r="D359" i="6"/>
  <c r="B20" i="8"/>
  <c r="B48" i="8"/>
  <c r="C48" i="8" s="1"/>
  <c r="A77" i="8"/>
  <c r="D105" i="8"/>
  <c r="A129" i="8"/>
  <c r="D160" i="8"/>
  <c r="B192" i="8"/>
  <c r="C192" i="8" s="1"/>
  <c r="D232" i="8"/>
  <c r="B264" i="8"/>
  <c r="A297" i="8"/>
  <c r="D340" i="8"/>
  <c r="B402" i="8"/>
  <c r="B450" i="8"/>
  <c r="B498" i="8"/>
  <c r="D579" i="8"/>
  <c r="A964" i="8"/>
  <c r="B8" i="8"/>
  <c r="D15" i="8"/>
  <c r="D21" i="8"/>
  <c r="A29" i="8"/>
  <c r="E29" i="8" s="1"/>
  <c r="B36" i="8"/>
  <c r="B44" i="8"/>
  <c r="D51" i="8"/>
  <c r="D57" i="8"/>
  <c r="A65" i="8"/>
  <c r="B72" i="8"/>
  <c r="B80" i="8"/>
  <c r="D87" i="8"/>
  <c r="D93" i="8"/>
  <c r="A101" i="8"/>
  <c r="B108" i="8"/>
  <c r="B116" i="8"/>
  <c r="A124" i="8"/>
  <c r="D131" i="8"/>
  <c r="B139" i="8"/>
  <c r="A148" i="8"/>
  <c r="D155" i="8"/>
  <c r="B163" i="8"/>
  <c r="A172" i="8"/>
  <c r="D179" i="8"/>
  <c r="B187" i="8"/>
  <c r="A196" i="8"/>
  <c r="D203" i="8"/>
  <c r="B211" i="8"/>
  <c r="A220" i="8"/>
  <c r="D227" i="8"/>
  <c r="B235" i="8"/>
  <c r="A244" i="8"/>
  <c r="D251" i="8"/>
  <c r="B259" i="8"/>
  <c r="A268" i="8"/>
  <c r="D275" i="8"/>
  <c r="B283" i="8"/>
  <c r="A292" i="8"/>
  <c r="D299" i="8"/>
  <c r="D308" i="8"/>
  <c r="D316" i="8"/>
  <c r="B327" i="8"/>
  <c r="B335" i="8"/>
  <c r="D344" i="8"/>
  <c r="D355" i="8"/>
  <c r="B370" i="8"/>
  <c r="B380" i="8"/>
  <c r="D392" i="8"/>
  <c r="D403" i="8"/>
  <c r="B418" i="8"/>
  <c r="B428" i="8"/>
  <c r="D440" i="8"/>
  <c r="D451" i="8"/>
  <c r="B466" i="8"/>
  <c r="B476" i="8"/>
  <c r="D488" i="8"/>
  <c r="D499" i="8"/>
  <c r="B514" i="8"/>
  <c r="B524" i="8"/>
  <c r="D536" i="8"/>
  <c r="D547" i="8"/>
  <c r="B562" i="8"/>
  <c r="B572" i="8"/>
  <c r="D584" i="8"/>
  <c r="D595" i="8"/>
  <c r="B614" i="8"/>
  <c r="B627" i="8"/>
  <c r="D643" i="8"/>
  <c r="D658" i="8"/>
  <c r="B678" i="8"/>
  <c r="B691" i="8"/>
  <c r="D707" i="8"/>
  <c r="D722" i="8"/>
  <c r="B742" i="8"/>
  <c r="B755" i="8"/>
  <c r="D771" i="8"/>
  <c r="D786" i="8"/>
  <c r="B806" i="8"/>
  <c r="B819" i="8"/>
  <c r="D835" i="8"/>
  <c r="D850" i="8"/>
  <c r="B870" i="8"/>
  <c r="B883" i="8"/>
  <c r="D899" i="8"/>
  <c r="D914" i="8"/>
  <c r="A935" i="8"/>
  <c r="B955" i="8"/>
  <c r="D969" i="8"/>
  <c r="D987" i="8"/>
  <c r="A1007" i="8"/>
  <c r="B1026" i="8"/>
  <c r="D1047" i="8"/>
  <c r="A1070" i="8"/>
  <c r="B1091" i="8"/>
  <c r="B1107" i="8"/>
  <c r="B1133" i="8"/>
  <c r="D1154" i="8"/>
  <c r="D1170" i="8"/>
  <c r="A1192" i="8"/>
  <c r="B1214" i="8"/>
  <c r="A1241" i="8"/>
  <c r="A1262" i="8"/>
  <c r="B1291" i="8"/>
  <c r="D1319" i="8"/>
  <c r="B1346" i="8"/>
  <c r="D1377" i="8"/>
  <c r="A1418" i="8"/>
  <c r="B1456" i="8"/>
  <c r="A1490" i="8"/>
  <c r="A43" i="6"/>
  <c r="D93" i="6"/>
  <c r="A131" i="6"/>
  <c r="A180" i="6"/>
  <c r="A234" i="6"/>
  <c r="B292" i="6"/>
  <c r="A330" i="6"/>
  <c r="A384" i="6"/>
  <c r="A435" i="6"/>
  <c r="D478" i="6"/>
  <c r="D305" i="8"/>
  <c r="B312" i="8"/>
  <c r="C312" i="8" s="1"/>
  <c r="D317" i="8"/>
  <c r="B324" i="8"/>
  <c r="D329" i="8"/>
  <c r="B336" i="8"/>
  <c r="C336" i="8" s="1"/>
  <c r="D341" i="8"/>
  <c r="B350" i="8"/>
  <c r="D356" i="8"/>
  <c r="B366" i="8"/>
  <c r="D372" i="8"/>
  <c r="B382" i="8"/>
  <c r="D388" i="8"/>
  <c r="B398" i="8"/>
  <c r="D404" i="8"/>
  <c r="B414" i="8"/>
  <c r="D420" i="8"/>
  <c r="B430" i="8"/>
  <c r="D436" i="8"/>
  <c r="B446" i="8"/>
  <c r="D452" i="8"/>
  <c r="B462" i="8"/>
  <c r="D468" i="8"/>
  <c r="B478" i="8"/>
  <c r="D484" i="8"/>
  <c r="B494" i="8"/>
  <c r="D500" i="8"/>
  <c r="B510" i="8"/>
  <c r="D516" i="8"/>
  <c r="B526" i="8"/>
  <c r="D532" i="8"/>
  <c r="B542" i="8"/>
  <c r="D548" i="8"/>
  <c r="B558" i="8"/>
  <c r="D564" i="8"/>
  <c r="B574" i="8"/>
  <c r="D580" i="8"/>
  <c r="B590" i="8"/>
  <c r="D596" i="8"/>
  <c r="B609" i="8"/>
  <c r="D617" i="8"/>
  <c r="B630" i="8"/>
  <c r="D638" i="8"/>
  <c r="B651" i="8"/>
  <c r="D659" i="8"/>
  <c r="B673" i="8"/>
  <c r="D681" i="8"/>
  <c r="B694" i="8"/>
  <c r="D702" i="8"/>
  <c r="B715" i="8"/>
  <c r="D723" i="8"/>
  <c r="B737" i="8"/>
  <c r="D745" i="8"/>
  <c r="B758" i="8"/>
  <c r="D766" i="8"/>
  <c r="B779" i="8"/>
  <c r="D787" i="8"/>
  <c r="B801" i="8"/>
  <c r="D809" i="8"/>
  <c r="B822" i="8"/>
  <c r="D830" i="8"/>
  <c r="B843" i="8"/>
  <c r="D851" i="8"/>
  <c r="B865" i="8"/>
  <c r="D873" i="8"/>
  <c r="B886" i="8"/>
  <c r="D894" i="8"/>
  <c r="B907" i="8"/>
  <c r="D915" i="8"/>
  <c r="B929" i="8"/>
  <c r="D937" i="8"/>
  <c r="B950" i="8"/>
  <c r="D958" i="8"/>
  <c r="B971" i="8"/>
  <c r="D979" i="8"/>
  <c r="B993" i="8"/>
  <c r="D1001" i="8"/>
  <c r="B1014" i="8"/>
  <c r="D1026" i="8"/>
  <c r="B1037" i="8"/>
  <c r="D1049" i="8"/>
  <c r="A1063" i="8"/>
  <c r="B1075" i="8"/>
  <c r="A1086" i="8"/>
  <c r="B1099" i="8"/>
  <c r="D1111" i="8"/>
  <c r="B1122" i="8"/>
  <c r="D1134" i="8"/>
  <c r="A1148" i="8"/>
  <c r="B1161" i="8"/>
  <c r="A1171" i="8"/>
  <c r="B1185" i="8"/>
  <c r="D1197" i="8"/>
  <c r="B1207" i="8"/>
  <c r="D1219" i="8"/>
  <c r="A1234" i="8"/>
  <c r="A1250" i="8"/>
  <c r="D1262" i="8"/>
  <c r="A1282" i="8"/>
  <c r="B1298" i="8"/>
  <c r="A1313" i="8"/>
  <c r="B1329" i="8"/>
  <c r="D1346" i="8"/>
  <c r="A1363" i="8"/>
  <c r="D1381" i="8"/>
  <c r="A1405" i="8"/>
  <c r="D1426" i="8"/>
  <c r="A1446" i="8"/>
  <c r="B1468" i="8"/>
  <c r="C1468" i="8" s="1"/>
  <c r="A1491" i="8"/>
  <c r="B23" i="6"/>
  <c r="D45" i="6"/>
  <c r="B79" i="6"/>
  <c r="D108" i="6"/>
  <c r="B131" i="6"/>
  <c r="B159" i="6"/>
  <c r="D194" i="6"/>
  <c r="B216" i="6"/>
  <c r="D245" i="6"/>
  <c r="A275" i="6"/>
  <c r="B308" i="6"/>
  <c r="B331" i="6"/>
  <c r="C331" i="6" s="1"/>
  <c r="B364" i="6"/>
  <c r="A395" i="6"/>
  <c r="B420" i="6"/>
  <c r="D450" i="6"/>
  <c r="A479" i="6"/>
  <c r="B919" i="8"/>
  <c r="D929" i="8"/>
  <c r="B941" i="8"/>
  <c r="D950" i="8"/>
  <c r="B962" i="8"/>
  <c r="D971" i="8"/>
  <c r="B983" i="8"/>
  <c r="D993" i="8"/>
  <c r="B1005" i="8"/>
  <c r="D1014" i="8"/>
  <c r="A1027" i="8"/>
  <c r="B1041" i="8"/>
  <c r="A1050" i="8"/>
  <c r="B1063" i="8"/>
  <c r="D1075" i="8"/>
  <c r="B1086" i="8"/>
  <c r="D1099" i="8"/>
  <c r="A1112" i="8"/>
  <c r="B1126" i="8"/>
  <c r="A1135" i="8"/>
  <c r="B1149" i="8"/>
  <c r="D1161" i="8"/>
  <c r="B1171" i="8"/>
  <c r="D1185" i="8"/>
  <c r="A1198" i="8"/>
  <c r="B1211" i="8"/>
  <c r="A1220" i="8"/>
  <c r="B1234" i="8"/>
  <c r="B1250" i="8"/>
  <c r="A1265" i="8"/>
  <c r="B1282" i="8"/>
  <c r="C1282" i="8" s="1"/>
  <c r="D1298" i="8"/>
  <c r="A1318" i="8"/>
  <c r="D1329" i="8"/>
  <c r="A1347" i="8"/>
  <c r="B1363" i="8"/>
  <c r="A1382" i="8"/>
  <c r="B1405" i="8"/>
  <c r="A1427" i="8"/>
  <c r="A1453" i="8"/>
  <c r="D1468" i="8"/>
  <c r="A1494" i="8"/>
  <c r="D23" i="6"/>
  <c r="A46" i="6"/>
  <c r="A80" i="6"/>
  <c r="D109" i="6"/>
  <c r="A142" i="6"/>
  <c r="A160" i="6"/>
  <c r="A195" i="6"/>
  <c r="B223" i="6"/>
  <c r="A246" i="6"/>
  <c r="B280" i="6"/>
  <c r="D309" i="6"/>
  <c r="B335" i="6"/>
  <c r="D364" i="6"/>
  <c r="B395" i="6"/>
  <c r="A426" i="6"/>
  <c r="A451" i="6"/>
  <c r="B483" i="6"/>
  <c r="D7" i="8"/>
  <c r="A13" i="8"/>
  <c r="D19" i="8"/>
  <c r="A25" i="8"/>
  <c r="D31" i="8"/>
  <c r="A37" i="8"/>
  <c r="D43" i="8"/>
  <c r="A49" i="8"/>
  <c r="D55" i="8"/>
  <c r="A61" i="8"/>
  <c r="D67" i="8"/>
  <c r="A73" i="8"/>
  <c r="D79" i="8"/>
  <c r="A85" i="8"/>
  <c r="D91" i="8"/>
  <c r="A97" i="8"/>
  <c r="D103" i="8"/>
  <c r="A109" i="8"/>
  <c r="D115" i="8"/>
  <c r="A121" i="8"/>
  <c r="D127" i="8"/>
  <c r="A133" i="8"/>
  <c r="D139" i="8"/>
  <c r="A145" i="8"/>
  <c r="D151" i="8"/>
  <c r="A157" i="8"/>
  <c r="D163" i="8"/>
  <c r="A169" i="8"/>
  <c r="D175" i="8"/>
  <c r="A181" i="8"/>
  <c r="D187" i="8"/>
  <c r="A193" i="8"/>
  <c r="D199" i="8"/>
  <c r="A205" i="8"/>
  <c r="D211" i="8"/>
  <c r="A217" i="8"/>
  <c r="D223" i="8"/>
  <c r="A229" i="8"/>
  <c r="D235" i="8"/>
  <c r="A241" i="8"/>
  <c r="D247" i="8"/>
  <c r="A253" i="8"/>
  <c r="D259" i="8"/>
  <c r="A265" i="8"/>
  <c r="D271" i="8"/>
  <c r="A277" i="8"/>
  <c r="D283" i="8"/>
  <c r="A289" i="8"/>
  <c r="D295" i="8"/>
  <c r="A301" i="8"/>
  <c r="D307" i="8"/>
  <c r="A313" i="8"/>
  <c r="D319" i="8"/>
  <c r="A325" i="8"/>
  <c r="D331" i="8"/>
  <c r="A337" i="8"/>
  <c r="D343" i="8"/>
  <c r="A351" i="8"/>
  <c r="D359" i="8"/>
  <c r="A367" i="8"/>
  <c r="D375" i="8"/>
  <c r="A383" i="8"/>
  <c r="D391" i="8"/>
  <c r="A399" i="8"/>
  <c r="D407" i="8"/>
  <c r="A415" i="8"/>
  <c r="D423" i="8"/>
  <c r="A431" i="8"/>
  <c r="D439" i="8"/>
  <c r="A447" i="8"/>
  <c r="D455" i="8"/>
  <c r="A463" i="8"/>
  <c r="D471" i="8"/>
  <c r="A479" i="8"/>
  <c r="D487" i="8"/>
  <c r="A495" i="8"/>
  <c r="D503" i="8"/>
  <c r="A511" i="8"/>
  <c r="D519" i="8"/>
  <c r="A527" i="8"/>
  <c r="D535" i="8"/>
  <c r="A543" i="8"/>
  <c r="D551" i="8"/>
  <c r="A559" i="8"/>
  <c r="D567" i="8"/>
  <c r="A575" i="8"/>
  <c r="D583" i="8"/>
  <c r="A591" i="8"/>
  <c r="D599" i="8"/>
  <c r="A610" i="8"/>
  <c r="D621" i="8"/>
  <c r="A631" i="8"/>
  <c r="D642" i="8"/>
  <c r="A652" i="8"/>
  <c r="D663" i="8"/>
  <c r="A674" i="8"/>
  <c r="D685" i="8"/>
  <c r="A695" i="8"/>
  <c r="D706" i="8"/>
  <c r="A716" i="8"/>
  <c r="D727" i="8"/>
  <c r="A738" i="8"/>
  <c r="D749" i="8"/>
  <c r="A759" i="8"/>
  <c r="D770" i="8"/>
  <c r="A780" i="8"/>
  <c r="D791" i="8"/>
  <c r="A802" i="8"/>
  <c r="D813" i="8"/>
  <c r="A823" i="8"/>
  <c r="D834" i="8"/>
  <c r="A844" i="8"/>
  <c r="D855" i="8"/>
  <c r="A866" i="8"/>
  <c r="D877" i="8"/>
  <c r="A887" i="8"/>
  <c r="D898" i="8"/>
  <c r="A908" i="8"/>
  <c r="D919" i="8"/>
  <c r="A930" i="8"/>
  <c r="D941" i="8"/>
  <c r="A951" i="8"/>
  <c r="D962" i="8"/>
  <c r="A972" i="8"/>
  <c r="D983" i="8"/>
  <c r="A994" i="8"/>
  <c r="D1005" i="8"/>
  <c r="A1015" i="8"/>
  <c r="B1027" i="8"/>
  <c r="D1041" i="8"/>
  <c r="B1051" i="8"/>
  <c r="D1063" i="8"/>
  <c r="A1076" i="8"/>
  <c r="B1090" i="8"/>
  <c r="A1100" i="8"/>
  <c r="B1113" i="8"/>
  <c r="D1126" i="8"/>
  <c r="B1137" i="8"/>
  <c r="D1149" i="8"/>
  <c r="A1162" i="8"/>
  <c r="B1175" i="8"/>
  <c r="A1186" i="8"/>
  <c r="B1198" i="8"/>
  <c r="D1211" i="8"/>
  <c r="B1222" i="8"/>
  <c r="D1234" i="8"/>
  <c r="D1250" i="8"/>
  <c r="A1270" i="8"/>
  <c r="D1282" i="8"/>
  <c r="A1299" i="8"/>
  <c r="B1318" i="8"/>
  <c r="C1318" i="8" s="1"/>
  <c r="A1331" i="8"/>
  <c r="B1347" i="8"/>
  <c r="D1363" i="8"/>
  <c r="A1389" i="8"/>
  <c r="D1405" i="8"/>
  <c r="A1430" i="8"/>
  <c r="B1453" i="8"/>
  <c r="A1473" i="8"/>
  <c r="A1495" i="8"/>
  <c r="A24" i="6"/>
  <c r="B56" i="6"/>
  <c r="B80" i="6"/>
  <c r="C80" i="6" s="1"/>
  <c r="A110" i="6"/>
  <c r="D142" i="6"/>
  <c r="B160" i="6"/>
  <c r="B195" i="6"/>
  <c r="A224" i="6"/>
  <c r="A250" i="6"/>
  <c r="D280" i="6"/>
  <c r="A310" i="6"/>
  <c r="B344" i="6"/>
  <c r="D365" i="6"/>
  <c r="A398" i="6"/>
  <c r="A427" i="6"/>
  <c r="B451" i="6"/>
  <c r="C451" i="6" s="1"/>
  <c r="D483" i="6"/>
  <c r="A8" i="8"/>
  <c r="B13" i="8"/>
  <c r="A20" i="8"/>
  <c r="B25" i="8"/>
  <c r="A32" i="8"/>
  <c r="B37" i="8"/>
  <c r="A44" i="8"/>
  <c r="B49" i="8"/>
  <c r="A56" i="8"/>
  <c r="E56" i="8" s="1"/>
  <c r="B61" i="8"/>
  <c r="C61" i="8" s="1"/>
  <c r="A68" i="8"/>
  <c r="B73" i="8"/>
  <c r="A80" i="8"/>
  <c r="B85" i="8"/>
  <c r="A92" i="8"/>
  <c r="B97" i="8"/>
  <c r="A104" i="8"/>
  <c r="E104" i="8" s="1"/>
  <c r="B109" i="8"/>
  <c r="A116" i="8"/>
  <c r="B121" i="8"/>
  <c r="A128" i="8"/>
  <c r="B133" i="8"/>
  <c r="C133" i="8" s="1"/>
  <c r="A140" i="8"/>
  <c r="B145" i="8"/>
  <c r="A152" i="8"/>
  <c r="B157" i="8"/>
  <c r="A164" i="8"/>
  <c r="B169" i="8"/>
  <c r="A176" i="8"/>
  <c r="B181" i="8"/>
  <c r="A188" i="8"/>
  <c r="B193" i="8"/>
  <c r="A200" i="8"/>
  <c r="B205" i="8"/>
  <c r="C205" i="8" s="1"/>
  <c r="A212" i="8"/>
  <c r="B217" i="8"/>
  <c r="A224" i="8"/>
  <c r="B229" i="8"/>
  <c r="A236" i="8"/>
  <c r="B241" i="8"/>
  <c r="A248" i="8"/>
  <c r="B253" i="8"/>
  <c r="A260" i="8"/>
  <c r="B265" i="8"/>
  <c r="A272" i="8"/>
  <c r="B277" i="8"/>
  <c r="C277" i="8" s="1"/>
  <c r="A284" i="8"/>
  <c r="B289" i="8"/>
  <c r="A296" i="8"/>
  <c r="B301" i="8"/>
  <c r="A308" i="8"/>
  <c r="B313" i="8"/>
  <c r="A320" i="8"/>
  <c r="B325" i="8"/>
  <c r="A332" i="8"/>
  <c r="B337" i="8"/>
  <c r="A344" i="8"/>
  <c r="B351" i="8"/>
  <c r="C351" i="8" s="1"/>
  <c r="A360" i="8"/>
  <c r="B367" i="8"/>
  <c r="A376" i="8"/>
  <c r="B383" i="8"/>
  <c r="A392" i="8"/>
  <c r="B399" i="8"/>
  <c r="A408" i="8"/>
  <c r="B415" i="8"/>
  <c r="A424" i="8"/>
  <c r="B431" i="8"/>
  <c r="A440" i="8"/>
  <c r="B447" i="8"/>
  <c r="C447" i="8" s="1"/>
  <c r="A456" i="8"/>
  <c r="B463" i="8"/>
  <c r="A472" i="8"/>
  <c r="B479" i="8"/>
  <c r="A488" i="8"/>
  <c r="B495" i="8"/>
  <c r="A504" i="8"/>
  <c r="B511" i="8"/>
  <c r="A520" i="8"/>
  <c r="B527" i="8"/>
  <c r="A536" i="8"/>
  <c r="B543" i="8"/>
  <c r="C543" i="8" s="1"/>
  <c r="A552" i="8"/>
  <c r="B559" i="8"/>
  <c r="A568" i="8"/>
  <c r="B575" i="8"/>
  <c r="A584" i="8"/>
  <c r="B591" i="8"/>
  <c r="A600" i="8"/>
  <c r="B610" i="8"/>
  <c r="A622" i="8"/>
  <c r="B631" i="8"/>
  <c r="A643" i="8"/>
  <c r="B653" i="8"/>
  <c r="A664" i="8"/>
  <c r="B674" i="8"/>
  <c r="A686" i="8"/>
  <c r="B695" i="8"/>
  <c r="A707" i="8"/>
  <c r="B717" i="8"/>
  <c r="A728" i="8"/>
  <c r="B738" i="8"/>
  <c r="A750" i="8"/>
  <c r="B759" i="8"/>
  <c r="A771" i="8"/>
  <c r="B781" i="8"/>
  <c r="A792" i="8"/>
  <c r="B802" i="8"/>
  <c r="A814" i="8"/>
  <c r="B823" i="8"/>
  <c r="A835" i="8"/>
  <c r="B845" i="8"/>
  <c r="A856" i="8"/>
  <c r="B866" i="8"/>
  <c r="A878" i="8"/>
  <c r="B887" i="8"/>
  <c r="A899" i="8"/>
  <c r="B909" i="8"/>
  <c r="A920" i="8"/>
  <c r="B930" i="8"/>
  <c r="A942" i="8"/>
  <c r="B951" i="8"/>
  <c r="A963" i="8"/>
  <c r="B973" i="8"/>
  <c r="A984" i="8"/>
  <c r="B994" i="8"/>
  <c r="A1006" i="8"/>
  <c r="B1015" i="8"/>
  <c r="D1027" i="8"/>
  <c r="A1042" i="8"/>
  <c r="B1054" i="8"/>
  <c r="A1064" i="8"/>
  <c r="B1078" i="8"/>
  <c r="D1090" i="8"/>
  <c r="B1101" i="8"/>
  <c r="D1113" i="8"/>
  <c r="A1127" i="8"/>
  <c r="B1139" i="8"/>
  <c r="A1150" i="8"/>
  <c r="B1163" i="8"/>
  <c r="D1175" i="8"/>
  <c r="B1186" i="8"/>
  <c r="C1186" i="8" s="1"/>
  <c r="D1198" i="8"/>
  <c r="A1212" i="8"/>
  <c r="B1225" i="8"/>
  <c r="A1235" i="8"/>
  <c r="A1254" i="8"/>
  <c r="B1270" i="8"/>
  <c r="A1283" i="8"/>
  <c r="B1299" i="8"/>
  <c r="D1318" i="8"/>
  <c r="A1335" i="8"/>
  <c r="D1347" i="8"/>
  <c r="A1368" i="8"/>
  <c r="B1389" i="8"/>
  <c r="C1389" i="8" s="1"/>
  <c r="A1409" i="8"/>
  <c r="D1430" i="8"/>
  <c r="D1453" i="8"/>
  <c r="A1477" i="8"/>
  <c r="B1495" i="8"/>
  <c r="B28" i="6"/>
  <c r="D56" i="6"/>
  <c r="A82" i="6"/>
  <c r="D110" i="6"/>
  <c r="A143" i="6"/>
  <c r="B167" i="6"/>
  <c r="D195" i="6"/>
  <c r="B224" i="6"/>
  <c r="B259" i="6"/>
  <c r="D281" i="6"/>
  <c r="B312" i="6"/>
  <c r="D344" i="6"/>
  <c r="A370" i="6"/>
  <c r="D398" i="6"/>
  <c r="B427" i="6"/>
  <c r="A462" i="6"/>
  <c r="A484" i="6"/>
  <c r="D121" i="8"/>
  <c r="B128" i="8"/>
  <c r="D133" i="8"/>
  <c r="B140" i="8"/>
  <c r="D145" i="8"/>
  <c r="B152" i="8"/>
  <c r="D157" i="8"/>
  <c r="B164" i="8"/>
  <c r="D169" i="8"/>
  <c r="B176" i="8"/>
  <c r="D181" i="8"/>
  <c r="B188" i="8"/>
  <c r="D193" i="8"/>
  <c r="B200" i="8"/>
  <c r="D205" i="8"/>
  <c r="B212" i="8"/>
  <c r="D217" i="8"/>
  <c r="B224" i="8"/>
  <c r="D229" i="8"/>
  <c r="B236" i="8"/>
  <c r="D241" i="8"/>
  <c r="B248" i="8"/>
  <c r="D253" i="8"/>
  <c r="B260" i="8"/>
  <c r="D265" i="8"/>
  <c r="B272" i="8"/>
  <c r="C272" i="8" s="1"/>
  <c r="D277" i="8"/>
  <c r="B284" i="8"/>
  <c r="D289" i="8"/>
  <c r="B296" i="8"/>
  <c r="D301" i="8"/>
  <c r="B308" i="8"/>
  <c r="D313" i="8"/>
  <c r="B320" i="8"/>
  <c r="D325" i="8"/>
  <c r="B332" i="8"/>
  <c r="D337" i="8"/>
  <c r="B344" i="8"/>
  <c r="C344" i="8" s="1"/>
  <c r="D351" i="8"/>
  <c r="B360" i="8"/>
  <c r="D367" i="8"/>
  <c r="B376" i="8"/>
  <c r="D383" i="8"/>
  <c r="B392" i="8"/>
  <c r="D399" i="8"/>
  <c r="B408" i="8"/>
  <c r="D415" i="8"/>
  <c r="B424" i="8"/>
  <c r="D431" i="8"/>
  <c r="B440" i="8"/>
  <c r="C440" i="8" s="1"/>
  <c r="D447" i="8"/>
  <c r="B456" i="8"/>
  <c r="D463" i="8"/>
  <c r="B472" i="8"/>
  <c r="D479" i="8"/>
  <c r="B488" i="8"/>
  <c r="D495" i="8"/>
  <c r="B504" i="8"/>
  <c r="D511" i="8"/>
  <c r="B520" i="8"/>
  <c r="D527" i="8"/>
  <c r="B536" i="8"/>
  <c r="C536" i="8" s="1"/>
  <c r="D543" i="8"/>
  <c r="B552" i="8"/>
  <c r="D559" i="8"/>
  <c r="B568" i="8"/>
  <c r="D575" i="8"/>
  <c r="B584" i="8"/>
  <c r="D591" i="8"/>
  <c r="B601" i="8"/>
  <c r="D610" i="8"/>
  <c r="B622" i="8"/>
  <c r="D631" i="8"/>
  <c r="B643" i="8"/>
  <c r="C643" i="8" s="1"/>
  <c r="D653" i="8"/>
  <c r="B665" i="8"/>
  <c r="D674" i="8"/>
  <c r="B686" i="8"/>
  <c r="D695" i="8"/>
  <c r="B707" i="8"/>
  <c r="D717" i="8"/>
  <c r="B729" i="8"/>
  <c r="D738" i="8"/>
  <c r="B750" i="8"/>
  <c r="D759" i="8"/>
  <c r="B771" i="8"/>
  <c r="C771" i="8" s="1"/>
  <c r="D781" i="8"/>
  <c r="B793" i="8"/>
  <c r="D802" i="8"/>
  <c r="B814" i="8"/>
  <c r="D823" i="8"/>
  <c r="B835" i="8"/>
  <c r="D845" i="8"/>
  <c r="B857" i="8"/>
  <c r="D866" i="8"/>
  <c r="B878" i="8"/>
  <c r="C878" i="8" s="1"/>
  <c r="D887" i="8"/>
  <c r="B899" i="8"/>
  <c r="C899" i="8" s="1"/>
  <c r="D909" i="8"/>
  <c r="B921" i="8"/>
  <c r="D930" i="8"/>
  <c r="B942" i="8"/>
  <c r="D951" i="8"/>
  <c r="B963" i="8"/>
  <c r="D973" i="8"/>
  <c r="B985" i="8"/>
  <c r="D994" i="8"/>
  <c r="B1006" i="8"/>
  <c r="C1006" i="8" s="1"/>
  <c r="B1019" i="8"/>
  <c r="A1028" i="8"/>
  <c r="B1042" i="8"/>
  <c r="D1054" i="8"/>
  <c r="B1065" i="8"/>
  <c r="D1078" i="8"/>
  <c r="A1091" i="8"/>
  <c r="B1105" i="8"/>
  <c r="A1114" i="8"/>
  <c r="B1127" i="8"/>
  <c r="D1139" i="8"/>
  <c r="B1150" i="8"/>
  <c r="C1150" i="8" s="1"/>
  <c r="D1163" i="8"/>
  <c r="A1176" i="8"/>
  <c r="B1190" i="8"/>
  <c r="A1199" i="8"/>
  <c r="B1213" i="8"/>
  <c r="D1225" i="8"/>
  <c r="B1235" i="8"/>
  <c r="B1254" i="8"/>
  <c r="D1270" i="8"/>
  <c r="A1289" i="8"/>
  <c r="D1299" i="8"/>
  <c r="A1319" i="8"/>
  <c r="B1335" i="8"/>
  <c r="C1335" i="8" s="1"/>
  <c r="A1350" i="8"/>
  <c r="B1368" i="8"/>
  <c r="D1389" i="8"/>
  <c r="A1416" i="8"/>
  <c r="A1431" i="8"/>
  <c r="A1456" i="8"/>
  <c r="B1477" i="8"/>
  <c r="B1496" i="8"/>
  <c r="D28" i="6"/>
  <c r="D57" i="6"/>
  <c r="B92" i="6"/>
  <c r="A111" i="6"/>
  <c r="A146" i="6"/>
  <c r="A174" i="6"/>
  <c r="A196" i="6"/>
  <c r="B231" i="6"/>
  <c r="D259" i="6"/>
  <c r="B284" i="6"/>
  <c r="D312" i="6"/>
  <c r="D345" i="6"/>
  <c r="B376" i="6"/>
  <c r="A399" i="6"/>
  <c r="A434" i="6"/>
  <c r="D462" i="6"/>
  <c r="B487" i="6"/>
  <c r="D1022" i="8"/>
  <c r="D1030" i="8"/>
  <c r="D1043" i="8"/>
  <c r="D1058" i="8"/>
  <c r="D1065" i="8"/>
  <c r="D1073" i="8"/>
  <c r="D1086" i="8"/>
  <c r="D1101" i="8"/>
  <c r="D1107" i="8"/>
  <c r="D1122" i="8"/>
  <c r="D1129" i="8"/>
  <c r="D1143" i="8"/>
  <c r="D1158" i="8"/>
  <c r="D1171" i="8"/>
  <c r="D1186" i="8"/>
  <c r="D1193" i="8"/>
  <c r="D1201" i="8"/>
  <c r="D1214" i="8"/>
  <c r="D1222" i="8"/>
  <c r="D1235" i="8"/>
  <c r="B1255" i="8"/>
  <c r="B1265" i="8"/>
  <c r="B1283" i="8"/>
  <c r="B1293" i="8"/>
  <c r="C1293" i="8" s="1"/>
  <c r="B1303" i="8"/>
  <c r="B1313" i="8"/>
  <c r="B1331" i="8"/>
  <c r="B1341" i="8"/>
  <c r="B1350" i="8"/>
  <c r="D1370" i="8"/>
  <c r="D1382" i="8"/>
  <c r="B1397" i="8"/>
  <c r="B1420" i="8"/>
  <c r="D1434" i="8"/>
  <c r="D1458" i="8"/>
  <c r="B1473" i="8"/>
  <c r="C1473" i="8" s="1"/>
  <c r="D1496" i="8"/>
  <c r="A32" i="6"/>
  <c r="D46" i="6"/>
  <c r="D82" i="6"/>
  <c r="D99" i="6"/>
  <c r="D117" i="6"/>
  <c r="D149" i="6"/>
  <c r="D167" i="6"/>
  <c r="D199" i="6"/>
  <c r="D216" i="6"/>
  <c r="A251" i="6"/>
  <c r="D284" i="6"/>
  <c r="A320" i="6"/>
  <c r="D370" i="6"/>
  <c r="D402" i="6"/>
  <c r="D421" i="6"/>
  <c r="D487" i="6"/>
  <c r="A2" i="8"/>
  <c r="A10" i="8"/>
  <c r="A14" i="8"/>
  <c r="A30" i="8"/>
  <c r="A38" i="8"/>
  <c r="A50" i="8"/>
  <c r="A54" i="8"/>
  <c r="A58" i="8"/>
  <c r="A66" i="8"/>
  <c r="A70" i="8"/>
  <c r="A74" i="8"/>
  <c r="A82" i="8"/>
  <c r="A86" i="8"/>
  <c r="A90" i="8"/>
  <c r="A98" i="8"/>
  <c r="A106" i="8"/>
  <c r="A110" i="8"/>
  <c r="A118" i="8"/>
  <c r="A126" i="8"/>
  <c r="A134" i="8"/>
  <c r="A138" i="8"/>
  <c r="A146" i="8"/>
  <c r="A154" i="8"/>
  <c r="A162" i="8"/>
  <c r="A170" i="8"/>
  <c r="A174" i="8"/>
  <c r="A182" i="8"/>
  <c r="A194" i="8"/>
  <c r="A202" i="8"/>
  <c r="A210" i="8"/>
  <c r="A214" i="8"/>
  <c r="A222" i="8"/>
  <c r="A226" i="8"/>
  <c r="A230" i="8"/>
  <c r="A234" i="8"/>
  <c r="A242" i="8"/>
  <c r="A250" i="8"/>
  <c r="A258" i="8"/>
  <c r="A262" i="8"/>
  <c r="A270" i="8"/>
  <c r="A274" i="8"/>
  <c r="A282" i="8"/>
  <c r="A286" i="8"/>
  <c r="A290" i="8"/>
  <c r="A298" i="8"/>
  <c r="A302" i="8"/>
  <c r="A310" i="8"/>
  <c r="A318" i="8"/>
  <c r="A322" i="8"/>
  <c r="A330" i="8"/>
  <c r="A338" i="8"/>
  <c r="A342" i="8"/>
  <c r="A352" i="8"/>
  <c r="A363" i="8"/>
  <c r="A373" i="8"/>
  <c r="A379" i="8"/>
  <c r="A384" i="8"/>
  <c r="A395" i="8"/>
  <c r="A400" i="8"/>
  <c r="A405" i="8"/>
  <c r="A416" i="8"/>
  <c r="A421" i="8"/>
  <c r="A432" i="8"/>
  <c r="A437" i="8"/>
  <c r="A443" i="8"/>
  <c r="A453" i="8"/>
  <c r="A464" i="8"/>
  <c r="A475" i="8"/>
  <c r="A480" i="8"/>
  <c r="A485" i="8"/>
  <c r="A491" i="8"/>
  <c r="A501" i="8"/>
  <c r="A507" i="8"/>
  <c r="A512" i="8"/>
  <c r="A523" i="8"/>
  <c r="A528" i="8"/>
  <c r="A533" i="8"/>
  <c r="A544" i="8"/>
  <c r="A549" i="8"/>
  <c r="A555" i="8"/>
  <c r="A560" i="8"/>
  <c r="A571" i="8"/>
  <c r="A576" i="8"/>
  <c r="A587" i="8"/>
  <c r="A592" i="8"/>
  <c r="A604" i="8"/>
  <c r="A611" i="8"/>
  <c r="A626" i="8"/>
  <c r="A639" i="8"/>
  <c r="A647" i="8"/>
  <c r="A660" i="8"/>
  <c r="A668" i="8"/>
  <c r="A682" i="8"/>
  <c r="A690" i="8"/>
  <c r="A703" i="8"/>
  <c r="A711" i="8"/>
  <c r="A718" i="8"/>
  <c r="A732" i="8"/>
  <c r="A739" i="8"/>
  <c r="A754" i="8"/>
  <c r="A767" i="8"/>
  <c r="A775" i="8"/>
  <c r="A782" i="8"/>
  <c r="A796" i="8"/>
  <c r="A803" i="8"/>
  <c r="A818" i="8"/>
  <c r="A831" i="8"/>
  <c r="A846" i="8"/>
  <c r="A852" i="8"/>
  <c r="A867" i="8"/>
  <c r="A874" i="8"/>
  <c r="A882" i="8"/>
  <c r="A895" i="8"/>
  <c r="A910" i="8"/>
  <c r="A916" i="8"/>
  <c r="A931" i="8"/>
  <c r="A938" i="8"/>
  <c r="A952" i="8"/>
  <c r="A967" i="8"/>
  <c r="A974" i="8"/>
  <c r="A980" i="8"/>
  <c r="A995" i="8"/>
  <c r="A1002" i="8"/>
  <c r="A1016" i="8"/>
  <c r="A1038" i="8"/>
  <c r="A1044" i="8"/>
  <c r="A1059" i="8"/>
  <c r="A1066" i="8"/>
  <c r="A1080" i="8"/>
  <c r="A1087" i="8"/>
  <c r="A1095" i="8"/>
  <c r="A1108" i="8"/>
  <c r="A1116" i="8"/>
  <c r="A1130" i="8"/>
  <c r="A1138" i="8"/>
  <c r="A1144" i="8"/>
  <c r="A1159" i="8"/>
  <c r="A1166" i="8"/>
  <c r="A1180" i="8"/>
  <c r="A1187" i="8"/>
  <c r="A1202" i="8"/>
  <c r="A1208" i="8"/>
  <c r="A1215" i="8"/>
  <c r="A1223" i="8"/>
  <c r="A1230" i="8"/>
  <c r="A1236" i="8"/>
  <c r="D1255" i="8"/>
  <c r="D1265" i="8"/>
  <c r="D1275" i="8"/>
  <c r="D1283" i="8"/>
  <c r="D1293" i="8"/>
  <c r="D1303" i="8"/>
  <c r="D1313" i="8"/>
  <c r="D1321" i="8"/>
  <c r="D1341" i="8"/>
  <c r="D1350" i="8"/>
  <c r="D1361" i="8"/>
  <c r="A1371" i="8"/>
  <c r="A1383" i="8"/>
  <c r="D1397" i="8"/>
  <c r="D1409" i="8"/>
  <c r="D1420" i="8"/>
  <c r="A1435" i="8"/>
  <c r="A1447" i="8"/>
  <c r="A1459" i="8"/>
  <c r="D1473" i="8"/>
  <c r="D1484" i="8"/>
  <c r="D1497" i="8"/>
  <c r="B16" i="6"/>
  <c r="B32" i="6"/>
  <c r="A47" i="6"/>
  <c r="A83" i="6"/>
  <c r="A118" i="6"/>
  <c r="A168" i="6"/>
  <c r="D217" i="6"/>
  <c r="A271" i="6"/>
  <c r="D285" i="6"/>
  <c r="B336" i="6"/>
  <c r="A387" i="6"/>
  <c r="A403" i="6"/>
  <c r="A488" i="6"/>
  <c r="B2" i="8"/>
  <c r="B6" i="8"/>
  <c r="B10" i="8"/>
  <c r="B14" i="8"/>
  <c r="C14" i="8" s="1"/>
  <c r="B18" i="8"/>
  <c r="B22" i="8"/>
  <c r="B26" i="8"/>
  <c r="B30" i="8"/>
  <c r="B34" i="8"/>
  <c r="B38" i="8"/>
  <c r="B42" i="8"/>
  <c r="B46" i="8"/>
  <c r="B50" i="8"/>
  <c r="B54" i="8"/>
  <c r="B58" i="8"/>
  <c r="C58" i="8" s="1"/>
  <c r="B62" i="8"/>
  <c r="B66" i="8"/>
  <c r="C66" i="8" s="1"/>
  <c r="B70" i="8"/>
  <c r="C70" i="8" s="1"/>
  <c r="B74" i="8"/>
  <c r="B78" i="8"/>
  <c r="B82" i="8"/>
  <c r="B86" i="8"/>
  <c r="B90" i="8"/>
  <c r="B94" i="8"/>
  <c r="B98" i="8"/>
  <c r="B102" i="8"/>
  <c r="B106" i="8"/>
  <c r="C106" i="8" s="1"/>
  <c r="B110" i="8"/>
  <c r="C110" i="8" s="1"/>
  <c r="B114" i="8"/>
  <c r="B118" i="8"/>
  <c r="B122" i="8"/>
  <c r="B126" i="8"/>
  <c r="B130" i="8"/>
  <c r="B134" i="8"/>
  <c r="B138" i="8"/>
  <c r="B142" i="8"/>
  <c r="B146" i="8"/>
  <c r="B150" i="8"/>
  <c r="B154" i="8"/>
  <c r="B158" i="8"/>
  <c r="B162" i="8"/>
  <c r="C162" i="8" s="1"/>
  <c r="B166" i="8"/>
  <c r="B170" i="8"/>
  <c r="B174" i="8"/>
  <c r="B178" i="8"/>
  <c r="B182" i="8"/>
  <c r="B186" i="8"/>
  <c r="B190" i="8"/>
  <c r="B194" i="8"/>
  <c r="B198" i="8"/>
  <c r="B202" i="8"/>
  <c r="B206" i="8"/>
  <c r="B210" i="8"/>
  <c r="C210" i="8" s="1"/>
  <c r="B214" i="8"/>
  <c r="B218" i="8"/>
  <c r="B222" i="8"/>
  <c r="C222" i="8" s="1"/>
  <c r="B226" i="8"/>
  <c r="B230" i="8"/>
  <c r="B234" i="8"/>
  <c r="B238" i="8"/>
  <c r="B242" i="8"/>
  <c r="B246" i="8"/>
  <c r="B250" i="8"/>
  <c r="B254" i="8"/>
  <c r="B258" i="8"/>
  <c r="B262" i="8"/>
  <c r="C262" i="8" s="1"/>
  <c r="B266" i="8"/>
  <c r="B270" i="8"/>
  <c r="B274" i="8"/>
  <c r="B278" i="8"/>
  <c r="B282" i="8"/>
  <c r="B286" i="8"/>
  <c r="B290" i="8"/>
  <c r="C290" i="8" s="1"/>
  <c r="B294" i="8"/>
  <c r="B298" i="8"/>
  <c r="B302" i="8"/>
  <c r="B306" i="8"/>
  <c r="B310" i="8"/>
  <c r="C310" i="8" s="1"/>
  <c r="B314" i="8"/>
  <c r="B318" i="8"/>
  <c r="B322" i="8"/>
  <c r="B326" i="8"/>
  <c r="B330" i="8"/>
  <c r="B334" i="8"/>
  <c r="B338" i="8"/>
  <c r="B342" i="8"/>
  <c r="B347" i="8"/>
  <c r="B352" i="8"/>
  <c r="C352" i="8" s="1"/>
  <c r="B358" i="8"/>
  <c r="B363" i="8"/>
  <c r="B368" i="8"/>
  <c r="B374" i="8"/>
  <c r="B379" i="8"/>
  <c r="B384" i="8"/>
  <c r="B390" i="8"/>
  <c r="B395" i="8"/>
  <c r="B400" i="8"/>
  <c r="B406" i="8"/>
  <c r="B411" i="8"/>
  <c r="B416" i="8"/>
  <c r="B422" i="8"/>
  <c r="B427" i="8"/>
  <c r="B432" i="8"/>
  <c r="B438" i="8"/>
  <c r="B443" i="8"/>
  <c r="B448" i="8"/>
  <c r="B454" i="8"/>
  <c r="B459" i="8"/>
  <c r="B464" i="8"/>
  <c r="B470" i="8"/>
  <c r="B475" i="8"/>
  <c r="C475" i="8" s="1"/>
  <c r="B480" i="8"/>
  <c r="B486" i="8"/>
  <c r="B491" i="8"/>
  <c r="C491" i="8" s="1"/>
  <c r="B496" i="8"/>
  <c r="B502" i="8"/>
  <c r="B507" i="8"/>
  <c r="B512" i="8"/>
  <c r="B518" i="8"/>
  <c r="B523" i="8"/>
  <c r="B528" i="8"/>
  <c r="B534" i="8"/>
  <c r="B539" i="8"/>
  <c r="B544" i="8"/>
  <c r="B550" i="8"/>
  <c r="B555" i="8"/>
  <c r="C555" i="8" s="1"/>
  <c r="B560" i="8"/>
  <c r="B566" i="8"/>
  <c r="B571" i="8"/>
  <c r="C571" i="8" s="1"/>
  <c r="B576" i="8"/>
  <c r="C576" i="8" s="1"/>
  <c r="B582" i="8"/>
  <c r="B587" i="8"/>
  <c r="B592" i="8"/>
  <c r="B598" i="8"/>
  <c r="B605" i="8"/>
  <c r="B611" i="8"/>
  <c r="C611" i="8" s="1"/>
  <c r="B619" i="8"/>
  <c r="B626" i="8"/>
  <c r="C626" i="8" s="1"/>
  <c r="B633" i="8"/>
  <c r="B641" i="8"/>
  <c r="B647" i="8"/>
  <c r="B654" i="8"/>
  <c r="B662" i="8"/>
  <c r="B669" i="8"/>
  <c r="B675" i="8"/>
  <c r="B683" i="8"/>
  <c r="B690" i="8"/>
  <c r="B697" i="8"/>
  <c r="B705" i="8"/>
  <c r="B711" i="8"/>
  <c r="B718" i="8"/>
  <c r="B726" i="8"/>
  <c r="B733" i="8"/>
  <c r="B739" i="8"/>
  <c r="B747" i="8"/>
  <c r="B754" i="8"/>
  <c r="B761" i="8"/>
  <c r="B769" i="8"/>
  <c r="B775" i="8"/>
  <c r="B782" i="8"/>
  <c r="B790" i="8"/>
  <c r="B797" i="8"/>
  <c r="B803" i="8"/>
  <c r="B811" i="8"/>
  <c r="B818" i="8"/>
  <c r="B825" i="8"/>
  <c r="B833" i="8"/>
  <c r="B839" i="8"/>
  <c r="B846" i="8"/>
  <c r="B854" i="8"/>
  <c r="B861" i="8"/>
  <c r="B867" i="8"/>
  <c r="B875" i="8"/>
  <c r="B882" i="8"/>
  <c r="C882" i="8" s="1"/>
  <c r="B889" i="8"/>
  <c r="B897" i="8"/>
  <c r="B903" i="8"/>
  <c r="B910" i="8"/>
  <c r="B918" i="8"/>
  <c r="B925" i="8"/>
  <c r="B931" i="8"/>
  <c r="C931" i="8" s="1"/>
  <c r="B939" i="8"/>
  <c r="B946" i="8"/>
  <c r="B953" i="8"/>
  <c r="B961" i="8"/>
  <c r="B967" i="8"/>
  <c r="C967" i="8" s="1"/>
  <c r="B974" i="8"/>
  <c r="B982" i="8"/>
  <c r="B989" i="8"/>
  <c r="B995" i="8"/>
  <c r="B1003" i="8"/>
  <c r="B1010" i="8"/>
  <c r="B1017" i="8"/>
  <c r="B1025" i="8"/>
  <c r="B1031" i="8"/>
  <c r="B1038" i="8"/>
  <c r="C1038" i="8" s="1"/>
  <c r="B1046" i="8"/>
  <c r="B1053" i="8"/>
  <c r="B1059" i="8"/>
  <c r="B1067" i="8"/>
  <c r="B1074" i="8"/>
  <c r="B1081" i="8"/>
  <c r="B1089" i="8"/>
  <c r="B1095" i="8"/>
  <c r="B1102" i="8"/>
  <c r="B1110" i="8"/>
  <c r="B1117" i="8"/>
  <c r="B1123" i="8"/>
  <c r="B1131" i="8"/>
  <c r="B1138" i="8"/>
  <c r="C1138" i="8" s="1"/>
  <c r="B1145" i="8"/>
  <c r="B1153" i="8"/>
  <c r="B1159" i="8"/>
  <c r="B1166" i="8"/>
  <c r="B1174" i="8"/>
  <c r="B1181" i="8"/>
  <c r="B1187" i="8"/>
  <c r="C1187" i="8" s="1"/>
  <c r="B1195" i="8"/>
  <c r="B1202" i="8"/>
  <c r="B1209" i="8"/>
  <c r="B1217" i="8"/>
  <c r="B1223" i="8"/>
  <c r="B1230" i="8"/>
  <c r="A1239" i="8"/>
  <c r="A1249" i="8"/>
  <c r="A1257" i="8"/>
  <c r="A1267" i="8"/>
  <c r="A1277" i="8"/>
  <c r="A1286" i="8"/>
  <c r="A1297" i="8"/>
  <c r="A1305" i="8"/>
  <c r="A1314" i="8"/>
  <c r="A1325" i="8"/>
  <c r="A1334" i="8"/>
  <c r="A1342" i="8"/>
  <c r="A1353" i="8"/>
  <c r="A1362" i="8"/>
  <c r="A1373" i="8"/>
  <c r="A1388" i="8"/>
  <c r="A1398" i="8"/>
  <c r="A1410" i="8"/>
  <c r="A1425" i="8"/>
  <c r="A1437" i="8"/>
  <c r="A1448" i="8"/>
  <c r="A1462" i="8"/>
  <c r="A1474" i="8"/>
  <c r="A1488" i="8"/>
  <c r="B3" i="6"/>
  <c r="A18" i="6"/>
  <c r="B35" i="6"/>
  <c r="B52" i="6"/>
  <c r="B71" i="6"/>
  <c r="B84" i="6"/>
  <c r="B103" i="6"/>
  <c r="B120" i="6"/>
  <c r="B136" i="6"/>
  <c r="B156" i="6"/>
  <c r="A170" i="6"/>
  <c r="A186" i="6"/>
  <c r="A206" i="6"/>
  <c r="A222" i="6"/>
  <c r="B236" i="6"/>
  <c r="B255" i="6"/>
  <c r="B271" i="6"/>
  <c r="B287" i="6"/>
  <c r="B307" i="6"/>
  <c r="A322" i="6"/>
  <c r="A338" i="6"/>
  <c r="B356" i="6"/>
  <c r="B372" i="6"/>
  <c r="B387" i="6"/>
  <c r="B407" i="6"/>
  <c r="B423" i="6"/>
  <c r="B440" i="6"/>
  <c r="A458" i="6"/>
  <c r="B472" i="6"/>
  <c r="A490" i="6"/>
  <c r="D185" i="6"/>
  <c r="B235" i="6"/>
  <c r="D301" i="6"/>
  <c r="A351" i="6"/>
  <c r="A422" i="6"/>
  <c r="A472" i="6"/>
  <c r="D2" i="8"/>
  <c r="D6" i="8"/>
  <c r="D10" i="8"/>
  <c r="D14" i="8"/>
  <c r="D18" i="8"/>
  <c r="D22" i="8"/>
  <c r="D26" i="8"/>
  <c r="D30" i="8"/>
  <c r="D34" i="8"/>
  <c r="D38" i="8"/>
  <c r="D42" i="8"/>
  <c r="D46" i="8"/>
  <c r="D50" i="8"/>
  <c r="D54" i="8"/>
  <c r="D58" i="8"/>
  <c r="D62" i="8"/>
  <c r="D66" i="8"/>
  <c r="D70" i="8"/>
  <c r="D74" i="8"/>
  <c r="D78" i="8"/>
  <c r="D82" i="8"/>
  <c r="D86" i="8"/>
  <c r="D90" i="8"/>
  <c r="D94" i="8"/>
  <c r="D98" i="8"/>
  <c r="D102" i="8"/>
  <c r="D106" i="8"/>
  <c r="D110" i="8"/>
  <c r="D114" i="8"/>
  <c r="D118" i="8"/>
  <c r="D122" i="8"/>
  <c r="D126" i="8"/>
  <c r="D130" i="8"/>
  <c r="D134" i="8"/>
  <c r="D138" i="8"/>
  <c r="D142" i="8"/>
  <c r="D146" i="8"/>
  <c r="D150" i="8"/>
  <c r="D154" i="8"/>
  <c r="D158" i="8"/>
  <c r="D162" i="8"/>
  <c r="D166" i="8"/>
  <c r="D170" i="8"/>
  <c r="D174" i="8"/>
  <c r="D178" i="8"/>
  <c r="D182" i="8"/>
  <c r="D186" i="8"/>
  <c r="D190" i="8"/>
  <c r="D194" i="8"/>
  <c r="D198" i="8"/>
  <c r="D202" i="8"/>
  <c r="D206" i="8"/>
  <c r="D210" i="8"/>
  <c r="D214" i="8"/>
  <c r="D218" i="8"/>
  <c r="D222" i="8"/>
  <c r="D226" i="8"/>
  <c r="D230" i="8"/>
  <c r="D234" i="8"/>
  <c r="D238" i="8"/>
  <c r="D242" i="8"/>
  <c r="D246" i="8"/>
  <c r="D250" i="8"/>
  <c r="D254" i="8"/>
  <c r="D258" i="8"/>
  <c r="D262" i="8"/>
  <c r="D266" i="8"/>
  <c r="D270" i="8"/>
  <c r="D274" i="8"/>
  <c r="D278" i="8"/>
  <c r="D282" i="8"/>
  <c r="D286" i="8"/>
  <c r="D290" i="8"/>
  <c r="D294" i="8"/>
  <c r="D298" i="8"/>
  <c r="D302" i="8"/>
  <c r="D306" i="8"/>
  <c r="D310" i="8"/>
  <c r="D314" i="8"/>
  <c r="D318" i="8"/>
  <c r="D322" i="8"/>
  <c r="D326" i="8"/>
  <c r="D330" i="8"/>
  <c r="D334" i="8"/>
  <c r="D338" i="8"/>
  <c r="D342" i="8"/>
  <c r="D347" i="8"/>
  <c r="D352" i="8"/>
  <c r="D358" i="8"/>
  <c r="D363" i="8"/>
  <c r="D368" i="8"/>
  <c r="D374" i="8"/>
  <c r="D379" i="8"/>
  <c r="D384" i="8"/>
  <c r="D390" i="8"/>
  <c r="D395" i="8"/>
  <c r="D400" i="8"/>
  <c r="D406" i="8"/>
  <c r="D411" i="8"/>
  <c r="D416" i="8"/>
  <c r="D422" i="8"/>
  <c r="D427" i="8"/>
  <c r="D432" i="8"/>
  <c r="D438" i="8"/>
  <c r="D443" i="8"/>
  <c r="D448" i="8"/>
  <c r="D454" i="8"/>
  <c r="D459" i="8"/>
  <c r="D464" i="8"/>
  <c r="D470" i="8"/>
  <c r="D475" i="8"/>
  <c r="D480" i="8"/>
  <c r="D486" i="8"/>
  <c r="D491" i="8"/>
  <c r="D496" i="8"/>
  <c r="D502" i="8"/>
  <c r="D507" i="8"/>
  <c r="D512" i="8"/>
  <c r="D518" i="8"/>
  <c r="D523" i="8"/>
  <c r="D528" i="8"/>
  <c r="D534" i="8"/>
  <c r="D539" i="8"/>
  <c r="D544" i="8"/>
  <c r="D550" i="8"/>
  <c r="D555" i="8"/>
  <c r="D560" i="8"/>
  <c r="D566" i="8"/>
  <c r="D571" i="8"/>
  <c r="D576" i="8"/>
  <c r="D582" i="8"/>
  <c r="D587" i="8"/>
  <c r="D592" i="8"/>
  <c r="D598" i="8"/>
  <c r="D605" i="8"/>
  <c r="D611" i="8"/>
  <c r="D619" i="8"/>
  <c r="D626" i="8"/>
  <c r="D633" i="8"/>
  <c r="D641" i="8"/>
  <c r="D647" i="8"/>
  <c r="D654" i="8"/>
  <c r="D662" i="8"/>
  <c r="D669" i="8"/>
  <c r="D675" i="8"/>
  <c r="D683" i="8"/>
  <c r="D690" i="8"/>
  <c r="D697" i="8"/>
  <c r="D705" i="8"/>
  <c r="D711" i="8"/>
  <c r="D718" i="8"/>
  <c r="D726" i="8"/>
  <c r="D733" i="8"/>
  <c r="D739" i="8"/>
  <c r="D747" i="8"/>
  <c r="D754" i="8"/>
  <c r="D761" i="8"/>
  <c r="D769" i="8"/>
  <c r="D775" i="8"/>
  <c r="D782" i="8"/>
  <c r="D790" i="8"/>
  <c r="D797" i="8"/>
  <c r="D803" i="8"/>
  <c r="D811" i="8"/>
  <c r="D818" i="8"/>
  <c r="D825" i="8"/>
  <c r="D833" i="8"/>
  <c r="D839" i="8"/>
  <c r="D846" i="8"/>
  <c r="D854" i="8"/>
  <c r="D861" i="8"/>
  <c r="D867" i="8"/>
  <c r="D875" i="8"/>
  <c r="D882" i="8"/>
  <c r="D889" i="8"/>
  <c r="D897" i="8"/>
  <c r="D903" i="8"/>
  <c r="D910" i="8"/>
  <c r="D918" i="8"/>
  <c r="D925" i="8"/>
  <c r="D931" i="8"/>
  <c r="D939" i="8"/>
  <c r="D946" i="8"/>
  <c r="D953" i="8"/>
  <c r="D961" i="8"/>
  <c r="D967" i="8"/>
  <c r="D974" i="8"/>
  <c r="D982" i="8"/>
  <c r="D989" i="8"/>
  <c r="D995" i="8"/>
  <c r="D1003" i="8"/>
  <c r="D1010" i="8"/>
  <c r="D1017" i="8"/>
  <c r="D1025" i="8"/>
  <c r="D1031" i="8"/>
  <c r="D1038" i="8"/>
  <c r="D1046" i="8"/>
  <c r="D1053" i="8"/>
  <c r="D1059" i="8"/>
  <c r="D1067" i="8"/>
  <c r="D1074" i="8"/>
  <c r="D1081" i="8"/>
  <c r="D1089" i="8"/>
  <c r="D1095" i="8"/>
  <c r="D1102" i="8"/>
  <c r="D1110" i="8"/>
  <c r="D1117" i="8"/>
  <c r="D1123" i="8"/>
  <c r="D1131" i="8"/>
  <c r="D1138" i="8"/>
  <c r="D1145" i="8"/>
  <c r="D1153" i="8"/>
  <c r="D1159" i="8"/>
  <c r="D1166" i="8"/>
  <c r="D1174" i="8"/>
  <c r="D1181" i="8"/>
  <c r="D1187" i="8"/>
  <c r="D1195" i="8"/>
  <c r="D1202" i="8"/>
  <c r="D1209" i="8"/>
  <c r="D1217" i="8"/>
  <c r="D1223" i="8"/>
  <c r="D1230" i="8"/>
  <c r="B1239" i="8"/>
  <c r="B1249" i="8"/>
  <c r="B1257" i="8"/>
  <c r="C1257" i="8" s="1"/>
  <c r="B1267" i="8"/>
  <c r="B1277" i="8"/>
  <c r="B1286" i="8"/>
  <c r="B1297" i="8"/>
  <c r="B1305" i="8"/>
  <c r="B1314" i="8"/>
  <c r="B1325" i="8"/>
  <c r="B1334" i="8"/>
  <c r="B1342" i="8"/>
  <c r="B1353" i="8"/>
  <c r="B1362" i="8"/>
  <c r="B1373" i="8"/>
  <c r="C1373" i="8" s="1"/>
  <c r="B1388" i="8"/>
  <c r="D1398" i="8"/>
  <c r="D1410" i="8"/>
  <c r="B1425" i="8"/>
  <c r="B1437" i="8"/>
  <c r="B1448" i="8"/>
  <c r="D1462" i="8"/>
  <c r="D1474" i="8"/>
  <c r="B1488" i="8"/>
  <c r="D3" i="6"/>
  <c r="D18" i="6"/>
  <c r="D35" i="6"/>
  <c r="D53" i="6"/>
  <c r="D71" i="6"/>
  <c r="D85" i="6"/>
  <c r="D103" i="6"/>
  <c r="D120" i="6"/>
  <c r="D136" i="6"/>
  <c r="D156" i="6"/>
  <c r="A171" i="6"/>
  <c r="A187" i="6"/>
  <c r="D206" i="6"/>
  <c r="D222" i="6"/>
  <c r="D236" i="6"/>
  <c r="A256" i="6"/>
  <c r="A272" i="6"/>
  <c r="A288" i="6"/>
  <c r="D307" i="6"/>
  <c r="D322" i="6"/>
  <c r="D338" i="6"/>
  <c r="D357" i="6"/>
  <c r="D373" i="6"/>
  <c r="D387" i="6"/>
  <c r="D407" i="6"/>
  <c r="D423" i="6"/>
  <c r="D440" i="6"/>
  <c r="A459" i="6"/>
  <c r="D472" i="6"/>
  <c r="A491" i="6"/>
  <c r="D1015" i="8"/>
  <c r="D1037" i="8"/>
  <c r="D1051" i="8"/>
  <c r="D1079" i="8"/>
  <c r="D1094" i="8"/>
  <c r="D1115" i="8"/>
  <c r="D1137" i="8"/>
  <c r="D1150" i="8"/>
  <c r="D1165" i="8"/>
  <c r="D1179" i="8"/>
  <c r="D1207" i="8"/>
  <c r="D1229" i="8"/>
  <c r="B1246" i="8"/>
  <c r="B1275" i="8"/>
  <c r="B1321" i="8"/>
  <c r="B1361" i="8"/>
  <c r="B1409" i="8"/>
  <c r="C1409" i="8" s="1"/>
  <c r="D1446" i="8"/>
  <c r="B1484" i="8"/>
  <c r="C1484" i="8" s="1"/>
  <c r="A16" i="6"/>
  <c r="D66" i="6"/>
  <c r="D131" i="6"/>
  <c r="D184" i="6"/>
  <c r="A235" i="6"/>
  <c r="D270" i="6"/>
  <c r="D300" i="6"/>
  <c r="A336" i="6"/>
  <c r="D350" i="6"/>
  <c r="D386" i="6"/>
  <c r="D435" i="6"/>
  <c r="D451" i="6"/>
  <c r="D471" i="6"/>
  <c r="A6" i="8"/>
  <c r="A18" i="8"/>
  <c r="A22" i="8"/>
  <c r="A26" i="8"/>
  <c r="C26" i="8" s="1"/>
  <c r="A34" i="8"/>
  <c r="E34" i="8" s="1"/>
  <c r="A42" i="8"/>
  <c r="A46" i="8"/>
  <c r="A62" i="8"/>
  <c r="A78" i="8"/>
  <c r="A94" i="8"/>
  <c r="A102" i="8"/>
  <c r="A114" i="8"/>
  <c r="A122" i="8"/>
  <c r="A130" i="8"/>
  <c r="C130" i="8" s="1"/>
  <c r="A142" i="8"/>
  <c r="A150" i="8"/>
  <c r="A158" i="8"/>
  <c r="A166" i="8"/>
  <c r="A178" i="8"/>
  <c r="A186" i="8"/>
  <c r="A190" i="8"/>
  <c r="A198" i="8"/>
  <c r="E198" i="8" s="1"/>
  <c r="A206" i="8"/>
  <c r="A218" i="8"/>
  <c r="A238" i="8"/>
  <c r="A246" i="8"/>
  <c r="C246" i="8" s="1"/>
  <c r="A254" i="8"/>
  <c r="A266" i="8"/>
  <c r="A278" i="8"/>
  <c r="A294" i="8"/>
  <c r="A306" i="8"/>
  <c r="A314" i="8"/>
  <c r="A326" i="8"/>
  <c r="A334" i="8"/>
  <c r="A347" i="8"/>
  <c r="E347" i="8" s="1"/>
  <c r="A357" i="8"/>
  <c r="A368" i="8"/>
  <c r="A389" i="8"/>
  <c r="A411" i="8"/>
  <c r="A427" i="8"/>
  <c r="A448" i="8"/>
  <c r="A459" i="8"/>
  <c r="A469" i="8"/>
  <c r="A496" i="8"/>
  <c r="A517" i="8"/>
  <c r="A539" i="8"/>
  <c r="A565" i="8"/>
  <c r="A581" i="8"/>
  <c r="A597" i="8"/>
  <c r="A618" i="8"/>
  <c r="A632" i="8"/>
  <c r="A654" i="8"/>
  <c r="A675" i="8"/>
  <c r="A696" i="8"/>
  <c r="A724" i="8"/>
  <c r="A746" i="8"/>
  <c r="A760" i="8"/>
  <c r="A788" i="8"/>
  <c r="A810" i="8"/>
  <c r="A824" i="8"/>
  <c r="A839" i="8"/>
  <c r="A860" i="8"/>
  <c r="A888" i="8"/>
  <c r="A903" i="8"/>
  <c r="A924" i="8"/>
  <c r="A946" i="8"/>
  <c r="A959" i="8"/>
  <c r="A988" i="8"/>
  <c r="A1010" i="8"/>
  <c r="A1023" i="8"/>
  <c r="A1031" i="8"/>
  <c r="A1052" i="8"/>
  <c r="A1074" i="8"/>
  <c r="C1074" i="8" s="1"/>
  <c r="A1102" i="8"/>
  <c r="E1102" i="8" s="1"/>
  <c r="A1123" i="8"/>
  <c r="A1151" i="8"/>
  <c r="A1172" i="8"/>
  <c r="A1194" i="8"/>
  <c r="D1246" i="8"/>
  <c r="D1331" i="8"/>
  <c r="A67" i="6"/>
  <c r="A100" i="6"/>
  <c r="A132" i="6"/>
  <c r="A200" i="6"/>
  <c r="B251" i="6"/>
  <c r="C251" i="6" s="1"/>
  <c r="B320" i="6"/>
  <c r="C320" i="6" s="1"/>
  <c r="A371" i="6"/>
  <c r="A436" i="6"/>
  <c r="A452" i="6"/>
  <c r="A3" i="8"/>
  <c r="A7" i="8"/>
  <c r="A11" i="8"/>
  <c r="A15" i="8"/>
  <c r="E15" i="8" s="1"/>
  <c r="A19" i="8"/>
  <c r="A23" i="8"/>
  <c r="E23" i="8" s="1"/>
  <c r="A27" i="8"/>
  <c r="A31" i="8"/>
  <c r="E31" i="8" s="1"/>
  <c r="A35" i="8"/>
  <c r="A39" i="8"/>
  <c r="A43" i="8"/>
  <c r="A47" i="8"/>
  <c r="A51" i="8"/>
  <c r="A55" i="8"/>
  <c r="A59" i="8"/>
  <c r="A63" i="8"/>
  <c r="A67" i="8"/>
  <c r="A71" i="8"/>
  <c r="A75" i="8"/>
  <c r="E75" i="8" s="1"/>
  <c r="A79" i="8"/>
  <c r="E79" i="8" s="1"/>
  <c r="A83" i="8"/>
  <c r="A87" i="8"/>
  <c r="A91" i="8"/>
  <c r="A95" i="8"/>
  <c r="A99" i="8"/>
  <c r="A103" i="8"/>
  <c r="A107" i="8"/>
  <c r="A111" i="8"/>
  <c r="A115" i="8"/>
  <c r="A119" i="8"/>
  <c r="A123" i="8"/>
  <c r="A127" i="8"/>
  <c r="C127" i="8" s="1"/>
  <c r="A131" i="8"/>
  <c r="E131" i="8" s="1"/>
  <c r="A135" i="8"/>
  <c r="E135" i="8" s="1"/>
  <c r="A139" i="8"/>
  <c r="A143" i="8"/>
  <c r="A147" i="8"/>
  <c r="A151" i="8"/>
  <c r="A155" i="8"/>
  <c r="A159" i="8"/>
  <c r="E159" i="8" s="1"/>
  <c r="A163" i="8"/>
  <c r="A167" i="8"/>
  <c r="E167" i="8" s="1"/>
  <c r="A171" i="8"/>
  <c r="A175" i="8"/>
  <c r="A179" i="8"/>
  <c r="E179" i="8" s="1"/>
  <c r="A183" i="8"/>
  <c r="A187" i="8"/>
  <c r="A191" i="8"/>
  <c r="E191" i="8" s="1"/>
  <c r="A195" i="8"/>
  <c r="A199" i="8"/>
  <c r="A203" i="8"/>
  <c r="A207" i="8"/>
  <c r="E207" i="8" s="1"/>
  <c r="A211" i="8"/>
  <c r="A215" i="8"/>
  <c r="A219" i="8"/>
  <c r="A223" i="8"/>
  <c r="E223" i="8" s="1"/>
  <c r="A227" i="8"/>
  <c r="E227" i="8" s="1"/>
  <c r="A231" i="8"/>
  <c r="A235" i="8"/>
  <c r="A239" i="8"/>
  <c r="A243" i="8"/>
  <c r="A247" i="8"/>
  <c r="A251" i="8"/>
  <c r="A255" i="8"/>
  <c r="E255" i="8" s="1"/>
  <c r="A259" i="8"/>
  <c r="A263" i="8"/>
  <c r="A267" i="8"/>
  <c r="A271" i="8"/>
  <c r="E271" i="8" s="1"/>
  <c r="A275" i="8"/>
  <c r="E275" i="8" s="1"/>
  <c r="A279" i="8"/>
  <c r="A283" i="8"/>
  <c r="A287" i="8"/>
  <c r="A291" i="8"/>
  <c r="A295" i="8"/>
  <c r="A299" i="8"/>
  <c r="A303" i="8"/>
  <c r="A307" i="8"/>
  <c r="A311" i="8"/>
  <c r="E311" i="8" s="1"/>
  <c r="A315" i="8"/>
  <c r="A319" i="8"/>
  <c r="A323" i="8"/>
  <c r="A327" i="8"/>
  <c r="A331" i="8"/>
  <c r="A335" i="8"/>
  <c r="A339" i="8"/>
  <c r="A343" i="8"/>
  <c r="A348" i="8"/>
  <c r="E348" i="8" s="1"/>
  <c r="A353" i="8"/>
  <c r="A359" i="8"/>
  <c r="A364" i="8"/>
  <c r="E364" i="8" s="1"/>
  <c r="A369" i="8"/>
  <c r="A375" i="8"/>
  <c r="A380" i="8"/>
  <c r="A385" i="8"/>
  <c r="A391" i="8"/>
  <c r="A396" i="8"/>
  <c r="A401" i="8"/>
  <c r="A407" i="8"/>
  <c r="A412" i="8"/>
  <c r="A417" i="8"/>
  <c r="A423" i="8"/>
  <c r="A428" i="8"/>
  <c r="A433" i="8"/>
  <c r="A439" i="8"/>
  <c r="A444" i="8"/>
  <c r="A449" i="8"/>
  <c r="A455" i="8"/>
  <c r="A460" i="8"/>
  <c r="A465" i="8"/>
  <c r="A471" i="8"/>
  <c r="E471" i="8" s="1"/>
  <c r="A476" i="8"/>
  <c r="E476" i="8" s="1"/>
  <c r="A481" i="8"/>
  <c r="A487" i="8"/>
  <c r="E487" i="8" s="1"/>
  <c r="A492" i="8"/>
  <c r="A497" i="8"/>
  <c r="A503" i="8"/>
  <c r="A508" i="8"/>
  <c r="A513" i="8"/>
  <c r="A519" i="8"/>
  <c r="A524" i="8"/>
  <c r="A529" i="8"/>
  <c r="A535" i="8"/>
  <c r="A540" i="8"/>
  <c r="A545" i="8"/>
  <c r="A551" i="8"/>
  <c r="C551" i="8" s="1"/>
  <c r="A556" i="8"/>
  <c r="A561" i="8"/>
  <c r="A567" i="8"/>
  <c r="C567" i="8" s="1"/>
  <c r="A572" i="8"/>
  <c r="C572" i="8" s="1"/>
  <c r="A577" i="8"/>
  <c r="A583" i="8"/>
  <c r="A588" i="8"/>
  <c r="A593" i="8"/>
  <c r="A599" i="8"/>
  <c r="A606" i="8"/>
  <c r="A612" i="8"/>
  <c r="A620" i="8"/>
  <c r="A627" i="8"/>
  <c r="A634" i="8"/>
  <c r="A642" i="8"/>
  <c r="C642" i="8" s="1"/>
  <c r="A648" i="8"/>
  <c r="A655" i="8"/>
  <c r="A663" i="8"/>
  <c r="A670" i="8"/>
  <c r="A676" i="8"/>
  <c r="A684" i="8"/>
  <c r="A691" i="8"/>
  <c r="A698" i="8"/>
  <c r="A706" i="8"/>
  <c r="A712" i="8"/>
  <c r="A719" i="8"/>
  <c r="A727" i="8"/>
  <c r="A734" i="8"/>
  <c r="A740" i="8"/>
  <c r="A748" i="8"/>
  <c r="A755" i="8"/>
  <c r="A762" i="8"/>
  <c r="A770" i="8"/>
  <c r="A776" i="8"/>
  <c r="A783" i="8"/>
  <c r="A791" i="8"/>
  <c r="A798" i="8"/>
  <c r="A804" i="8"/>
  <c r="A812" i="8"/>
  <c r="A819" i="8"/>
  <c r="E819" i="8" s="1"/>
  <c r="A826" i="8"/>
  <c r="A834" i="8"/>
  <c r="A840" i="8"/>
  <c r="A847" i="8"/>
  <c r="A855" i="8"/>
  <c r="A862" i="8"/>
  <c r="A868" i="8"/>
  <c r="A876" i="8"/>
  <c r="A883" i="8"/>
  <c r="A890" i="8"/>
  <c r="A898" i="8"/>
  <c r="A904" i="8"/>
  <c r="A911" i="8"/>
  <c r="A919" i="8"/>
  <c r="A926" i="8"/>
  <c r="A932" i="8"/>
  <c r="A940" i="8"/>
  <c r="A947" i="8"/>
  <c r="A954" i="8"/>
  <c r="A962" i="8"/>
  <c r="A968" i="8"/>
  <c r="A975" i="8"/>
  <c r="A983" i="8"/>
  <c r="A990" i="8"/>
  <c r="E990" i="8" s="1"/>
  <c r="A996" i="8"/>
  <c r="A1004" i="8"/>
  <c r="A1011" i="8"/>
  <c r="A1018" i="8"/>
  <c r="A1026" i="8"/>
  <c r="A1032" i="8"/>
  <c r="A1039" i="8"/>
  <c r="A1047" i="8"/>
  <c r="E1047" i="8" s="1"/>
  <c r="A1054" i="8"/>
  <c r="A1060" i="8"/>
  <c r="A1068" i="8"/>
  <c r="A1075" i="8"/>
  <c r="E1075" i="8" s="1"/>
  <c r="A1082" i="8"/>
  <c r="A1090" i="8"/>
  <c r="A1096" i="8"/>
  <c r="A1103" i="8"/>
  <c r="A1111" i="8"/>
  <c r="A1118" i="8"/>
  <c r="A1124" i="8"/>
  <c r="A1132" i="8"/>
  <c r="A1139" i="8"/>
  <c r="A1146" i="8"/>
  <c r="A1154" i="8"/>
  <c r="A1160" i="8"/>
  <c r="A1167" i="8"/>
  <c r="A1175" i="8"/>
  <c r="A1182" i="8"/>
  <c r="A1188" i="8"/>
  <c r="A1196" i="8"/>
  <c r="A1203" i="8"/>
  <c r="A1210" i="8"/>
  <c r="A1218" i="8"/>
  <c r="A1224" i="8"/>
  <c r="A1231" i="8"/>
  <c r="D1239" i="8"/>
  <c r="D1249" i="8"/>
  <c r="D1257" i="8"/>
  <c r="D1267" i="8"/>
  <c r="D1277" i="8"/>
  <c r="D1286" i="8"/>
  <c r="D1297" i="8"/>
  <c r="D1305" i="8"/>
  <c r="D1314" i="8"/>
  <c r="D1325" i="8"/>
  <c r="D1334" i="8"/>
  <c r="D1342" i="8"/>
  <c r="D1353" i="8"/>
  <c r="D1362" i="8"/>
  <c r="D1373" i="8"/>
  <c r="D1388" i="8"/>
  <c r="A1399" i="8"/>
  <c r="A1411" i="8"/>
  <c r="D1425" i="8"/>
  <c r="D1437" i="8"/>
  <c r="D1448" i="8"/>
  <c r="A1463" i="8"/>
  <c r="A1475" i="8"/>
  <c r="D1488" i="8"/>
  <c r="A4" i="6"/>
  <c r="A19" i="6"/>
  <c r="A36" i="6"/>
  <c r="A54" i="6"/>
  <c r="A72" i="6"/>
  <c r="A86" i="6"/>
  <c r="A104" i="6"/>
  <c r="D121" i="6"/>
  <c r="D137" i="6"/>
  <c r="D157" i="6"/>
  <c r="B171" i="6"/>
  <c r="B187" i="6"/>
  <c r="C187" i="6" s="1"/>
  <c r="A207" i="6"/>
  <c r="C207" i="6" s="1"/>
  <c r="A223" i="6"/>
  <c r="C223" i="6" s="1"/>
  <c r="D237" i="6"/>
  <c r="B256" i="6"/>
  <c r="B272" i="6"/>
  <c r="B288" i="6"/>
  <c r="A308" i="6"/>
  <c r="A323" i="6"/>
  <c r="A339" i="6"/>
  <c r="A358" i="6"/>
  <c r="A374" i="6"/>
  <c r="A388" i="6"/>
  <c r="A408" i="6"/>
  <c r="A424" i="6"/>
  <c r="D441" i="6"/>
  <c r="B459" i="6"/>
  <c r="D473" i="6"/>
  <c r="B491" i="6"/>
  <c r="B345" i="8"/>
  <c r="B349" i="8"/>
  <c r="B353" i="8"/>
  <c r="B357" i="8"/>
  <c r="B361" i="8"/>
  <c r="C361" i="8" s="1"/>
  <c r="B365" i="8"/>
  <c r="B369" i="8"/>
  <c r="B373" i="8"/>
  <c r="C373" i="8" s="1"/>
  <c r="B377" i="8"/>
  <c r="B381" i="8"/>
  <c r="B385" i="8"/>
  <c r="B389" i="8"/>
  <c r="B393" i="8"/>
  <c r="B397" i="8"/>
  <c r="B401" i="8"/>
  <c r="C401" i="8" s="1"/>
  <c r="B405" i="8"/>
  <c r="B409" i="8"/>
  <c r="B413" i="8"/>
  <c r="B417" i="8"/>
  <c r="B421" i="8"/>
  <c r="C421" i="8" s="1"/>
  <c r="B425" i="8"/>
  <c r="B429" i="8"/>
  <c r="B433" i="8"/>
  <c r="B437" i="8"/>
  <c r="B441" i="8"/>
  <c r="B445" i="8"/>
  <c r="B449" i="8"/>
  <c r="C449" i="8" s="1"/>
  <c r="B453" i="8"/>
  <c r="B457" i="8"/>
  <c r="C457" i="8" s="1"/>
  <c r="B461" i="8"/>
  <c r="C461" i="8" s="1"/>
  <c r="B465" i="8"/>
  <c r="C465" i="8" s="1"/>
  <c r="B469" i="8"/>
  <c r="B473" i="8"/>
  <c r="B477" i="8"/>
  <c r="B481" i="8"/>
  <c r="B485" i="8"/>
  <c r="B489" i="8"/>
  <c r="B493" i="8"/>
  <c r="B497" i="8"/>
  <c r="B501" i="8"/>
  <c r="B505" i="8"/>
  <c r="B509" i="8"/>
  <c r="B513" i="8"/>
  <c r="C513" i="8" s="1"/>
  <c r="B517" i="8"/>
  <c r="C517" i="8" s="1"/>
  <c r="B521" i="8"/>
  <c r="B525" i="8"/>
  <c r="B529" i="8"/>
  <c r="B533" i="8"/>
  <c r="B537" i="8"/>
  <c r="B541" i="8"/>
  <c r="B545" i="8"/>
  <c r="C545" i="8" s="1"/>
  <c r="B549" i="8"/>
  <c r="B553" i="8"/>
  <c r="B557" i="8"/>
  <c r="B561" i="8"/>
  <c r="B565" i="8"/>
  <c r="B569" i="8"/>
  <c r="B573" i="8"/>
  <c r="B577" i="8"/>
  <c r="B581" i="8"/>
  <c r="B585" i="8"/>
  <c r="B589" i="8"/>
  <c r="B593" i="8"/>
  <c r="C593" i="8" s="1"/>
  <c r="B597" i="8"/>
  <c r="B602" i="8"/>
  <c r="C602" i="8" s="1"/>
  <c r="B607" i="8"/>
  <c r="C607" i="8" s="1"/>
  <c r="B613" i="8"/>
  <c r="B618" i="8"/>
  <c r="C618" i="8" s="1"/>
  <c r="B623" i="8"/>
  <c r="B629" i="8"/>
  <c r="B634" i="8"/>
  <c r="B639" i="8"/>
  <c r="B645" i="8"/>
  <c r="B650" i="8"/>
  <c r="B655" i="8"/>
  <c r="C655" i="8" s="1"/>
  <c r="B661" i="8"/>
  <c r="B666" i="8"/>
  <c r="C666" i="8" s="1"/>
  <c r="B671" i="8"/>
  <c r="B677" i="8"/>
  <c r="B682" i="8"/>
  <c r="C682" i="8" s="1"/>
  <c r="B687" i="8"/>
  <c r="B693" i="8"/>
  <c r="B698" i="8"/>
  <c r="B703" i="8"/>
  <c r="C703" i="8" s="1"/>
  <c r="B709" i="8"/>
  <c r="B714" i="8"/>
  <c r="B719" i="8"/>
  <c r="B725" i="8"/>
  <c r="B730" i="8"/>
  <c r="B735" i="8"/>
  <c r="B741" i="8"/>
  <c r="B746" i="8"/>
  <c r="C746" i="8" s="1"/>
  <c r="B751" i="8"/>
  <c r="C751" i="8" s="1"/>
  <c r="B757" i="8"/>
  <c r="B762" i="8"/>
  <c r="B767" i="8"/>
  <c r="B773" i="8"/>
  <c r="B778" i="8"/>
  <c r="B783" i="8"/>
  <c r="C783" i="8" s="1"/>
  <c r="B789" i="8"/>
  <c r="B794" i="8"/>
  <c r="C794" i="8" s="1"/>
  <c r="B799" i="8"/>
  <c r="C799" i="8" s="1"/>
  <c r="B805" i="8"/>
  <c r="B810" i="8"/>
  <c r="C810" i="8" s="1"/>
  <c r="B815" i="8"/>
  <c r="B821" i="8"/>
  <c r="B826" i="8"/>
  <c r="B831" i="8"/>
  <c r="C831" i="8" s="1"/>
  <c r="B837" i="8"/>
  <c r="B842" i="8"/>
  <c r="C842" i="8" s="1"/>
  <c r="B847" i="8"/>
  <c r="C847" i="8" s="1"/>
  <c r="B853" i="8"/>
  <c r="B858" i="8"/>
  <c r="C858" i="8" s="1"/>
  <c r="B863" i="8"/>
  <c r="B869" i="8"/>
  <c r="B874" i="8"/>
  <c r="C874" i="8" s="1"/>
  <c r="B879" i="8"/>
  <c r="B885" i="8"/>
  <c r="B890" i="8"/>
  <c r="B895" i="8"/>
  <c r="B901" i="8"/>
  <c r="B906" i="8"/>
  <c r="B911" i="8"/>
  <c r="C911" i="8" s="1"/>
  <c r="B917" i="8"/>
  <c r="B922" i="8"/>
  <c r="B927" i="8"/>
  <c r="B933" i="8"/>
  <c r="B938" i="8"/>
  <c r="C938" i="8" s="1"/>
  <c r="B943" i="8"/>
  <c r="B949" i="8"/>
  <c r="B954" i="8"/>
  <c r="B959" i="8"/>
  <c r="B965" i="8"/>
  <c r="B970" i="8"/>
  <c r="B975" i="8"/>
  <c r="B981" i="8"/>
  <c r="B986" i="8"/>
  <c r="C986" i="8" s="1"/>
  <c r="B991" i="8"/>
  <c r="C991" i="8" s="1"/>
  <c r="B997" i="8"/>
  <c r="B1002" i="8"/>
  <c r="C1002" i="8" s="1"/>
  <c r="B1007" i="8"/>
  <c r="B1013" i="8"/>
  <c r="B1018" i="8"/>
  <c r="B1023" i="8"/>
  <c r="B1029" i="8"/>
  <c r="B1034" i="8"/>
  <c r="B1039" i="8"/>
  <c r="B1045" i="8"/>
  <c r="B1050" i="8"/>
  <c r="B1055" i="8"/>
  <c r="B1061" i="8"/>
  <c r="B1066" i="8"/>
  <c r="C1066" i="8" s="1"/>
  <c r="B1071" i="8"/>
  <c r="B1077" i="8"/>
  <c r="B1082" i="8"/>
  <c r="B1087" i="8"/>
  <c r="B1093" i="8"/>
  <c r="B1098" i="8"/>
  <c r="B1103" i="8"/>
  <c r="C1103" i="8" s="1"/>
  <c r="B1109" i="8"/>
  <c r="B1114" i="8"/>
  <c r="B1119" i="8"/>
  <c r="B1125" i="8"/>
  <c r="B1130" i="8"/>
  <c r="C1130" i="8" s="1"/>
  <c r="B1135" i="8"/>
  <c r="B1141" i="8"/>
  <c r="B1146" i="8"/>
  <c r="B1151" i="8"/>
  <c r="B1157" i="8"/>
  <c r="B1162" i="8"/>
  <c r="B1167" i="8"/>
  <c r="C1167" i="8" s="1"/>
  <c r="B1173" i="8"/>
  <c r="B1178" i="8"/>
  <c r="C1178" i="8" s="1"/>
  <c r="B1183" i="8"/>
  <c r="C1183" i="8" s="1"/>
  <c r="B1189" i="8"/>
  <c r="B1194" i="8"/>
  <c r="C1194" i="8" s="1"/>
  <c r="B1199" i="8"/>
  <c r="B1205" i="8"/>
  <c r="B1210" i="8"/>
  <c r="B1215" i="8"/>
  <c r="C1215" i="8" s="1"/>
  <c r="B1221" i="8"/>
  <c r="B1226" i="8"/>
  <c r="B1231" i="8"/>
  <c r="A1238" i="8"/>
  <c r="A1245" i="8"/>
  <c r="A1251" i="8"/>
  <c r="A1259" i="8"/>
  <c r="A1266" i="8"/>
  <c r="A1273" i="8"/>
  <c r="A1281" i="8"/>
  <c r="A1287" i="8"/>
  <c r="A1294" i="8"/>
  <c r="A1302" i="8"/>
  <c r="A1309" i="8"/>
  <c r="A1315" i="8"/>
  <c r="A1323" i="8"/>
  <c r="A1330" i="8"/>
  <c r="A1337" i="8"/>
  <c r="A1345" i="8"/>
  <c r="A1351" i="8"/>
  <c r="A1358" i="8"/>
  <c r="A1366" i="8"/>
  <c r="A1376" i="8"/>
  <c r="A1384" i="8"/>
  <c r="A1394" i="8"/>
  <c r="A1404" i="8"/>
  <c r="A1413" i="8"/>
  <c r="A1424" i="8"/>
  <c r="A1432" i="8"/>
  <c r="A1441" i="8"/>
  <c r="A1452" i="8"/>
  <c r="A1461" i="8"/>
  <c r="A1469" i="8"/>
  <c r="A1480" i="8"/>
  <c r="A1489" i="8"/>
  <c r="B1499" i="8"/>
  <c r="A14" i="6"/>
  <c r="B24" i="6"/>
  <c r="B36" i="6"/>
  <c r="C36" i="6" s="1"/>
  <c r="B51" i="6"/>
  <c r="B63" i="6"/>
  <c r="A74" i="6"/>
  <c r="B88" i="6"/>
  <c r="B100" i="6"/>
  <c r="C100" i="6" s="1"/>
  <c r="A114" i="6"/>
  <c r="B127" i="6"/>
  <c r="A138" i="6"/>
  <c r="B151" i="6"/>
  <c r="B164" i="6"/>
  <c r="A178" i="6"/>
  <c r="B188" i="6"/>
  <c r="A202" i="6"/>
  <c r="B215" i="6"/>
  <c r="B227" i="6"/>
  <c r="A242" i="6"/>
  <c r="B252" i="6"/>
  <c r="B264" i="6"/>
  <c r="B279" i="6"/>
  <c r="B291" i="6"/>
  <c r="A302" i="6"/>
  <c r="B316" i="6"/>
  <c r="B328" i="6"/>
  <c r="B340" i="6"/>
  <c r="B355" i="6"/>
  <c r="A366" i="6"/>
  <c r="A378" i="6"/>
  <c r="B392" i="6"/>
  <c r="B404" i="6"/>
  <c r="B415" i="6"/>
  <c r="A430" i="6"/>
  <c r="A442" i="6"/>
  <c r="B455" i="6"/>
  <c r="B468" i="6"/>
  <c r="B479" i="6"/>
  <c r="B492" i="6"/>
  <c r="D345" i="8"/>
  <c r="D349" i="8"/>
  <c r="D353" i="8"/>
  <c r="D357" i="8"/>
  <c r="D361" i="8"/>
  <c r="D365" i="8"/>
  <c r="D369" i="8"/>
  <c r="D373" i="8"/>
  <c r="D377" i="8"/>
  <c r="D381" i="8"/>
  <c r="D385" i="8"/>
  <c r="D389" i="8"/>
  <c r="D393" i="8"/>
  <c r="D397" i="8"/>
  <c r="D401" i="8"/>
  <c r="D405" i="8"/>
  <c r="D409" i="8"/>
  <c r="D413" i="8"/>
  <c r="D417" i="8"/>
  <c r="D421" i="8"/>
  <c r="D425" i="8"/>
  <c r="D429" i="8"/>
  <c r="D433" i="8"/>
  <c r="D437" i="8"/>
  <c r="D441" i="8"/>
  <c r="D445" i="8"/>
  <c r="D449" i="8"/>
  <c r="D453" i="8"/>
  <c r="D457" i="8"/>
  <c r="D461" i="8"/>
  <c r="D465" i="8"/>
  <c r="D469" i="8"/>
  <c r="D473" i="8"/>
  <c r="D477" i="8"/>
  <c r="D481" i="8"/>
  <c r="D485" i="8"/>
  <c r="D489" i="8"/>
  <c r="D493" i="8"/>
  <c r="D497" i="8"/>
  <c r="D501" i="8"/>
  <c r="D505" i="8"/>
  <c r="D509" i="8"/>
  <c r="D513" i="8"/>
  <c r="D517" i="8"/>
  <c r="D521" i="8"/>
  <c r="D525" i="8"/>
  <c r="D529" i="8"/>
  <c r="D533" i="8"/>
  <c r="D537" i="8"/>
  <c r="D541" i="8"/>
  <c r="D545" i="8"/>
  <c r="D549" i="8"/>
  <c r="D553" i="8"/>
  <c r="D557" i="8"/>
  <c r="D561" i="8"/>
  <c r="D565" i="8"/>
  <c r="D569" i="8"/>
  <c r="D573" i="8"/>
  <c r="D577" i="8"/>
  <c r="D581" i="8"/>
  <c r="D585" i="8"/>
  <c r="D589" i="8"/>
  <c r="D593" i="8"/>
  <c r="D597" i="8"/>
  <c r="D602" i="8"/>
  <c r="D607" i="8"/>
  <c r="D613" i="8"/>
  <c r="D618" i="8"/>
  <c r="D623" i="8"/>
  <c r="D629" i="8"/>
  <c r="D634" i="8"/>
  <c r="D639" i="8"/>
  <c r="D645" i="8"/>
  <c r="D650" i="8"/>
  <c r="D655" i="8"/>
  <c r="D661" i="8"/>
  <c r="D666" i="8"/>
  <c r="D671" i="8"/>
  <c r="D677" i="8"/>
  <c r="D682" i="8"/>
  <c r="D687" i="8"/>
  <c r="D693" i="8"/>
  <c r="D698" i="8"/>
  <c r="D703" i="8"/>
  <c r="D709" i="8"/>
  <c r="D714" i="8"/>
  <c r="D719" i="8"/>
  <c r="D725" i="8"/>
  <c r="D730" i="8"/>
  <c r="D735" i="8"/>
  <c r="D741" i="8"/>
  <c r="D746" i="8"/>
  <c r="D751" i="8"/>
  <c r="D757" i="8"/>
  <c r="D762" i="8"/>
  <c r="D767" i="8"/>
  <c r="D773" i="8"/>
  <c r="D778" i="8"/>
  <c r="D783" i="8"/>
  <c r="D789" i="8"/>
  <c r="D794" i="8"/>
  <c r="D799" i="8"/>
  <c r="D805" i="8"/>
  <c r="D810" i="8"/>
  <c r="D815" i="8"/>
  <c r="D821" i="8"/>
  <c r="D826" i="8"/>
  <c r="D831" i="8"/>
  <c r="D837" i="8"/>
  <c r="D842" i="8"/>
  <c r="D847" i="8"/>
  <c r="D853" i="8"/>
  <c r="D858" i="8"/>
  <c r="D863" i="8"/>
  <c r="D869" i="8"/>
  <c r="D874" i="8"/>
  <c r="D879" i="8"/>
  <c r="D885" i="8"/>
  <c r="D890" i="8"/>
  <c r="D895" i="8"/>
  <c r="D901" i="8"/>
  <c r="D906" i="8"/>
  <c r="D911" i="8"/>
  <c r="D917" i="8"/>
  <c r="D922" i="8"/>
  <c r="D927" i="8"/>
  <c r="D933" i="8"/>
  <c r="D938" i="8"/>
  <c r="D943" i="8"/>
  <c r="D949" i="8"/>
  <c r="D954" i="8"/>
  <c r="D959" i="8"/>
  <c r="D965" i="8"/>
  <c r="D970" i="8"/>
  <c r="D975" i="8"/>
  <c r="D981" i="8"/>
  <c r="D986" i="8"/>
  <c r="D991" i="8"/>
  <c r="D997" i="8"/>
  <c r="D1002" i="8"/>
  <c r="D1007" i="8"/>
  <c r="D1013" i="8"/>
  <c r="D1018" i="8"/>
  <c r="D1023" i="8"/>
  <c r="D1029" i="8"/>
  <c r="D1034" i="8"/>
  <c r="D1039" i="8"/>
  <c r="D1045" i="8"/>
  <c r="D1050" i="8"/>
  <c r="D1055" i="8"/>
  <c r="D1061" i="8"/>
  <c r="D1066" i="8"/>
  <c r="D1071" i="8"/>
  <c r="D1077" i="8"/>
  <c r="D1082" i="8"/>
  <c r="D1087" i="8"/>
  <c r="D1093" i="8"/>
  <c r="D1098" i="8"/>
  <c r="D1103" i="8"/>
  <c r="D1109" i="8"/>
  <c r="D1114" i="8"/>
  <c r="D1119" i="8"/>
  <c r="D1125" i="8"/>
  <c r="D1130" i="8"/>
  <c r="D1135" i="8"/>
  <c r="D1141" i="8"/>
  <c r="D1146" i="8"/>
  <c r="D1151" i="8"/>
  <c r="D1157" i="8"/>
  <c r="D1162" i="8"/>
  <c r="D1167" i="8"/>
  <c r="D1173" i="8"/>
  <c r="D1178" i="8"/>
  <c r="D1183" i="8"/>
  <c r="D1189" i="8"/>
  <c r="D1194" i="8"/>
  <c r="D1199" i="8"/>
  <c r="D1205" i="8"/>
  <c r="D1210" i="8"/>
  <c r="D1215" i="8"/>
  <c r="D1221" i="8"/>
  <c r="D1226" i="8"/>
  <c r="D1231" i="8"/>
  <c r="B1238" i="8"/>
  <c r="C1238" i="8" s="1"/>
  <c r="B1245" i="8"/>
  <c r="C1245" i="8" s="1"/>
  <c r="B1251" i="8"/>
  <c r="B1259" i="8"/>
  <c r="B1266" i="8"/>
  <c r="B1273" i="8"/>
  <c r="B1281" i="8"/>
  <c r="B1287" i="8"/>
  <c r="B1294" i="8"/>
  <c r="C1294" i="8" s="1"/>
  <c r="B1302" i="8"/>
  <c r="B1309" i="8"/>
  <c r="B1315" i="8"/>
  <c r="B1323" i="8"/>
  <c r="C1323" i="8" s="1"/>
  <c r="B1330" i="8"/>
  <c r="C1330" i="8" s="1"/>
  <c r="B1337" i="8"/>
  <c r="B1345" i="8"/>
  <c r="B1351" i="8"/>
  <c r="B1358" i="8"/>
  <c r="D1366" i="8"/>
  <c r="B1376" i="8"/>
  <c r="B1384" i="8"/>
  <c r="C1384" i="8" s="1"/>
  <c r="D1394" i="8"/>
  <c r="B1404" i="8"/>
  <c r="B1413" i="8"/>
  <c r="B1424" i="8"/>
  <c r="C1424" i="8" s="1"/>
  <c r="B1432" i="8"/>
  <c r="C1432" i="8" s="1"/>
  <c r="B1441" i="8"/>
  <c r="B1452" i="8"/>
  <c r="B1461" i="8"/>
  <c r="B1469" i="8"/>
  <c r="B1480" i="8"/>
  <c r="B1489" i="8"/>
  <c r="A1500" i="8"/>
  <c r="D14" i="6"/>
  <c r="D24" i="6"/>
  <c r="D37" i="6"/>
  <c r="D51" i="6"/>
  <c r="A64" i="6"/>
  <c r="A75" i="6"/>
  <c r="D88" i="6"/>
  <c r="D101" i="6"/>
  <c r="D114" i="6"/>
  <c r="A128" i="6"/>
  <c r="A139" i="6"/>
  <c r="D151" i="6"/>
  <c r="D165" i="6"/>
  <c r="D178" i="6"/>
  <c r="D188" i="6"/>
  <c r="A203" i="6"/>
  <c r="D215" i="6"/>
  <c r="D227" i="6"/>
  <c r="D242" i="6"/>
  <c r="D252" i="6"/>
  <c r="D264" i="6"/>
  <c r="D279" i="6"/>
  <c r="D291" i="6"/>
  <c r="D302" i="6"/>
  <c r="D316" i="6"/>
  <c r="D328" i="6"/>
  <c r="D341" i="6"/>
  <c r="D355" i="6"/>
  <c r="D366" i="6"/>
  <c r="A379" i="6"/>
  <c r="D392" i="6"/>
  <c r="D405" i="6"/>
  <c r="A416" i="6"/>
  <c r="D430" i="6"/>
  <c r="A443" i="6"/>
  <c r="D455" i="6"/>
  <c r="D469" i="6"/>
  <c r="A480" i="6"/>
  <c r="D492" i="6"/>
  <c r="A346" i="8"/>
  <c r="A350" i="8"/>
  <c r="E350" i="8" s="1"/>
  <c r="A354" i="8"/>
  <c r="A358" i="8"/>
  <c r="A362" i="8"/>
  <c r="E362" i="8" s="1"/>
  <c r="A366" i="8"/>
  <c r="A370" i="8"/>
  <c r="A374" i="8"/>
  <c r="A378" i="8"/>
  <c r="A382" i="8"/>
  <c r="A386" i="8"/>
  <c r="A390" i="8"/>
  <c r="A394" i="8"/>
  <c r="E394" i="8" s="1"/>
  <c r="A398" i="8"/>
  <c r="E398" i="8" s="1"/>
  <c r="A402" i="8"/>
  <c r="A406" i="8"/>
  <c r="A410" i="8"/>
  <c r="A414" i="8"/>
  <c r="A418" i="8"/>
  <c r="A422" i="8"/>
  <c r="A426" i="8"/>
  <c r="A430" i="8"/>
  <c r="A434" i="8"/>
  <c r="A438" i="8"/>
  <c r="A442" i="8"/>
  <c r="E442" i="8" s="1"/>
  <c r="A446" i="8"/>
  <c r="E446" i="8" s="1"/>
  <c r="A450" i="8"/>
  <c r="A454" i="8"/>
  <c r="A458" i="8"/>
  <c r="A462" i="8"/>
  <c r="A466" i="8"/>
  <c r="A470" i="8"/>
  <c r="A474" i="8"/>
  <c r="E474" i="8" s="1"/>
  <c r="A478" i="8"/>
  <c r="A482" i="8"/>
  <c r="A486" i="8"/>
  <c r="A490" i="8"/>
  <c r="A494" i="8"/>
  <c r="E494" i="8" s="1"/>
  <c r="A498" i="8"/>
  <c r="A502" i="8"/>
  <c r="E502" i="8" s="1"/>
  <c r="A506" i="8"/>
  <c r="A510" i="8"/>
  <c r="A514" i="8"/>
  <c r="A518" i="8"/>
  <c r="A522" i="8"/>
  <c r="A526" i="8"/>
  <c r="A530" i="8"/>
  <c r="E530" i="8" s="1"/>
  <c r="A534" i="8"/>
  <c r="A538" i="8"/>
  <c r="E538" i="8" s="1"/>
  <c r="A542" i="8"/>
  <c r="E542" i="8" s="1"/>
  <c r="A546" i="8"/>
  <c r="A550" i="8"/>
  <c r="A554" i="8"/>
  <c r="A558" i="8"/>
  <c r="A562" i="8"/>
  <c r="A566" i="8"/>
  <c r="A570" i="8"/>
  <c r="A574" i="8"/>
  <c r="A578" i="8"/>
  <c r="A582" i="8"/>
  <c r="A586" i="8"/>
  <c r="A590" i="8"/>
  <c r="E590" i="8" s="1"/>
  <c r="A594" i="8"/>
  <c r="A598" i="8"/>
  <c r="A603" i="8"/>
  <c r="E603" i="8" s="1"/>
  <c r="A608" i="8"/>
  <c r="A614" i="8"/>
  <c r="E614" i="8" s="1"/>
  <c r="A619" i="8"/>
  <c r="A624" i="8"/>
  <c r="A630" i="8"/>
  <c r="A635" i="8"/>
  <c r="A640" i="8"/>
  <c r="A646" i="8"/>
  <c r="A651" i="8"/>
  <c r="E651" i="8" s="1"/>
  <c r="A656" i="8"/>
  <c r="A662" i="8"/>
  <c r="A667" i="8"/>
  <c r="A672" i="8"/>
  <c r="A678" i="8"/>
  <c r="A683" i="8"/>
  <c r="A688" i="8"/>
  <c r="A694" i="8"/>
  <c r="A699" i="8"/>
  <c r="A704" i="8"/>
  <c r="A710" i="8"/>
  <c r="A715" i="8"/>
  <c r="E715" i="8" s="1"/>
  <c r="A720" i="8"/>
  <c r="A726" i="8"/>
  <c r="E726" i="8" s="1"/>
  <c r="A731" i="8"/>
  <c r="A736" i="8"/>
  <c r="A742" i="8"/>
  <c r="A747" i="8"/>
  <c r="A752" i="8"/>
  <c r="A758" i="8"/>
  <c r="A763" i="8"/>
  <c r="A768" i="8"/>
  <c r="A774" i="8"/>
  <c r="E774" i="8" s="1"/>
  <c r="A779" i="8"/>
  <c r="E779" i="8" s="1"/>
  <c r="A784" i="8"/>
  <c r="A790" i="8"/>
  <c r="A795" i="8"/>
  <c r="A800" i="8"/>
  <c r="A806" i="8"/>
  <c r="E806" i="8" s="1"/>
  <c r="A811" i="8"/>
  <c r="A816" i="8"/>
  <c r="A822" i="8"/>
  <c r="A827" i="8"/>
  <c r="E827" i="8" s="1"/>
  <c r="A832" i="8"/>
  <c r="A838" i="8"/>
  <c r="A843" i="8"/>
  <c r="E843" i="8" s="1"/>
  <c r="A848" i="8"/>
  <c r="A854" i="8"/>
  <c r="A859" i="8"/>
  <c r="A864" i="8"/>
  <c r="A870" i="8"/>
  <c r="A875" i="8"/>
  <c r="A880" i="8"/>
  <c r="A886" i="8"/>
  <c r="A891" i="8"/>
  <c r="A896" i="8"/>
  <c r="A902" i="8"/>
  <c r="E902" i="8" s="1"/>
  <c r="A907" i="8"/>
  <c r="E907" i="8" s="1"/>
  <c r="A912" i="8"/>
  <c r="A918" i="8"/>
  <c r="A923" i="8"/>
  <c r="A928" i="8"/>
  <c r="A934" i="8"/>
  <c r="A939" i="8"/>
  <c r="A944" i="8"/>
  <c r="A950" i="8"/>
  <c r="A955" i="8"/>
  <c r="A960" i="8"/>
  <c r="A966" i="8"/>
  <c r="E966" i="8" s="1"/>
  <c r="A971" i="8"/>
  <c r="E971" i="8" s="1"/>
  <c r="A976" i="8"/>
  <c r="A982" i="8"/>
  <c r="E982" i="8" s="1"/>
  <c r="A987" i="8"/>
  <c r="A992" i="8"/>
  <c r="A998" i="8"/>
  <c r="A1003" i="8"/>
  <c r="A1008" i="8"/>
  <c r="A1014" i="8"/>
  <c r="A1019" i="8"/>
  <c r="A1024" i="8"/>
  <c r="A1030" i="8"/>
  <c r="A1035" i="8"/>
  <c r="E1035" i="8" s="1"/>
  <c r="A1040" i="8"/>
  <c r="A1046" i="8"/>
  <c r="A1051" i="8"/>
  <c r="E1051" i="8" s="1"/>
  <c r="A1056" i="8"/>
  <c r="A1062" i="8"/>
  <c r="A1067" i="8"/>
  <c r="A1072" i="8"/>
  <c r="A1078" i="8"/>
  <c r="A1083" i="8"/>
  <c r="A1088" i="8"/>
  <c r="A1094" i="8"/>
  <c r="A1099" i="8"/>
  <c r="A1104" i="8"/>
  <c r="A1110" i="8"/>
  <c r="A1115" i="8"/>
  <c r="A1120" i="8"/>
  <c r="A1126" i="8"/>
  <c r="A1131" i="8"/>
  <c r="A1136" i="8"/>
  <c r="A1142" i="8"/>
  <c r="A1147" i="8"/>
  <c r="A1152" i="8"/>
  <c r="A1158" i="8"/>
  <c r="E1158" i="8" s="1"/>
  <c r="A1163" i="8"/>
  <c r="E1163" i="8" s="1"/>
  <c r="A1168" i="8"/>
  <c r="A1174" i="8"/>
  <c r="A1179" i="8"/>
  <c r="A1184" i="8"/>
  <c r="A1190" i="8"/>
  <c r="A1195" i="8"/>
  <c r="A1200" i="8"/>
  <c r="A1206" i="8"/>
  <c r="A1211" i="8"/>
  <c r="A1216" i="8"/>
  <c r="A1222" i="8"/>
  <c r="A1227" i="8"/>
  <c r="E1227" i="8" s="1"/>
  <c r="A1232" i="8"/>
  <c r="D1238" i="8"/>
  <c r="D1245" i="8"/>
  <c r="D1251" i="8"/>
  <c r="D1259" i="8"/>
  <c r="D1266" i="8"/>
  <c r="D1273" i="8"/>
  <c r="D1281" i="8"/>
  <c r="D1287" i="8"/>
  <c r="D1294" i="8"/>
  <c r="D1302" i="8"/>
  <c r="D1309" i="8"/>
  <c r="D1315" i="8"/>
  <c r="D1323" i="8"/>
  <c r="D1330" i="8"/>
  <c r="D1337" i="8"/>
  <c r="D1345" i="8"/>
  <c r="D1351" i="8"/>
  <c r="D1358" i="8"/>
  <c r="A1367" i="8"/>
  <c r="D1376" i="8"/>
  <c r="D1384" i="8"/>
  <c r="A1395" i="8"/>
  <c r="D1404" i="8"/>
  <c r="D1413" i="8"/>
  <c r="D1424" i="8"/>
  <c r="D1432" i="8"/>
  <c r="D1441" i="8"/>
  <c r="D1452" i="8"/>
  <c r="D1461" i="8"/>
  <c r="D1469" i="8"/>
  <c r="D1480" i="8"/>
  <c r="D1489" i="8"/>
  <c r="B1500" i="8"/>
  <c r="A15" i="6"/>
  <c r="C15" i="6" s="1"/>
  <c r="D25" i="6"/>
  <c r="A38" i="6"/>
  <c r="A52" i="6"/>
  <c r="B64" i="6"/>
  <c r="B75" i="6"/>
  <c r="D89" i="6"/>
  <c r="A102" i="6"/>
  <c r="A115" i="6"/>
  <c r="B128" i="6"/>
  <c r="B139" i="6"/>
  <c r="A152" i="6"/>
  <c r="A166" i="6"/>
  <c r="A179" i="6"/>
  <c r="C179" i="6" s="1"/>
  <c r="D189" i="6"/>
  <c r="B203" i="6"/>
  <c r="A216" i="6"/>
  <c r="A228" i="6"/>
  <c r="A243" i="6"/>
  <c r="D253" i="6"/>
  <c r="D265" i="6"/>
  <c r="A280" i="6"/>
  <c r="A292" i="6"/>
  <c r="A303" i="6"/>
  <c r="D317" i="6"/>
  <c r="D329" i="6"/>
  <c r="A342" i="6"/>
  <c r="A356" i="6"/>
  <c r="A367" i="6"/>
  <c r="B379" i="6"/>
  <c r="D393" i="6"/>
  <c r="A406" i="6"/>
  <c r="B416" i="6"/>
  <c r="C416" i="6" s="1"/>
  <c r="A431" i="6"/>
  <c r="B443" i="6"/>
  <c r="A456" i="6"/>
  <c r="A470" i="6"/>
  <c r="B480" i="6"/>
  <c r="C480" i="6" s="1"/>
  <c r="D493" i="6"/>
  <c r="B600" i="8"/>
  <c r="B604" i="8"/>
  <c r="B608" i="8"/>
  <c r="C608" i="8" s="1"/>
  <c r="B612" i="8"/>
  <c r="B616" i="8"/>
  <c r="C616" i="8" s="1"/>
  <c r="B620" i="8"/>
  <c r="B624" i="8"/>
  <c r="B628" i="8"/>
  <c r="C628" i="8" s="1"/>
  <c r="B632" i="8"/>
  <c r="C632" i="8" s="1"/>
  <c r="B636" i="8"/>
  <c r="C636" i="8" s="1"/>
  <c r="B640" i="8"/>
  <c r="C640" i="8" s="1"/>
  <c r="B644" i="8"/>
  <c r="C644" i="8" s="1"/>
  <c r="B648" i="8"/>
  <c r="B652" i="8"/>
  <c r="B656" i="8"/>
  <c r="B660" i="8"/>
  <c r="B664" i="8"/>
  <c r="B668" i="8"/>
  <c r="C668" i="8" s="1"/>
  <c r="B672" i="8"/>
  <c r="B676" i="8"/>
  <c r="C676" i="8" s="1"/>
  <c r="B680" i="8"/>
  <c r="C680" i="8" s="1"/>
  <c r="B684" i="8"/>
  <c r="C684" i="8" s="1"/>
  <c r="B688" i="8"/>
  <c r="C688" i="8" s="1"/>
  <c r="B692" i="8"/>
  <c r="B696" i="8"/>
  <c r="B700" i="8"/>
  <c r="B704" i="8"/>
  <c r="B708" i="8"/>
  <c r="B712" i="8"/>
  <c r="B716" i="8"/>
  <c r="B720" i="8"/>
  <c r="B724" i="8"/>
  <c r="B728" i="8"/>
  <c r="B732" i="8"/>
  <c r="B736" i="8"/>
  <c r="C736" i="8" s="1"/>
  <c r="B740" i="8"/>
  <c r="C740" i="8" s="1"/>
  <c r="B744" i="8"/>
  <c r="B748" i="8"/>
  <c r="B752" i="8"/>
  <c r="B756" i="8"/>
  <c r="B760" i="8"/>
  <c r="B764" i="8"/>
  <c r="B768" i="8"/>
  <c r="B772" i="8"/>
  <c r="C772" i="8" s="1"/>
  <c r="B776" i="8"/>
  <c r="B780" i="8"/>
  <c r="C780" i="8" s="1"/>
  <c r="B784" i="8"/>
  <c r="C784" i="8" s="1"/>
  <c r="B788" i="8"/>
  <c r="B792" i="8"/>
  <c r="B796" i="8"/>
  <c r="B800" i="8"/>
  <c r="C800" i="8" s="1"/>
  <c r="B804" i="8"/>
  <c r="B808" i="8"/>
  <c r="C808" i="8" s="1"/>
  <c r="B812" i="8"/>
  <c r="B816" i="8"/>
  <c r="B820" i="8"/>
  <c r="B824" i="8"/>
  <c r="B828" i="8"/>
  <c r="C828" i="8" s="1"/>
  <c r="B832" i="8"/>
  <c r="C832" i="8" s="1"/>
  <c r="B836" i="8"/>
  <c r="B840" i="8"/>
  <c r="B844" i="8"/>
  <c r="B848" i="8"/>
  <c r="B852" i="8"/>
  <c r="B856" i="8"/>
  <c r="C856" i="8" s="1"/>
  <c r="B860" i="8"/>
  <c r="B864" i="8"/>
  <c r="B868" i="8"/>
  <c r="B872" i="8"/>
  <c r="B876" i="8"/>
  <c r="C876" i="8" s="1"/>
  <c r="B880" i="8"/>
  <c r="C880" i="8" s="1"/>
  <c r="B884" i="8"/>
  <c r="B888" i="8"/>
  <c r="C888" i="8" s="1"/>
  <c r="B892" i="8"/>
  <c r="B896" i="8"/>
  <c r="B900" i="8"/>
  <c r="B904" i="8"/>
  <c r="B908" i="8"/>
  <c r="C908" i="8" s="1"/>
  <c r="B912" i="8"/>
  <c r="B916" i="8"/>
  <c r="B920" i="8"/>
  <c r="B924" i="8"/>
  <c r="C924" i="8" s="1"/>
  <c r="B928" i="8"/>
  <c r="C928" i="8" s="1"/>
  <c r="B932" i="8"/>
  <c r="B936" i="8"/>
  <c r="B940" i="8"/>
  <c r="B944" i="8"/>
  <c r="B948" i="8"/>
  <c r="B952" i="8"/>
  <c r="B956" i="8"/>
  <c r="B960" i="8"/>
  <c r="B964" i="8"/>
  <c r="B968" i="8"/>
  <c r="B972" i="8"/>
  <c r="C972" i="8" s="1"/>
  <c r="B976" i="8"/>
  <c r="C976" i="8" s="1"/>
  <c r="B980" i="8"/>
  <c r="B984" i="8"/>
  <c r="B988" i="8"/>
  <c r="B992" i="8"/>
  <c r="C992" i="8" s="1"/>
  <c r="B996" i="8"/>
  <c r="B1000" i="8"/>
  <c r="B1004" i="8"/>
  <c r="C1004" i="8" s="1"/>
  <c r="B1008" i="8"/>
  <c r="B1012" i="8"/>
  <c r="C1012" i="8" s="1"/>
  <c r="B1016" i="8"/>
  <c r="B1020" i="8"/>
  <c r="C1020" i="8" s="1"/>
  <c r="B1024" i="8"/>
  <c r="C1024" i="8" s="1"/>
  <c r="B1028" i="8"/>
  <c r="B1032" i="8"/>
  <c r="B1036" i="8"/>
  <c r="B1040" i="8"/>
  <c r="B1044" i="8"/>
  <c r="B1048" i="8"/>
  <c r="B1052" i="8"/>
  <c r="B1056" i="8"/>
  <c r="B1060" i="8"/>
  <c r="B1064" i="8"/>
  <c r="C1064" i="8" s="1"/>
  <c r="B1068" i="8"/>
  <c r="C1068" i="8" s="1"/>
  <c r="B1072" i="8"/>
  <c r="C1072" i="8" s="1"/>
  <c r="B1076" i="8"/>
  <c r="B1080" i="8"/>
  <c r="C1080" i="8" s="1"/>
  <c r="B1084" i="8"/>
  <c r="B1088" i="8"/>
  <c r="B1092" i="8"/>
  <c r="C1092" i="8" s="1"/>
  <c r="B1096" i="8"/>
  <c r="B1100" i="8"/>
  <c r="C1100" i="8" s="1"/>
  <c r="B1104" i="8"/>
  <c r="B1108" i="8"/>
  <c r="B1112" i="8"/>
  <c r="B1116" i="8"/>
  <c r="C1116" i="8" s="1"/>
  <c r="B1120" i="8"/>
  <c r="C1120" i="8" s="1"/>
  <c r="B1124" i="8"/>
  <c r="B1128" i="8"/>
  <c r="B1132" i="8"/>
  <c r="B1136" i="8"/>
  <c r="B1140" i="8"/>
  <c r="C1140" i="8" s="1"/>
  <c r="B1144" i="8"/>
  <c r="B1148" i="8"/>
  <c r="C1148" i="8" s="1"/>
  <c r="B1152" i="8"/>
  <c r="B1156" i="8"/>
  <c r="B1160" i="8"/>
  <c r="B1164" i="8"/>
  <c r="C1164" i="8" s="1"/>
  <c r="B1168" i="8"/>
  <c r="C1168" i="8" s="1"/>
  <c r="B1172" i="8"/>
  <c r="B1176" i="8"/>
  <c r="B1180" i="8"/>
  <c r="B1184" i="8"/>
  <c r="C1184" i="8" s="1"/>
  <c r="B1188" i="8"/>
  <c r="B1192" i="8"/>
  <c r="B1196" i="8"/>
  <c r="B1200" i="8"/>
  <c r="B1204" i="8"/>
  <c r="B1208" i="8"/>
  <c r="B1212" i="8"/>
  <c r="C1212" i="8" s="1"/>
  <c r="B1216" i="8"/>
  <c r="C1216" i="8" s="1"/>
  <c r="B1220" i="8"/>
  <c r="B1224" i="8"/>
  <c r="B1228" i="8"/>
  <c r="B1232" i="8"/>
  <c r="A1237" i="8"/>
  <c r="A1242" i="8"/>
  <c r="A1247" i="8"/>
  <c r="A1253" i="8"/>
  <c r="A1258" i="8"/>
  <c r="A1263" i="8"/>
  <c r="A1269" i="8"/>
  <c r="A1274" i="8"/>
  <c r="A1279" i="8"/>
  <c r="A1285" i="8"/>
  <c r="A1290" i="8"/>
  <c r="A1295" i="8"/>
  <c r="A1301" i="8"/>
  <c r="A1306" i="8"/>
  <c r="A1311" i="8"/>
  <c r="A1317" i="8"/>
  <c r="A1322" i="8"/>
  <c r="A1327" i="8"/>
  <c r="A1333" i="8"/>
  <c r="A1338" i="8"/>
  <c r="A1343" i="8"/>
  <c r="A1349" i="8"/>
  <c r="A1354" i="8"/>
  <c r="A1359" i="8"/>
  <c r="A1365" i="8"/>
  <c r="A1372" i="8"/>
  <c r="A1378" i="8"/>
  <c r="A1386" i="8"/>
  <c r="A1393" i="8"/>
  <c r="A1400" i="8"/>
  <c r="A1408" i="8"/>
  <c r="A1414" i="8"/>
  <c r="A1421" i="8"/>
  <c r="A1429" i="8"/>
  <c r="A1436" i="8"/>
  <c r="A1442" i="8"/>
  <c r="A1450" i="8"/>
  <c r="A1457" i="8"/>
  <c r="A1464" i="8"/>
  <c r="A1472" i="8"/>
  <c r="A1478" i="8"/>
  <c r="A1485" i="8"/>
  <c r="A1493" i="8"/>
  <c r="A2" i="6"/>
  <c r="A10" i="6"/>
  <c r="B20" i="6"/>
  <c r="A30" i="6"/>
  <c r="B39" i="6"/>
  <c r="A50" i="6"/>
  <c r="A58" i="6"/>
  <c r="B67" i="6"/>
  <c r="C67" i="6" s="1"/>
  <c r="A78" i="6"/>
  <c r="B87" i="6"/>
  <c r="B95" i="6"/>
  <c r="A106" i="6"/>
  <c r="B115" i="6"/>
  <c r="C115" i="6" s="1"/>
  <c r="B124" i="6"/>
  <c r="B135" i="6"/>
  <c r="B143" i="6"/>
  <c r="B152" i="6"/>
  <c r="B163" i="6"/>
  <c r="B172" i="6"/>
  <c r="B180" i="6"/>
  <c r="C180" i="6" s="1"/>
  <c r="B191" i="6"/>
  <c r="B200" i="6"/>
  <c r="A210" i="6"/>
  <c r="B220" i="6"/>
  <c r="B228" i="6"/>
  <c r="C228" i="6" s="1"/>
  <c r="A238" i="6"/>
  <c r="B248" i="6"/>
  <c r="A258" i="6"/>
  <c r="A266" i="6"/>
  <c r="B276" i="6"/>
  <c r="A286" i="6"/>
  <c r="B295" i="6"/>
  <c r="A306" i="6"/>
  <c r="A314" i="6"/>
  <c r="B323" i="6"/>
  <c r="A334" i="6"/>
  <c r="B343" i="6"/>
  <c r="B351" i="6"/>
  <c r="A362" i="6"/>
  <c r="B371" i="6"/>
  <c r="B380" i="6"/>
  <c r="B391" i="6"/>
  <c r="B399" i="6"/>
  <c r="B408" i="6"/>
  <c r="B419" i="6"/>
  <c r="B428" i="6"/>
  <c r="B436" i="6"/>
  <c r="B447" i="6"/>
  <c r="B456" i="6"/>
  <c r="C456" i="6" s="1"/>
  <c r="A466" i="6"/>
  <c r="B476" i="6"/>
  <c r="B484" i="6"/>
  <c r="A494" i="6"/>
  <c r="D600" i="8"/>
  <c r="D604" i="8"/>
  <c r="D608" i="8"/>
  <c r="D612" i="8"/>
  <c r="D616" i="8"/>
  <c r="D620" i="8"/>
  <c r="D624" i="8"/>
  <c r="D628" i="8"/>
  <c r="D632" i="8"/>
  <c r="D636" i="8"/>
  <c r="D640" i="8"/>
  <c r="D644" i="8"/>
  <c r="D648" i="8"/>
  <c r="D652" i="8"/>
  <c r="D656" i="8"/>
  <c r="D660" i="8"/>
  <c r="D664" i="8"/>
  <c r="D668" i="8"/>
  <c r="D672" i="8"/>
  <c r="D676" i="8"/>
  <c r="D680" i="8"/>
  <c r="D684" i="8"/>
  <c r="D688" i="8"/>
  <c r="D692" i="8"/>
  <c r="D696" i="8"/>
  <c r="D700" i="8"/>
  <c r="D704" i="8"/>
  <c r="D708" i="8"/>
  <c r="D712" i="8"/>
  <c r="D716" i="8"/>
  <c r="D720" i="8"/>
  <c r="D724" i="8"/>
  <c r="D728" i="8"/>
  <c r="D732" i="8"/>
  <c r="D736" i="8"/>
  <c r="D740" i="8"/>
  <c r="D744" i="8"/>
  <c r="D748" i="8"/>
  <c r="D752" i="8"/>
  <c r="D756" i="8"/>
  <c r="D760" i="8"/>
  <c r="D764" i="8"/>
  <c r="D768" i="8"/>
  <c r="D772" i="8"/>
  <c r="D776" i="8"/>
  <c r="D780" i="8"/>
  <c r="D784" i="8"/>
  <c r="D788" i="8"/>
  <c r="D792" i="8"/>
  <c r="D796" i="8"/>
  <c r="D800" i="8"/>
  <c r="D804" i="8"/>
  <c r="D808" i="8"/>
  <c r="D812" i="8"/>
  <c r="D816" i="8"/>
  <c r="D820" i="8"/>
  <c r="D824" i="8"/>
  <c r="D828" i="8"/>
  <c r="D832" i="8"/>
  <c r="D836" i="8"/>
  <c r="D840" i="8"/>
  <c r="D844" i="8"/>
  <c r="D848" i="8"/>
  <c r="D852" i="8"/>
  <c r="D856" i="8"/>
  <c r="D860" i="8"/>
  <c r="D864" i="8"/>
  <c r="D868" i="8"/>
  <c r="D872" i="8"/>
  <c r="D876" i="8"/>
  <c r="D880" i="8"/>
  <c r="D884" i="8"/>
  <c r="D888" i="8"/>
  <c r="D892" i="8"/>
  <c r="D896" i="8"/>
  <c r="D900" i="8"/>
  <c r="D904" i="8"/>
  <c r="D908" i="8"/>
  <c r="D912" i="8"/>
  <c r="D916" i="8"/>
  <c r="D920" i="8"/>
  <c r="D924" i="8"/>
  <c r="D928" i="8"/>
  <c r="D932" i="8"/>
  <c r="D936" i="8"/>
  <c r="D940" i="8"/>
  <c r="D944" i="8"/>
  <c r="D948" i="8"/>
  <c r="D952" i="8"/>
  <c r="D956" i="8"/>
  <c r="D960" i="8"/>
  <c r="D964" i="8"/>
  <c r="D968" i="8"/>
  <c r="D972" i="8"/>
  <c r="D976" i="8"/>
  <c r="D980" i="8"/>
  <c r="D984" i="8"/>
  <c r="D988" i="8"/>
  <c r="D992" i="8"/>
  <c r="D996" i="8"/>
  <c r="D1000" i="8"/>
  <c r="D1004" i="8"/>
  <c r="D1008" i="8"/>
  <c r="D1012" i="8"/>
  <c r="D1016" i="8"/>
  <c r="D1020" i="8"/>
  <c r="D1024" i="8"/>
  <c r="D1028" i="8"/>
  <c r="D1032" i="8"/>
  <c r="D1036" i="8"/>
  <c r="D1040" i="8"/>
  <c r="D1044" i="8"/>
  <c r="D1048" i="8"/>
  <c r="D1052" i="8"/>
  <c r="D1056" i="8"/>
  <c r="D1060" i="8"/>
  <c r="D1064" i="8"/>
  <c r="D1068" i="8"/>
  <c r="D1072" i="8"/>
  <c r="D1076" i="8"/>
  <c r="D1080" i="8"/>
  <c r="D1084" i="8"/>
  <c r="D1088" i="8"/>
  <c r="D1092" i="8"/>
  <c r="D1096" i="8"/>
  <c r="D1100" i="8"/>
  <c r="D1104" i="8"/>
  <c r="D1108" i="8"/>
  <c r="D1112" i="8"/>
  <c r="D1116" i="8"/>
  <c r="D1120" i="8"/>
  <c r="D1124" i="8"/>
  <c r="D1128" i="8"/>
  <c r="D1132" i="8"/>
  <c r="D1136" i="8"/>
  <c r="D1140" i="8"/>
  <c r="D1144" i="8"/>
  <c r="D1148" i="8"/>
  <c r="D1152" i="8"/>
  <c r="D1156" i="8"/>
  <c r="D1160" i="8"/>
  <c r="D1164" i="8"/>
  <c r="D1168" i="8"/>
  <c r="D1172" i="8"/>
  <c r="D1176" i="8"/>
  <c r="D1180" i="8"/>
  <c r="D1184" i="8"/>
  <c r="D1188" i="8"/>
  <c r="D1192" i="8"/>
  <c r="D1196" i="8"/>
  <c r="D1200" i="8"/>
  <c r="D1204" i="8"/>
  <c r="D1208" i="8"/>
  <c r="D1212" i="8"/>
  <c r="D1216" i="8"/>
  <c r="D1220" i="8"/>
  <c r="D1224" i="8"/>
  <c r="D1228" i="8"/>
  <c r="D1232" i="8"/>
  <c r="B1237" i="8"/>
  <c r="B1242" i="8"/>
  <c r="B1247" i="8"/>
  <c r="B1253" i="8"/>
  <c r="C1253" i="8" s="1"/>
  <c r="B1258" i="8"/>
  <c r="C1258" i="8" s="1"/>
  <c r="B1263" i="8"/>
  <c r="B1269" i="8"/>
  <c r="B1274" i="8"/>
  <c r="B1279" i="8"/>
  <c r="B1285" i="8"/>
  <c r="B1290" i="8"/>
  <c r="B1295" i="8"/>
  <c r="C1295" i="8" s="1"/>
  <c r="B1301" i="8"/>
  <c r="B1306" i="8"/>
  <c r="B1311" i="8"/>
  <c r="B1317" i="8"/>
  <c r="C1317" i="8" s="1"/>
  <c r="B1322" i="8"/>
  <c r="C1322" i="8" s="1"/>
  <c r="B1327" i="8"/>
  <c r="B1333" i="8"/>
  <c r="B1338" i="8"/>
  <c r="B1343" i="8"/>
  <c r="B1349" i="8"/>
  <c r="B1354" i="8"/>
  <c r="B1359" i="8"/>
  <c r="C1359" i="8" s="1"/>
  <c r="B1365" i="8"/>
  <c r="B1372" i="8"/>
  <c r="D1378" i="8"/>
  <c r="D1386" i="8"/>
  <c r="B1393" i="8"/>
  <c r="C1393" i="8" s="1"/>
  <c r="B1400" i="8"/>
  <c r="B1408" i="8"/>
  <c r="D1414" i="8"/>
  <c r="B1421" i="8"/>
  <c r="B1429" i="8"/>
  <c r="B1436" i="8"/>
  <c r="D1442" i="8"/>
  <c r="D1450" i="8"/>
  <c r="B1457" i="8"/>
  <c r="B1464" i="8"/>
  <c r="B1472" i="8"/>
  <c r="C1472" i="8" s="1"/>
  <c r="D1478" i="8"/>
  <c r="B1485" i="8"/>
  <c r="B1493" i="8"/>
  <c r="D2" i="6"/>
  <c r="A11" i="6"/>
  <c r="D21" i="6"/>
  <c r="D30" i="6"/>
  <c r="D39" i="6"/>
  <c r="D50" i="6"/>
  <c r="A59" i="6"/>
  <c r="D67" i="6"/>
  <c r="D78" i="6"/>
  <c r="D87" i="6"/>
  <c r="A96" i="6"/>
  <c r="A107" i="6"/>
  <c r="D115" i="6"/>
  <c r="D124" i="6"/>
  <c r="D135" i="6"/>
  <c r="A144" i="6"/>
  <c r="D152" i="6"/>
  <c r="D163" i="6"/>
  <c r="D172" i="6"/>
  <c r="D181" i="6"/>
  <c r="A192" i="6"/>
  <c r="D200" i="6"/>
  <c r="D210" i="6"/>
  <c r="D220" i="6"/>
  <c r="D229" i="6"/>
  <c r="D238" i="6"/>
  <c r="D248" i="6"/>
  <c r="D258" i="6"/>
  <c r="A267" i="6"/>
  <c r="D277" i="6"/>
  <c r="D286" i="6"/>
  <c r="D295" i="6"/>
  <c r="D306" i="6"/>
  <c r="A315" i="6"/>
  <c r="D323" i="6"/>
  <c r="D334" i="6"/>
  <c r="D343" i="6"/>
  <c r="A352" i="6"/>
  <c r="A363" i="6"/>
  <c r="D371" i="6"/>
  <c r="D380" i="6"/>
  <c r="D391" i="6"/>
  <c r="A400" i="6"/>
  <c r="D408" i="6"/>
  <c r="D419" i="6"/>
  <c r="D428" i="6"/>
  <c r="D437" i="6"/>
  <c r="A448" i="6"/>
  <c r="D456" i="6"/>
  <c r="D466" i="6"/>
  <c r="D476" i="6"/>
  <c r="D485" i="6"/>
  <c r="D494" i="6"/>
  <c r="A601" i="8"/>
  <c r="E601" i="8" s="1"/>
  <c r="A605" i="8"/>
  <c r="E605" i="8" s="1"/>
  <c r="A609" i="8"/>
  <c r="E609" i="8" s="1"/>
  <c r="A613" i="8"/>
  <c r="E613" i="8" s="1"/>
  <c r="A617" i="8"/>
  <c r="E617" i="8" s="1"/>
  <c r="A621" i="8"/>
  <c r="A625" i="8"/>
  <c r="A629" i="8"/>
  <c r="A633" i="8"/>
  <c r="A637" i="8"/>
  <c r="C637" i="8" s="1"/>
  <c r="A641" i="8"/>
  <c r="A645" i="8"/>
  <c r="A649" i="8"/>
  <c r="A653" i="8"/>
  <c r="A657" i="8"/>
  <c r="E657" i="8" s="1"/>
  <c r="A661" i="8"/>
  <c r="E661" i="8" s="1"/>
  <c r="A665" i="8"/>
  <c r="E665" i="8" s="1"/>
  <c r="A669" i="8"/>
  <c r="A673" i="8"/>
  <c r="A677" i="8"/>
  <c r="A681" i="8"/>
  <c r="A685" i="8"/>
  <c r="A689" i="8"/>
  <c r="A693" i="8"/>
  <c r="E693" i="8" s="1"/>
  <c r="A697" i="8"/>
  <c r="A701" i="8"/>
  <c r="A705" i="8"/>
  <c r="A709" i="8"/>
  <c r="E709" i="8" s="1"/>
  <c r="A713" i="8"/>
  <c r="E713" i="8" s="1"/>
  <c r="A717" i="8"/>
  <c r="A721" i="8"/>
  <c r="E721" i="8" s="1"/>
  <c r="A725" i="8"/>
  <c r="A729" i="8"/>
  <c r="A733" i="8"/>
  <c r="A737" i="8"/>
  <c r="A741" i="8"/>
  <c r="A745" i="8"/>
  <c r="A749" i="8"/>
  <c r="E749" i="8" s="1"/>
  <c r="A753" i="8"/>
  <c r="A757" i="8"/>
  <c r="A761" i="8"/>
  <c r="E761" i="8" s="1"/>
  <c r="A765" i="8"/>
  <c r="A769" i="8"/>
  <c r="A773" i="8"/>
  <c r="A777" i="8"/>
  <c r="A781" i="8"/>
  <c r="A785" i="8"/>
  <c r="E785" i="8" s="1"/>
  <c r="A789" i="8"/>
  <c r="A793" i="8"/>
  <c r="A797" i="8"/>
  <c r="A801" i="8"/>
  <c r="E801" i="8" s="1"/>
  <c r="A805" i="8"/>
  <c r="E805" i="8" s="1"/>
  <c r="A809" i="8"/>
  <c r="E809" i="8" s="1"/>
  <c r="A813" i="8"/>
  <c r="A817" i="8"/>
  <c r="A821" i="8"/>
  <c r="A825" i="8"/>
  <c r="E825" i="8" s="1"/>
  <c r="A829" i="8"/>
  <c r="A833" i="8"/>
  <c r="A837" i="8"/>
  <c r="A841" i="8"/>
  <c r="A845" i="8"/>
  <c r="A849" i="8"/>
  <c r="E849" i="8" s="1"/>
  <c r="A853" i="8"/>
  <c r="A857" i="8"/>
  <c r="E857" i="8" s="1"/>
  <c r="A861" i="8"/>
  <c r="A865" i="8"/>
  <c r="E865" i="8" s="1"/>
  <c r="A869" i="8"/>
  <c r="A873" i="8"/>
  <c r="E873" i="8" s="1"/>
  <c r="A877" i="8"/>
  <c r="A881" i="8"/>
  <c r="A885" i="8"/>
  <c r="E885" i="8" s="1"/>
  <c r="A889" i="8"/>
  <c r="A893" i="8"/>
  <c r="E893" i="8" s="1"/>
  <c r="A897" i="8"/>
  <c r="A901" i="8"/>
  <c r="A905" i="8"/>
  <c r="E905" i="8" s="1"/>
  <c r="A909" i="8"/>
  <c r="A913" i="8"/>
  <c r="E913" i="8" s="1"/>
  <c r="A917" i="8"/>
  <c r="A921" i="8"/>
  <c r="A925" i="8"/>
  <c r="A929" i="8"/>
  <c r="A933" i="8"/>
  <c r="A937" i="8"/>
  <c r="A941" i="8"/>
  <c r="A945" i="8"/>
  <c r="A949" i="8"/>
  <c r="A953" i="8"/>
  <c r="E953" i="8" s="1"/>
  <c r="A957" i="8"/>
  <c r="A961" i="8"/>
  <c r="A965" i="8"/>
  <c r="A969" i="8"/>
  <c r="E969" i="8" s="1"/>
  <c r="A973" i="8"/>
  <c r="A977" i="8"/>
  <c r="A981" i="8"/>
  <c r="A985" i="8"/>
  <c r="E985" i="8" s="1"/>
  <c r="A989" i="8"/>
  <c r="A993" i="8"/>
  <c r="E993" i="8" s="1"/>
  <c r="A997" i="8"/>
  <c r="E997" i="8" s="1"/>
  <c r="A1001" i="8"/>
  <c r="E1001" i="8" s="1"/>
  <c r="A1005" i="8"/>
  <c r="A1009" i="8"/>
  <c r="A1013" i="8"/>
  <c r="A1017" i="8"/>
  <c r="A1021" i="8"/>
  <c r="A1025" i="8"/>
  <c r="A1029" i="8"/>
  <c r="A1033" i="8"/>
  <c r="A1037" i="8"/>
  <c r="A1041" i="8"/>
  <c r="A1045" i="8"/>
  <c r="E1045" i="8" s="1"/>
  <c r="A1049" i="8"/>
  <c r="E1049" i="8" s="1"/>
  <c r="A1053" i="8"/>
  <c r="A1057" i="8"/>
  <c r="A1061" i="8"/>
  <c r="A1065" i="8"/>
  <c r="A1069" i="8"/>
  <c r="A1073" i="8"/>
  <c r="A1077" i="8"/>
  <c r="E1077" i="8" s="1"/>
  <c r="A1081" i="8"/>
  <c r="A1085" i="8"/>
  <c r="A1089" i="8"/>
  <c r="A1093" i="8"/>
  <c r="A1097" i="8"/>
  <c r="E1097" i="8" s="1"/>
  <c r="A1101" i="8"/>
  <c r="A1105" i="8"/>
  <c r="A1109" i="8"/>
  <c r="A1113" i="8"/>
  <c r="A1117" i="8"/>
  <c r="A1121" i="8"/>
  <c r="A1125" i="8"/>
  <c r="A1129" i="8"/>
  <c r="A1133" i="8"/>
  <c r="A1137" i="8"/>
  <c r="E1137" i="8" s="1"/>
  <c r="A1141" i="8"/>
  <c r="A1145" i="8"/>
  <c r="E1145" i="8" s="1"/>
  <c r="A1149" i="8"/>
  <c r="A1153" i="8"/>
  <c r="E1153" i="8" s="1"/>
  <c r="A1157" i="8"/>
  <c r="A1161" i="8"/>
  <c r="E1161" i="8" s="1"/>
  <c r="A1165" i="8"/>
  <c r="A1169" i="8"/>
  <c r="E1169" i="8" s="1"/>
  <c r="A1173" i="8"/>
  <c r="A1177" i="8"/>
  <c r="A1181" i="8"/>
  <c r="A1185" i="8"/>
  <c r="A1189" i="8"/>
  <c r="E1189" i="8" s="1"/>
  <c r="A1193" i="8"/>
  <c r="E1193" i="8" s="1"/>
  <c r="A1197" i="8"/>
  <c r="A1201" i="8"/>
  <c r="A1205" i="8"/>
  <c r="A1209" i="8"/>
  <c r="A1213" i="8"/>
  <c r="A1217" i="8"/>
  <c r="A1221" i="8"/>
  <c r="A1225" i="8"/>
  <c r="A1229" i="8"/>
  <c r="A1233" i="8"/>
  <c r="E1233" i="8" s="1"/>
  <c r="D1237" i="8"/>
  <c r="D1242" i="8"/>
  <c r="D1247" i="8"/>
  <c r="D1253" i="8"/>
  <c r="D1258" i="8"/>
  <c r="D1263" i="8"/>
  <c r="D1269" i="8"/>
  <c r="D1274" i="8"/>
  <c r="D1279" i="8"/>
  <c r="D1285" i="8"/>
  <c r="D1290" i="8"/>
  <c r="D1295" i="8"/>
  <c r="D1301" i="8"/>
  <c r="D1306" i="8"/>
  <c r="D1311" i="8"/>
  <c r="D1317" i="8"/>
  <c r="D1322" i="8"/>
  <c r="D1327" i="8"/>
  <c r="D1333" i="8"/>
  <c r="D1338" i="8"/>
  <c r="D1343" i="8"/>
  <c r="D1349" i="8"/>
  <c r="D1354" i="8"/>
  <c r="D1359" i="8"/>
  <c r="D1365" i="8"/>
  <c r="D1372" i="8"/>
  <c r="A1379" i="8"/>
  <c r="A1387" i="8"/>
  <c r="D1393" i="8"/>
  <c r="D1400" i="8"/>
  <c r="D1408" i="8"/>
  <c r="A1415" i="8"/>
  <c r="D1421" i="8"/>
  <c r="D1429" i="8"/>
  <c r="D1436" i="8"/>
  <c r="A1443" i="8"/>
  <c r="A1451" i="8"/>
  <c r="D1457" i="8"/>
  <c r="D1464" i="8"/>
  <c r="D1472" i="8"/>
  <c r="A1479" i="8"/>
  <c r="D1485" i="8"/>
  <c r="D1493" i="8"/>
  <c r="A3" i="6"/>
  <c r="B11" i="6"/>
  <c r="C11" i="6" s="1"/>
  <c r="A22" i="6"/>
  <c r="A31" i="6"/>
  <c r="A40" i="6"/>
  <c r="A51" i="6"/>
  <c r="C51" i="6" s="1"/>
  <c r="B59" i="6"/>
  <c r="C59" i="6" s="1"/>
  <c r="A68" i="6"/>
  <c r="A79" i="6"/>
  <c r="A88" i="6"/>
  <c r="B96" i="6"/>
  <c r="B107" i="6"/>
  <c r="A116" i="6"/>
  <c r="C116" i="6" s="1"/>
  <c r="D125" i="6"/>
  <c r="A136" i="6"/>
  <c r="B144" i="6"/>
  <c r="D153" i="6"/>
  <c r="A164" i="6"/>
  <c r="C164" i="6" s="1"/>
  <c r="D173" i="6"/>
  <c r="A182" i="6"/>
  <c r="B192" i="6"/>
  <c r="D201" i="6"/>
  <c r="A211" i="6"/>
  <c r="D221" i="6"/>
  <c r="A230" i="6"/>
  <c r="A239" i="6"/>
  <c r="D249" i="6"/>
  <c r="A259" i="6"/>
  <c r="C259" i="6" s="1"/>
  <c r="B267" i="6"/>
  <c r="A278" i="6"/>
  <c r="A287" i="6"/>
  <c r="C287" i="6" s="1"/>
  <c r="A296" i="6"/>
  <c r="A307" i="6"/>
  <c r="B315" i="6"/>
  <c r="A324" i="6"/>
  <c r="A335" i="6"/>
  <c r="A344" i="6"/>
  <c r="B352" i="6"/>
  <c r="C352" i="6" s="1"/>
  <c r="B363" i="6"/>
  <c r="A372" i="6"/>
  <c r="D381" i="6"/>
  <c r="A392" i="6"/>
  <c r="B400" i="6"/>
  <c r="C400" i="6" s="1"/>
  <c r="D409" i="6"/>
  <c r="A420" i="6"/>
  <c r="D429" i="6"/>
  <c r="A438" i="6"/>
  <c r="B448" i="6"/>
  <c r="D457" i="6"/>
  <c r="A467" i="6"/>
  <c r="D477" i="6"/>
  <c r="A486" i="6"/>
  <c r="A495" i="6"/>
  <c r="A1240" i="8"/>
  <c r="A1244" i="8"/>
  <c r="A1248" i="8"/>
  <c r="A1252" i="8"/>
  <c r="A1256" i="8"/>
  <c r="A1260" i="8"/>
  <c r="A1264" i="8"/>
  <c r="A1268" i="8"/>
  <c r="A1272" i="8"/>
  <c r="A1276" i="8"/>
  <c r="A1280" i="8"/>
  <c r="A1284" i="8"/>
  <c r="A1288" i="8"/>
  <c r="A1292" i="8"/>
  <c r="A1296" i="8"/>
  <c r="A1300" i="8"/>
  <c r="A1304" i="8"/>
  <c r="A1308" i="8"/>
  <c r="A1312" i="8"/>
  <c r="A1316" i="8"/>
  <c r="A1320" i="8"/>
  <c r="A1324" i="8"/>
  <c r="A1328" i="8"/>
  <c r="A1332" i="8"/>
  <c r="A1336" i="8"/>
  <c r="A1340" i="8"/>
  <c r="A1344" i="8"/>
  <c r="A1348" i="8"/>
  <c r="A1352" i="8"/>
  <c r="A1356" i="8"/>
  <c r="A1360" i="8"/>
  <c r="A1364" i="8"/>
  <c r="A1369" i="8"/>
  <c r="A1374" i="8"/>
  <c r="A1380" i="8"/>
  <c r="A1385" i="8"/>
  <c r="A1390" i="8"/>
  <c r="A1396" i="8"/>
  <c r="A1401" i="8"/>
  <c r="A1406" i="8"/>
  <c r="A1412" i="8"/>
  <c r="A1417" i="8"/>
  <c r="A1422" i="8"/>
  <c r="A1428" i="8"/>
  <c r="A1433" i="8"/>
  <c r="A1438" i="8"/>
  <c r="A1444" i="8"/>
  <c r="A1449" i="8"/>
  <c r="A1454" i="8"/>
  <c r="A1460" i="8"/>
  <c r="A1465" i="8"/>
  <c r="A1470" i="8"/>
  <c r="A1476" i="8"/>
  <c r="A1481" i="8"/>
  <c r="A1486" i="8"/>
  <c r="A1492" i="8"/>
  <c r="A1498" i="8"/>
  <c r="B4" i="6"/>
  <c r="B12" i="6"/>
  <c r="B19" i="6"/>
  <c r="A26" i="6"/>
  <c r="A34" i="6"/>
  <c r="B40" i="6"/>
  <c r="B47" i="6"/>
  <c r="B55" i="6"/>
  <c r="A62" i="6"/>
  <c r="B68" i="6"/>
  <c r="B76" i="6"/>
  <c r="B83" i="6"/>
  <c r="A90" i="6"/>
  <c r="A98" i="6"/>
  <c r="B104" i="6"/>
  <c r="B111" i="6"/>
  <c r="C111" i="6" s="1"/>
  <c r="B119" i="6"/>
  <c r="A126" i="6"/>
  <c r="B132" i="6"/>
  <c r="B140" i="6"/>
  <c r="B147" i="6"/>
  <c r="C147" i="6" s="1"/>
  <c r="A154" i="6"/>
  <c r="A162" i="6"/>
  <c r="B168" i="6"/>
  <c r="B175" i="6"/>
  <c r="B183" i="6"/>
  <c r="A190" i="6"/>
  <c r="B196" i="6"/>
  <c r="C196" i="6" s="1"/>
  <c r="B204" i="6"/>
  <c r="B211" i="6"/>
  <c r="A218" i="6"/>
  <c r="A226" i="6"/>
  <c r="B232" i="6"/>
  <c r="B239" i="6"/>
  <c r="B247" i="6"/>
  <c r="A254" i="6"/>
  <c r="B260" i="6"/>
  <c r="B268" i="6"/>
  <c r="B275" i="6"/>
  <c r="C275" i="6" s="1"/>
  <c r="A282" i="6"/>
  <c r="A290" i="6"/>
  <c r="B296" i="6"/>
  <c r="C296" i="6" s="1"/>
  <c r="B303" i="6"/>
  <c r="B311" i="6"/>
  <c r="A318" i="6"/>
  <c r="B324" i="6"/>
  <c r="B332" i="6"/>
  <c r="B339" i="6"/>
  <c r="C339" i="6" s="1"/>
  <c r="A346" i="6"/>
  <c r="A354" i="6"/>
  <c r="B360" i="6"/>
  <c r="C360" i="6" s="1"/>
  <c r="B367" i="6"/>
  <c r="C367" i="6" s="1"/>
  <c r="B375" i="6"/>
  <c r="A382" i="6"/>
  <c r="B388" i="6"/>
  <c r="B396" i="6"/>
  <c r="B403" i="6"/>
  <c r="A410" i="6"/>
  <c r="A418" i="6"/>
  <c r="B424" i="6"/>
  <c r="B431" i="6"/>
  <c r="B439" i="6"/>
  <c r="A446" i="6"/>
  <c r="B452" i="6"/>
  <c r="C452" i="6" s="1"/>
  <c r="B460" i="6"/>
  <c r="B467" i="6"/>
  <c r="A474" i="6"/>
  <c r="A482" i="6"/>
  <c r="B488" i="6"/>
  <c r="B495" i="6"/>
  <c r="B1236" i="8"/>
  <c r="B1240" i="8"/>
  <c r="B1244" i="8"/>
  <c r="B1248" i="8"/>
  <c r="C1248" i="8" s="1"/>
  <c r="B1252" i="8"/>
  <c r="B1256" i="8"/>
  <c r="C1256" i="8" s="1"/>
  <c r="B1260" i="8"/>
  <c r="C1260" i="8" s="1"/>
  <c r="B1264" i="8"/>
  <c r="B1268" i="8"/>
  <c r="B1272" i="8"/>
  <c r="B1276" i="8"/>
  <c r="B1280" i="8"/>
  <c r="B1284" i="8"/>
  <c r="B1288" i="8"/>
  <c r="B1292" i="8"/>
  <c r="B1296" i="8"/>
  <c r="C1296" i="8" s="1"/>
  <c r="B1300" i="8"/>
  <c r="B1304" i="8"/>
  <c r="C1304" i="8" s="1"/>
  <c r="B1308" i="8"/>
  <c r="C1308" i="8" s="1"/>
  <c r="B1312" i="8"/>
  <c r="B1316" i="8"/>
  <c r="B1320" i="8"/>
  <c r="B1324" i="8"/>
  <c r="B1328" i="8"/>
  <c r="B1332" i="8"/>
  <c r="B1336" i="8"/>
  <c r="B1340" i="8"/>
  <c r="B1344" i="8"/>
  <c r="C1344" i="8" s="1"/>
  <c r="B1348" i="8"/>
  <c r="B1352" i="8"/>
  <c r="C1352" i="8" s="1"/>
  <c r="B1356" i="8"/>
  <c r="C1356" i="8" s="1"/>
  <c r="B1360" i="8"/>
  <c r="B1364" i="8"/>
  <c r="B1369" i="8"/>
  <c r="D1374" i="8"/>
  <c r="B1380" i="8"/>
  <c r="B1385" i="8"/>
  <c r="D1390" i="8"/>
  <c r="B1396" i="8"/>
  <c r="B1401" i="8"/>
  <c r="C1401" i="8" s="1"/>
  <c r="D1406" i="8"/>
  <c r="B1412" i="8"/>
  <c r="C1412" i="8" s="1"/>
  <c r="B1417" i="8"/>
  <c r="C1417" i="8" s="1"/>
  <c r="D1422" i="8"/>
  <c r="B1428" i="8"/>
  <c r="B1433" i="8"/>
  <c r="D1438" i="8"/>
  <c r="B1444" i="8"/>
  <c r="B1449" i="8"/>
  <c r="D1454" i="8"/>
  <c r="B1460" i="8"/>
  <c r="B1465" i="8"/>
  <c r="C1465" i="8" s="1"/>
  <c r="D1470" i="8"/>
  <c r="B1476" i="8"/>
  <c r="C1476" i="8" s="1"/>
  <c r="B1481" i="8"/>
  <c r="C1481" i="8" s="1"/>
  <c r="D1486" i="8"/>
  <c r="B1492" i="8"/>
  <c r="D1498" i="8"/>
  <c r="D5" i="6"/>
  <c r="D12" i="6"/>
  <c r="D19" i="6"/>
  <c r="A27" i="6"/>
  <c r="D34" i="6"/>
  <c r="D40" i="6"/>
  <c r="A48" i="6"/>
  <c r="D55" i="6"/>
  <c r="D62" i="6"/>
  <c r="D69" i="6"/>
  <c r="D76" i="6"/>
  <c r="D83" i="6"/>
  <c r="A91" i="6"/>
  <c r="D98" i="6"/>
  <c r="D104" i="6"/>
  <c r="A112" i="6"/>
  <c r="D119" i="6"/>
  <c r="D126" i="6"/>
  <c r="D133" i="6"/>
  <c r="D140" i="6"/>
  <c r="D147" i="6"/>
  <c r="A155" i="6"/>
  <c r="D162" i="6"/>
  <c r="D168" i="6"/>
  <c r="A176" i="6"/>
  <c r="D183" i="6"/>
  <c r="D190" i="6"/>
  <c r="D197" i="6"/>
  <c r="D204" i="6"/>
  <c r="D211" i="6"/>
  <c r="A219" i="6"/>
  <c r="D226" i="6"/>
  <c r="D232" i="6"/>
  <c r="A240" i="6"/>
  <c r="D247" i="6"/>
  <c r="D254" i="6"/>
  <c r="D261" i="6"/>
  <c r="D268" i="6"/>
  <c r="D275" i="6"/>
  <c r="A283" i="6"/>
  <c r="D290" i="6"/>
  <c r="D296" i="6"/>
  <c r="A304" i="6"/>
  <c r="D311" i="6"/>
  <c r="D318" i="6"/>
  <c r="D325" i="6"/>
  <c r="D332" i="6"/>
  <c r="D339" i="6"/>
  <c r="A347" i="6"/>
  <c r="D354" i="6"/>
  <c r="D360" i="6"/>
  <c r="A368" i="6"/>
  <c r="D375" i="6"/>
  <c r="D382" i="6"/>
  <c r="D389" i="6"/>
  <c r="D396" i="6"/>
  <c r="D403" i="6"/>
  <c r="A411" i="6"/>
  <c r="D418" i="6"/>
  <c r="D424" i="6"/>
  <c r="A432" i="6"/>
  <c r="D439" i="6"/>
  <c r="D446" i="6"/>
  <c r="D453" i="6"/>
  <c r="D460" i="6"/>
  <c r="D467" i="6"/>
  <c r="A475" i="6"/>
  <c r="D482" i="6"/>
  <c r="D488" i="6"/>
  <c r="A496" i="6"/>
  <c r="D1236" i="8"/>
  <c r="D1240" i="8"/>
  <c r="D1244" i="8"/>
  <c r="D1248" i="8"/>
  <c r="D1252" i="8"/>
  <c r="D1256" i="8"/>
  <c r="D1260" i="8"/>
  <c r="D1264" i="8"/>
  <c r="D1268" i="8"/>
  <c r="D1272" i="8"/>
  <c r="D1276" i="8"/>
  <c r="D1280" i="8"/>
  <c r="D1284" i="8"/>
  <c r="D1288" i="8"/>
  <c r="D1292" i="8"/>
  <c r="D1296" i="8"/>
  <c r="D1300" i="8"/>
  <c r="D1304" i="8"/>
  <c r="D1308" i="8"/>
  <c r="D1312" i="8"/>
  <c r="D1316" i="8"/>
  <c r="D1320" i="8"/>
  <c r="D1324" i="8"/>
  <c r="D1328" i="8"/>
  <c r="D1332" i="8"/>
  <c r="D1336" i="8"/>
  <c r="D1340" i="8"/>
  <c r="D1344" i="8"/>
  <c r="D1348" i="8"/>
  <c r="D1352" i="8"/>
  <c r="D1356" i="8"/>
  <c r="D1360" i="8"/>
  <c r="D1364" i="8"/>
  <c r="D1369" i="8"/>
  <c r="A1375" i="8"/>
  <c r="D1380" i="8"/>
  <c r="D1385" i="8"/>
  <c r="A1391" i="8"/>
  <c r="D1396" i="8"/>
  <c r="D1401" i="8"/>
  <c r="A1407" i="8"/>
  <c r="D1412" i="8"/>
  <c r="D1417" i="8"/>
  <c r="A1423" i="8"/>
  <c r="D1428" i="8"/>
  <c r="D1433" i="8"/>
  <c r="A1439" i="8"/>
  <c r="D1444" i="8"/>
  <c r="D1449" i="8"/>
  <c r="A1455" i="8"/>
  <c r="D1460" i="8"/>
  <c r="D1465" i="8"/>
  <c r="A1471" i="8"/>
  <c r="D1476" i="8"/>
  <c r="D1481" i="8"/>
  <c r="A1487" i="8"/>
  <c r="D1492" i="8"/>
  <c r="A1499" i="8"/>
  <c r="E1499" i="8" s="1"/>
  <c r="A6" i="6"/>
  <c r="D13" i="6"/>
  <c r="A20" i="6"/>
  <c r="B27" i="6"/>
  <c r="A35" i="6"/>
  <c r="D41" i="6"/>
  <c r="B48" i="6"/>
  <c r="A56" i="6"/>
  <c r="A63" i="6"/>
  <c r="A70" i="6"/>
  <c r="D77" i="6"/>
  <c r="A84" i="6"/>
  <c r="B91" i="6"/>
  <c r="C91" i="6" s="1"/>
  <c r="A99" i="6"/>
  <c r="D105" i="6"/>
  <c r="B112" i="6"/>
  <c r="A120" i="6"/>
  <c r="A127" i="6"/>
  <c r="A134" i="6"/>
  <c r="D141" i="6"/>
  <c r="A148" i="6"/>
  <c r="B155" i="6"/>
  <c r="C155" i="6" s="1"/>
  <c r="A163" i="6"/>
  <c r="D169" i="6"/>
  <c r="B176" i="6"/>
  <c r="C176" i="6" s="1"/>
  <c r="A184" i="6"/>
  <c r="A191" i="6"/>
  <c r="A198" i="6"/>
  <c r="D205" i="6"/>
  <c r="A212" i="6"/>
  <c r="C212" i="6" s="1"/>
  <c r="B219" i="6"/>
  <c r="A227" i="6"/>
  <c r="D233" i="6"/>
  <c r="B240" i="6"/>
  <c r="C240" i="6" s="1"/>
  <c r="A248" i="6"/>
  <c r="A255" i="6"/>
  <c r="C255" i="6" s="1"/>
  <c r="A262" i="6"/>
  <c r="D269" i="6"/>
  <c r="A276" i="6"/>
  <c r="B283" i="6"/>
  <c r="A291" i="6"/>
  <c r="D297" i="6"/>
  <c r="B304" i="6"/>
  <c r="A312" i="6"/>
  <c r="C312" i="6" s="1"/>
  <c r="A319" i="6"/>
  <c r="A326" i="6"/>
  <c r="D333" i="6"/>
  <c r="A340" i="6"/>
  <c r="B347" i="6"/>
  <c r="C347" i="6" s="1"/>
  <c r="A355" i="6"/>
  <c r="D361" i="6"/>
  <c r="B368" i="6"/>
  <c r="A376" i="6"/>
  <c r="A383" i="6"/>
  <c r="A390" i="6"/>
  <c r="D397" i="6"/>
  <c r="A404" i="6"/>
  <c r="B411" i="6"/>
  <c r="C411" i="6" s="1"/>
  <c r="A419" i="6"/>
  <c r="C419" i="6" s="1"/>
  <c r="D425" i="6"/>
  <c r="B432" i="6"/>
  <c r="C432" i="6" s="1"/>
  <c r="A440" i="6"/>
  <c r="A447" i="6"/>
  <c r="A454" i="6"/>
  <c r="D461" i="6"/>
  <c r="A468" i="6"/>
  <c r="B475" i="6"/>
  <c r="A483" i="6"/>
  <c r="C483" i="6" s="1"/>
  <c r="D489" i="6"/>
  <c r="B496" i="6"/>
  <c r="C496" i="6" s="1"/>
  <c r="B1366" i="8"/>
  <c r="B1370" i="8"/>
  <c r="C1370" i="8" s="1"/>
  <c r="B1374" i="8"/>
  <c r="C1374" i="8" s="1"/>
  <c r="B1378" i="8"/>
  <c r="B1382" i="8"/>
  <c r="B1386" i="8"/>
  <c r="B1390" i="8"/>
  <c r="B1394" i="8"/>
  <c r="C1394" i="8" s="1"/>
  <c r="B1398" i="8"/>
  <c r="C1398" i="8" s="1"/>
  <c r="B1402" i="8"/>
  <c r="B1406" i="8"/>
  <c r="B1410" i="8"/>
  <c r="B1414" i="8"/>
  <c r="B1418" i="8"/>
  <c r="C1418" i="8" s="1"/>
  <c r="B1422" i="8"/>
  <c r="C1422" i="8" s="1"/>
  <c r="B1426" i="8"/>
  <c r="C1426" i="8" s="1"/>
  <c r="B1430" i="8"/>
  <c r="B1434" i="8"/>
  <c r="B1438" i="8"/>
  <c r="B1442" i="8"/>
  <c r="B1446" i="8"/>
  <c r="B1450" i="8"/>
  <c r="B1454" i="8"/>
  <c r="B1458" i="8"/>
  <c r="B1462" i="8"/>
  <c r="B1466" i="8"/>
  <c r="C1466" i="8" s="1"/>
  <c r="B1470" i="8"/>
  <c r="C1470" i="8" s="1"/>
  <c r="B1474" i="8"/>
  <c r="B1478" i="8"/>
  <c r="B1482" i="8"/>
  <c r="B1486" i="8"/>
  <c r="B1490" i="8"/>
  <c r="D1494" i="8"/>
  <c r="D1499" i="8"/>
  <c r="D4" i="6"/>
  <c r="D10" i="6"/>
  <c r="D15" i="6"/>
  <c r="D20" i="6"/>
  <c r="D26" i="6"/>
  <c r="D31" i="6"/>
  <c r="D36" i="6"/>
  <c r="D42" i="6"/>
  <c r="D47" i="6"/>
  <c r="D52" i="6"/>
  <c r="D58" i="6"/>
  <c r="D63" i="6"/>
  <c r="D68" i="6"/>
  <c r="D74" i="6"/>
  <c r="D79" i="6"/>
  <c r="D84" i="6"/>
  <c r="D90" i="6"/>
  <c r="D95" i="6"/>
  <c r="D100" i="6"/>
  <c r="D106" i="6"/>
  <c r="D111" i="6"/>
  <c r="D116" i="6"/>
  <c r="D122" i="6"/>
  <c r="D127" i="6"/>
  <c r="D132" i="6"/>
  <c r="D138" i="6"/>
  <c r="D143" i="6"/>
  <c r="D148" i="6"/>
  <c r="D154" i="6"/>
  <c r="D159" i="6"/>
  <c r="D164" i="6"/>
  <c r="D170" i="6"/>
  <c r="D175" i="6"/>
  <c r="D180" i="6"/>
  <c r="D186" i="6"/>
  <c r="D191" i="6"/>
  <c r="D196" i="6"/>
  <c r="D202" i="6"/>
  <c r="D207" i="6"/>
  <c r="D212" i="6"/>
  <c r="D218" i="6"/>
  <c r="D223" i="6"/>
  <c r="D228" i="6"/>
  <c r="D234" i="6"/>
  <c r="D239" i="6"/>
  <c r="D244" i="6"/>
  <c r="D250" i="6"/>
  <c r="D255" i="6"/>
  <c r="D260" i="6"/>
  <c r="D266" i="6"/>
  <c r="D271" i="6"/>
  <c r="D276" i="6"/>
  <c r="D282" i="6"/>
  <c r="D287" i="6"/>
  <c r="D292" i="6"/>
  <c r="D298" i="6"/>
  <c r="D303" i="6"/>
  <c r="D308" i="6"/>
  <c r="D314" i="6"/>
  <c r="D319" i="6"/>
  <c r="D324" i="6"/>
  <c r="D330" i="6"/>
  <c r="D335" i="6"/>
  <c r="D340" i="6"/>
  <c r="D346" i="6"/>
  <c r="D351" i="6"/>
  <c r="D356" i="6"/>
  <c r="D362" i="6"/>
  <c r="D367" i="6"/>
  <c r="D372" i="6"/>
  <c r="D378" i="6"/>
  <c r="D383" i="6"/>
  <c r="D388" i="6"/>
  <c r="D394" i="6"/>
  <c r="D399" i="6"/>
  <c r="D404" i="6"/>
  <c r="D410" i="6"/>
  <c r="D415" i="6"/>
  <c r="D420" i="6"/>
  <c r="D426" i="6"/>
  <c r="D431" i="6"/>
  <c r="D436" i="6"/>
  <c r="D442" i="6"/>
  <c r="D447" i="6"/>
  <c r="D452" i="6"/>
  <c r="D458" i="6"/>
  <c r="D463" i="6"/>
  <c r="D468" i="6"/>
  <c r="D474" i="6"/>
  <c r="D479" i="6"/>
  <c r="D484" i="6"/>
  <c r="D490" i="6"/>
  <c r="D495" i="6"/>
  <c r="B1367" i="8"/>
  <c r="B1371" i="8"/>
  <c r="B1375" i="8"/>
  <c r="B1379" i="8"/>
  <c r="B1383" i="8"/>
  <c r="C1383" i="8" s="1"/>
  <c r="B1387" i="8"/>
  <c r="B1391" i="8"/>
  <c r="C1391" i="8" s="1"/>
  <c r="B1395" i="8"/>
  <c r="C1395" i="8" s="1"/>
  <c r="B1399" i="8"/>
  <c r="B1403" i="8"/>
  <c r="B1407" i="8"/>
  <c r="B1411" i="8"/>
  <c r="C1411" i="8" s="1"/>
  <c r="B1415" i="8"/>
  <c r="B1419" i="8"/>
  <c r="B1423" i="8"/>
  <c r="B1427" i="8"/>
  <c r="C1427" i="8" s="1"/>
  <c r="B1431" i="8"/>
  <c r="C1431" i="8" s="1"/>
  <c r="B1435" i="8"/>
  <c r="B1439" i="8"/>
  <c r="B1443" i="8"/>
  <c r="C1443" i="8" s="1"/>
  <c r="B1447" i="8"/>
  <c r="C1447" i="8" s="1"/>
  <c r="B1451" i="8"/>
  <c r="B1455" i="8"/>
  <c r="C1455" i="8" s="1"/>
  <c r="B1459" i="8"/>
  <c r="B1463" i="8"/>
  <c r="B1467" i="8"/>
  <c r="B1471" i="8"/>
  <c r="B1475" i="8"/>
  <c r="B1479" i="8"/>
  <c r="B1483" i="8"/>
  <c r="C1483" i="8" s="1"/>
  <c r="B1487" i="8"/>
  <c r="C1487" i="8" s="1"/>
  <c r="B1491" i="8"/>
  <c r="C1491" i="8" s="1"/>
  <c r="D1495" i="8"/>
  <c r="D1500" i="8"/>
  <c r="D6" i="6"/>
  <c r="D11" i="6"/>
  <c r="D16" i="6"/>
  <c r="D22" i="6"/>
  <c r="D27" i="6"/>
  <c r="D32" i="6"/>
  <c r="D38" i="6"/>
  <c r="D43" i="6"/>
  <c r="D48" i="6"/>
  <c r="D54" i="6"/>
  <c r="D59" i="6"/>
  <c r="D64" i="6"/>
  <c r="D70" i="6"/>
  <c r="D75" i="6"/>
  <c r="D80" i="6"/>
  <c r="D86" i="6"/>
  <c r="D91" i="6"/>
  <c r="D96" i="6"/>
  <c r="D102" i="6"/>
  <c r="D107" i="6"/>
  <c r="D112" i="6"/>
  <c r="D118" i="6"/>
  <c r="D123" i="6"/>
  <c r="D128" i="6"/>
  <c r="D134" i="6"/>
  <c r="D139" i="6"/>
  <c r="D144" i="6"/>
  <c r="D150" i="6"/>
  <c r="D155" i="6"/>
  <c r="D160" i="6"/>
  <c r="D166" i="6"/>
  <c r="D171" i="6"/>
  <c r="D176" i="6"/>
  <c r="D182" i="6"/>
  <c r="D187" i="6"/>
  <c r="D192" i="6"/>
  <c r="D198" i="6"/>
  <c r="D203" i="6"/>
  <c r="D208" i="6"/>
  <c r="D214" i="6"/>
  <c r="D219" i="6"/>
  <c r="D224" i="6"/>
  <c r="D230" i="6"/>
  <c r="D235" i="6"/>
  <c r="D240" i="6"/>
  <c r="D246" i="6"/>
  <c r="D251" i="6"/>
  <c r="D256" i="6"/>
  <c r="D262" i="6"/>
  <c r="D267" i="6"/>
  <c r="D272" i="6"/>
  <c r="D278" i="6"/>
  <c r="D283" i="6"/>
  <c r="D288" i="6"/>
  <c r="D294" i="6"/>
  <c r="D299" i="6"/>
  <c r="D304" i="6"/>
  <c r="D310" i="6"/>
  <c r="D315" i="6"/>
  <c r="D320" i="6"/>
  <c r="D326" i="6"/>
  <c r="D331" i="6"/>
  <c r="D336" i="6"/>
  <c r="D342" i="6"/>
  <c r="D347" i="6"/>
  <c r="D352" i="6"/>
  <c r="D358" i="6"/>
  <c r="D363" i="6"/>
  <c r="D368" i="6"/>
  <c r="D374" i="6"/>
  <c r="D379" i="6"/>
  <c r="D384" i="6"/>
  <c r="D390" i="6"/>
  <c r="D395" i="6"/>
  <c r="D400" i="6"/>
  <c r="D406" i="6"/>
  <c r="D411" i="6"/>
  <c r="D416" i="6"/>
  <c r="D422" i="6"/>
  <c r="D427" i="6"/>
  <c r="D432" i="6"/>
  <c r="D438" i="6"/>
  <c r="D443" i="6"/>
  <c r="D448" i="6"/>
  <c r="D454" i="6"/>
  <c r="D459" i="6"/>
  <c r="D464" i="6"/>
  <c r="D470" i="6"/>
  <c r="D475" i="6"/>
  <c r="D480" i="6"/>
  <c r="D486" i="6"/>
  <c r="D491" i="6"/>
  <c r="D496" i="6"/>
  <c r="D1367" i="8"/>
  <c r="D1371" i="8"/>
  <c r="D1375" i="8"/>
  <c r="D1379" i="8"/>
  <c r="D1383" i="8"/>
  <c r="D1387" i="8"/>
  <c r="D1391" i="8"/>
  <c r="D1395" i="8"/>
  <c r="D1399" i="8"/>
  <c r="D1403" i="8"/>
  <c r="D1407" i="8"/>
  <c r="D1411" i="8"/>
  <c r="D1415" i="8"/>
  <c r="D1419" i="8"/>
  <c r="D1423" i="8"/>
  <c r="D1427" i="8"/>
  <c r="D1431" i="8"/>
  <c r="D1435" i="8"/>
  <c r="D1439" i="8"/>
  <c r="D1443" i="8"/>
  <c r="D1447" i="8"/>
  <c r="D1451" i="8"/>
  <c r="D1455" i="8"/>
  <c r="D1459" i="8"/>
  <c r="D1463" i="8"/>
  <c r="D1467" i="8"/>
  <c r="D1471" i="8"/>
  <c r="D1475" i="8"/>
  <c r="D1479" i="8"/>
  <c r="D1483" i="8"/>
  <c r="D1487" i="8"/>
  <c r="D1491" i="8"/>
  <c r="A1496" i="8"/>
  <c r="D1501" i="8"/>
  <c r="A7" i="6"/>
  <c r="C7" i="6" s="1"/>
  <c r="A12" i="6"/>
  <c r="D17" i="6"/>
  <c r="A23" i="6"/>
  <c r="C23" i="6" s="1"/>
  <c r="A28" i="6"/>
  <c r="D33" i="6"/>
  <c r="A39" i="6"/>
  <c r="A44" i="6"/>
  <c r="D49" i="6"/>
  <c r="A55" i="6"/>
  <c r="C55" i="6" s="1"/>
  <c r="A60" i="6"/>
  <c r="D65" i="6"/>
  <c r="A71" i="6"/>
  <c r="A76" i="6"/>
  <c r="D81" i="6"/>
  <c r="A87" i="6"/>
  <c r="A92" i="6"/>
  <c r="D97" i="6"/>
  <c r="A103" i="6"/>
  <c r="A108" i="6"/>
  <c r="D113" i="6"/>
  <c r="A119" i="6"/>
  <c r="A124" i="6"/>
  <c r="D129" i="6"/>
  <c r="A135" i="6"/>
  <c r="A140" i="6"/>
  <c r="C140" i="6" s="1"/>
  <c r="D145" i="6"/>
  <c r="A151" i="6"/>
  <c r="A156" i="6"/>
  <c r="D161" i="6"/>
  <c r="A167" i="6"/>
  <c r="A172" i="6"/>
  <c r="D177" i="6"/>
  <c r="A183" i="6"/>
  <c r="A188" i="6"/>
  <c r="D193" i="6"/>
  <c r="A199" i="6"/>
  <c r="C199" i="6" s="1"/>
  <c r="A204" i="6"/>
  <c r="D209" i="6"/>
  <c r="A215" i="6"/>
  <c r="A220" i="6"/>
  <c r="D225" i="6"/>
  <c r="A231" i="6"/>
  <c r="A236" i="6"/>
  <c r="D241" i="6"/>
  <c r="A247" i="6"/>
  <c r="A252" i="6"/>
  <c r="D257" i="6"/>
  <c r="A263" i="6"/>
  <c r="C263" i="6" s="1"/>
  <c r="A268" i="6"/>
  <c r="D273" i="6"/>
  <c r="A279" i="6"/>
  <c r="A284" i="6"/>
  <c r="D289" i="6"/>
  <c r="A295" i="6"/>
  <c r="A300" i="6"/>
  <c r="D305" i="6"/>
  <c r="A311" i="6"/>
  <c r="C311" i="6" s="1"/>
  <c r="A316" i="6"/>
  <c r="D321" i="6"/>
  <c r="A327" i="6"/>
  <c r="A332" i="6"/>
  <c r="D337" i="6"/>
  <c r="A343" i="6"/>
  <c r="A348" i="6"/>
  <c r="D353" i="6"/>
  <c r="A359" i="6"/>
  <c r="C359" i="6" s="1"/>
  <c r="A364" i="6"/>
  <c r="C364" i="6" s="1"/>
  <c r="D369" i="6"/>
  <c r="A375" i="6"/>
  <c r="A380" i="6"/>
  <c r="D385" i="6"/>
  <c r="A391" i="6"/>
  <c r="A396" i="6"/>
  <c r="C396" i="6" s="1"/>
  <c r="D401" i="6"/>
  <c r="A407" i="6"/>
  <c r="A412" i="6"/>
  <c r="D417" i="6"/>
  <c r="A423" i="6"/>
  <c r="A428" i="6"/>
  <c r="D433" i="6"/>
  <c r="A439" i="6"/>
  <c r="A444" i="6"/>
  <c r="D449" i="6"/>
  <c r="A455" i="6"/>
  <c r="C455" i="6" s="1"/>
  <c r="A460" i="6"/>
  <c r="D465" i="6"/>
  <c r="A471" i="6"/>
  <c r="A476" i="6"/>
  <c r="D481" i="6"/>
  <c r="A487" i="6"/>
  <c r="A492" i="6"/>
  <c r="D497" i="6"/>
  <c r="A498" i="6"/>
  <c r="B1494" i="8"/>
  <c r="B1498" i="8"/>
  <c r="B2" i="6"/>
  <c r="B6" i="6"/>
  <c r="B10" i="6"/>
  <c r="C10" i="6" s="1"/>
  <c r="B14" i="6"/>
  <c r="B18" i="6"/>
  <c r="B22" i="6"/>
  <c r="B26" i="6"/>
  <c r="B30" i="6"/>
  <c r="B34" i="6"/>
  <c r="B38" i="6"/>
  <c r="C38" i="6" s="1"/>
  <c r="B42" i="6"/>
  <c r="C42" i="6" s="1"/>
  <c r="B46" i="6"/>
  <c r="C46" i="6" s="1"/>
  <c r="B50" i="6"/>
  <c r="B54" i="6"/>
  <c r="C54" i="6" s="1"/>
  <c r="B58" i="6"/>
  <c r="C58" i="6" s="1"/>
  <c r="B62" i="6"/>
  <c r="B66" i="6"/>
  <c r="B70" i="6"/>
  <c r="B74" i="6"/>
  <c r="B78" i="6"/>
  <c r="B82" i="6"/>
  <c r="B86" i="6"/>
  <c r="C86" i="6" s="1"/>
  <c r="B90" i="6"/>
  <c r="C90" i="6" s="1"/>
  <c r="B94" i="6"/>
  <c r="C94" i="6" s="1"/>
  <c r="B98" i="6"/>
  <c r="B102" i="6"/>
  <c r="C102" i="6" s="1"/>
  <c r="B106" i="6"/>
  <c r="C106" i="6" s="1"/>
  <c r="B110" i="6"/>
  <c r="B114" i="6"/>
  <c r="B118" i="6"/>
  <c r="B122" i="6"/>
  <c r="B126" i="6"/>
  <c r="B130" i="6"/>
  <c r="C130" i="6" s="1"/>
  <c r="B134" i="6"/>
  <c r="B138" i="6"/>
  <c r="B142" i="6"/>
  <c r="C142" i="6" s="1"/>
  <c r="B146" i="6"/>
  <c r="B150" i="6"/>
  <c r="C150" i="6" s="1"/>
  <c r="B154" i="6"/>
  <c r="C154" i="6" s="1"/>
  <c r="B158" i="6"/>
  <c r="B162" i="6"/>
  <c r="B166" i="6"/>
  <c r="B170" i="6"/>
  <c r="B174" i="6"/>
  <c r="C174" i="6" s="1"/>
  <c r="B178" i="6"/>
  <c r="C178" i="6" s="1"/>
  <c r="B182" i="6"/>
  <c r="C182" i="6" s="1"/>
  <c r="B186" i="6"/>
  <c r="B190" i="6"/>
  <c r="B194" i="6"/>
  <c r="B198" i="6"/>
  <c r="C198" i="6" s="1"/>
  <c r="B202" i="6"/>
  <c r="C202" i="6" s="1"/>
  <c r="B206" i="6"/>
  <c r="B210" i="6"/>
  <c r="B214" i="6"/>
  <c r="B218" i="6"/>
  <c r="B222" i="6"/>
  <c r="B226" i="6"/>
  <c r="B230" i="6"/>
  <c r="B234" i="6"/>
  <c r="B238" i="6"/>
  <c r="C238" i="6" s="1"/>
  <c r="B242" i="6"/>
  <c r="B246" i="6"/>
  <c r="C246" i="6" s="1"/>
  <c r="B250" i="6"/>
  <c r="C250" i="6" s="1"/>
  <c r="B254" i="6"/>
  <c r="B258" i="6"/>
  <c r="B262" i="6"/>
  <c r="B266" i="6"/>
  <c r="C266" i="6" s="1"/>
  <c r="B270" i="6"/>
  <c r="C270" i="6" s="1"/>
  <c r="B274" i="6"/>
  <c r="C274" i="6" s="1"/>
  <c r="B278" i="6"/>
  <c r="B282" i="6"/>
  <c r="B286" i="6"/>
  <c r="B290" i="6"/>
  <c r="B294" i="6"/>
  <c r="B298" i="6"/>
  <c r="C298" i="6" s="1"/>
  <c r="B302" i="6"/>
  <c r="B306" i="6"/>
  <c r="B310" i="6"/>
  <c r="B314" i="6"/>
  <c r="B318" i="6"/>
  <c r="B322" i="6"/>
  <c r="B326" i="6"/>
  <c r="B330" i="6"/>
  <c r="B334" i="6"/>
  <c r="B338" i="6"/>
  <c r="C338" i="6" s="1"/>
  <c r="B342" i="6"/>
  <c r="C342" i="6" s="1"/>
  <c r="B346" i="6"/>
  <c r="C346" i="6" s="1"/>
  <c r="B350" i="6"/>
  <c r="B354" i="6"/>
  <c r="B358" i="6"/>
  <c r="B362" i="6"/>
  <c r="B366" i="6"/>
  <c r="B370" i="6"/>
  <c r="C370" i="6" s="1"/>
  <c r="B374" i="6"/>
  <c r="B378" i="6"/>
  <c r="B382" i="6"/>
  <c r="C382" i="6" s="1"/>
  <c r="B386" i="6"/>
  <c r="B390" i="6"/>
  <c r="C390" i="6" s="1"/>
  <c r="B394" i="6"/>
  <c r="C394" i="6" s="1"/>
  <c r="B398" i="6"/>
  <c r="B402" i="6"/>
  <c r="B406" i="6"/>
  <c r="B410" i="6"/>
  <c r="B414" i="6"/>
  <c r="B418" i="6"/>
  <c r="C418" i="6" s="1"/>
  <c r="B422" i="6"/>
  <c r="B426" i="6"/>
  <c r="C426" i="6" s="1"/>
  <c r="B430" i="6"/>
  <c r="C430" i="6" s="1"/>
  <c r="B434" i="6"/>
  <c r="C434" i="6" s="1"/>
  <c r="B438" i="6"/>
  <c r="C438" i="6" s="1"/>
  <c r="B442" i="6"/>
  <c r="C442" i="6" s="1"/>
  <c r="B446" i="6"/>
  <c r="B450" i="6"/>
  <c r="C450" i="6" s="1"/>
  <c r="B454" i="6"/>
  <c r="C454" i="6" s="1"/>
  <c r="B458" i="6"/>
  <c r="B462" i="6"/>
  <c r="B466" i="6"/>
  <c r="B470" i="6"/>
  <c r="B474" i="6"/>
  <c r="B478" i="6"/>
  <c r="B482" i="6"/>
  <c r="B486" i="6"/>
  <c r="C486" i="6" s="1"/>
  <c r="B490" i="6"/>
  <c r="C490" i="6" s="1"/>
  <c r="B494" i="6"/>
  <c r="B498" i="6"/>
  <c r="D498" i="6"/>
  <c r="A499" i="6"/>
  <c r="B499" i="6"/>
  <c r="D499" i="6"/>
  <c r="A500" i="6"/>
  <c r="B500" i="6"/>
  <c r="D500" i="6"/>
  <c r="A1497" i="8"/>
  <c r="A1501" i="8"/>
  <c r="A5" i="6"/>
  <c r="A9" i="6"/>
  <c r="A13" i="6"/>
  <c r="A17" i="6"/>
  <c r="A21" i="6"/>
  <c r="A25" i="6"/>
  <c r="A29" i="6"/>
  <c r="A33" i="6"/>
  <c r="A37" i="6"/>
  <c r="A41" i="6"/>
  <c r="A45" i="6"/>
  <c r="A49" i="6"/>
  <c r="A53" i="6"/>
  <c r="A57" i="6"/>
  <c r="A61" i="6"/>
  <c r="A65" i="6"/>
  <c r="A69" i="6"/>
  <c r="A73" i="6"/>
  <c r="A77" i="6"/>
  <c r="A81" i="6"/>
  <c r="A85" i="6"/>
  <c r="A89" i="6"/>
  <c r="A93" i="6"/>
  <c r="A97" i="6"/>
  <c r="A101" i="6"/>
  <c r="A105" i="6"/>
  <c r="A109" i="6"/>
  <c r="A113" i="6"/>
  <c r="A117" i="6"/>
  <c r="A121" i="6"/>
  <c r="A125" i="6"/>
  <c r="A129" i="6"/>
  <c r="A133" i="6"/>
  <c r="A137" i="6"/>
  <c r="A141" i="6"/>
  <c r="A145" i="6"/>
  <c r="A149" i="6"/>
  <c r="A153" i="6"/>
  <c r="A157" i="6"/>
  <c r="A161" i="6"/>
  <c r="A165" i="6"/>
  <c r="A169" i="6"/>
  <c r="A173" i="6"/>
  <c r="A177" i="6"/>
  <c r="A181" i="6"/>
  <c r="A185" i="6"/>
  <c r="A189" i="6"/>
  <c r="A193" i="6"/>
  <c r="A197" i="6"/>
  <c r="A201" i="6"/>
  <c r="A205" i="6"/>
  <c r="A209" i="6"/>
  <c r="A213" i="6"/>
  <c r="A217" i="6"/>
  <c r="A221" i="6"/>
  <c r="A225" i="6"/>
  <c r="A229" i="6"/>
  <c r="A233" i="6"/>
  <c r="A237" i="6"/>
  <c r="A241" i="6"/>
  <c r="A245" i="6"/>
  <c r="A249" i="6"/>
  <c r="A253" i="6"/>
  <c r="A257" i="6"/>
  <c r="A261" i="6"/>
  <c r="A265" i="6"/>
  <c r="A269" i="6"/>
  <c r="A273" i="6"/>
  <c r="A277" i="6"/>
  <c r="A281" i="6"/>
  <c r="A285" i="6"/>
  <c r="A289" i="6"/>
  <c r="A293" i="6"/>
  <c r="A297" i="6"/>
  <c r="A301" i="6"/>
  <c r="A305" i="6"/>
  <c r="A309" i="6"/>
  <c r="A313" i="6"/>
  <c r="A317" i="6"/>
  <c r="A321" i="6"/>
  <c r="A325" i="6"/>
  <c r="A329" i="6"/>
  <c r="A333" i="6"/>
  <c r="A337" i="6"/>
  <c r="A341" i="6"/>
  <c r="A345" i="6"/>
  <c r="A349" i="6"/>
  <c r="A353" i="6"/>
  <c r="A357" i="6"/>
  <c r="A361" i="6"/>
  <c r="A365" i="6"/>
  <c r="A369" i="6"/>
  <c r="A373" i="6"/>
  <c r="A377" i="6"/>
  <c r="A381" i="6"/>
  <c r="A385" i="6"/>
  <c r="A389" i="6"/>
  <c r="A393" i="6"/>
  <c r="A397" i="6"/>
  <c r="A401" i="6"/>
  <c r="A405" i="6"/>
  <c r="A409" i="6"/>
  <c r="A413" i="6"/>
  <c r="A417" i="6"/>
  <c r="A421" i="6"/>
  <c r="A425" i="6"/>
  <c r="A429" i="6"/>
  <c r="A433" i="6"/>
  <c r="A437" i="6"/>
  <c r="A441" i="6"/>
  <c r="A445" i="6"/>
  <c r="A449" i="6"/>
  <c r="A453" i="6"/>
  <c r="A457" i="6"/>
  <c r="A461" i="6"/>
  <c r="A465" i="6"/>
  <c r="A469" i="6"/>
  <c r="A473" i="6"/>
  <c r="A477" i="6"/>
  <c r="A481" i="6"/>
  <c r="A485" i="6"/>
  <c r="A489" i="6"/>
  <c r="A493" i="6"/>
  <c r="A497" i="6"/>
  <c r="A501" i="6"/>
  <c r="B1497" i="8"/>
  <c r="B1501" i="8"/>
  <c r="B5" i="6"/>
  <c r="B9" i="6"/>
  <c r="B13" i="6"/>
  <c r="B17" i="6"/>
  <c r="B21" i="6"/>
  <c r="C21" i="6" s="1"/>
  <c r="B25" i="6"/>
  <c r="C25" i="6" s="1"/>
  <c r="B29" i="6"/>
  <c r="B33" i="6"/>
  <c r="B37" i="6"/>
  <c r="B41" i="6"/>
  <c r="B45" i="6"/>
  <c r="B49" i="6"/>
  <c r="B53" i="6"/>
  <c r="B57" i="6"/>
  <c r="B61" i="6"/>
  <c r="B65" i="6"/>
  <c r="B69" i="6"/>
  <c r="C69" i="6" s="1"/>
  <c r="B73" i="6"/>
  <c r="C73" i="6" s="1"/>
  <c r="B77" i="6"/>
  <c r="B81" i="6"/>
  <c r="B85" i="6"/>
  <c r="B89" i="6"/>
  <c r="B93" i="6"/>
  <c r="B97" i="6"/>
  <c r="B101" i="6"/>
  <c r="B105" i="6"/>
  <c r="B109" i="6"/>
  <c r="B113" i="6"/>
  <c r="B117" i="6"/>
  <c r="C117" i="6" s="1"/>
  <c r="B121" i="6"/>
  <c r="C121" i="6" s="1"/>
  <c r="B125" i="6"/>
  <c r="B129" i="6"/>
  <c r="B133" i="6"/>
  <c r="B137" i="6"/>
  <c r="B141" i="6"/>
  <c r="B145" i="6"/>
  <c r="B149" i="6"/>
  <c r="B153" i="6"/>
  <c r="B157" i="6"/>
  <c r="B161" i="6"/>
  <c r="B165" i="6"/>
  <c r="C165" i="6" s="1"/>
  <c r="B169" i="6"/>
  <c r="C169" i="6" s="1"/>
  <c r="B173" i="6"/>
  <c r="B177" i="6"/>
  <c r="B181" i="6"/>
  <c r="B185" i="6"/>
  <c r="B189" i="6"/>
  <c r="B193" i="6"/>
  <c r="B197" i="6"/>
  <c r="B201" i="6"/>
  <c r="B205" i="6"/>
  <c r="B209" i="6"/>
  <c r="B213" i="6"/>
  <c r="C213" i="6" s="1"/>
  <c r="B217" i="6"/>
  <c r="C217" i="6" s="1"/>
  <c r="B221" i="6"/>
  <c r="B225" i="6"/>
  <c r="B229" i="6"/>
  <c r="B233" i="6"/>
  <c r="B237" i="6"/>
  <c r="B241" i="6"/>
  <c r="B245" i="6"/>
  <c r="B249" i="6"/>
  <c r="B253" i="6"/>
  <c r="B257" i="6"/>
  <c r="B261" i="6"/>
  <c r="C261" i="6" s="1"/>
  <c r="B265" i="6"/>
  <c r="C265" i="6" s="1"/>
  <c r="B269" i="6"/>
  <c r="B273" i="6"/>
  <c r="B277" i="6"/>
  <c r="B281" i="6"/>
  <c r="B285" i="6"/>
  <c r="B289" i="6"/>
  <c r="B293" i="6"/>
  <c r="B297" i="6"/>
  <c r="B301" i="6"/>
  <c r="B305" i="6"/>
  <c r="B309" i="6"/>
  <c r="C309" i="6" s="1"/>
  <c r="B313" i="6"/>
  <c r="C313" i="6" s="1"/>
  <c r="B317" i="6"/>
  <c r="B321" i="6"/>
  <c r="B325" i="6"/>
  <c r="B329" i="6"/>
  <c r="B333" i="6"/>
  <c r="B337" i="6"/>
  <c r="B341" i="6"/>
  <c r="B345" i="6"/>
  <c r="B349" i="6"/>
  <c r="B353" i="6"/>
  <c r="B357" i="6"/>
  <c r="C357" i="6" s="1"/>
  <c r="B361" i="6"/>
  <c r="C361" i="6" s="1"/>
  <c r="B365" i="6"/>
  <c r="B369" i="6"/>
  <c r="B373" i="6"/>
  <c r="B377" i="6"/>
  <c r="B381" i="6"/>
  <c r="B385" i="6"/>
  <c r="B389" i="6"/>
  <c r="B393" i="6"/>
  <c r="B397" i="6"/>
  <c r="B401" i="6"/>
  <c r="B405" i="6"/>
  <c r="C405" i="6" s="1"/>
  <c r="B409" i="6"/>
  <c r="C409" i="6" s="1"/>
  <c r="B413" i="6"/>
  <c r="B417" i="6"/>
  <c r="B421" i="6"/>
  <c r="B425" i="6"/>
  <c r="B429" i="6"/>
  <c r="B433" i="6"/>
  <c r="B437" i="6"/>
  <c r="B441" i="6"/>
  <c r="B445" i="6"/>
  <c r="B449" i="6"/>
  <c r="B453" i="6"/>
  <c r="C453" i="6" s="1"/>
  <c r="B457" i="6"/>
  <c r="C457" i="6" s="1"/>
  <c r="B461" i="6"/>
  <c r="B465" i="6"/>
  <c r="B469" i="6"/>
  <c r="B473" i="6"/>
  <c r="B477" i="6"/>
  <c r="B481" i="6"/>
  <c r="B485" i="6"/>
  <c r="B489" i="6"/>
  <c r="B493" i="6"/>
  <c r="B497" i="6"/>
  <c r="B501" i="6"/>
  <c r="C501" i="6" s="1"/>
  <c r="D501" i="6"/>
  <c r="C113" i="8"/>
  <c r="C135" i="8"/>
  <c r="C266" i="8"/>
  <c r="C305" i="8"/>
  <c r="C324" i="8"/>
  <c r="C425" i="8"/>
  <c r="C525" i="8"/>
  <c r="C569" i="8"/>
  <c r="C766" i="8"/>
  <c r="C818" i="8"/>
  <c r="C825" i="8"/>
  <c r="C935" i="8"/>
  <c r="C1051" i="8"/>
  <c r="C1071" i="8"/>
  <c r="C1135" i="8"/>
  <c r="C473" i="6" l="1"/>
  <c r="C425" i="6"/>
  <c r="C377" i="6"/>
  <c r="C341" i="6"/>
  <c r="C329" i="6"/>
  <c r="C281" i="6"/>
  <c r="C233" i="6"/>
  <c r="C185" i="6"/>
  <c r="C137" i="6"/>
  <c r="C129" i="6"/>
  <c r="C89" i="6"/>
  <c r="C41" i="6"/>
  <c r="C262" i="6"/>
  <c r="C1375" i="8"/>
  <c r="C368" i="6"/>
  <c r="C283" i="6"/>
  <c r="C112" i="6"/>
  <c r="C27" i="6"/>
  <c r="C375" i="6"/>
  <c r="C282" i="6"/>
  <c r="C254" i="6"/>
  <c r="C119" i="6"/>
  <c r="C26" i="6"/>
  <c r="E1460" i="8"/>
  <c r="C1454" i="8"/>
  <c r="E1396" i="8"/>
  <c r="E1369" i="8"/>
  <c r="E1340" i="8"/>
  <c r="E1320" i="8"/>
  <c r="E1292" i="8"/>
  <c r="E1244" i="8"/>
  <c r="C467" i="6"/>
  <c r="C40" i="6"/>
  <c r="C315" i="6"/>
  <c r="C192" i="6"/>
  <c r="C447" i="6"/>
  <c r="C343" i="6"/>
  <c r="C295" i="6"/>
  <c r="C220" i="6"/>
  <c r="E1485" i="8"/>
  <c r="C1414" i="8"/>
  <c r="E1400" i="8"/>
  <c r="E1378" i="8"/>
  <c r="E1338" i="8"/>
  <c r="E1327" i="8"/>
  <c r="E1274" i="8"/>
  <c r="E1136" i="8"/>
  <c r="E944" i="8"/>
  <c r="E752" i="8"/>
  <c r="C203" i="6"/>
  <c r="C64" i="6"/>
  <c r="C252" i="6"/>
  <c r="C88" i="6"/>
  <c r="C1061" i="8"/>
  <c r="C869" i="8"/>
  <c r="C677" i="8"/>
  <c r="C648" i="8"/>
  <c r="C597" i="8"/>
  <c r="C389" i="8"/>
  <c r="C459" i="6"/>
  <c r="C256" i="6"/>
  <c r="C351" i="6"/>
  <c r="C356" i="6"/>
  <c r="C170" i="6"/>
  <c r="C156" i="6"/>
  <c r="C1474" i="8"/>
  <c r="C1053" i="8"/>
  <c r="C1046" i="8"/>
  <c r="C961" i="8"/>
  <c r="C797" i="8"/>
  <c r="C790" i="8"/>
  <c r="C550" i="8"/>
  <c r="C486" i="8"/>
  <c r="C427" i="8"/>
  <c r="C358" i="8"/>
  <c r="C306" i="8"/>
  <c r="C166" i="8"/>
  <c r="C114" i="8"/>
  <c r="C22" i="8"/>
  <c r="C1180" i="8"/>
  <c r="C1166" i="8"/>
  <c r="C1059" i="8"/>
  <c r="C1044" i="8"/>
  <c r="C910" i="8"/>
  <c r="C803" i="8"/>
  <c r="C775" i="8"/>
  <c r="C647" i="8"/>
  <c r="C549" i="8"/>
  <c r="E464" i="8"/>
  <c r="C453" i="8"/>
  <c r="C282" i="8"/>
  <c r="C126" i="8"/>
  <c r="C54" i="8"/>
  <c r="C487" i="6"/>
  <c r="C1028" i="8"/>
  <c r="C1019" i="8"/>
  <c r="C167" i="6"/>
  <c r="C1368" i="8"/>
  <c r="C1054" i="8"/>
  <c r="C1042" i="8"/>
  <c r="C909" i="8"/>
  <c r="C781" i="8"/>
  <c r="C653" i="8"/>
  <c r="C552" i="8"/>
  <c r="C456" i="8"/>
  <c r="C360" i="8"/>
  <c r="C284" i="8"/>
  <c r="C212" i="8"/>
  <c r="C140" i="8"/>
  <c r="C110" i="6"/>
  <c r="C1331" i="8"/>
  <c r="C1015" i="8"/>
  <c r="C631" i="8"/>
  <c r="C527" i="8"/>
  <c r="C335" i="6"/>
  <c r="C1494" i="8"/>
  <c r="C308" i="6"/>
  <c r="C283" i="8"/>
  <c r="C187" i="8"/>
  <c r="C8" i="8"/>
  <c r="C926" i="8"/>
  <c r="C1129" i="8"/>
  <c r="C706" i="8"/>
  <c r="C391" i="8"/>
  <c r="C87" i="8"/>
  <c r="C27" i="8"/>
  <c r="C350" i="6"/>
  <c r="C791" i="8"/>
  <c r="C1241" i="8"/>
  <c r="C548" i="8"/>
  <c r="C291" i="8"/>
  <c r="C195" i="8"/>
  <c r="C21" i="8"/>
  <c r="C580" i="8"/>
  <c r="C1122" i="8"/>
  <c r="C670" i="8"/>
  <c r="C460" i="8"/>
  <c r="C201" i="8"/>
  <c r="C84" i="8"/>
  <c r="C979" i="8"/>
  <c r="C331" i="8"/>
  <c r="C463" i="6"/>
  <c r="C1246" i="8"/>
  <c r="C1058" i="8"/>
  <c r="C260" i="6"/>
  <c r="E420" i="8"/>
  <c r="C588" i="8"/>
  <c r="C339" i="8"/>
  <c r="C183" i="8"/>
  <c r="C24" i="8"/>
  <c r="C237" i="8"/>
  <c r="C977" i="8"/>
  <c r="C692" i="8"/>
  <c r="C477" i="8"/>
  <c r="C276" i="8"/>
  <c r="C141" i="8"/>
  <c r="C1218" i="8"/>
  <c r="C851" i="8"/>
  <c r="C356" i="8"/>
  <c r="C292" i="8"/>
  <c r="C196" i="8"/>
  <c r="C172" i="8"/>
  <c r="C209" i="8"/>
  <c r="C1039" i="8"/>
  <c r="C465" i="6"/>
  <c r="C417" i="6"/>
  <c r="C321" i="6"/>
  <c r="C273" i="6"/>
  <c r="C177" i="6"/>
  <c r="C33" i="6"/>
  <c r="C498" i="6"/>
  <c r="C3" i="6"/>
  <c r="E737" i="8"/>
  <c r="C1000" i="8"/>
  <c r="C369" i="6"/>
  <c r="C225" i="6"/>
  <c r="C81" i="6"/>
  <c r="C44" i="6"/>
  <c r="E685" i="8"/>
  <c r="C52" i="8"/>
  <c r="C1115" i="8"/>
  <c r="C1005" i="8"/>
  <c r="E1439" i="8"/>
  <c r="C460" i="6"/>
  <c r="C204" i="6"/>
  <c r="E1099" i="8"/>
  <c r="C469" i="8"/>
  <c r="E18" i="8"/>
  <c r="C1388" i="8"/>
  <c r="C1267" i="8"/>
  <c r="C1223" i="8"/>
  <c r="C711" i="8"/>
  <c r="C363" i="8"/>
  <c r="C118" i="8"/>
  <c r="C916" i="8"/>
  <c r="C660" i="8"/>
  <c r="C1350" i="8"/>
  <c r="C1176" i="8"/>
  <c r="C792" i="8"/>
  <c r="C1126" i="8"/>
  <c r="C983" i="8"/>
  <c r="C1490" i="8"/>
  <c r="C412" i="6"/>
  <c r="C898" i="8"/>
  <c r="C535" i="8"/>
  <c r="C516" i="8"/>
  <c r="C699" i="8"/>
  <c r="C103" i="8"/>
  <c r="C1321" i="8"/>
  <c r="E100" i="8"/>
  <c r="C1482" i="8"/>
  <c r="C859" i="8"/>
  <c r="C295" i="8"/>
  <c r="C47" i="8"/>
  <c r="C1456" i="8"/>
  <c r="C1133" i="8"/>
  <c r="C393" i="8"/>
  <c r="C635" i="8"/>
  <c r="C934" i="8"/>
  <c r="C1147" i="8"/>
  <c r="C744" i="8"/>
  <c r="C891" i="8"/>
  <c r="C1201" i="8"/>
  <c r="C293" i="8"/>
  <c r="C1016" i="8"/>
  <c r="C493" i="6"/>
  <c r="C445" i="6"/>
  <c r="C397" i="6"/>
  <c r="C349" i="6"/>
  <c r="C301" i="6"/>
  <c r="C253" i="6"/>
  <c r="C205" i="6"/>
  <c r="C157" i="6"/>
  <c r="C109" i="6"/>
  <c r="C61" i="6"/>
  <c r="C13" i="6"/>
  <c r="C913" i="8"/>
  <c r="C191" i="8"/>
  <c r="C1261" i="8"/>
  <c r="C564" i="8"/>
  <c r="C1278" i="8"/>
  <c r="C431" i="6"/>
  <c r="C1192" i="8"/>
  <c r="E1067" i="8"/>
  <c r="E811" i="8"/>
  <c r="C1226" i="8"/>
  <c r="C1034" i="8"/>
  <c r="C970" i="8"/>
  <c r="C906" i="8"/>
  <c r="C589" i="8"/>
  <c r="C349" i="8"/>
  <c r="C1009" i="8"/>
  <c r="E1225" i="8"/>
  <c r="C1459" i="8"/>
  <c r="C921" i="8"/>
  <c r="C700" i="8"/>
  <c r="C726" i="8"/>
  <c r="C1013" i="8"/>
  <c r="C821" i="8"/>
  <c r="C629" i="8"/>
  <c r="C667" i="8"/>
  <c r="C1199" i="8"/>
  <c r="C371" i="6"/>
  <c r="C796" i="8"/>
  <c r="C1082" i="8"/>
  <c r="C826" i="8"/>
  <c r="C385" i="8"/>
  <c r="C143" i="8"/>
  <c r="C379" i="8"/>
  <c r="C723" i="8"/>
  <c r="C633" i="8"/>
  <c r="C1421" i="8"/>
  <c r="C1279" i="8"/>
  <c r="C1232" i="8"/>
  <c r="C1040" i="8"/>
  <c r="C379" i="6"/>
  <c r="C75" i="6"/>
  <c r="C510" i="8"/>
  <c r="C414" i="8"/>
  <c r="C1358" i="8"/>
  <c r="C1273" i="8"/>
  <c r="C230" i="8"/>
  <c r="C134" i="8"/>
  <c r="C930" i="8"/>
  <c r="C220" i="8"/>
  <c r="C824" i="8"/>
  <c r="C1151" i="8"/>
  <c r="C491" i="6"/>
  <c r="C932" i="8"/>
  <c r="C942" i="8"/>
  <c r="C568" i="8"/>
  <c r="C472" i="8"/>
  <c r="C519" i="8"/>
  <c r="C1313" i="8"/>
  <c r="C362" i="8"/>
  <c r="C29" i="8"/>
  <c r="C60" i="6"/>
  <c r="C175" i="6"/>
  <c r="C1397" i="8"/>
  <c r="C34" i="8"/>
  <c r="C494" i="6"/>
  <c r="C222" i="6"/>
  <c r="C733" i="8"/>
  <c r="C948" i="8"/>
  <c r="C756" i="8"/>
  <c r="C55" i="8"/>
  <c r="C178" i="8"/>
  <c r="C1235" i="8"/>
  <c r="C420" i="6"/>
  <c r="C79" i="6"/>
  <c r="E1197" i="8"/>
  <c r="E813" i="8"/>
  <c r="C943" i="8"/>
  <c r="C231" i="8"/>
  <c r="E1031" i="8"/>
  <c r="C696" i="8"/>
  <c r="C440" i="6"/>
  <c r="C387" i="6"/>
  <c r="C802" i="8"/>
  <c r="C463" i="8"/>
  <c r="C328" i="8"/>
  <c r="C69" i="8"/>
  <c r="C307" i="8"/>
  <c r="C236" i="6"/>
  <c r="C773" i="8"/>
  <c r="C42" i="8"/>
  <c r="C1076" i="8"/>
  <c r="C987" i="8"/>
  <c r="C892" i="8"/>
  <c r="C1179" i="8"/>
  <c r="C623" i="8"/>
  <c r="C214" i="6"/>
  <c r="C1018" i="8"/>
  <c r="C577" i="8"/>
  <c r="C239" i="8"/>
  <c r="C448" i="8"/>
  <c r="C1065" i="8"/>
  <c r="C1057" i="8"/>
  <c r="C625" i="8"/>
  <c r="C353" i="8"/>
  <c r="C302" i="6"/>
  <c r="C184" i="6"/>
  <c r="C211" i="6"/>
  <c r="C1101" i="8"/>
  <c r="C481" i="6"/>
  <c r="C337" i="6"/>
  <c r="E838" i="8"/>
  <c r="C417" i="8"/>
  <c r="E238" i="8"/>
  <c r="C1325" i="8"/>
  <c r="C1131" i="8"/>
  <c r="C619" i="8"/>
  <c r="C422" i="8"/>
  <c r="C258" i="8"/>
  <c r="C1283" i="8"/>
  <c r="C397" i="8"/>
  <c r="C606" i="8"/>
  <c r="E88" i="8"/>
  <c r="C862" i="8"/>
  <c r="C807" i="8"/>
  <c r="C603" i="8"/>
  <c r="C497" i="6"/>
  <c r="C449" i="6"/>
  <c r="C401" i="6"/>
  <c r="C353" i="6"/>
  <c r="C305" i="6"/>
  <c r="C257" i="6"/>
  <c r="C209" i="6"/>
  <c r="C161" i="6"/>
  <c r="C113" i="6"/>
  <c r="C65" i="6"/>
  <c r="C17" i="6"/>
  <c r="C482" i="6"/>
  <c r="C386" i="6"/>
  <c r="C194" i="6"/>
  <c r="C327" i="6"/>
  <c r="C104" i="6"/>
  <c r="E1089" i="8"/>
  <c r="E1041" i="8"/>
  <c r="E945" i="8"/>
  <c r="C95" i="6"/>
  <c r="C1208" i="8"/>
  <c r="C872" i="8"/>
  <c r="C1055" i="8"/>
  <c r="C863" i="8"/>
  <c r="C671" i="8"/>
  <c r="C509" i="8"/>
  <c r="C365" i="8"/>
  <c r="C1123" i="8"/>
  <c r="C867" i="8"/>
  <c r="C1381" i="8"/>
  <c r="C433" i="6"/>
  <c r="C385" i="6"/>
  <c r="E1501" i="8"/>
  <c r="C294" i="6"/>
  <c r="C84" i="6"/>
  <c r="C732" i="8"/>
  <c r="C1217" i="8"/>
  <c r="C875" i="8"/>
  <c r="C286" i="6"/>
  <c r="C1479" i="8"/>
  <c r="C70" i="6"/>
  <c r="C354" i="6"/>
  <c r="E1037" i="8"/>
  <c r="E845" i="8"/>
  <c r="C314" i="6"/>
  <c r="C87" i="6"/>
  <c r="E1478" i="8"/>
  <c r="C1108" i="8"/>
  <c r="C820" i="8"/>
  <c r="C292" i="6"/>
  <c r="E763" i="8"/>
  <c r="E482" i="8"/>
  <c r="C215" i="6"/>
  <c r="C539" i="8"/>
  <c r="C411" i="8"/>
  <c r="C342" i="8"/>
  <c r="C299" i="6"/>
  <c r="C289" i="6"/>
  <c r="C280" i="8"/>
  <c r="C469" i="6"/>
  <c r="C421" i="6"/>
  <c r="C373" i="6"/>
  <c r="C325" i="6"/>
  <c r="C277" i="6"/>
  <c r="C229" i="6"/>
  <c r="C133" i="6"/>
  <c r="C85" i="6"/>
  <c r="C37" i="6"/>
  <c r="C138" i="6"/>
  <c r="C423" i="6"/>
  <c r="C231" i="6"/>
  <c r="E1065" i="8"/>
  <c r="C18" i="6"/>
  <c r="C1399" i="8"/>
  <c r="C96" i="6"/>
  <c r="C813" i="8"/>
  <c r="E633" i="8"/>
  <c r="C1197" i="8"/>
  <c r="C1036" i="8"/>
  <c r="C1182" i="8"/>
  <c r="E1380" i="8"/>
  <c r="E1328" i="8"/>
  <c r="E1280" i="8"/>
  <c r="C724" i="8"/>
  <c r="C1255" i="8"/>
  <c r="C1406" i="8"/>
  <c r="C1110" i="8"/>
  <c r="C150" i="8"/>
  <c r="C1113" i="8"/>
  <c r="C169" i="8"/>
  <c r="C468" i="8"/>
  <c r="C1450" i="8"/>
  <c r="C239" i="6"/>
  <c r="E1221" i="8"/>
  <c r="E1029" i="8"/>
  <c r="E837" i="8"/>
  <c r="E645" i="8"/>
  <c r="C1196" i="8"/>
  <c r="C303" i="8"/>
  <c r="C614" i="8"/>
  <c r="C748" i="8"/>
  <c r="C435" i="6"/>
  <c r="C461" i="6"/>
  <c r="C413" i="6"/>
  <c r="C365" i="6"/>
  <c r="C317" i="6"/>
  <c r="C269" i="6"/>
  <c r="C221" i="6"/>
  <c r="C173" i="6"/>
  <c r="C125" i="6"/>
  <c r="C77" i="6"/>
  <c r="C29" i="6"/>
  <c r="C466" i="6"/>
  <c r="C1407" i="8"/>
  <c r="C1492" i="8"/>
  <c r="C1428" i="8"/>
  <c r="C291" i="6"/>
  <c r="C1364" i="8"/>
  <c r="C1316" i="8"/>
  <c r="C1268" i="8"/>
  <c r="C1415" i="8"/>
  <c r="C1436" i="8"/>
  <c r="C1354" i="8"/>
  <c r="C1290" i="8"/>
  <c r="C1096" i="8"/>
  <c r="C952" i="8"/>
  <c r="E518" i="8"/>
  <c r="C1489" i="8"/>
  <c r="C1376" i="8"/>
  <c r="C1287" i="8"/>
  <c r="C479" i="6"/>
  <c r="C778" i="8"/>
  <c r="C650" i="8"/>
  <c r="C493" i="8"/>
  <c r="C1032" i="8"/>
  <c r="C299" i="8"/>
  <c r="C203" i="8"/>
  <c r="C988" i="8"/>
  <c r="E496" i="8"/>
  <c r="E314" i="8"/>
  <c r="C186" i="8"/>
  <c r="C472" i="6"/>
  <c r="C271" i="6"/>
  <c r="C1277" i="8"/>
  <c r="C1095" i="8"/>
  <c r="C925" i="8"/>
  <c r="C669" i="8"/>
  <c r="C587" i="8"/>
  <c r="C459" i="8"/>
  <c r="C395" i="8"/>
  <c r="C142" i="8"/>
  <c r="C46" i="8"/>
  <c r="C488" i="6"/>
  <c r="C1230" i="8"/>
  <c r="C980" i="8"/>
  <c r="C718" i="8"/>
  <c r="C507" i="8"/>
  <c r="C322" i="8"/>
  <c r="C170" i="8"/>
  <c r="C86" i="8"/>
  <c r="C1477" i="8"/>
  <c r="C1254" i="8"/>
  <c r="C963" i="8"/>
  <c r="C835" i="8"/>
  <c r="C707" i="8"/>
  <c r="C584" i="8"/>
  <c r="C488" i="8"/>
  <c r="C392" i="8"/>
  <c r="C308" i="8"/>
  <c r="C236" i="8"/>
  <c r="C164" i="8"/>
  <c r="C1090" i="8"/>
  <c r="C951" i="8"/>
  <c r="C823" i="8"/>
  <c r="C695" i="8"/>
  <c r="C575" i="8"/>
  <c r="C479" i="8"/>
  <c r="C383" i="8"/>
  <c r="C301" i="8"/>
  <c r="C229" i="8"/>
  <c r="C157" i="8"/>
  <c r="C85" i="8"/>
  <c r="C13" i="8"/>
  <c r="C195" i="6"/>
  <c r="C1198" i="8"/>
  <c r="C1363" i="8"/>
  <c r="C1026" i="8"/>
  <c r="C136" i="8"/>
  <c r="E958" i="8"/>
  <c r="C1243" i="8"/>
  <c r="C43" i="8"/>
  <c r="C1303" i="8"/>
  <c r="E1271" i="8"/>
  <c r="C871" i="8"/>
  <c r="C285" i="8"/>
  <c r="C1043" i="8"/>
  <c r="C830" i="8"/>
  <c r="C638" i="8"/>
  <c r="C484" i="8"/>
  <c r="C341" i="8"/>
  <c r="C264" i="6"/>
  <c r="C43" i="6"/>
  <c r="C1087" i="8"/>
  <c r="C840" i="8"/>
  <c r="C1007" i="8"/>
  <c r="C30" i="6"/>
  <c r="C127" i="6"/>
  <c r="C1360" i="8"/>
  <c r="C1312" i="8"/>
  <c r="C448" i="6"/>
  <c r="C107" i="6"/>
  <c r="E1213" i="8"/>
  <c r="E733" i="8"/>
  <c r="C1429" i="8"/>
  <c r="E998" i="8"/>
  <c r="C418" i="8"/>
  <c r="C1480" i="8"/>
  <c r="C1281" i="8"/>
  <c r="C1157" i="8"/>
  <c r="C855" i="8"/>
  <c r="E55" i="8"/>
  <c r="C7" i="8"/>
  <c r="C918" i="8"/>
  <c r="C454" i="8"/>
  <c r="C234" i="8"/>
  <c r="C138" i="8"/>
  <c r="C318" i="8"/>
  <c r="C82" i="8"/>
  <c r="C284" i="6"/>
  <c r="C160" i="6"/>
  <c r="C131" i="6"/>
  <c r="C297" i="8"/>
  <c r="C1440" i="8"/>
  <c r="C91" i="8"/>
  <c r="C786" i="8"/>
  <c r="C595" i="8"/>
  <c r="C451" i="8"/>
  <c r="C316" i="8"/>
  <c r="C208" i="8"/>
  <c r="C848" i="8"/>
  <c r="C1463" i="8"/>
  <c r="C97" i="8"/>
  <c r="C1343" i="8"/>
  <c r="C656" i="8"/>
  <c r="C1469" i="8"/>
  <c r="C903" i="8"/>
  <c r="C108" i="8"/>
  <c r="C221" i="8"/>
  <c r="E1181" i="8"/>
  <c r="C998" i="8"/>
  <c r="C234" i="6"/>
  <c r="C316" i="6"/>
  <c r="E1078" i="8"/>
  <c r="C501" i="8"/>
  <c r="C405" i="8"/>
  <c r="C44" i="8"/>
  <c r="C1153" i="8"/>
  <c r="C362" i="6"/>
  <c r="C959" i="8"/>
  <c r="C485" i="8"/>
  <c r="C814" i="8"/>
  <c r="C686" i="8"/>
  <c r="C376" i="8"/>
  <c r="C296" i="8"/>
  <c r="C152" i="8"/>
  <c r="C92" i="8"/>
  <c r="C1134" i="8"/>
  <c r="C214" i="8"/>
  <c r="C708" i="8"/>
  <c r="C1498" i="8"/>
  <c r="C1410" i="8"/>
  <c r="E1085" i="8"/>
  <c r="C1156" i="8"/>
  <c r="C868" i="8"/>
  <c r="E1211" i="8"/>
  <c r="E386" i="8"/>
  <c r="C1114" i="8"/>
  <c r="C1050" i="8"/>
  <c r="C171" i="6"/>
  <c r="E1139" i="8"/>
  <c r="E798" i="8"/>
  <c r="E627" i="8"/>
  <c r="E492" i="8"/>
  <c r="E119" i="8"/>
  <c r="C1165" i="8"/>
  <c r="C1349" i="8"/>
  <c r="C1285" i="8"/>
  <c r="C965" i="8"/>
  <c r="C52" i="6"/>
  <c r="C974" i="8"/>
  <c r="C243" i="8"/>
  <c r="C471" i="8"/>
  <c r="C410" i="8"/>
  <c r="C1329" i="8"/>
  <c r="C787" i="8"/>
  <c r="C204" i="8"/>
  <c r="C39" i="6"/>
  <c r="C762" i="8"/>
  <c r="C529" i="8"/>
  <c r="C224" i="6"/>
  <c r="C674" i="8"/>
  <c r="C559" i="8"/>
  <c r="C367" i="8"/>
  <c r="C289" i="8"/>
  <c r="C145" i="8"/>
  <c r="C73" i="8"/>
  <c r="C1347" i="8"/>
  <c r="C1027" i="8"/>
  <c r="C969" i="8"/>
  <c r="C1228" i="8"/>
  <c r="C1307" i="8"/>
  <c r="C1271" i="8"/>
  <c r="C1205" i="8"/>
  <c r="C502" i="8"/>
  <c r="C652" i="8"/>
  <c r="C1149" i="8"/>
  <c r="C865" i="8"/>
  <c r="C95" i="8"/>
  <c r="C28" i="8"/>
  <c r="C72" i="6"/>
  <c r="C685" i="8"/>
  <c r="C33" i="8"/>
  <c r="C1326" i="8"/>
  <c r="C243" i="6"/>
  <c r="C403" i="6"/>
  <c r="C462" i="8"/>
  <c r="C366" i="8"/>
  <c r="C147" i="8"/>
  <c r="C233" i="8"/>
  <c r="C1225" i="8"/>
  <c r="C348" i="6"/>
  <c r="C1430" i="8"/>
  <c r="E1009" i="8"/>
  <c r="C20" i="6"/>
  <c r="C1298" i="8"/>
  <c r="C206" i="6"/>
  <c r="C407" i="6"/>
  <c r="C957" i="8"/>
  <c r="C815" i="8"/>
  <c r="C477" i="6"/>
  <c r="C429" i="6"/>
  <c r="C381" i="6"/>
  <c r="C333" i="6"/>
  <c r="C285" i="6"/>
  <c r="C237" i="6"/>
  <c r="C189" i="6"/>
  <c r="C141" i="6"/>
  <c r="C93" i="6"/>
  <c r="C45" i="6"/>
  <c r="E1497" i="8"/>
  <c r="C98" i="6"/>
  <c r="C50" i="6"/>
  <c r="C391" i="6"/>
  <c r="C135" i="6"/>
  <c r="C71" i="6"/>
  <c r="C1387" i="8"/>
  <c r="C1366" i="8"/>
  <c r="C248" i="6"/>
  <c r="C163" i="6"/>
  <c r="C475" i="6"/>
  <c r="C304" i="6"/>
  <c r="C48" i="6"/>
  <c r="C1348" i="8"/>
  <c r="C1300" i="8"/>
  <c r="C1252" i="8"/>
  <c r="C446" i="6"/>
  <c r="E1449" i="8"/>
  <c r="E1385" i="8"/>
  <c r="E1332" i="8"/>
  <c r="E1284" i="8"/>
  <c r="C495" i="6"/>
  <c r="E1185" i="8"/>
  <c r="E897" i="8"/>
  <c r="C1464" i="8"/>
  <c r="C1311" i="8"/>
  <c r="C1247" i="8"/>
  <c r="C436" i="6"/>
  <c r="C323" i="6"/>
  <c r="C210" i="6"/>
  <c r="C968" i="8"/>
  <c r="C776" i="8"/>
  <c r="C728" i="8"/>
  <c r="C303" i="6"/>
  <c r="C152" i="6"/>
  <c r="C1500" i="8"/>
  <c r="E1088" i="8"/>
  <c r="E896" i="8"/>
  <c r="E704" i="8"/>
  <c r="C1413" i="8"/>
  <c r="C1315" i="8"/>
  <c r="C378" i="6"/>
  <c r="C74" i="6"/>
  <c r="C144" i="6"/>
  <c r="C1457" i="8"/>
  <c r="C1372" i="8"/>
  <c r="C1306" i="8"/>
  <c r="C1242" i="8"/>
  <c r="C428" i="6"/>
  <c r="C443" i="6"/>
  <c r="C139" i="6"/>
  <c r="C1404" i="8"/>
  <c r="C1309" i="8"/>
  <c r="C366" i="6"/>
  <c r="C132" i="6"/>
  <c r="C1353" i="8"/>
  <c r="C1239" i="8"/>
  <c r="C235" i="6"/>
  <c r="C474" i="6"/>
  <c r="C363" i="6"/>
  <c r="C1365" i="8"/>
  <c r="C1301" i="8"/>
  <c r="C1237" i="8"/>
  <c r="C128" i="6"/>
  <c r="C1302" i="8"/>
  <c r="C230" i="6"/>
  <c r="C134" i="6"/>
  <c r="C247" i="6"/>
  <c r="C1471" i="8"/>
  <c r="C492" i="6"/>
  <c r="C1105" i="8"/>
  <c r="C28" i="6"/>
  <c r="C984" i="8"/>
  <c r="C600" i="8"/>
  <c r="C1382" i="8"/>
  <c r="C919" i="8"/>
  <c r="C410" i="6"/>
  <c r="C1486" i="8"/>
  <c r="C151" i="6"/>
  <c r="C35" i="6"/>
  <c r="C278" i="8"/>
  <c r="C982" i="8"/>
  <c r="C62" i="6"/>
  <c r="C279" i="6"/>
  <c r="C1172" i="8"/>
  <c r="E1441" i="8"/>
  <c r="E1060" i="8"/>
  <c r="E634" i="8"/>
  <c r="E433" i="8"/>
  <c r="E357" i="8"/>
  <c r="C16" i="6"/>
  <c r="C1362" i="8"/>
  <c r="C1249" i="8"/>
  <c r="C136" i="6"/>
  <c r="C1209" i="8"/>
  <c r="C697" i="8"/>
  <c r="C480" i="8"/>
  <c r="C416" i="8"/>
  <c r="C302" i="8"/>
  <c r="C254" i="8"/>
  <c r="C206" i="8"/>
  <c r="C158" i="8"/>
  <c r="C62" i="8"/>
  <c r="C118" i="6"/>
  <c r="E202" i="8"/>
  <c r="C92" i="6"/>
  <c r="C750" i="8"/>
  <c r="C622" i="8"/>
  <c r="C520" i="8"/>
  <c r="C424" i="8"/>
  <c r="C332" i="8"/>
  <c r="C260" i="8"/>
  <c r="C188" i="8"/>
  <c r="C484" i="6"/>
  <c r="C143" i="6"/>
  <c r="C398" i="6"/>
  <c r="C56" i="6"/>
  <c r="E1299" i="8"/>
  <c r="E994" i="8"/>
  <c r="E866" i="8"/>
  <c r="E738" i="8"/>
  <c r="E610" i="8"/>
  <c r="E511" i="8"/>
  <c r="E415" i="8"/>
  <c r="E325" i="8"/>
  <c r="E253" i="8"/>
  <c r="E181" i="8"/>
  <c r="E109" i="8"/>
  <c r="E37" i="8"/>
  <c r="C962" i="8"/>
  <c r="E1234" i="8"/>
  <c r="E1086" i="8"/>
  <c r="C950" i="8"/>
  <c r="C822" i="8"/>
  <c r="C694" i="8"/>
  <c r="C574" i="8"/>
  <c r="C478" i="8"/>
  <c r="C382" i="8"/>
  <c r="C883" i="8"/>
  <c r="C691" i="8"/>
  <c r="C524" i="8"/>
  <c r="C80" i="8"/>
  <c r="E77" i="8"/>
  <c r="E340" i="8"/>
  <c r="C578" i="8"/>
  <c r="C60" i="8"/>
  <c r="E317" i="8"/>
  <c r="C1377" i="8"/>
  <c r="E72" i="8"/>
  <c r="C66" i="6"/>
  <c r="C372" i="8"/>
  <c r="C108" i="6"/>
  <c r="C3" i="8"/>
  <c r="C1033" i="8"/>
  <c r="C1177" i="8"/>
  <c r="C59" i="8"/>
  <c r="C177" i="8"/>
  <c r="C240" i="8"/>
  <c r="C304" i="8"/>
  <c r="C300" i="6"/>
  <c r="C795" i="8"/>
  <c r="C506" i="8"/>
  <c r="E256" i="8"/>
  <c r="C208" i="6"/>
  <c r="E1079" i="8"/>
  <c r="C149" i="8"/>
  <c r="C659" i="8"/>
  <c r="C132" i="8"/>
  <c r="C836" i="8"/>
  <c r="C345" i="8"/>
  <c r="C120" i="6"/>
  <c r="E1437" i="8"/>
  <c r="E1305" i="8"/>
  <c r="C1202" i="8"/>
  <c r="C1117" i="8"/>
  <c r="C946" i="8"/>
  <c r="C861" i="8"/>
  <c r="C690" i="8"/>
  <c r="C298" i="8"/>
  <c r="C250" i="8"/>
  <c r="C154" i="8"/>
  <c r="E754" i="8"/>
  <c r="E30" i="8"/>
  <c r="C1420" i="8"/>
  <c r="C462" i="6"/>
  <c r="C280" i="6"/>
  <c r="E1453" i="8"/>
  <c r="C1091" i="8"/>
  <c r="C870" i="8"/>
  <c r="C678" i="8"/>
  <c r="C514" i="8"/>
  <c r="C370" i="8"/>
  <c r="C259" i="8"/>
  <c r="C163" i="8"/>
  <c r="C498" i="8"/>
  <c r="C321" i="8"/>
  <c r="C32" i="8"/>
  <c r="C599" i="8"/>
  <c r="C383" i="6"/>
  <c r="C850" i="8"/>
  <c r="C658" i="8"/>
  <c r="C499" i="8"/>
  <c r="C355" i="8"/>
  <c r="C251" i="8"/>
  <c r="C155" i="8"/>
  <c r="C423" i="8"/>
  <c r="C329" i="8"/>
  <c r="E1434" i="8"/>
  <c r="E4" i="8"/>
  <c r="C563" i="8"/>
  <c r="C81" i="8"/>
  <c r="C444" i="6"/>
  <c r="C1355" i="8"/>
  <c r="C1111" i="8"/>
  <c r="E441" i="8"/>
  <c r="E1128" i="8"/>
  <c r="E1403" i="8"/>
  <c r="E687" i="8"/>
  <c r="C414" i="6"/>
  <c r="C1062" i="8"/>
  <c r="C412" i="8"/>
  <c r="E225" i="8"/>
  <c r="E483" i="8"/>
  <c r="C158" i="6"/>
  <c r="C841" i="8"/>
  <c r="C743" i="8"/>
  <c r="C261" i="8"/>
  <c r="E419" i="8"/>
  <c r="C252" i="8"/>
  <c r="C537" i="8"/>
  <c r="C124" i="8"/>
  <c r="E116" i="8"/>
  <c r="E44" i="8"/>
  <c r="C1207" i="8"/>
  <c r="C57" i="8"/>
  <c r="E1326" i="8"/>
  <c r="C16" i="8"/>
  <c r="E1210" i="8"/>
  <c r="E1124" i="8"/>
  <c r="E698" i="8"/>
  <c r="E1010" i="8"/>
  <c r="E190" i="8"/>
  <c r="C78" i="8"/>
  <c r="C1286" i="8"/>
  <c r="C1017" i="8"/>
  <c r="C846" i="8"/>
  <c r="C675" i="8"/>
  <c r="C592" i="8"/>
  <c r="C400" i="8"/>
  <c r="C242" i="8"/>
  <c r="C146" i="8"/>
  <c r="C2" i="8"/>
  <c r="C32" i="6"/>
  <c r="C995" i="8"/>
  <c r="C604" i="8"/>
  <c r="C512" i="8"/>
  <c r="C330" i="8"/>
  <c r="C174" i="8"/>
  <c r="C90" i="8"/>
  <c r="C310" i="6"/>
  <c r="C402" i="8"/>
  <c r="C168" i="8"/>
  <c r="C1022" i="8"/>
  <c r="C51" i="8"/>
  <c r="C396" i="8"/>
  <c r="C915" i="8"/>
  <c r="C415" i="6"/>
  <c r="C249" i="8"/>
  <c r="C153" i="8"/>
  <c r="E64" i="8"/>
  <c r="E1310" i="8"/>
  <c r="C1021" i="8"/>
  <c r="C594" i="8"/>
  <c r="C829" i="8"/>
  <c r="C105" i="8"/>
  <c r="C458" i="8"/>
  <c r="C978" i="8"/>
  <c r="C777" i="8"/>
  <c r="C279" i="8"/>
  <c r="C381" i="8"/>
  <c r="C228" i="8"/>
  <c r="C335" i="8"/>
  <c r="C235" i="8"/>
  <c r="C139" i="8"/>
  <c r="C122" i="6"/>
  <c r="C621" i="8"/>
  <c r="C232" i="6"/>
  <c r="C247" i="8"/>
  <c r="C287" i="8"/>
  <c r="C1341" i="8"/>
  <c r="C1069" i="8"/>
  <c r="C354" i="8"/>
  <c r="C12" i="8"/>
  <c r="C99" i="8"/>
  <c r="C681" i="8"/>
  <c r="C199" i="8"/>
  <c r="C923" i="8"/>
  <c r="C269" i="8"/>
  <c r="C1011" i="8"/>
  <c r="C663" i="8"/>
  <c r="C407" i="8"/>
  <c r="C213" i="8"/>
  <c r="C573" i="8"/>
  <c r="C371" i="8"/>
  <c r="E178" i="8"/>
  <c r="C336" i="6"/>
  <c r="C1161" i="8"/>
  <c r="C526" i="8"/>
  <c r="C1214" i="8"/>
  <c r="C583" i="8"/>
  <c r="C877" i="8"/>
  <c r="C817" i="8"/>
  <c r="C546" i="8"/>
  <c r="C958" i="8"/>
  <c r="C123" i="6"/>
  <c r="C39" i="8"/>
  <c r="C74" i="8"/>
  <c r="C217" i="8"/>
  <c r="C964" i="8"/>
  <c r="C207" i="8"/>
  <c r="C11" i="8"/>
  <c r="C540" i="8"/>
  <c r="C1118" i="8"/>
  <c r="C489" i="6"/>
  <c r="C441" i="6"/>
  <c r="C393" i="6"/>
  <c r="C345" i="6"/>
  <c r="C297" i="6"/>
  <c r="C249" i="6"/>
  <c r="C201" i="6"/>
  <c r="C153" i="6"/>
  <c r="C105" i="6"/>
  <c r="C57" i="6"/>
  <c r="C9" i="6"/>
  <c r="C186" i="6"/>
  <c r="C380" i="6"/>
  <c r="C124" i="6"/>
  <c r="C1379" i="8"/>
  <c r="C1438" i="8"/>
  <c r="E1324" i="8"/>
  <c r="E937" i="8"/>
  <c r="C306" i="6"/>
  <c r="C191" i="6"/>
  <c r="C1386" i="8"/>
  <c r="C1104" i="8"/>
  <c r="C1056" i="8"/>
  <c r="C912" i="8"/>
  <c r="C864" i="8"/>
  <c r="C720" i="8"/>
  <c r="C672" i="8"/>
  <c r="E886" i="8"/>
  <c r="E526" i="8"/>
  <c r="E430" i="8"/>
  <c r="C1109" i="8"/>
  <c r="C917" i="8"/>
  <c r="C1132" i="8"/>
  <c r="E551" i="8"/>
  <c r="E307" i="8"/>
  <c r="E1023" i="8"/>
  <c r="E788" i="8"/>
  <c r="C1488" i="8"/>
  <c r="C1342" i="8"/>
  <c r="C307" i="6"/>
  <c r="E1297" i="8"/>
  <c r="C769" i="8"/>
  <c r="C406" i="8"/>
  <c r="C294" i="8"/>
  <c r="C1127" i="8"/>
  <c r="C729" i="8"/>
  <c r="C408" i="8"/>
  <c r="C176" i="8"/>
  <c r="C1495" i="8"/>
  <c r="C1270" i="8"/>
  <c r="C844" i="8"/>
  <c r="C495" i="8"/>
  <c r="C313" i="8"/>
  <c r="C241" i="8"/>
  <c r="C25" i="8"/>
  <c r="C1220" i="8"/>
  <c r="C216" i="6"/>
  <c r="C673" i="8"/>
  <c r="C450" i="8"/>
  <c r="C20" i="8"/>
  <c r="C328" i="6"/>
  <c r="C834" i="8"/>
  <c r="C343" i="8"/>
  <c r="C387" i="8"/>
  <c r="C165" i="8"/>
  <c r="C1416" i="8"/>
  <c r="C216" i="8"/>
  <c r="C731" i="8"/>
  <c r="C125" i="8"/>
  <c r="E615" i="8"/>
  <c r="C404" i="8"/>
  <c r="C499" i="6"/>
  <c r="C318" i="6"/>
  <c r="C126" i="6"/>
  <c r="C1442" i="8"/>
  <c r="C324" i="6"/>
  <c r="C68" i="6"/>
  <c r="E1312" i="8"/>
  <c r="E1264" i="8"/>
  <c r="E877" i="8"/>
  <c r="E637" i="8"/>
  <c r="C1188" i="8"/>
  <c r="C996" i="8"/>
  <c r="C900" i="8"/>
  <c r="E562" i="8"/>
  <c r="E418" i="8"/>
  <c r="E855" i="8"/>
  <c r="E151" i="8"/>
  <c r="E7" i="8"/>
  <c r="C458" i="6"/>
  <c r="C1174" i="8"/>
  <c r="C662" i="8"/>
  <c r="C717" i="8"/>
  <c r="C1171" i="8"/>
  <c r="E1262" i="8"/>
  <c r="C806" i="8"/>
  <c r="C327" i="8"/>
  <c r="E297" i="8"/>
  <c r="C184" i="8"/>
  <c r="E156" i="8"/>
  <c r="C36" i="8"/>
  <c r="C473" i="8"/>
  <c r="C333" i="8"/>
  <c r="C137" i="8"/>
  <c r="C765" i="8"/>
  <c r="E564" i="8"/>
  <c r="C245" i="8"/>
  <c r="C272" i="6"/>
  <c r="E1182" i="8"/>
  <c r="E239" i="8"/>
  <c r="E143" i="8"/>
  <c r="E448" i="8"/>
  <c r="E278" i="8"/>
  <c r="E723" i="8"/>
  <c r="C873" i="8"/>
  <c r="C114" i="6"/>
  <c r="C218" i="6"/>
  <c r="E1057" i="8"/>
  <c r="E817" i="8"/>
  <c r="E625" i="8"/>
  <c r="C476" i="6"/>
  <c r="C936" i="8"/>
  <c r="E1175" i="8"/>
  <c r="E583" i="8"/>
  <c r="E519" i="8"/>
  <c r="E654" i="8"/>
  <c r="E266" i="8"/>
  <c r="E26" i="8"/>
  <c r="C288" i="6"/>
  <c r="C560" i="8"/>
  <c r="C384" i="8"/>
  <c r="C226" i="8"/>
  <c r="C224" i="8"/>
  <c r="C395" i="6"/>
  <c r="C755" i="8"/>
  <c r="C554" i="8"/>
  <c r="E69" i="8"/>
  <c r="C436" i="8"/>
  <c r="C721" i="8"/>
  <c r="E1101" i="8"/>
  <c r="E546" i="8"/>
  <c r="E434" i="8"/>
  <c r="C434" i="8"/>
  <c r="C409" i="8"/>
  <c r="E1224" i="8"/>
  <c r="C1224" i="8"/>
  <c r="C430" i="8"/>
  <c r="C483" i="8"/>
  <c r="C591" i="8"/>
  <c r="C399" i="8"/>
  <c r="C805" i="8"/>
  <c r="E1081" i="8"/>
  <c r="C1081" i="8"/>
  <c r="E889" i="8"/>
  <c r="C889" i="8"/>
  <c r="E1206" i="8"/>
  <c r="C1206" i="8"/>
  <c r="E758" i="8"/>
  <c r="C758" i="8"/>
  <c r="E1425" i="8"/>
  <c r="C1425" i="8"/>
  <c r="C985" i="8"/>
  <c r="C1346" i="8"/>
  <c r="C1047" i="8"/>
  <c r="C788" i="8"/>
  <c r="C1084" i="8"/>
  <c r="C1478" i="8"/>
  <c r="C402" i="6"/>
  <c r="C565" i="8"/>
  <c r="C1107" i="8"/>
  <c r="C605" i="8"/>
  <c r="C893" i="8"/>
  <c r="E432" i="8"/>
  <c r="C432" i="8"/>
  <c r="E182" i="8"/>
  <c r="C182" i="8"/>
  <c r="E41" i="8"/>
  <c r="C41" i="8"/>
  <c r="C1437" i="8"/>
  <c r="C1297" i="8"/>
  <c r="C1434" i="8"/>
  <c r="C1023" i="8"/>
  <c r="C1078" i="8"/>
  <c r="C886" i="8"/>
  <c r="C116" i="8"/>
  <c r="C500" i="6"/>
  <c r="C1402" i="8"/>
  <c r="C83" i="6"/>
  <c r="C764" i="8"/>
  <c r="E1200" i="8"/>
  <c r="C528" i="8"/>
  <c r="C338" i="8"/>
  <c r="C194" i="8"/>
  <c r="C98" i="8"/>
  <c r="C1496" i="8"/>
  <c r="C1405" i="8"/>
  <c r="C1063" i="8"/>
  <c r="C148" i="6"/>
  <c r="C67" i="8"/>
  <c r="C384" i="6"/>
  <c r="C161" i="8"/>
  <c r="C1339" i="8"/>
  <c r="C1025" i="8"/>
  <c r="C1048" i="8"/>
  <c r="C1195" i="8"/>
  <c r="C683" i="8"/>
  <c r="C470" i="8"/>
  <c r="C1098" i="8"/>
  <c r="C1203" i="8"/>
  <c r="C523" i="8"/>
  <c r="C334" i="8"/>
  <c r="C320" i="8"/>
  <c r="C104" i="8"/>
  <c r="C1264" i="8"/>
  <c r="C1175" i="8"/>
  <c r="C562" i="8"/>
  <c r="E921" i="8"/>
  <c r="E510" i="8"/>
  <c r="E414" i="8"/>
  <c r="E92" i="8"/>
  <c r="E220" i="8"/>
  <c r="C956" i="8"/>
  <c r="C1262" i="8"/>
  <c r="C1213" i="8"/>
  <c r="E1205" i="8"/>
  <c r="E1013" i="8"/>
  <c r="E821" i="8"/>
  <c r="E629" i="8"/>
  <c r="E1179" i="8"/>
  <c r="E1115" i="8"/>
  <c r="E987" i="8"/>
  <c r="E667" i="8"/>
  <c r="E554" i="8"/>
  <c r="E410" i="8"/>
  <c r="E755" i="8"/>
  <c r="E95" i="8"/>
  <c r="C374" i="6"/>
  <c r="E1173" i="8"/>
  <c r="E981" i="8"/>
  <c r="E789" i="8"/>
  <c r="C716" i="8"/>
  <c r="C620" i="8"/>
  <c r="E816" i="8"/>
  <c r="E624" i="8"/>
  <c r="E522" i="8"/>
  <c r="E378" i="8"/>
  <c r="C188" i="6"/>
  <c r="C1142" i="8"/>
  <c r="C257" i="8"/>
  <c r="C319" i="6"/>
  <c r="C1070" i="8"/>
  <c r="C1121" i="8"/>
  <c r="C929" i="8"/>
  <c r="C881" i="8"/>
  <c r="C939" i="8"/>
  <c r="C541" i="8"/>
  <c r="C1361" i="8"/>
  <c r="C1010" i="8"/>
  <c r="C94" i="8"/>
  <c r="C359" i="8"/>
  <c r="C654" i="8"/>
  <c r="E1149" i="8"/>
  <c r="E1005" i="8"/>
  <c r="E957" i="8"/>
  <c r="E765" i="8"/>
  <c r="E935" i="8"/>
  <c r="E33" i="8"/>
  <c r="C380" i="8"/>
  <c r="C10" i="8"/>
  <c r="C311" i="8"/>
  <c r="C749" i="8"/>
  <c r="C1367" i="8"/>
  <c r="C355" i="6"/>
  <c r="C725" i="8"/>
  <c r="C358" i="6"/>
  <c r="C103" i="6"/>
  <c r="C854" i="8"/>
  <c r="C598" i="8"/>
  <c r="C47" i="6"/>
  <c r="C376" i="6"/>
  <c r="C558" i="8"/>
  <c r="C99" i="6"/>
  <c r="C471" i="6"/>
  <c r="C455" i="8"/>
  <c r="C101" i="8"/>
  <c r="C613" i="8"/>
  <c r="C610" i="8"/>
  <c r="C994" i="8"/>
  <c r="C1211" i="8"/>
  <c r="C340" i="8"/>
  <c r="C1236" i="8"/>
  <c r="C1327" i="8"/>
  <c r="C698" i="8"/>
  <c r="E1486" i="8"/>
  <c r="E1360" i="8"/>
  <c r="C276" i="6"/>
  <c r="C14" i="6"/>
  <c r="C940" i="8"/>
  <c r="E959" i="8"/>
  <c r="E974" i="8"/>
  <c r="E318" i="8"/>
  <c r="E82" i="8"/>
  <c r="E1171" i="8"/>
  <c r="E184" i="8"/>
  <c r="E1298" i="8"/>
  <c r="E36" i="8"/>
  <c r="E208" i="8"/>
  <c r="E333" i="8"/>
  <c r="E233" i="8"/>
  <c r="E137" i="8"/>
  <c r="E52" i="8"/>
  <c r="C275" i="8"/>
  <c r="C1467" i="8"/>
  <c r="C760" i="8"/>
  <c r="C845" i="8"/>
  <c r="C1435" i="8"/>
  <c r="C538" i="8"/>
  <c r="C1320" i="8"/>
  <c r="C225" i="8"/>
  <c r="C256" i="8"/>
  <c r="C119" i="8"/>
  <c r="C1181" i="8"/>
  <c r="C1200" i="8"/>
  <c r="C1079" i="8"/>
  <c r="C1144" i="8"/>
  <c r="C712" i="8"/>
  <c r="C1310" i="8"/>
  <c r="C1128" i="8"/>
  <c r="E1266" i="8"/>
  <c r="C1266" i="8"/>
  <c r="E734" i="8"/>
  <c r="C734" i="8"/>
  <c r="E83" i="8"/>
  <c r="C83" i="8"/>
  <c r="E949" i="8"/>
  <c r="C949" i="8"/>
  <c r="E901" i="8"/>
  <c r="C901" i="8"/>
  <c r="E757" i="8"/>
  <c r="C757" i="8"/>
  <c r="E1333" i="8"/>
  <c r="C1333" i="8"/>
  <c r="E1452" i="8"/>
  <c r="C1452" i="8"/>
  <c r="C997" i="8"/>
  <c r="E1154" i="8"/>
  <c r="C1154" i="8"/>
  <c r="E439" i="8"/>
  <c r="C439" i="8"/>
  <c r="E175" i="8"/>
  <c r="C175" i="8"/>
  <c r="E122" i="8"/>
  <c r="C122" i="8"/>
  <c r="C290" i="6"/>
  <c r="C146" i="6"/>
  <c r="E1263" i="8"/>
  <c r="C1263" i="8"/>
  <c r="C1160" i="8"/>
  <c r="C920" i="8"/>
  <c r="E1152" i="8"/>
  <c r="C1152" i="8"/>
  <c r="E960" i="8"/>
  <c r="C960" i="8"/>
  <c r="E768" i="8"/>
  <c r="C768" i="8"/>
  <c r="E582" i="8"/>
  <c r="C582" i="8"/>
  <c r="E438" i="8"/>
  <c r="C438" i="8"/>
  <c r="E390" i="8"/>
  <c r="C390" i="8"/>
  <c r="E1337" i="8"/>
  <c r="C1337" i="8"/>
  <c r="E1251" i="8"/>
  <c r="C1251" i="8"/>
  <c r="C1119" i="8"/>
  <c r="C927" i="8"/>
  <c r="C735" i="8"/>
  <c r="C557" i="8"/>
  <c r="C413" i="8"/>
  <c r="E890" i="8"/>
  <c r="C890" i="8"/>
  <c r="E804" i="8"/>
  <c r="C804" i="8"/>
  <c r="E561" i="8"/>
  <c r="E369" i="8"/>
  <c r="E315" i="8"/>
  <c r="C315" i="8"/>
  <c r="E267" i="8"/>
  <c r="C267" i="8"/>
  <c r="E219" i="8"/>
  <c r="C219" i="8"/>
  <c r="E171" i="8"/>
  <c r="C171" i="8"/>
  <c r="E27" i="8"/>
  <c r="E218" i="8"/>
  <c r="C218" i="8"/>
  <c r="E114" i="8"/>
  <c r="E1448" i="8"/>
  <c r="C1448" i="8"/>
  <c r="E1314" i="8"/>
  <c r="C1314" i="8"/>
  <c r="C782" i="8"/>
  <c r="C544" i="8"/>
  <c r="E1159" i="8"/>
  <c r="C1159" i="8"/>
  <c r="E895" i="8"/>
  <c r="C895" i="8"/>
  <c r="E767" i="8"/>
  <c r="C767" i="8"/>
  <c r="E639" i="8"/>
  <c r="C639" i="8"/>
  <c r="E533" i="8"/>
  <c r="C533" i="8"/>
  <c r="E443" i="8"/>
  <c r="C443" i="8"/>
  <c r="E274" i="8"/>
  <c r="C274" i="8"/>
  <c r="E38" i="8"/>
  <c r="C38" i="8"/>
  <c r="C1265" i="8"/>
  <c r="E1319" i="8"/>
  <c r="C1319" i="8"/>
  <c r="E899" i="8"/>
  <c r="E771" i="8"/>
  <c r="E643" i="8"/>
  <c r="E536" i="8"/>
  <c r="E440" i="8"/>
  <c r="E344" i="8"/>
  <c r="E272" i="8"/>
  <c r="E200" i="8"/>
  <c r="E128" i="8"/>
  <c r="C1250" i="8"/>
  <c r="E268" i="8"/>
  <c r="C268" i="8"/>
  <c r="E172" i="8"/>
  <c r="E264" i="8"/>
  <c r="C264" i="8"/>
  <c r="C1357" i="8"/>
  <c r="C17" i="8"/>
  <c r="C679" i="8"/>
  <c r="C508" i="8"/>
  <c r="E40" i="8"/>
  <c r="C40" i="8"/>
  <c r="E429" i="8"/>
  <c r="C429" i="8"/>
  <c r="E489" i="8"/>
  <c r="C489" i="8"/>
  <c r="E914" i="8"/>
  <c r="C914" i="8"/>
  <c r="E722" i="8"/>
  <c r="C722" i="8"/>
  <c r="E547" i="8"/>
  <c r="C547" i="8"/>
  <c r="E403" i="8"/>
  <c r="C403" i="8"/>
  <c r="C281" i="8"/>
  <c r="C185" i="8"/>
  <c r="E93" i="8"/>
  <c r="C93" i="8"/>
  <c r="C273" i="8"/>
  <c r="E144" i="8"/>
  <c r="C144" i="8"/>
  <c r="C503" i="8"/>
  <c r="C902" i="8"/>
  <c r="C442" i="8"/>
  <c r="E1155" i="8"/>
  <c r="C1155" i="8"/>
  <c r="C553" i="8"/>
  <c r="C759" i="8"/>
  <c r="C121" i="8"/>
  <c r="C1075" i="8"/>
  <c r="C990" i="8"/>
  <c r="E1351" i="8"/>
  <c r="C1351" i="8"/>
  <c r="E853" i="8"/>
  <c r="C853" i="8"/>
  <c r="E375" i="8"/>
  <c r="C375" i="8"/>
  <c r="C1334" i="8"/>
  <c r="C464" i="8"/>
  <c r="E129" i="8"/>
  <c r="C129" i="8"/>
  <c r="E435" i="8"/>
  <c r="C435" i="8"/>
  <c r="E1093" i="8"/>
  <c r="C1093" i="8"/>
  <c r="E983" i="8"/>
  <c r="C18" i="8"/>
  <c r="C242" i="6"/>
  <c r="E534" i="8"/>
  <c r="C534" i="8"/>
  <c r="E581" i="8"/>
  <c r="C581" i="8"/>
  <c r="C634" i="8"/>
  <c r="C31" i="8"/>
  <c r="E35" i="8"/>
  <c r="C35" i="8"/>
  <c r="E197" i="8"/>
  <c r="C197" i="8"/>
  <c r="C500" i="8"/>
  <c r="E1451" i="8"/>
  <c r="C1451" i="8"/>
  <c r="E1408" i="8"/>
  <c r="C1408" i="8"/>
  <c r="E1269" i="8"/>
  <c r="C1269" i="8"/>
  <c r="E1222" i="8"/>
  <c r="C1222" i="8"/>
  <c r="E1094" i="8"/>
  <c r="C1094" i="8"/>
  <c r="E1030" i="8"/>
  <c r="C1030" i="8"/>
  <c r="E646" i="8"/>
  <c r="C646" i="8"/>
  <c r="E586" i="8"/>
  <c r="C586" i="8"/>
  <c r="E490" i="8"/>
  <c r="C490" i="8"/>
  <c r="E346" i="8"/>
  <c r="C346" i="8"/>
  <c r="E1259" i="8"/>
  <c r="C1259" i="8"/>
  <c r="C100" i="8"/>
  <c r="E753" i="8"/>
  <c r="C1112" i="8"/>
  <c r="E486" i="8"/>
  <c r="C1499" i="8"/>
  <c r="C1158" i="8"/>
  <c r="E323" i="8"/>
  <c r="C323" i="8"/>
  <c r="E68" i="8"/>
  <c r="C68" i="8"/>
  <c r="C179" i="8"/>
  <c r="E1390" i="8"/>
  <c r="C1390" i="8"/>
  <c r="E1141" i="8"/>
  <c r="C1141" i="8"/>
  <c r="E1493" i="8"/>
  <c r="C1493" i="8"/>
  <c r="C1189" i="8"/>
  <c r="E898" i="8"/>
  <c r="E319" i="8"/>
  <c r="C319" i="8"/>
  <c r="E839" i="8"/>
  <c r="C839" i="8"/>
  <c r="C79" i="8"/>
  <c r="E1170" i="8"/>
  <c r="C1170" i="8"/>
  <c r="C112" i="8"/>
  <c r="C1462" i="8"/>
  <c r="E123" i="8"/>
  <c r="C123" i="8"/>
  <c r="C1385" i="8"/>
  <c r="C1284" i="8"/>
  <c r="C445" i="8"/>
  <c r="C159" i="6"/>
  <c r="C819" i="8"/>
  <c r="C88" i="8"/>
  <c r="C966" i="8"/>
  <c r="E1461" i="8"/>
  <c r="C1461" i="8"/>
  <c r="E710" i="8"/>
  <c r="C710" i="8"/>
  <c r="E1345" i="8"/>
  <c r="C1345" i="8"/>
  <c r="E368" i="8"/>
  <c r="C368" i="8"/>
  <c r="C271" i="8"/>
  <c r="C19" i="6"/>
  <c r="E705" i="8"/>
  <c r="E1146" i="8"/>
  <c r="C1146" i="8"/>
  <c r="C774" i="8"/>
  <c r="C478" i="6"/>
  <c r="C334" i="6"/>
  <c r="C31" i="6"/>
  <c r="E797" i="8"/>
  <c r="E653" i="8"/>
  <c r="C200" i="6"/>
  <c r="C1204" i="8"/>
  <c r="E1147" i="8"/>
  <c r="E1083" i="8"/>
  <c r="C1083" i="8"/>
  <c r="E1019" i="8"/>
  <c r="E955" i="8"/>
  <c r="C955" i="8"/>
  <c r="E891" i="8"/>
  <c r="E699" i="8"/>
  <c r="E635" i="8"/>
  <c r="C922" i="8"/>
  <c r="C730" i="8"/>
  <c r="C505" i="8"/>
  <c r="E1054" i="8"/>
  <c r="E556" i="8"/>
  <c r="C556" i="8"/>
  <c r="E428" i="8"/>
  <c r="C428" i="8"/>
  <c r="E263" i="8"/>
  <c r="C263" i="8"/>
  <c r="E215" i="8"/>
  <c r="C215" i="8"/>
  <c r="E71" i="8"/>
  <c r="C71" i="8"/>
  <c r="E102" i="8"/>
  <c r="C102" i="8"/>
  <c r="C1031" i="8"/>
  <c r="C347" i="8"/>
  <c r="C202" i="8"/>
  <c r="E528" i="8"/>
  <c r="E437" i="8"/>
  <c r="C437" i="8"/>
  <c r="E270" i="8"/>
  <c r="C270" i="8"/>
  <c r="E194" i="8"/>
  <c r="E1335" i="8"/>
  <c r="C887" i="8"/>
  <c r="C431" i="8"/>
  <c r="C337" i="8"/>
  <c r="C265" i="8"/>
  <c r="C193" i="8"/>
  <c r="C49" i="8"/>
  <c r="C1234" i="8"/>
  <c r="C1086" i="8"/>
  <c r="C72" i="8"/>
  <c r="E1275" i="8"/>
  <c r="C1275" i="8"/>
  <c r="E276" i="8"/>
  <c r="E173" i="8"/>
  <c r="C173" i="8"/>
  <c r="C394" i="8"/>
  <c r="E45" i="8"/>
  <c r="C45" i="8"/>
  <c r="C23" i="8"/>
  <c r="C1445" i="8"/>
  <c r="C894" i="8"/>
  <c r="C702" i="8"/>
  <c r="C532" i="8"/>
  <c r="C388" i="8"/>
  <c r="C1106" i="8"/>
  <c r="E879" i="8"/>
  <c r="C879" i="8"/>
  <c r="E521" i="8"/>
  <c r="C521" i="8"/>
  <c r="E377" i="8"/>
  <c r="C377" i="8"/>
  <c r="C77" i="8"/>
  <c r="E288" i="8"/>
  <c r="C288" i="8"/>
  <c r="E120" i="8"/>
  <c r="C120" i="8"/>
  <c r="C167" i="8"/>
  <c r="C1219" i="8"/>
  <c r="C467" i="8"/>
  <c r="E884" i="8"/>
  <c r="C884" i="8"/>
  <c r="E117" i="8"/>
  <c r="C117" i="8"/>
  <c r="C687" i="8"/>
  <c r="C1475" i="8"/>
  <c r="C816" i="8"/>
  <c r="C624" i="8"/>
  <c r="C661" i="8"/>
  <c r="E1487" i="8"/>
  <c r="C372" i="6"/>
  <c r="E941" i="8"/>
  <c r="C941" i="8"/>
  <c r="C389" i="6"/>
  <c r="C439" i="6"/>
  <c r="E1464" i="8"/>
  <c r="C812" i="8"/>
  <c r="C1501" i="8"/>
  <c r="C1419" i="8"/>
  <c r="E641" i="8"/>
  <c r="C641" i="8"/>
  <c r="E747" i="8"/>
  <c r="C747" i="8"/>
  <c r="C754" i="8"/>
  <c r="C238" i="8"/>
  <c r="C1037" i="8"/>
  <c r="C1291" i="8"/>
  <c r="C476" i="8"/>
  <c r="C223" i="8"/>
  <c r="C419" i="8"/>
  <c r="E180" i="8"/>
  <c r="C180" i="8"/>
  <c r="C227" i="8"/>
  <c r="C131" i="8"/>
  <c r="C348" i="8"/>
  <c r="E300" i="8"/>
  <c r="C300" i="8"/>
  <c r="C64" i="8"/>
  <c r="C785" i="8"/>
  <c r="C420" i="8"/>
  <c r="C244" i="6"/>
  <c r="C763" i="8"/>
  <c r="C482" i="8"/>
  <c r="C1378" i="8"/>
  <c r="C737" i="8"/>
  <c r="C159" i="8"/>
  <c r="C437" i="6"/>
  <c r="C470" i="6"/>
  <c r="C422" i="6"/>
  <c r="C326" i="6"/>
  <c r="C1423" i="8"/>
  <c r="C1336" i="8"/>
  <c r="C1288" i="8"/>
  <c r="C168" i="6"/>
  <c r="E1433" i="8"/>
  <c r="C1433" i="8"/>
  <c r="E1247" i="8"/>
  <c r="E1413" i="8"/>
  <c r="C975" i="8"/>
  <c r="E326" i="8"/>
  <c r="C326" i="8"/>
  <c r="C50" i="8"/>
  <c r="C738" i="8"/>
  <c r="C511" i="8"/>
  <c r="E244" i="8"/>
  <c r="C244" i="8"/>
  <c r="E148" i="8"/>
  <c r="C148" i="8"/>
  <c r="C386" i="8"/>
  <c r="C317" i="8"/>
  <c r="C1085" i="8"/>
  <c r="C627" i="8"/>
  <c r="C1446" i="8"/>
  <c r="C1332" i="8"/>
  <c r="C904" i="8"/>
  <c r="C1458" i="8"/>
  <c r="E1133" i="8"/>
  <c r="C1380" i="8"/>
  <c r="C424" i="6"/>
  <c r="E1272" i="8"/>
  <c r="C1272" i="8"/>
  <c r="E1125" i="8"/>
  <c r="C408" i="6"/>
  <c r="E1311" i="8"/>
  <c r="C860" i="8"/>
  <c r="C49" i="6"/>
  <c r="E1073" i="8"/>
  <c r="C1073" i="8"/>
  <c r="C664" i="8"/>
  <c r="E1003" i="8"/>
  <c r="C1003" i="8"/>
  <c r="E566" i="8"/>
  <c r="C566" i="8"/>
  <c r="C714" i="8"/>
  <c r="E947" i="8"/>
  <c r="C947" i="8"/>
  <c r="E107" i="8"/>
  <c r="C107" i="8"/>
  <c r="C1169" i="8"/>
  <c r="C255" i="8"/>
  <c r="C1210" i="8"/>
  <c r="C1067" i="8"/>
  <c r="C314" i="8"/>
  <c r="C268" i="6"/>
  <c r="E1444" i="8"/>
  <c r="C1444" i="8"/>
  <c r="E1229" i="8"/>
  <c r="C1229" i="8"/>
  <c r="E989" i="8"/>
  <c r="C989" i="8"/>
  <c r="E701" i="8"/>
  <c r="C701" i="8"/>
  <c r="C485" i="6"/>
  <c r="C1240" i="8"/>
  <c r="E933" i="8"/>
  <c r="E741" i="8"/>
  <c r="C1231" i="8"/>
  <c r="C719" i="8"/>
  <c r="C497" i="8"/>
  <c r="E954" i="8"/>
  <c r="C954" i="8"/>
  <c r="C1102" i="8"/>
  <c r="C1139" i="8"/>
  <c r="C866" i="8"/>
  <c r="C415" i="8"/>
  <c r="C492" i="8"/>
  <c r="C193" i="6"/>
  <c r="C145" i="6"/>
  <c r="E374" i="8"/>
  <c r="C374" i="8"/>
  <c r="C1162" i="8"/>
  <c r="C1403" i="8"/>
  <c r="C811" i="8"/>
  <c r="C518" i="8"/>
  <c r="C293" i="6"/>
  <c r="C278" i="6"/>
  <c r="E1498" i="8"/>
  <c r="C1052" i="8"/>
  <c r="E1008" i="8"/>
  <c r="C1008" i="8"/>
  <c r="E570" i="8"/>
  <c r="E426" i="8"/>
  <c r="C340" i="6"/>
  <c r="E1315" i="8"/>
  <c r="E612" i="8"/>
  <c r="C612" i="8"/>
  <c r="E481" i="8"/>
  <c r="C481" i="8"/>
  <c r="E111" i="8"/>
  <c r="C111" i="8"/>
  <c r="E63" i="8"/>
  <c r="C63" i="8"/>
  <c r="C1299" i="8"/>
  <c r="C798" i="8"/>
  <c r="C838" i="8"/>
  <c r="C596" i="8"/>
  <c r="C1371" i="8"/>
  <c r="E833" i="8"/>
  <c r="C833" i="8"/>
  <c r="C286" i="8"/>
  <c r="C190" i="8"/>
  <c r="C1453" i="8"/>
  <c r="C496" i="8"/>
  <c r="C1328" i="8"/>
  <c r="C1305" i="8"/>
  <c r="C1280" i="8"/>
  <c r="C827" i="8"/>
  <c r="C364" i="8"/>
  <c r="C330" i="6"/>
  <c r="E1496" i="8"/>
  <c r="E1276" i="8"/>
  <c r="C1276" i="8"/>
  <c r="E1129" i="8"/>
  <c r="E793" i="8"/>
  <c r="C793" i="8"/>
  <c r="E745" i="8"/>
  <c r="C745" i="8"/>
  <c r="E649" i="8"/>
  <c r="C649" i="8"/>
  <c r="E1142" i="8"/>
  <c r="E1014" i="8"/>
  <c r="C1014" i="8"/>
  <c r="E630" i="8"/>
  <c r="C630" i="8"/>
  <c r="C1045" i="8"/>
  <c r="E1218" i="8"/>
  <c r="E791" i="8"/>
  <c r="E706" i="8"/>
  <c r="E359" i="8"/>
  <c r="E211" i="8"/>
  <c r="C211" i="8"/>
  <c r="E115" i="8"/>
  <c r="C115" i="8"/>
  <c r="E67" i="8"/>
  <c r="E19" i="8"/>
  <c r="C19" i="8"/>
  <c r="E334" i="8"/>
  <c r="E94" i="8"/>
  <c r="C198" i="8"/>
  <c r="C6" i="8"/>
  <c r="E739" i="8"/>
  <c r="C739" i="8"/>
  <c r="E523" i="8"/>
  <c r="E338" i="8"/>
  <c r="E98" i="8"/>
  <c r="E1289" i="8"/>
  <c r="C1289" i="8"/>
  <c r="C504" i="8"/>
  <c r="C248" i="8"/>
  <c r="C427" i="6"/>
  <c r="C487" i="8"/>
  <c r="C689" i="8"/>
  <c r="C78" i="6"/>
  <c r="E1069" i="8"/>
  <c r="E973" i="8"/>
  <c r="C973" i="8"/>
  <c r="E925" i="8"/>
  <c r="C852" i="8"/>
  <c r="E1190" i="8"/>
  <c r="C1190" i="8"/>
  <c r="C1324" i="8"/>
  <c r="C166" i="6"/>
  <c r="C937" i="8"/>
  <c r="C601" i="8"/>
  <c r="E1405" i="8"/>
  <c r="E1063" i="8"/>
  <c r="E1070" i="8"/>
  <c r="E65" i="8"/>
  <c r="C65" i="8"/>
  <c r="C444" i="8"/>
  <c r="C75" i="8"/>
  <c r="E257" i="8"/>
  <c r="E161" i="8"/>
  <c r="E1361" i="8"/>
  <c r="C531" i="8"/>
  <c r="C8" i="6"/>
  <c r="C530" i="8"/>
  <c r="C727" i="8"/>
  <c r="E309" i="8"/>
  <c r="C309" i="8"/>
  <c r="E742" i="8"/>
  <c r="C742" i="8"/>
  <c r="E466" i="8"/>
  <c r="C466" i="8"/>
  <c r="C468" i="6"/>
  <c r="C709" i="8"/>
  <c r="C585" i="8"/>
  <c r="C441" i="8"/>
  <c r="E1026" i="8"/>
  <c r="E770" i="8"/>
  <c r="C770" i="8"/>
  <c r="E407" i="8"/>
  <c r="E247" i="8"/>
  <c r="C181" i="6"/>
  <c r="C22" i="6"/>
  <c r="E1157" i="8"/>
  <c r="E965" i="8"/>
  <c r="E773" i="8"/>
  <c r="C615" i="8"/>
  <c r="E199" i="8"/>
  <c r="E46" i="8"/>
  <c r="E587" i="8"/>
  <c r="E1243" i="8"/>
  <c r="C151" i="8"/>
  <c r="E681" i="8"/>
  <c r="E99" i="8"/>
  <c r="E459" i="8"/>
  <c r="E923" i="8"/>
  <c r="E1011" i="8"/>
  <c r="E335" i="8"/>
  <c r="E287" i="8"/>
  <c r="E213" i="8"/>
  <c r="C258" i="6"/>
  <c r="C388" i="6"/>
  <c r="E1105" i="8"/>
  <c r="E1174" i="8"/>
  <c r="E918" i="8"/>
  <c r="E662" i="8"/>
  <c r="E454" i="8"/>
  <c r="E1090" i="8"/>
  <c r="E919" i="8"/>
  <c r="E663" i="8"/>
  <c r="E235" i="8"/>
  <c r="E139" i="8"/>
  <c r="E91" i="8"/>
  <c r="E43" i="8"/>
  <c r="E1151" i="8"/>
  <c r="E803" i="8"/>
  <c r="E560" i="8"/>
  <c r="E384" i="8"/>
  <c r="E942" i="8"/>
  <c r="E814" i="8"/>
  <c r="E686" i="8"/>
  <c r="E568" i="8"/>
  <c r="E472" i="8"/>
  <c r="E376" i="8"/>
  <c r="E296" i="8"/>
  <c r="E224" i="8"/>
  <c r="E12" i="8"/>
  <c r="E717" i="8"/>
  <c r="E669" i="8"/>
  <c r="E621" i="8"/>
  <c r="E354" i="8"/>
  <c r="E142" i="8"/>
  <c r="C404" i="6"/>
  <c r="C1439" i="8"/>
  <c r="C1163" i="8"/>
  <c r="C971" i="8"/>
  <c r="C779" i="8"/>
  <c r="E1454" i="8"/>
  <c r="C392" i="6"/>
  <c r="C4" i="6"/>
  <c r="C2" i="6"/>
  <c r="C267" i="6"/>
  <c r="E1443" i="8"/>
  <c r="E1216" i="8"/>
  <c r="E1024" i="8"/>
  <c r="E832" i="8"/>
  <c r="E640" i="8"/>
  <c r="C227" i="6"/>
  <c r="E1445" i="8"/>
  <c r="E894" i="8"/>
  <c r="E702" i="8"/>
  <c r="E532" i="8"/>
  <c r="E388" i="8"/>
  <c r="C464" i="6"/>
  <c r="E9" i="8"/>
  <c r="C1497" i="8"/>
  <c r="C1485" i="8"/>
  <c r="C1449" i="8"/>
  <c r="C1233" i="8"/>
  <c r="C1221" i="8"/>
  <c r="C1185" i="8"/>
  <c r="C1173" i="8"/>
  <c r="C1137" i="8"/>
  <c r="C1125" i="8"/>
  <c r="C1089" i="8"/>
  <c r="C1077" i="8"/>
  <c r="C1041" i="8"/>
  <c r="C1029" i="8"/>
  <c r="C993" i="8"/>
  <c r="C981" i="8"/>
  <c r="C945" i="8"/>
  <c r="C933" i="8"/>
  <c r="C897" i="8"/>
  <c r="C885" i="8"/>
  <c r="C849" i="8"/>
  <c r="C837" i="8"/>
  <c r="C801" i="8"/>
  <c r="C789" i="8"/>
  <c r="C753" i="8"/>
  <c r="C741" i="8"/>
  <c r="C705" i="8"/>
  <c r="C693" i="8"/>
  <c r="C657" i="8"/>
  <c r="C645" i="8"/>
  <c r="C609" i="8"/>
  <c r="C561" i="8"/>
  <c r="C369" i="8"/>
  <c r="C357" i="8"/>
  <c r="C190" i="6"/>
  <c r="C12" i="6"/>
  <c r="E578" i="8"/>
  <c r="C63" i="6"/>
  <c r="E1475" i="8"/>
  <c r="E882" i="8"/>
  <c r="E626" i="8"/>
  <c r="E342" i="8"/>
  <c r="E1346" i="8"/>
  <c r="C1460" i="8"/>
  <c r="C1400" i="8"/>
  <c r="C1340" i="8"/>
  <c r="C1292" i="8"/>
  <c r="C1244" i="8"/>
  <c r="C1136" i="8"/>
  <c r="C1124" i="8"/>
  <c r="C1088" i="8"/>
  <c r="C944" i="8"/>
  <c r="C896" i="8"/>
  <c r="C752" i="8"/>
  <c r="C704" i="8"/>
  <c r="C200" i="8"/>
  <c r="C128" i="8"/>
  <c r="C56" i="8"/>
  <c r="E1138" i="8"/>
  <c r="E262" i="8"/>
  <c r="E999" i="8"/>
  <c r="C1099" i="8"/>
  <c r="C907" i="8"/>
  <c r="C715" i="8"/>
  <c r="C245" i="6"/>
  <c r="C197" i="6"/>
  <c r="C149" i="6"/>
  <c r="C101" i="6"/>
  <c r="C53" i="6"/>
  <c r="C5" i="6"/>
  <c r="E1072" i="8"/>
  <c r="E880" i="8"/>
  <c r="E688" i="8"/>
  <c r="E868" i="8"/>
  <c r="C1338" i="8"/>
  <c r="C570" i="8"/>
  <c r="C522" i="8"/>
  <c r="C474" i="8"/>
  <c r="C426" i="8"/>
  <c r="C378" i="8"/>
  <c r="C30" i="8"/>
  <c r="C241" i="6"/>
  <c r="C97" i="6"/>
  <c r="C322" i="6"/>
  <c r="C226" i="6"/>
  <c r="C82" i="6"/>
  <c r="C34" i="6"/>
  <c r="E1407" i="8"/>
  <c r="C332" i="6"/>
  <c r="C162" i="6"/>
  <c r="E1492" i="8"/>
  <c r="E1428" i="8"/>
  <c r="E1364" i="8"/>
  <c r="E1316" i="8"/>
  <c r="E1268" i="8"/>
  <c r="C344" i="6"/>
  <c r="E1415" i="8"/>
  <c r="E1217" i="8"/>
  <c r="E1121" i="8"/>
  <c r="E1025" i="8"/>
  <c r="E977" i="8"/>
  <c r="E929" i="8"/>
  <c r="E881" i="8"/>
  <c r="E689" i="8"/>
  <c r="C399" i="6"/>
  <c r="C172" i="6"/>
  <c r="C406" i="6"/>
  <c r="E1195" i="8"/>
  <c r="E1131" i="8"/>
  <c r="E939" i="8"/>
  <c r="E875" i="8"/>
  <c r="E683" i="8"/>
  <c r="E619" i="8"/>
  <c r="E470" i="8"/>
  <c r="E422" i="8"/>
  <c r="C24" i="6"/>
  <c r="E1203" i="8"/>
  <c r="E862" i="8"/>
  <c r="E606" i="8"/>
  <c r="E1283" i="8"/>
  <c r="E249" i="8"/>
  <c r="E915" i="8"/>
  <c r="C1193" i="8"/>
  <c r="C1145" i="8"/>
  <c r="C1097" i="8"/>
  <c r="C1049" i="8"/>
  <c r="C1001" i="8"/>
  <c r="C953" i="8"/>
  <c r="C905" i="8"/>
  <c r="C857" i="8"/>
  <c r="C809" i="8"/>
  <c r="C761" i="8"/>
  <c r="C713" i="8"/>
  <c r="C665" i="8"/>
  <c r="C617" i="8"/>
  <c r="E1165" i="8"/>
  <c r="E1021" i="8"/>
  <c r="E829" i="8"/>
  <c r="E781" i="8"/>
  <c r="E1126" i="8"/>
  <c r="E934" i="8"/>
  <c r="E535" i="8"/>
  <c r="E343" i="8"/>
  <c r="E295" i="8"/>
  <c r="E103" i="8"/>
  <c r="E306" i="8"/>
  <c r="E1388" i="8"/>
  <c r="E1267" i="8"/>
  <c r="E1223" i="8"/>
  <c r="E846" i="8"/>
  <c r="E711" i="8"/>
  <c r="E242" i="8"/>
  <c r="E162" i="8"/>
  <c r="E1456" i="8"/>
  <c r="E1007" i="8"/>
  <c r="E57" i="8"/>
  <c r="E815" i="8"/>
  <c r="E623" i="8"/>
  <c r="E473" i="8"/>
  <c r="E5" i="8"/>
  <c r="E1468" i="8"/>
  <c r="E1329" i="8"/>
  <c r="E89" i="8"/>
  <c r="C1396" i="8"/>
  <c r="C1060" i="8"/>
  <c r="C4" i="8"/>
  <c r="E1113" i="8"/>
  <c r="E1017" i="8"/>
  <c r="E777" i="8"/>
  <c r="E729" i="8"/>
  <c r="E558" i="8"/>
  <c r="E462" i="8"/>
  <c r="E366" i="8"/>
  <c r="E339" i="8"/>
  <c r="E291" i="8"/>
  <c r="E195" i="8"/>
  <c r="E51" i="8"/>
  <c r="E166" i="8"/>
  <c r="E1241" i="8"/>
  <c r="E124" i="8"/>
  <c r="C1227" i="8"/>
  <c r="C1035" i="8"/>
  <c r="C843" i="8"/>
  <c r="C651" i="8"/>
  <c r="C15" i="8"/>
  <c r="E1109" i="8"/>
  <c r="E917" i="8"/>
  <c r="E725" i="8"/>
  <c r="E859" i="8"/>
  <c r="E731" i="8"/>
  <c r="E458" i="8"/>
  <c r="E926" i="8"/>
  <c r="E670" i="8"/>
  <c r="E588" i="8"/>
  <c r="E460" i="8"/>
  <c r="E396" i="8"/>
  <c r="E47" i="8"/>
  <c r="E675" i="8"/>
  <c r="E1087" i="8"/>
  <c r="E485" i="8"/>
  <c r="E395" i="8"/>
  <c r="E230" i="8"/>
  <c r="E146" i="8"/>
  <c r="E70" i="8"/>
  <c r="E1416" i="8"/>
  <c r="E1389" i="8"/>
  <c r="E105" i="8"/>
  <c r="E978" i="8"/>
  <c r="E1071" i="8"/>
  <c r="E108" i="8"/>
  <c r="E125" i="8"/>
  <c r="C1274" i="8"/>
  <c r="C590" i="8"/>
  <c r="C542" i="8"/>
  <c r="C494" i="8"/>
  <c r="C446" i="8"/>
  <c r="C398" i="8"/>
  <c r="C350" i="8"/>
  <c r="E1201" i="8"/>
  <c r="E961" i="8"/>
  <c r="E769" i="8"/>
  <c r="E673" i="8"/>
  <c r="E1110" i="8"/>
  <c r="E1046" i="8"/>
  <c r="E854" i="8"/>
  <c r="E790" i="8"/>
  <c r="E598" i="8"/>
  <c r="E550" i="8"/>
  <c r="E406" i="8"/>
  <c r="E358" i="8"/>
  <c r="E834" i="8"/>
  <c r="E455" i="8"/>
  <c r="E391" i="8"/>
  <c r="E331" i="8"/>
  <c r="E283" i="8"/>
  <c r="E187" i="8"/>
  <c r="E427" i="8"/>
  <c r="E66" i="8"/>
  <c r="E1199" i="8"/>
  <c r="E152" i="8"/>
  <c r="E8" i="8"/>
  <c r="E1186" i="8"/>
  <c r="E543" i="8"/>
  <c r="E447" i="8"/>
  <c r="E351" i="8"/>
  <c r="E277" i="8"/>
  <c r="E205" i="8"/>
  <c r="E133" i="8"/>
  <c r="E61" i="8"/>
  <c r="E1318" i="8"/>
  <c r="C1441" i="8"/>
  <c r="C1369" i="8"/>
  <c r="C433" i="8"/>
  <c r="C325" i="8"/>
  <c r="C253" i="8"/>
  <c r="C181" i="8"/>
  <c r="C109" i="8"/>
  <c r="C37" i="8"/>
  <c r="E1053" i="8"/>
  <c r="E909" i="8"/>
  <c r="E594" i="8"/>
  <c r="E450" i="8"/>
  <c r="E402" i="8"/>
  <c r="E279" i="8"/>
  <c r="E183" i="8"/>
  <c r="E87" i="8"/>
  <c r="E22" i="8"/>
  <c r="E1282" i="8"/>
  <c r="E292" i="8"/>
  <c r="E196" i="8"/>
  <c r="E101" i="8"/>
  <c r="E24" i="8"/>
  <c r="E1191" i="8"/>
  <c r="E113" i="8"/>
  <c r="E1375" i="8"/>
  <c r="E1414" i="8"/>
  <c r="E1160" i="8"/>
  <c r="C6" i="6"/>
  <c r="E1336" i="8"/>
  <c r="E1288" i="8"/>
  <c r="E1240" i="8"/>
  <c r="E1395" i="8"/>
  <c r="E1068" i="8"/>
  <c r="E1231" i="8"/>
  <c r="E975" i="8"/>
  <c r="E719" i="8"/>
  <c r="E497" i="8"/>
  <c r="E1052" i="8"/>
  <c r="E824" i="8"/>
  <c r="E1038" i="8"/>
  <c r="E352" i="8"/>
  <c r="E110" i="8"/>
  <c r="E1446" i="8"/>
  <c r="E1418" i="8"/>
  <c r="E1204" i="8"/>
  <c r="E505" i="8"/>
  <c r="E1483" i="8"/>
  <c r="E730" i="8"/>
  <c r="E1423" i="8"/>
  <c r="C183" i="6"/>
  <c r="E1393" i="8"/>
  <c r="E1322" i="8"/>
  <c r="E1258" i="8"/>
  <c r="E1432" i="8"/>
  <c r="E1330" i="8"/>
  <c r="E1245" i="8"/>
  <c r="E968" i="8"/>
  <c r="E883" i="8"/>
  <c r="E712" i="8"/>
  <c r="E810" i="8"/>
  <c r="E565" i="8"/>
  <c r="E206" i="8"/>
  <c r="E1144" i="8"/>
  <c r="E1016" i="8"/>
  <c r="E106" i="8"/>
  <c r="E1098" i="8"/>
  <c r="E1278" i="8"/>
  <c r="E457" i="8"/>
  <c r="E1402" i="8"/>
  <c r="E764" i="8"/>
  <c r="E1012" i="8"/>
  <c r="E372" i="8"/>
  <c r="E628" i="8"/>
  <c r="E1500" i="8"/>
  <c r="E1039" i="8"/>
  <c r="E783" i="8"/>
  <c r="E545" i="8"/>
  <c r="C219" i="6"/>
  <c r="E1471" i="8"/>
  <c r="C76" i="6"/>
  <c r="E1457" i="8"/>
  <c r="E1372" i="8"/>
  <c r="E1306" i="8"/>
  <c r="E1242" i="8"/>
  <c r="E1404" i="8"/>
  <c r="E1309" i="8"/>
  <c r="E1438" i="8"/>
  <c r="E1374" i="8"/>
  <c r="E1177" i="8"/>
  <c r="E1033" i="8"/>
  <c r="E841" i="8"/>
  <c r="E697" i="8"/>
  <c r="E1472" i="8"/>
  <c r="E1386" i="8"/>
  <c r="E1317" i="8"/>
  <c r="E1253" i="8"/>
  <c r="E1367" i="8"/>
  <c r="E950" i="8"/>
  <c r="E822" i="8"/>
  <c r="E694" i="8"/>
  <c r="E574" i="8"/>
  <c r="E478" i="8"/>
  <c r="E382" i="8"/>
  <c r="E1424" i="8"/>
  <c r="E1323" i="8"/>
  <c r="E1238" i="8"/>
  <c r="E1463" i="8"/>
  <c r="E1132" i="8"/>
  <c r="E962" i="8"/>
  <c r="E876" i="8"/>
  <c r="E620" i="8"/>
  <c r="E423" i="8"/>
  <c r="E259" i="8"/>
  <c r="E163" i="8"/>
  <c r="E539" i="8"/>
  <c r="E1383" i="8"/>
  <c r="E1002" i="8"/>
  <c r="E874" i="8"/>
  <c r="E611" i="8"/>
  <c r="E14" i="8"/>
  <c r="E1150" i="8"/>
  <c r="E1006" i="8"/>
  <c r="E878" i="8"/>
  <c r="E750" i="8"/>
  <c r="E622" i="8"/>
  <c r="E520" i="8"/>
  <c r="E424" i="8"/>
  <c r="E332" i="8"/>
  <c r="E260" i="8"/>
  <c r="E188" i="8"/>
  <c r="E1495" i="8"/>
  <c r="E1270" i="8"/>
  <c r="E972" i="8"/>
  <c r="E844" i="8"/>
  <c r="E716" i="8"/>
  <c r="E591" i="8"/>
  <c r="E495" i="8"/>
  <c r="E399" i="8"/>
  <c r="E313" i="8"/>
  <c r="E241" i="8"/>
  <c r="E169" i="8"/>
  <c r="E97" i="8"/>
  <c r="E25" i="8"/>
  <c r="E1427" i="8"/>
  <c r="E1220" i="8"/>
  <c r="E1164" i="8"/>
  <c r="E304" i="8"/>
  <c r="E956" i="8"/>
  <c r="E1048" i="8"/>
  <c r="E1370" i="8"/>
  <c r="E1084" i="8"/>
  <c r="E232" i="8"/>
  <c r="E666" i="8"/>
  <c r="E361" i="8"/>
  <c r="E772" i="8"/>
  <c r="E1422" i="8"/>
  <c r="E1117" i="8"/>
  <c r="E1450" i="8"/>
  <c r="E1365" i="8"/>
  <c r="E1301" i="8"/>
  <c r="E1237" i="8"/>
  <c r="E1062" i="8"/>
  <c r="E870" i="8"/>
  <c r="E678" i="8"/>
  <c r="E514" i="8"/>
  <c r="E370" i="8"/>
  <c r="E1394" i="8"/>
  <c r="E1302" i="8"/>
  <c r="E1196" i="8"/>
  <c r="E1111" i="8"/>
  <c r="E940" i="8"/>
  <c r="E684" i="8"/>
  <c r="E599" i="8"/>
  <c r="E724" i="8"/>
  <c r="E469" i="8"/>
  <c r="E1108" i="8"/>
  <c r="E501" i="8"/>
  <c r="E405" i="8"/>
  <c r="E1091" i="8"/>
  <c r="E1430" i="8"/>
  <c r="E1076" i="8"/>
  <c r="E778" i="8"/>
  <c r="E872" i="8"/>
  <c r="E1140" i="8"/>
  <c r="E240" i="8"/>
  <c r="E892" i="8"/>
  <c r="E820" i="8"/>
  <c r="E261" i="8"/>
  <c r="E1255" i="8"/>
  <c r="E650" i="8"/>
  <c r="E563" i="8"/>
  <c r="E81" i="8"/>
  <c r="E708" i="8"/>
  <c r="E1481" i="8"/>
  <c r="E1417" i="8"/>
  <c r="E1356" i="8"/>
  <c r="E1308" i="8"/>
  <c r="E1260" i="8"/>
  <c r="E1209" i="8"/>
  <c r="E1442" i="8"/>
  <c r="E1359" i="8"/>
  <c r="E1295" i="8"/>
  <c r="E1184" i="8"/>
  <c r="E1120" i="8"/>
  <c r="E1056" i="8"/>
  <c r="E992" i="8"/>
  <c r="E928" i="8"/>
  <c r="E864" i="8"/>
  <c r="E800" i="8"/>
  <c r="E736" i="8"/>
  <c r="E672" i="8"/>
  <c r="E608" i="8"/>
  <c r="E1384" i="8"/>
  <c r="E1294" i="8"/>
  <c r="E1411" i="8"/>
  <c r="E1188" i="8"/>
  <c r="E1103" i="8"/>
  <c r="E1018" i="8"/>
  <c r="E1455" i="8"/>
  <c r="E1391" i="8"/>
  <c r="E1476" i="8"/>
  <c r="E1412" i="8"/>
  <c r="E1352" i="8"/>
  <c r="E1304" i="8"/>
  <c r="E1256" i="8"/>
  <c r="E1479" i="8"/>
  <c r="E1061" i="8"/>
  <c r="E869" i="8"/>
  <c r="E677" i="8"/>
  <c r="E1436" i="8"/>
  <c r="E1354" i="8"/>
  <c r="E1290" i="8"/>
  <c r="E795" i="8"/>
  <c r="E506" i="8"/>
  <c r="E1489" i="8"/>
  <c r="E1376" i="8"/>
  <c r="E1287" i="8"/>
  <c r="E1399" i="8"/>
  <c r="E1096" i="8"/>
  <c r="E840" i="8"/>
  <c r="E524" i="8"/>
  <c r="E1172" i="8"/>
  <c r="E924" i="8"/>
  <c r="E158" i="8"/>
  <c r="E1362" i="8"/>
  <c r="E1249" i="8"/>
  <c r="E1208" i="8"/>
  <c r="E952" i="8"/>
  <c r="E818" i="8"/>
  <c r="E690" i="8"/>
  <c r="E571" i="8"/>
  <c r="E302" i="8"/>
  <c r="E1235" i="8"/>
  <c r="E1313" i="8"/>
  <c r="E1148" i="8"/>
  <c r="E948" i="8"/>
  <c r="E245" i="8"/>
  <c r="E1470" i="8"/>
  <c r="E1406" i="8"/>
  <c r="E1348" i="8"/>
  <c r="E1300" i="8"/>
  <c r="E1252" i="8"/>
  <c r="E1387" i="8"/>
  <c r="E1429" i="8"/>
  <c r="E1349" i="8"/>
  <c r="E1285" i="8"/>
  <c r="E1480" i="8"/>
  <c r="E1366" i="8"/>
  <c r="E1281" i="8"/>
  <c r="E1004" i="8"/>
  <c r="E748" i="8"/>
  <c r="E903" i="8"/>
  <c r="E150" i="8"/>
  <c r="E1353" i="8"/>
  <c r="E1239" i="8"/>
  <c r="E1459" i="8"/>
  <c r="E1202" i="8"/>
  <c r="E1080" i="8"/>
  <c r="E938" i="8"/>
  <c r="E682" i="8"/>
  <c r="E480" i="8"/>
  <c r="E298" i="8"/>
  <c r="E226" i="8"/>
  <c r="E138" i="8"/>
  <c r="E80" i="8"/>
  <c r="E908" i="8"/>
  <c r="E780" i="8"/>
  <c r="E652" i="8"/>
  <c r="E1192" i="8"/>
  <c r="E1465" i="8"/>
  <c r="E1401" i="8"/>
  <c r="E1344" i="8"/>
  <c r="E1296" i="8"/>
  <c r="E1248" i="8"/>
  <c r="E1379" i="8"/>
  <c r="E861" i="8"/>
  <c r="E1421" i="8"/>
  <c r="E1343" i="8"/>
  <c r="E1279" i="8"/>
  <c r="E1232" i="8"/>
  <c r="E1168" i="8"/>
  <c r="E1104" i="8"/>
  <c r="E1040" i="8"/>
  <c r="E976" i="8"/>
  <c r="E912" i="8"/>
  <c r="E848" i="8"/>
  <c r="E784" i="8"/>
  <c r="E720" i="8"/>
  <c r="E656" i="8"/>
  <c r="E498" i="8"/>
  <c r="E1469" i="8"/>
  <c r="E1358" i="8"/>
  <c r="E1273" i="8"/>
  <c r="E1167" i="8"/>
  <c r="E1082" i="8"/>
  <c r="E904" i="8"/>
  <c r="E648" i="8"/>
  <c r="E572" i="8"/>
  <c r="E508" i="8"/>
  <c r="E444" i="8"/>
  <c r="E380" i="8"/>
  <c r="E860" i="8"/>
  <c r="E618" i="8"/>
  <c r="E389" i="8"/>
  <c r="E246" i="8"/>
  <c r="E130" i="8"/>
  <c r="E1474" i="8"/>
  <c r="E1334" i="8"/>
  <c r="E1435" i="8"/>
  <c r="E1180" i="8"/>
  <c r="E1059" i="8"/>
  <c r="E916" i="8"/>
  <c r="E782" i="8"/>
  <c r="E660" i="8"/>
  <c r="E549" i="8"/>
  <c r="E373" i="8"/>
  <c r="E286" i="8"/>
  <c r="E214" i="8"/>
  <c r="E126" i="8"/>
  <c r="E54" i="8"/>
  <c r="E1350" i="8"/>
  <c r="E1176" i="8"/>
  <c r="E1028" i="8"/>
  <c r="E920" i="8"/>
  <c r="E792" i="8"/>
  <c r="E664" i="8"/>
  <c r="E552" i="8"/>
  <c r="E456" i="8"/>
  <c r="E360" i="8"/>
  <c r="E284" i="8"/>
  <c r="E212" i="8"/>
  <c r="E140" i="8"/>
  <c r="E1331" i="8"/>
  <c r="E1162" i="8"/>
  <c r="E1015" i="8"/>
  <c r="E887" i="8"/>
  <c r="E759" i="8"/>
  <c r="E631" i="8"/>
  <c r="E527" i="8"/>
  <c r="E431" i="8"/>
  <c r="E337" i="8"/>
  <c r="E265" i="8"/>
  <c r="E193" i="8"/>
  <c r="E121" i="8"/>
  <c r="E49" i="8"/>
  <c r="E1491" i="8"/>
  <c r="E1490" i="8"/>
  <c r="E553" i="8"/>
  <c r="E1458" i="8"/>
  <c r="E1321" i="8"/>
  <c r="E21" i="8"/>
  <c r="E927" i="8"/>
  <c r="E1482" i="8"/>
  <c r="E1122" i="8"/>
  <c r="E273" i="8"/>
  <c r="E979" i="8"/>
  <c r="E1246" i="8"/>
  <c r="E541" i="8"/>
  <c r="E1119" i="8"/>
  <c r="E1357" i="8"/>
  <c r="E922" i="8"/>
  <c r="E1219" i="8"/>
  <c r="E692" i="8"/>
  <c r="E477" i="8"/>
  <c r="E585" i="8"/>
  <c r="E812" i="8"/>
  <c r="E727" i="8"/>
  <c r="E642" i="8"/>
  <c r="E567" i="8"/>
  <c r="E503" i="8"/>
  <c r="E127" i="8"/>
  <c r="E1074" i="8"/>
  <c r="E597" i="8"/>
  <c r="E6" i="8"/>
  <c r="E1462" i="8"/>
  <c r="E1325" i="8"/>
  <c r="E1166" i="8"/>
  <c r="E1044" i="8"/>
  <c r="E910" i="8"/>
  <c r="E775" i="8"/>
  <c r="E647" i="8"/>
  <c r="E544" i="8"/>
  <c r="E453" i="8"/>
  <c r="E363" i="8"/>
  <c r="E282" i="8"/>
  <c r="E210" i="8"/>
  <c r="E118" i="8"/>
  <c r="E50" i="8"/>
  <c r="E1368" i="8"/>
  <c r="E1042" i="8"/>
  <c r="E1494" i="8"/>
  <c r="E1265" i="8"/>
  <c r="E1112" i="8"/>
  <c r="E1250" i="8"/>
  <c r="E964" i="8"/>
  <c r="E397" i="8"/>
  <c r="E516" i="8"/>
  <c r="E393" i="8"/>
  <c r="E1107" i="8"/>
  <c r="E445" i="8"/>
  <c r="E76" i="8"/>
  <c r="E96" i="8"/>
  <c r="E1419" i="8"/>
  <c r="E467" i="8"/>
  <c r="E548" i="8"/>
  <c r="E735" i="8"/>
  <c r="E557" i="8"/>
  <c r="E413" i="8"/>
  <c r="E281" i="8"/>
  <c r="E185" i="8"/>
  <c r="E1106" i="8"/>
  <c r="E531" i="8"/>
  <c r="E744" i="8"/>
  <c r="E409" i="8"/>
  <c r="E17" i="8"/>
  <c r="E293" i="8"/>
  <c r="E679" i="8"/>
  <c r="E141" i="8"/>
  <c r="E851" i="8"/>
  <c r="E356" i="8"/>
  <c r="E836" i="8"/>
  <c r="E345" i="8"/>
  <c r="E537" i="8"/>
  <c r="E417" i="8"/>
  <c r="E353" i="8"/>
  <c r="E303" i="8"/>
  <c r="E760" i="8"/>
  <c r="E517" i="8"/>
  <c r="E78" i="8"/>
  <c r="E1410" i="8"/>
  <c r="E1286" i="8"/>
  <c r="E1371" i="8"/>
  <c r="E1236" i="8"/>
  <c r="E1130" i="8"/>
  <c r="E995" i="8"/>
  <c r="E867" i="8"/>
  <c r="E732" i="8"/>
  <c r="E604" i="8"/>
  <c r="E512" i="8"/>
  <c r="E421" i="8"/>
  <c r="E330" i="8"/>
  <c r="E258" i="8"/>
  <c r="E174" i="8"/>
  <c r="E90" i="8"/>
  <c r="E10" i="8"/>
  <c r="E1114" i="8"/>
  <c r="E1473" i="8"/>
  <c r="E1100" i="8"/>
  <c r="E168" i="8"/>
  <c r="E1291" i="8"/>
  <c r="E280" i="8"/>
  <c r="E329" i="8"/>
  <c r="E1293" i="8"/>
  <c r="E1377" i="8"/>
  <c r="E863" i="8"/>
  <c r="E671" i="8"/>
  <c r="E509" i="8"/>
  <c r="E365" i="8"/>
  <c r="E201" i="8"/>
  <c r="E1339" i="8"/>
  <c r="E1058" i="8"/>
  <c r="E714" i="8"/>
  <c r="E1467" i="8"/>
  <c r="E1156" i="8"/>
  <c r="E1055" i="8"/>
  <c r="E381" i="8"/>
  <c r="E1118" i="8"/>
  <c r="E1032" i="8"/>
  <c r="E776" i="8"/>
  <c r="E691" i="8"/>
  <c r="E540" i="8"/>
  <c r="E412" i="8"/>
  <c r="E299" i="8"/>
  <c r="E251" i="8"/>
  <c r="E203" i="8"/>
  <c r="E155" i="8"/>
  <c r="E59" i="8"/>
  <c r="E11" i="8"/>
  <c r="E988" i="8"/>
  <c r="E746" i="8"/>
  <c r="E186" i="8"/>
  <c r="E62" i="8"/>
  <c r="E1398" i="8"/>
  <c r="E1277" i="8"/>
  <c r="E1230" i="8"/>
  <c r="E1116" i="8"/>
  <c r="E980" i="8"/>
  <c r="E852" i="8"/>
  <c r="E718" i="8"/>
  <c r="E592" i="8"/>
  <c r="E507" i="8"/>
  <c r="E416" i="8"/>
  <c r="E322" i="8"/>
  <c r="E250" i="8"/>
  <c r="E170" i="8"/>
  <c r="E86" i="8"/>
  <c r="E2" i="8"/>
  <c r="E1127" i="8"/>
  <c r="E984" i="8"/>
  <c r="E856" i="8"/>
  <c r="E728" i="8"/>
  <c r="E600" i="8"/>
  <c r="E504" i="8"/>
  <c r="E408" i="8"/>
  <c r="E320" i="8"/>
  <c r="E248" i="8"/>
  <c r="E176" i="8"/>
  <c r="E32" i="8"/>
  <c r="E951" i="8"/>
  <c r="E823" i="8"/>
  <c r="E695" i="8"/>
  <c r="E575" i="8"/>
  <c r="E479" i="8"/>
  <c r="E383" i="8"/>
  <c r="E301" i="8"/>
  <c r="E229" i="8"/>
  <c r="E157" i="8"/>
  <c r="E85" i="8"/>
  <c r="E13" i="8"/>
  <c r="E1382" i="8"/>
  <c r="E1198" i="8"/>
  <c r="E1050" i="8"/>
  <c r="E1363" i="8"/>
  <c r="E842" i="8"/>
  <c r="E1420" i="8"/>
  <c r="E1020" i="8"/>
  <c r="E1303" i="8"/>
  <c r="E1392" i="8"/>
  <c r="E149" i="8"/>
  <c r="E60" i="8"/>
  <c r="E871" i="8"/>
  <c r="E285" i="8"/>
  <c r="E1341" i="8"/>
  <c r="E850" i="8"/>
  <c r="E658" i="8"/>
  <c r="E499" i="8"/>
  <c r="E355" i="8"/>
  <c r="E1043" i="8"/>
  <c r="E830" i="8"/>
  <c r="E638" i="8"/>
  <c r="E484" i="8"/>
  <c r="E341" i="8"/>
  <c r="E321" i="8"/>
  <c r="E807" i="8"/>
  <c r="E573" i="8"/>
  <c r="E371" i="8"/>
  <c r="E932" i="8"/>
  <c r="E847" i="8"/>
  <c r="E762" i="8"/>
  <c r="E676" i="8"/>
  <c r="E593" i="8"/>
  <c r="E529" i="8"/>
  <c r="E465" i="8"/>
  <c r="E401" i="8"/>
  <c r="E243" i="8"/>
  <c r="E147" i="8"/>
  <c r="E3" i="8"/>
  <c r="E1194" i="8"/>
  <c r="E946" i="8"/>
  <c r="E696" i="8"/>
  <c r="E294" i="8"/>
  <c r="E42" i="8"/>
  <c r="E1373" i="8"/>
  <c r="E1257" i="8"/>
  <c r="E1215" i="8"/>
  <c r="E1095" i="8"/>
  <c r="E967" i="8"/>
  <c r="E831" i="8"/>
  <c r="E703" i="8"/>
  <c r="E576" i="8"/>
  <c r="E491" i="8"/>
  <c r="E400" i="8"/>
  <c r="E310" i="8"/>
  <c r="E234" i="8"/>
  <c r="E154" i="8"/>
  <c r="E74" i="8"/>
  <c r="E1431" i="8"/>
  <c r="E1477" i="8"/>
  <c r="E1254" i="8"/>
  <c r="E963" i="8"/>
  <c r="E835" i="8"/>
  <c r="E707" i="8"/>
  <c r="E584" i="8"/>
  <c r="E488" i="8"/>
  <c r="E392" i="8"/>
  <c r="E308" i="8"/>
  <c r="E236" i="8"/>
  <c r="E164" i="8"/>
  <c r="E20" i="8"/>
  <c r="E930" i="8"/>
  <c r="E802" i="8"/>
  <c r="E674" i="8"/>
  <c r="E559" i="8"/>
  <c r="E463" i="8"/>
  <c r="E367" i="8"/>
  <c r="E289" i="8"/>
  <c r="E217" i="8"/>
  <c r="E145" i="8"/>
  <c r="E73" i="8"/>
  <c r="E1347" i="8"/>
  <c r="E1027" i="8"/>
  <c r="E700" i="8"/>
  <c r="E794" i="8"/>
  <c r="E1178" i="8"/>
  <c r="E132" i="8"/>
  <c r="E1214" i="8"/>
  <c r="E177" i="8"/>
  <c r="E828" i="8"/>
  <c r="E858" i="8"/>
  <c r="E269" i="8"/>
  <c r="E237" i="8"/>
  <c r="E787" i="8"/>
  <c r="E228" i="8"/>
  <c r="E1022" i="8"/>
  <c r="E1261" i="8"/>
  <c r="E1000" i="8"/>
  <c r="E1228" i="8"/>
  <c r="E153" i="8"/>
  <c r="E1183" i="8"/>
  <c r="E216" i="8"/>
  <c r="E1440" i="8"/>
  <c r="E636" i="8"/>
  <c r="E387" i="8"/>
  <c r="E1307" i="8"/>
  <c r="E1034" i="8"/>
  <c r="E1466" i="8"/>
  <c r="E936" i="8"/>
  <c r="E336" i="8"/>
  <c r="E970" i="8"/>
  <c r="E452" i="8"/>
  <c r="E252" i="8"/>
  <c r="E799" i="8"/>
  <c r="E607" i="8"/>
  <c r="E461" i="8"/>
  <c r="E324" i="8"/>
  <c r="E1143" i="8"/>
  <c r="E1397" i="8"/>
  <c r="E943" i="8"/>
  <c r="E160" i="8"/>
  <c r="E1226" i="8"/>
  <c r="E1134" i="8"/>
  <c r="E756" i="8"/>
  <c r="E525" i="8"/>
  <c r="E328" i="8"/>
  <c r="E189" i="8"/>
  <c r="E1355" i="8"/>
  <c r="E659" i="8"/>
  <c r="E991" i="8"/>
  <c r="E221" i="8"/>
  <c r="E84" i="8"/>
  <c r="E680" i="8"/>
  <c r="E986" i="8"/>
  <c r="E786" i="8"/>
  <c r="E595" i="8"/>
  <c r="E451" i="8"/>
  <c r="E316" i="8"/>
  <c r="E1207" i="8"/>
  <c r="E766" i="8"/>
  <c r="E580" i="8"/>
  <c r="E436" i="8"/>
  <c r="E305" i="8"/>
  <c r="E209" i="8"/>
  <c r="E28" i="8"/>
  <c r="E192" i="8"/>
  <c r="E906" i="8"/>
  <c r="E579" i="8"/>
  <c r="E349" i="8"/>
  <c r="E468" i="8"/>
  <c r="E53" i="8"/>
  <c r="E743" i="8"/>
  <c r="E515" i="8"/>
  <c r="E16" i="8"/>
  <c r="E996" i="8"/>
  <c r="E911" i="8"/>
  <c r="E826" i="8"/>
  <c r="E740" i="8"/>
  <c r="E655" i="8"/>
  <c r="E577" i="8"/>
  <c r="E513" i="8"/>
  <c r="E449" i="8"/>
  <c r="E385" i="8"/>
  <c r="E327" i="8"/>
  <c r="E231" i="8"/>
  <c r="E39" i="8"/>
  <c r="E1123" i="8"/>
  <c r="E888" i="8"/>
  <c r="E632" i="8"/>
  <c r="E411" i="8"/>
  <c r="E254" i="8"/>
  <c r="E1488" i="8"/>
  <c r="E1342" i="8"/>
  <c r="E1447" i="8"/>
  <c r="E1187" i="8"/>
  <c r="E1066" i="8"/>
  <c r="E931" i="8"/>
  <c r="E796" i="8"/>
  <c r="E668" i="8"/>
  <c r="E555" i="8"/>
  <c r="E475" i="8"/>
  <c r="E379" i="8"/>
  <c r="E290" i="8"/>
  <c r="E222" i="8"/>
  <c r="E134" i="8"/>
  <c r="E58" i="8"/>
  <c r="E1409" i="8"/>
  <c r="E1212" i="8"/>
  <c r="E1064" i="8"/>
  <c r="E1135" i="8"/>
  <c r="E493" i="8"/>
  <c r="E602" i="8"/>
  <c r="E1484" i="8"/>
  <c r="E48" i="8"/>
  <c r="E589" i="8"/>
  <c r="E616" i="8"/>
  <c r="E1092" i="8"/>
  <c r="E1381" i="8"/>
  <c r="E644" i="8"/>
  <c r="E751" i="8"/>
  <c r="E569" i="8"/>
  <c r="E425" i="8"/>
  <c r="E1036" i="8"/>
  <c r="E312" i="8"/>
  <c r="E136" i="8"/>
  <c r="E808" i="8"/>
  <c r="E1426" i="8"/>
  <c r="E165" i="8"/>
  <c r="E900" i="8"/>
  <c r="E404" i="8"/>
  <c r="E204" i="8"/>
  <c r="N5" i="5" a="1"/>
  <c r="N5" i="5" s="1"/>
  <c r="AH5" i="5" a="1"/>
  <c r="AH5" i="5" s="1"/>
  <c r="AK9" i="5" a="1"/>
  <c r="AK9" i="5" s="1"/>
  <c r="AL9" i="5" a="1"/>
  <c r="AL9" i="5" s="1"/>
  <c r="AK10" i="5" a="1"/>
  <c r="AK10" i="5" s="1"/>
  <c r="AL10" i="5" a="1"/>
  <c r="AL10" i="5" s="1"/>
  <c r="AK11" i="5" a="1"/>
  <c r="AK11" i="5" s="1"/>
  <c r="AL11" i="5" a="1"/>
  <c r="AL11" i="5" s="1"/>
  <c r="AK12" i="5" a="1"/>
  <c r="AK12" i="5" s="1"/>
  <c r="AL12" i="5" a="1"/>
  <c r="AL12" i="5" s="1"/>
  <c r="AL8" i="5" a="1"/>
  <c r="AL8" i="5" s="1"/>
  <c r="AK8" i="5" a="1"/>
  <c r="AK8" i="5" s="1"/>
  <c r="AF9" i="5" a="1"/>
  <c r="AF9" i="5" s="1"/>
  <c r="AG9" i="5" a="1"/>
  <c r="AG9" i="5" s="1"/>
  <c r="AF10" i="5" a="1"/>
  <c r="AF10" i="5" s="1"/>
  <c r="AG10" i="5" a="1"/>
  <c r="AG10" i="5" s="1"/>
  <c r="AF11" i="5" a="1"/>
  <c r="AF11" i="5" s="1"/>
  <c r="AG11" i="5" a="1"/>
  <c r="AG11" i="5" s="1"/>
  <c r="AF12" i="5" a="1"/>
  <c r="AF12" i="5" s="1"/>
  <c r="AG12" i="5" a="1"/>
  <c r="AG12" i="5" s="1"/>
  <c r="AF13" i="5" a="1"/>
  <c r="AF13" i="5" s="1"/>
  <c r="AG13" i="5" a="1"/>
  <c r="AG13" i="5" s="1"/>
  <c r="AF14" i="5" a="1"/>
  <c r="AF14" i="5" s="1"/>
  <c r="AG14" i="5" a="1"/>
  <c r="AG14" i="5" s="1"/>
  <c r="AF15" i="5" a="1"/>
  <c r="AF15" i="5" s="1"/>
  <c r="AG15" i="5" a="1"/>
  <c r="AG15" i="5" s="1"/>
  <c r="AF16" i="5" a="1"/>
  <c r="AF16" i="5" s="1"/>
  <c r="AG16" i="5" a="1"/>
  <c r="AG16" i="5" s="1"/>
  <c r="AG8" i="5" a="1"/>
  <c r="AG8" i="5" s="1"/>
  <c r="AF8" i="5" a="1"/>
  <c r="AF8" i="5" s="1"/>
  <c r="AA9" i="5" a="1"/>
  <c r="AA9" i="5" s="1"/>
  <c r="AB9" i="5" a="1"/>
  <c r="AB9" i="5" s="1"/>
  <c r="AA10" i="5" a="1"/>
  <c r="AA10" i="5" s="1"/>
  <c r="AB10" i="5" a="1"/>
  <c r="AB10" i="5" s="1"/>
  <c r="AB8" i="5" a="1"/>
  <c r="AB8" i="5" s="1"/>
  <c r="AA8" i="5" a="1"/>
  <c r="AA8" i="5" s="1"/>
  <c r="V9" i="5" a="1"/>
  <c r="V9" i="5" s="1"/>
  <c r="W9" i="5" a="1"/>
  <c r="W9" i="5" s="1"/>
  <c r="V10" i="5" a="1"/>
  <c r="V10" i="5" s="1"/>
  <c r="W10" i="5" a="1"/>
  <c r="W10" i="5" s="1"/>
  <c r="V11" i="5" a="1"/>
  <c r="V11" i="5" s="1"/>
  <c r="W11" i="5" a="1"/>
  <c r="W11" i="5" s="1"/>
  <c r="W8" i="5" a="1"/>
  <c r="W8" i="5" s="1"/>
  <c r="V8" i="5" a="1"/>
  <c r="V8" i="5" s="1"/>
  <c r="Q9" i="5" a="1"/>
  <c r="Q9" i="5" s="1"/>
  <c r="R9" i="5" a="1"/>
  <c r="R9" i="5" s="1"/>
  <c r="Q10" i="5" a="1"/>
  <c r="Q10" i="5" s="1"/>
  <c r="R10" i="5" a="1"/>
  <c r="R10" i="5" s="1"/>
  <c r="Q11" i="5" a="1"/>
  <c r="Q11" i="5" s="1"/>
  <c r="R11" i="5" a="1"/>
  <c r="R11" i="5" s="1"/>
  <c r="R8" i="5" a="1"/>
  <c r="R8" i="5" s="1"/>
  <c r="Q8" i="5" a="1"/>
  <c r="Q8" i="5" s="1"/>
  <c r="L9" i="5" a="1"/>
  <c r="L9" i="5" s="1"/>
  <c r="M9" i="5" a="1"/>
  <c r="M9" i="5" s="1"/>
  <c r="L10" i="5" a="1"/>
  <c r="L10" i="5" s="1"/>
  <c r="M10" i="5" a="1"/>
  <c r="M10" i="5" s="1"/>
  <c r="L11" i="5" a="1"/>
  <c r="L11" i="5" s="1"/>
  <c r="M11" i="5" a="1"/>
  <c r="M11" i="5" s="1"/>
  <c r="L12" i="5" a="1"/>
  <c r="L12" i="5" s="1"/>
  <c r="M12" i="5" a="1"/>
  <c r="M12" i="5" s="1"/>
  <c r="L13" i="5" a="1"/>
  <c r="L13" i="5" s="1"/>
  <c r="M13" i="5" a="1"/>
  <c r="M13" i="5" s="1"/>
  <c r="L14" i="5" a="1"/>
  <c r="L14" i="5" s="1"/>
  <c r="M14" i="5" a="1"/>
  <c r="M14" i="5" s="1"/>
  <c r="L15" i="5" a="1"/>
  <c r="L15" i="5" s="1"/>
  <c r="M15" i="5" a="1"/>
  <c r="M15" i="5" s="1"/>
  <c r="L16" i="5" a="1"/>
  <c r="L16" i="5" s="1"/>
  <c r="M16" i="5" a="1"/>
  <c r="M16" i="5" s="1"/>
  <c r="M8" i="5" a="1"/>
  <c r="M8" i="5" s="1"/>
  <c r="L8" i="5" a="1"/>
  <c r="L8" i="5" s="1"/>
  <c r="G9" i="5" a="1"/>
  <c r="G9" i="5" s="1"/>
  <c r="H9" i="5" a="1"/>
  <c r="H9" i="5" s="1"/>
  <c r="G10" i="5" a="1"/>
  <c r="G10" i="5" s="1"/>
  <c r="H10" i="5" a="1"/>
  <c r="H10" i="5" s="1"/>
  <c r="G11" i="5" a="1"/>
  <c r="G11" i="5" s="1"/>
  <c r="H11" i="5" a="1"/>
  <c r="H11" i="5" s="1"/>
  <c r="G12" i="5" a="1"/>
  <c r="G12" i="5" s="1"/>
  <c r="H12" i="5" a="1"/>
  <c r="H12" i="5" s="1"/>
  <c r="G13" i="5" a="1"/>
  <c r="G13" i="5" s="1"/>
  <c r="H13" i="5" a="1"/>
  <c r="H13" i="5" s="1"/>
  <c r="H8" i="5" a="1"/>
  <c r="H8" i="5" s="1"/>
  <c r="G8" i="5" a="1"/>
  <c r="G8" i="5" s="1"/>
  <c r="C13" i="5" a="1"/>
  <c r="C13" i="5" s="1"/>
  <c r="C12" i="5" a="1"/>
  <c r="C12" i="5" s="1"/>
  <c r="C11" i="5" a="1"/>
  <c r="C11" i="5" s="1"/>
  <c r="C10" i="5" a="1"/>
  <c r="C10" i="5" s="1"/>
  <c r="C9" i="5" a="1"/>
  <c r="C9" i="5" s="1"/>
  <c r="C8" i="5" a="1"/>
  <c r="C8" i="5" s="1"/>
  <c r="B13" i="5" a="1"/>
  <c r="B13" i="5" s="1"/>
  <c r="B12" i="5" a="1"/>
  <c r="B12" i="5" s="1"/>
  <c r="B11" i="5" a="1"/>
  <c r="B11" i="5" s="1"/>
  <c r="B10" i="5" a="1"/>
  <c r="B10" i="5" s="1"/>
  <c r="B9" i="5" a="1"/>
  <c r="B9" i="5" s="1"/>
  <c r="B8" i="5" a="1"/>
  <c r="B8" i="5" s="1"/>
  <c r="D5" i="5" a="1"/>
  <c r="D5" i="5" s="1"/>
  <c r="B5" i="5" a="1"/>
  <c r="B5" i="5" s="1"/>
  <c r="AM8" i="5" l="1" a="1"/>
  <c r="AM8" i="5" s="1"/>
  <c r="AH8" i="5" a="1"/>
  <c r="AH8" i="5" s="1"/>
  <c r="AC8" i="5" a="1"/>
  <c r="AC8" i="5" s="1"/>
  <c r="X8" i="5" a="1"/>
  <c r="X8" i="5" s="1"/>
  <c r="S8" i="5" a="1"/>
  <c r="S8" i="5" s="1"/>
  <c r="N8" i="5" a="1"/>
  <c r="N8" i="5" s="1"/>
  <c r="I8" i="5" a="1"/>
  <c r="I8" i="5" s="1"/>
  <c r="D8" i="5" a="1"/>
  <c r="D8" i="5" s="1"/>
  <c r="AL5" i="5" a="1"/>
  <c r="AL5" i="5" s="1"/>
  <c r="AC5" i="5" a="1"/>
  <c r="AC5" i="5" s="1"/>
  <c r="AB5" i="5" a="1"/>
  <c r="AB5" i="5" s="1"/>
  <c r="AA5" i="5" a="1"/>
  <c r="AA5" i="5" s="1"/>
  <c r="X5" i="5" a="1"/>
  <c r="X5" i="5" s="1"/>
  <c r="W5" i="5" a="1"/>
  <c r="W5" i="5" s="1"/>
  <c r="S5" i="5" a="1"/>
  <c r="S5" i="5" s="1"/>
  <c r="R5" i="5" a="1"/>
  <c r="R5" i="5" s="1"/>
  <c r="Q5" i="5" a="1"/>
  <c r="Q5" i="5" s="1"/>
  <c r="H5" i="5" a="1"/>
  <c r="H5" i="5" s="1"/>
  <c r="C5" i="5" a="1"/>
  <c r="C5" i="5" s="1"/>
  <c r="AK5" i="5" a="1"/>
  <c r="AK5" i="5" s="1"/>
  <c r="AM5" i="5" a="1"/>
  <c r="AM5" i="5" s="1"/>
  <c r="V5" i="5" a="1"/>
  <c r="V5" i="5" s="1"/>
  <c r="I5" i="5" a="1"/>
  <c r="I5" i="5" s="1"/>
  <c r="G5" i="5" a="1"/>
  <c r="G5" i="5" s="1"/>
  <c r="AF5" i="5" a="1"/>
  <c r="AF5" i="5" s="1"/>
  <c r="L5" i="5" a="1"/>
  <c r="L5" i="5" s="1"/>
  <c r="AG5" i="5" a="1"/>
  <c r="AG5" i="5" s="1"/>
  <c r="M5" i="5" a="1"/>
  <c r="M5"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<sst xmlns="http://schemas.openxmlformats.org/spreadsheetml/2006/main" count="7253" uniqueCount="279">
  <si>
    <t>Trade Team</t>
  </si>
  <si>
    <r>
      <rPr>
        <b/>
        <sz val="9"/>
        <color theme="0"/>
        <rFont val="Calibri"/>
        <family val="2"/>
        <scheme val="minor"/>
      </rPr>
      <t>Instructions</t>
    </r>
    <r>
      <rPr>
        <sz val="9"/>
        <color theme="0"/>
        <rFont val="Calibri"/>
        <family val="2"/>
        <scheme val="minor"/>
      </rPr>
      <t xml:space="preserve">:
• Table below is pre-populated with all individauls currently assigned a trade </t>
    </r>
    <r>
      <rPr>
        <b/>
        <u/>
        <sz val="9"/>
        <color theme="0"/>
        <rFont val="Calibri"/>
        <family val="2"/>
        <scheme val="minor"/>
      </rPr>
      <t>team</t>
    </r>
    <r>
      <rPr>
        <sz val="9"/>
        <color theme="0"/>
        <rFont val="Calibri"/>
        <family val="2"/>
        <scheme val="minor"/>
      </rPr>
      <t xml:space="preserve"> role in HuB Entity
• Use the dropdown lists in columns 'D' and 'E' to verify/adjust assignment (</t>
    </r>
    <r>
      <rPr>
        <b/>
        <sz val="9"/>
        <color theme="0"/>
        <rFont val="Calibri"/>
        <family val="2"/>
        <scheme val="minor"/>
      </rPr>
      <t>Note:</t>
    </r>
    <r>
      <rPr>
        <sz val="9"/>
        <color theme="0"/>
        <rFont val="Calibri"/>
        <family val="2"/>
        <scheme val="minor"/>
      </rPr>
      <t xml:space="preserve"> every row should have an entry in column 'D')
• If trade team individuals are missing from the pre-populated list below, please enter their BA ID#, Name, and assignment info (columns 'D' and 'E') in the blank rows</t>
    </r>
  </si>
  <si>
    <t>BA ID#</t>
  </si>
  <si>
    <t>Name</t>
  </si>
  <si>
    <t>Current Role(s)</t>
  </si>
  <si>
    <t>Adjustment Needed</t>
  </si>
  <si>
    <t>Discipline</t>
  </si>
  <si>
    <t>Bernesser, Aileen Renee</t>
  </si>
  <si>
    <t>Trade Team Support - Electrical</t>
  </si>
  <si>
    <t>Remove Trade Team Role</t>
  </si>
  <si>
    <t>Bernesser, Luke</t>
  </si>
  <si>
    <t>Trade Team Overseer - Electrical</t>
  </si>
  <si>
    <t>Christy, Gene</t>
  </si>
  <si>
    <t>Trade Team Overseer - Structural</t>
  </si>
  <si>
    <t>No Adjustment Needed</t>
  </si>
  <si>
    <t>Christy, Marni</t>
  </si>
  <si>
    <t>Trade Team Support - Structural</t>
  </si>
  <si>
    <t>Cole, Robin A</t>
  </si>
  <si>
    <t>Housing Contact Support
Trade Team Support - Interiors</t>
  </si>
  <si>
    <t>Gregg, Andy Michael</t>
  </si>
  <si>
    <t>Gregg, Sarah</t>
  </si>
  <si>
    <t>Jamison, Rodger Allen</t>
  </si>
  <si>
    <t>Trade Team Overseer - Plumbing</t>
  </si>
  <si>
    <t>Kaminski, Donna</t>
  </si>
  <si>
    <t>Trade Team Support - Exteriors</t>
  </si>
  <si>
    <t>Kaminski, Donovan</t>
  </si>
  <si>
    <t>Trade Team Overseer - Exteriors</t>
  </si>
  <si>
    <t>Lombardo, George Gerard</t>
  </si>
  <si>
    <t>Trade Team Assistant Overseer - Exteriors</t>
  </si>
  <si>
    <t>Long, Mitchell Douglas</t>
  </si>
  <si>
    <t>Madak, Ed</t>
  </si>
  <si>
    <t>Trade Team Overseer - Site/Civil</t>
  </si>
  <si>
    <t>Madak, Luanne Elaine</t>
  </si>
  <si>
    <t>Trade Team Support - Site/Civil</t>
  </si>
  <si>
    <t>Magdych, Danielle</t>
  </si>
  <si>
    <t>Trade Team Support - Interiors</t>
  </si>
  <si>
    <t>Magdych, Doug</t>
  </si>
  <si>
    <t>Trade Team Overseer - Interiors</t>
  </si>
  <si>
    <t>Overholt, Molly Ann</t>
  </si>
  <si>
    <t>Trade Team Support - Mechanical</t>
  </si>
  <si>
    <t>Overholt, Robert Brad</t>
  </si>
  <si>
    <t>Trade Team Overseer - Mechanical</t>
  </si>
  <si>
    <t>Pearce, Emily Elizabeth</t>
  </si>
  <si>
    <t>Pearce, Eric James</t>
  </si>
  <si>
    <t>Trade Team Assistant Overseer</t>
  </si>
  <si>
    <t>Site/Civil</t>
  </si>
  <si>
    <t>Zell, April Marie</t>
  </si>
  <si>
    <t>Zell, B.J.</t>
  </si>
  <si>
    <t>Interiors</t>
  </si>
  <si>
    <t>Plott, Thomas Thornton</t>
  </si>
  <si>
    <t>Electrical</t>
  </si>
  <si>
    <t>Plott, Skyla Marie</t>
  </si>
  <si>
    <t>Trade Team Support</t>
  </si>
  <si>
    <t>Jamison, Kimberly Ann</t>
  </si>
  <si>
    <t>Plumbing</t>
  </si>
  <si>
    <t>Stoner, Mark Edward</t>
  </si>
  <si>
    <t>Stoner, Cindy Jean</t>
  </si>
  <si>
    <t>Snyder, Andrea</t>
  </si>
  <si>
    <t>Site Support</t>
  </si>
  <si>
    <t>Snyder, Clint A.</t>
  </si>
  <si>
    <t>Trade Team Overseer</t>
  </si>
  <si>
    <t>Thomas, Theodore Joseph</t>
  </si>
  <si>
    <t>Mechanical</t>
  </si>
  <si>
    <t>Thomas, Cheryl Elaine</t>
  </si>
  <si>
    <t>Trade Crew</t>
  </si>
  <si>
    <r>
      <rPr>
        <b/>
        <sz val="9"/>
        <color theme="0"/>
        <rFont val="Calibri"/>
        <family val="2"/>
        <scheme val="minor"/>
      </rPr>
      <t>Instructions</t>
    </r>
    <r>
      <rPr>
        <sz val="9"/>
        <color theme="0"/>
        <rFont val="Calibri"/>
        <family val="2"/>
        <scheme val="minor"/>
      </rPr>
      <t xml:space="preserve">:
• Table below is pre-populated with all individauls currently assigned a trade </t>
    </r>
    <r>
      <rPr>
        <b/>
        <u/>
        <sz val="9"/>
        <color theme="0"/>
        <rFont val="Calibri"/>
        <family val="2"/>
        <scheme val="minor"/>
      </rPr>
      <t>crew</t>
    </r>
    <r>
      <rPr>
        <sz val="9"/>
        <color theme="0"/>
        <rFont val="Calibri"/>
        <family val="2"/>
        <scheme val="minor"/>
      </rPr>
      <t xml:space="preserve"> role in HuB Entity
• Use the dropdown lists in columns 'D' and 'E' to verify/adjust assignment (</t>
    </r>
    <r>
      <rPr>
        <b/>
        <sz val="9"/>
        <color theme="0"/>
        <rFont val="Calibri"/>
        <family val="2"/>
        <scheme val="minor"/>
      </rPr>
      <t>Note:</t>
    </r>
    <r>
      <rPr>
        <sz val="9"/>
        <color theme="0"/>
        <rFont val="Calibri"/>
        <family val="2"/>
        <scheme val="minor"/>
      </rPr>
      <t xml:space="preserve"> every row should have an entry in column 'D')
• If trade team individuals are missing from the pre-populated list below, please enter their BA ID#, Name, and assignment info (columns 'D' and 'E') in the blank rows
• If there are circumstances requiring an individual to be overseer/assistant of more than one crew, those can be captured using columns 'F' and 'G'.</t>
    </r>
  </si>
  <si>
    <t>2nd TC Role</t>
  </si>
  <si>
    <t>3rd TC Role (If absolutely necessary)</t>
  </si>
  <si>
    <t>Primary Trade Crew Role</t>
  </si>
  <si>
    <t>2nd TC Discipline</t>
  </si>
  <si>
    <t>3rd TC Role</t>
  </si>
  <si>
    <t>3rd TC Discipline</t>
  </si>
  <si>
    <t>Anderson, Karen Diane</t>
  </si>
  <si>
    <t>Trade Crew Support - Electrical</t>
  </si>
  <si>
    <t>Trade Crew Support</t>
  </si>
  <si>
    <t>Electrical - Electrical rough-in</t>
  </si>
  <si>
    <t>Electrical - Electrical finish</t>
  </si>
  <si>
    <t>Aslanidis, Abigail</t>
  </si>
  <si>
    <t>Trade Crew Support - Structural</t>
  </si>
  <si>
    <t>Structural - Framing</t>
  </si>
  <si>
    <t>Aslanidis, Kosta Dino</t>
  </si>
  <si>
    <t>Trade Crew Overseer - Structural</t>
  </si>
  <si>
    <t>Trade Crew Overseer</t>
  </si>
  <si>
    <t>Ballash, Clinton C.</t>
  </si>
  <si>
    <t>Trade Crew Assistant Overseer - Interiors</t>
  </si>
  <si>
    <t>Trade Crew Assistant Overseer</t>
  </si>
  <si>
    <t>Interiors - Drywall</t>
  </si>
  <si>
    <t>Ballash, Donna</t>
  </si>
  <si>
    <t>Trade Crew Support - Interiors</t>
  </si>
  <si>
    <t>Bercian, Ivan Stuart</t>
  </si>
  <si>
    <t>Structural - Remediation</t>
  </si>
  <si>
    <t>Bercian, Kayla Jazmin</t>
  </si>
  <si>
    <t>Brewer, Amber</t>
  </si>
  <si>
    <t>Trade Crew Support - Site/Civil</t>
  </si>
  <si>
    <t>Site/civil - Earthwork</t>
  </si>
  <si>
    <t>Brewer, Corey</t>
  </si>
  <si>
    <t>Trade Crew Assistant Overseer - Site/Civil</t>
  </si>
  <si>
    <t>Bronzan, Tyler</t>
  </si>
  <si>
    <t>Remove Trade Crew Role</t>
  </si>
  <si>
    <t>Structural - Insulation</t>
  </si>
  <si>
    <t>Byler, Nathan Daniel</t>
  </si>
  <si>
    <t>Trade Crew Overseer - Exteriors</t>
  </si>
  <si>
    <t>Exteriors - Scaffolding</t>
  </si>
  <si>
    <t>Exteriors - Masonry (Optional)</t>
  </si>
  <si>
    <t>Cain, Bonnie Sue</t>
  </si>
  <si>
    <t>Interiors - Suspended ceiling</t>
  </si>
  <si>
    <t>Cesario, Areal Marina</t>
  </si>
  <si>
    <t>Trade Crew Support - Plumbing</t>
  </si>
  <si>
    <t>Plumbing - Plumbing rough-in</t>
  </si>
  <si>
    <t>Plumbing - Plumbing finish</t>
  </si>
  <si>
    <t>Cesario, Daniel Antonio</t>
  </si>
  <si>
    <t>Trade Crew Assistant Overseer - Plumbing</t>
  </si>
  <si>
    <t>Cole, Dennis Randall</t>
  </si>
  <si>
    <t>Housing Contact Support
Trade Crew Overseer - Interiors</t>
  </si>
  <si>
    <t>Site/civil - Pavement striping (Optional)</t>
  </si>
  <si>
    <t>Cole, Jason Allen</t>
  </si>
  <si>
    <t>Trade Crew Overseer - Interiors</t>
  </si>
  <si>
    <t>Interiors - Finish carpentry</t>
  </si>
  <si>
    <t>Cole, Rhonda E</t>
  </si>
  <si>
    <t>DiFranco, Dino</t>
  </si>
  <si>
    <t xml:space="preserve">Interiors - Doors </t>
  </si>
  <si>
    <t>DiFranco, Vanessa</t>
  </si>
  <si>
    <t>Eldred, Peter Jay</t>
  </si>
  <si>
    <t>Falkowski, Jeremy Edward</t>
  </si>
  <si>
    <t>Trade Crew Assistant Overseer - Structural</t>
  </si>
  <si>
    <t>Florez, Fernando G.</t>
  </si>
  <si>
    <t>Interiors - Carpet</t>
  </si>
  <si>
    <t>Gest, Danika Ann</t>
  </si>
  <si>
    <t>Site/civil - Concrete (Optional)</t>
  </si>
  <si>
    <t>Gest, Joshua William</t>
  </si>
  <si>
    <t>Trade Crew Overseer - Site/Civil</t>
  </si>
  <si>
    <t>Gore, Ashley</t>
  </si>
  <si>
    <t>Structural - Demolition</t>
  </si>
  <si>
    <t>Gore, Sam</t>
  </si>
  <si>
    <t>Gregg, Paula Eileen</t>
  </si>
  <si>
    <t>Gregg, Philip R.</t>
  </si>
  <si>
    <t>Hall, Jerome Quincy</t>
  </si>
  <si>
    <t>Trade Crew Assistant Overseer - Exteriors</t>
  </si>
  <si>
    <t>Exteriors - Roofing</t>
  </si>
  <si>
    <t>Hayden, Jacob Ronald</t>
  </si>
  <si>
    <t>Trade Crew Assistant Overseer - Electrical</t>
  </si>
  <si>
    <t>Electrical - Audio &amp; video</t>
  </si>
  <si>
    <t>Hayden, Katherine</t>
  </si>
  <si>
    <t>Hinz, David Matthew</t>
  </si>
  <si>
    <t>Hinz, Deborah</t>
  </si>
  <si>
    <t>Huckeba, Jason</t>
  </si>
  <si>
    <t>James, Lawrence</t>
  </si>
  <si>
    <t>Interiors - Paint</t>
  </si>
  <si>
    <t>Jones, Linda Susan</t>
  </si>
  <si>
    <t>Trade Crew Support - Exteriors</t>
  </si>
  <si>
    <t>Jones, Robert C.</t>
  </si>
  <si>
    <t>Kangas, Jackie</t>
  </si>
  <si>
    <t>Kangas, Roger</t>
  </si>
  <si>
    <t>Ketchum, Rhonda Lynn</t>
  </si>
  <si>
    <t>Interiors - Interior specialties</t>
  </si>
  <si>
    <t>Kingsley, Eugene Rodger</t>
  </si>
  <si>
    <t>Kingsley, Naomi Yamauchi</t>
  </si>
  <si>
    <t>Long, Desare Rose</t>
  </si>
  <si>
    <t>Exteriors - Siding</t>
  </si>
  <si>
    <t>Losh, Stacey Michael</t>
  </si>
  <si>
    <t>Montagna, Erana</t>
  </si>
  <si>
    <t>Montagna, Mario Joseph</t>
  </si>
  <si>
    <t>Moore, Matthew Thomas</t>
  </si>
  <si>
    <t>Trade Crew Overseer - Electrical</t>
  </si>
  <si>
    <t>Moore, Tanya Nicole</t>
  </si>
  <si>
    <t>Moses, Joseph Edwin</t>
  </si>
  <si>
    <t>Moses, Missy</t>
  </si>
  <si>
    <t>Nebelski, Brian Michael</t>
  </si>
  <si>
    <t>Nebelski, Jubilee M.</t>
  </si>
  <si>
    <t>Nippo, Michael L.</t>
  </si>
  <si>
    <t>Electrical - Electrical low-voltage</t>
  </si>
  <si>
    <t>Paratore, Frank James</t>
  </si>
  <si>
    <t>Paratore, Jeanette Louise</t>
  </si>
  <si>
    <t>Pettrey, Allie</t>
  </si>
  <si>
    <t>Polacek, Brian Keith</t>
  </si>
  <si>
    <t>Interiors - Tile</t>
  </si>
  <si>
    <t>Polacek, Heather Irene</t>
  </si>
  <si>
    <t>Powers, Michael Kent</t>
  </si>
  <si>
    <t>Sementa, Alfred Jr.</t>
  </si>
  <si>
    <t>Sementa, Bonnie</t>
  </si>
  <si>
    <t>Shalashnow, Alicia Nicole</t>
  </si>
  <si>
    <t>Interiors - Toilet partitions</t>
  </si>
  <si>
    <t>Shalashnow, Nathan Alexander</t>
  </si>
  <si>
    <t>Sims, Lajour</t>
  </si>
  <si>
    <t>Sims, Michael C. Sr</t>
  </si>
  <si>
    <t>Skowron, Al</t>
  </si>
  <si>
    <t>Tanno, Daniel Joseph</t>
  </si>
  <si>
    <t>Site/civil - Asphalt coating (Optional)</t>
  </si>
  <si>
    <t>Tanno, Tanya Rene</t>
  </si>
  <si>
    <t>Virdo, John Anthony Jr</t>
  </si>
  <si>
    <t>White, Michael Allan</t>
  </si>
  <si>
    <t>Wilhelm, Angela Rose</t>
  </si>
  <si>
    <t>Wilhelm, Todd J.</t>
  </si>
  <si>
    <t>Cain, Matthew David</t>
  </si>
  <si>
    <t>Fifer, Jeremy</t>
  </si>
  <si>
    <t>Carrothers, Thomas John</t>
  </si>
  <si>
    <t>Carrothers, Deana Marie</t>
  </si>
  <si>
    <t>Fifer, Maggie</t>
  </si>
  <si>
    <t>Losh, Becky Ann</t>
  </si>
  <si>
    <t>Pettrey, Dustin</t>
  </si>
  <si>
    <t>McCreery, Donna J.</t>
  </si>
  <si>
    <t>McCreery, Stephen E.</t>
  </si>
  <si>
    <t>Powers, Shaune Rachelle</t>
  </si>
  <si>
    <t>Rudey, Kim Marie</t>
  </si>
  <si>
    <t>Rudey, Michael Joseph</t>
  </si>
  <si>
    <t>Suesse, Holly Lynn</t>
  </si>
  <si>
    <t>Suesse, Jeffrey E.</t>
  </si>
  <si>
    <t>Fifer Maggie</t>
  </si>
  <si>
    <t>Baldwin, Brandon Russell</t>
  </si>
  <si>
    <t>Baldwin, Celine Marie</t>
  </si>
  <si>
    <t>Anderson, Clinton Lewis Sr.</t>
  </si>
  <si>
    <t>Mickey, Dalton</t>
  </si>
  <si>
    <t>Quay, Scott Alan</t>
  </si>
  <si>
    <t>Site/civil - Landscaping</t>
  </si>
  <si>
    <t>Quay, Barby</t>
  </si>
  <si>
    <t>Polomsky, Daniel James</t>
  </si>
  <si>
    <t>Polomsky, Ashley Lynn</t>
  </si>
  <si>
    <t>Sessler, John Carl</t>
  </si>
  <si>
    <t>Sessler, Vera Fern</t>
  </si>
  <si>
    <t>Mickey, Halle Dine</t>
  </si>
  <si>
    <t>Obratil, John Michael Jr.</t>
  </si>
  <si>
    <t>Moore, Curtis Patrick</t>
  </si>
  <si>
    <t>Moore, Donna Rae</t>
  </si>
  <si>
    <t>Ketchum, Phillip John</t>
  </si>
  <si>
    <t>George, Brian P.</t>
  </si>
  <si>
    <t>George, Phyllis Elaine</t>
  </si>
  <si>
    <t>Kempthorne, Kenneth</t>
  </si>
  <si>
    <t>Kempthorne, Betty</t>
  </si>
  <si>
    <t>Luman, Thomas V. Jr.</t>
  </si>
  <si>
    <t>Luman, Jennifer</t>
  </si>
  <si>
    <t>Richards, Michael Ian</t>
  </si>
  <si>
    <t>Mechanical - HVAC rough-in</t>
  </si>
  <si>
    <t>Richards, Vanessa Lynn</t>
  </si>
  <si>
    <t>Obratil, Rebekah Rose</t>
  </si>
  <si>
    <t>Role</t>
  </si>
  <si>
    <t>ConcatRole</t>
  </si>
  <si>
    <t>Row</t>
  </si>
  <si>
    <t>B</t>
  </si>
  <si>
    <t>C</t>
  </si>
  <si>
    <t>D</t>
  </si>
  <si>
    <t>E</t>
  </si>
  <si>
    <t>Role Column</t>
  </si>
  <si>
    <t>Discipline Column</t>
  </si>
  <si>
    <t>Name Column</t>
  </si>
  <si>
    <t>F</t>
  </si>
  <si>
    <t>G</t>
  </si>
  <si>
    <t>H</t>
  </si>
  <si>
    <t>I</t>
  </si>
  <si>
    <t>TT Adjustment Needed</t>
  </si>
  <si>
    <t>TT Discipline</t>
  </si>
  <si>
    <t>TC Adjustment Needed</t>
  </si>
  <si>
    <t>TC Discipline</t>
  </si>
  <si>
    <t>Exteriors</t>
  </si>
  <si>
    <t>Electrical - Electrical commissioning</t>
  </si>
  <si>
    <t>Electrical - Electrical utilities</t>
  </si>
  <si>
    <t>Exteriors - Exterior specialties</t>
  </si>
  <si>
    <t>Structural</t>
  </si>
  <si>
    <t>Exteriors - Windows</t>
  </si>
  <si>
    <t>Mechanical - Elevator (Optional)</t>
  </si>
  <si>
    <t>Mechanical - HVAC commissioning</t>
  </si>
  <si>
    <t>Mechanical - HVAC finish</t>
  </si>
  <si>
    <t>Plumbing - Fire sprinkler (Optional)</t>
  </si>
  <si>
    <t>Plumbing - Plumbing utilities</t>
  </si>
  <si>
    <t>Site Support - Equipment &amp; Vehicle Maintenance</t>
  </si>
  <si>
    <t>Site Support - Project support</t>
  </si>
  <si>
    <t>Site Support - Trucking</t>
  </si>
  <si>
    <t>Site/civil - Asphalt pavement (Optional)</t>
  </si>
  <si>
    <t>Site/civil - Fence (Optional)</t>
  </si>
  <si>
    <t>Site/civil - Septic (Optional)</t>
  </si>
  <si>
    <t>Site/civil - Tree clearing</t>
  </si>
  <si>
    <t>Structural - Rigging (Optional)</t>
  </si>
  <si>
    <t>Report</t>
  </si>
  <si>
    <r>
      <rPr>
        <b/>
        <sz val="11"/>
        <color theme="0"/>
        <rFont val="Calibri"/>
        <family val="2"/>
        <scheme val="minor"/>
      </rPr>
      <t>Instructions</t>
    </r>
    <r>
      <rPr>
        <sz val="11"/>
        <color theme="0"/>
        <rFont val="Calibri"/>
        <family val="2"/>
        <scheme val="minor"/>
      </rPr>
      <t>:
This sheet will auto populate based on the information input into the "Trade Team" and "Trade Crew" tabs to help visualize the organization of crews.</t>
    </r>
  </si>
  <si>
    <t>Site/civil</t>
  </si>
  <si>
    <t>Trade Team Discipline</t>
  </si>
  <si>
    <t>Trade Crew Discipline</t>
  </si>
  <si>
    <t>Trade Crew Support - Mechanical</t>
  </si>
  <si>
    <t>Trade Crew Support - Site Support</t>
  </si>
  <si>
    <t>Trade Crew Support - Site/civil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</si>
</sst>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b/>
      <sz val="20"/>
      <color theme="1"/>
      <name val="Calibri"/>
      <family val="2"/>
      <scheme val="minor"/>
    </font>
    <font>
      <b/>
      <sz val="14"/>
      <color theme="1"/>
      <name val="Calibri"/>
      <family val="2"/>
      <scheme val="minor"/>
    </font>
    <font>
      <sz val="24"/>
      <color theme="0"/>
      <name val="Calibri"/>
      <family val="2"/>
      <scheme val="minor"/>
    </font>
    <font>
      <b/>
      <sz val="24"/>
      <color theme="0"/>
      <name val="Calibri"/>
      <family val="2"/>
      <scheme val="minor"/>
    </font>
    <font>
      <b/>
      <sz val="11"/>
      <color theme="0"/>
      <name val="Calibri"/>
      <family val="2"/>
      <scheme val="minor"/>
    </font>
    <font>
      <sz val="11"/>
      <color theme="0"/>
      <name val="Calibri"/>
      <family val="2"/>
      <scheme val="minor"/>
    </font>
    <font>
      <sz val="9"/>
      <color theme="0"/>
      <name val="Calibri"/>
      <family val="2"/>
      <scheme val="minor"/>
    </font>
    <font>
      <b/>
      <sz val="9"/>
      <color theme="0"/>
      <name val="Calibri"/>
      <family val="2"/>
      <scheme val="minor"/>
    </font>
    <font>
      <b/>
      <u/>
      <sz val="9"/>
      <color theme="0"/>
      <name val="Calibri"/>
      <family val="2"/>
      <scheme val="minor"/>
    </font>
    <font>
      <b/>
      <sz val="20"/>
      <color theme="0"/>
      <name val="Calibri"/>
      <family val="2"/>
      <scheme val="minor"/>
    </font>
    <font>
      <sz val="11"/>
      <color rgb="FF000000"/>
      <name val="Calibri"/>
      <family val="2"/>
    </font>
  </fonts>
  <fills count="12">
    <fill>
      <patternFill patternType="none"/>
    </fill>
    <fill>
      <patternFill patternType="gray125"/>
    </fill>
    <fill>
      <patternFill patternType="solid">
        <fgColor rgb="FFFF0000"/>
        <bgColor indexed="64"/>
      </patternFill>
    </fill>
    <fill>
      <patternFill patternType="solid">
        <fgColor theme="8"/>
        <bgColor indexed="64"/>
      </patternFill>
    </fill>
    <fill>
      <patternFill patternType="solid">
        <fgColor theme="9"/>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0" tint="-0.249977111117893"/>
        <bgColor indexed="64"/>
      </patternFill>
    </fill>
    <fill>
      <patternFill patternType="solid">
        <fgColor rgb="FF002060"/>
        <bgColor indexed="64"/>
      </patternFill>
    </fill>
    <fill>
      <patternFill patternType="solid">
        <fgColor theme="5"/>
        <bgColor indexed="64"/>
      </patternFill>
    </fill>
    <fill>
      <patternFill patternType="solid">
        <fgColor theme="4" tint="0.79998168889431442"/>
        <bgColor theme="4" tint="0.79998168889431442"/>
      </patternFill>
    </fill>
    <fill>
      <patternFill patternType="solid">
        <fgColor rgb="FFD9D9D9"/>
        <bgColor rgb="FFD9D9D9"/>
      </patternFill>
    </fill>
  </fills>
  <borders count="40">
    <border>
      <left/>
      <right/>
      <top/>
      <bottom/>
      <diagonal/>
    </border>
    <border>
      <left style="medium">
        <color auto="1"/>
      </left>
      <right/>
      <top/>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top/>
      <bottom style="medium">
        <color indexed="64"/>
      </bottom>
      <diagonal/>
    </border>
    <border>
      <left style="medium">
        <color rgb="FF000000"/>
      </left>
      <right style="thin">
        <color indexed="64"/>
      </right>
      <top style="medium">
        <color rgb="FF000000"/>
      </top>
      <bottom style="thin">
        <color indexed="64"/>
      </bottom>
      <diagonal/>
    </border>
    <border>
      <left style="thin">
        <color indexed="64"/>
      </left>
      <right style="thin">
        <color indexed="64"/>
      </right>
      <top style="medium">
        <color rgb="FF000000"/>
      </top>
      <bottom style="thin">
        <color indexed="64"/>
      </bottom>
      <diagonal/>
    </border>
    <border>
      <left style="thin">
        <color indexed="64"/>
      </left>
      <right style="medium">
        <color rgb="FF000000"/>
      </right>
      <top style="medium">
        <color rgb="FF000000"/>
      </top>
      <bottom style="thin">
        <color indexed="64"/>
      </bottom>
      <diagonal/>
    </border>
    <border>
      <left style="medium">
        <color rgb="FF000000"/>
      </left>
      <right style="thin">
        <color indexed="64"/>
      </right>
      <top style="thin">
        <color indexed="64"/>
      </top>
      <bottom style="thin">
        <color indexed="64"/>
      </bottom>
      <diagonal/>
    </border>
    <border>
      <left style="thin">
        <color indexed="64"/>
      </left>
      <right style="medium">
        <color rgb="FF000000"/>
      </right>
      <top/>
      <bottom style="thin">
        <color indexed="64"/>
      </bottom>
      <diagonal/>
    </border>
    <border>
      <left style="medium">
        <color rgb="FF000000"/>
      </left>
      <right style="thin">
        <color indexed="64"/>
      </right>
      <top style="thin">
        <color indexed="64"/>
      </top>
      <bottom style="medium">
        <color rgb="FF000000"/>
      </bottom>
      <diagonal/>
    </border>
    <border>
      <left style="thin">
        <color indexed="64"/>
      </left>
      <right style="thin">
        <color indexed="64"/>
      </right>
      <top/>
      <bottom style="medium">
        <color rgb="FF000000"/>
      </bottom>
      <diagonal/>
    </border>
    <border>
      <left style="thin">
        <color indexed="64"/>
      </left>
      <right style="medium">
        <color rgb="FF000000"/>
      </right>
      <top/>
      <bottom style="medium">
        <color rgb="FF000000"/>
      </bottom>
      <diagonal/>
    </border>
    <border>
      <left style="medium">
        <color rgb="FF000000"/>
      </left>
      <right/>
      <top style="medium">
        <color rgb="FF000000"/>
      </top>
      <bottom/>
      <diagonal/>
    </border>
    <border>
      <left/>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right style="medium">
        <color rgb="FF000000"/>
      </right>
      <top style="medium">
        <color rgb="FF000000"/>
      </top>
      <bottom/>
      <diagonal/>
    </border>
    <border>
      <left style="medium">
        <color rgb="FF000000"/>
      </left>
      <right/>
      <top/>
      <bottom style="medium">
        <color indexed="64"/>
      </bottom>
      <diagonal/>
    </border>
    <border>
      <left/>
      <right style="medium">
        <color rgb="FF000000"/>
      </right>
      <top/>
      <bottom style="medium">
        <color indexed="64"/>
      </bottom>
      <diagonal/>
    </border>
    <border>
      <left style="medium">
        <color rgb="FF000000"/>
      </left>
      <right style="thin">
        <color indexed="64"/>
      </right>
      <top/>
      <bottom style="medium">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medium">
        <color rgb="FF000000"/>
      </left>
      <right style="medium">
        <color rgb="FF000000"/>
      </right>
      <top style="medium">
        <color rgb="FF000000"/>
      </top>
      <bottom/>
      <diagonal/>
    </border>
    <border>
      <left style="thin">
        <color rgb="FF000000"/>
      </left>
      <right/>
      <top style="thin">
        <color rgb="FF000000"/>
      </top>
      <bottom style="thin">
        <color rgb="FF000000"/>
      </bottom>
      <diagonal/>
    </border>
    <border>
      <left style="thin">
        <color rgb="FF000000"/>
      </left>
      <right/>
      <top style="thin">
        <color rgb="FF000000"/>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medium">
        <color indexed="64"/>
      </left>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85">
    <xf numFmtId="0" fontId="0" fillId="0" borderId="0" xfId="0"/>
    <xf numFmtId="0" fontId="0" fillId="2" borderId="0" xfId="0" applyFill="1"/>
    <xf numFmtId="0" fontId="0" fillId="0" borderId="0" xfId="0" applyAlignment="1">
      <alignment vertical="top"/>
    </xf>
    <xf numFmtId="0" fontId="0" fillId="0" borderId="0" xfId="0" applyAlignment="1">
      <alignment vertical="top" wrapText="1"/>
    </xf>
    <xf numFmtId="0" fontId="0" fillId="3" borderId="0" xfId="0" applyFill="1"/>
    <xf numFmtId="0" fontId="0" fillId="4" borderId="0" xfId="0" applyFill="1"/>
    <xf numFmtId="0" fontId="0" fillId="4" borderId="1" xfId="0" applyFill="1" applyBorder="1"/>
    <xf numFmtId="0" fontId="0" fillId="0" borderId="1" xfId="0" applyBorder="1" applyAlignment="1">
      <alignment vertical="top"/>
    </xf>
    <xf numFmtId="0" fontId="0" fillId="3" borderId="1" xfId="0" applyFill="1" applyBorder="1"/>
    <xf numFmtId="0" fontId="2" fillId="0" borderId="0" xfId="0" applyFont="1"/>
    <xf numFmtId="0" fontId="0" fillId="0" borderId="0" xfId="0" applyAlignment="1">
      <alignment wrapText="1"/>
    </xf>
    <xf numFmtId="0" fontId="0" fillId="0" borderId="2" xfId="0" applyBorder="1" applyAlignment="1">
      <alignment vertical="top" wrapText="1"/>
    </xf>
    <xf numFmtId="0" fontId="2" fillId="5" borderId="6" xfId="0" applyFont="1" applyFill="1" applyBorder="1" applyAlignment="1">
      <alignment wrapText="1"/>
    </xf>
    <xf numFmtId="0" fontId="2" fillId="6" borderId="6" xfId="0" applyFont="1" applyFill="1" applyBorder="1" applyAlignment="1">
      <alignment wrapText="1"/>
    </xf>
    <xf numFmtId="0" fontId="0" fillId="7" borderId="0" xfId="0" applyFill="1"/>
    <xf numFmtId="0" fontId="2" fillId="7" borderId="0" xfId="0" applyFont="1" applyFill="1"/>
    <xf numFmtId="0" fontId="0" fillId="7" borderId="0" xfId="0" applyFill="1" applyAlignment="1">
      <alignment wrapText="1"/>
    </xf>
    <xf numFmtId="0" fontId="1" fillId="7" borderId="0" xfId="0" applyFont="1" applyFill="1" applyAlignment="1">
      <alignment wrapText="1"/>
    </xf>
    <xf numFmtId="0" fontId="0" fillId="5" borderId="7" xfId="0" applyFill="1" applyBorder="1" applyAlignment="1">
      <alignment vertical="top" wrapText="1"/>
    </xf>
    <xf numFmtId="0" fontId="0" fillId="0" borderId="8" xfId="0" applyBorder="1" applyAlignment="1">
      <alignment vertical="top" wrapText="1"/>
    </xf>
    <xf numFmtId="0" fontId="0" fillId="0" borderId="9" xfId="0" applyBorder="1" applyAlignment="1">
      <alignment vertical="top" wrapText="1"/>
    </xf>
    <xf numFmtId="0" fontId="0" fillId="5" borderId="10" xfId="0" applyFill="1" applyBorder="1" applyAlignment="1">
      <alignment vertical="top" wrapText="1"/>
    </xf>
    <xf numFmtId="0" fontId="0" fillId="0" borderId="11" xfId="0" applyBorder="1" applyAlignment="1">
      <alignment vertical="top" wrapText="1"/>
    </xf>
    <xf numFmtId="0" fontId="0" fillId="5" borderId="12" xfId="0" applyFill="1" applyBorder="1" applyAlignment="1">
      <alignment vertical="top" wrapText="1"/>
    </xf>
    <xf numFmtId="0" fontId="0" fillId="0" borderId="13" xfId="0" applyBorder="1" applyAlignment="1">
      <alignment vertical="top" wrapText="1"/>
    </xf>
    <xf numFmtId="0" fontId="0" fillId="0" borderId="14" xfId="0" applyBorder="1" applyAlignment="1">
      <alignment vertical="top" wrapText="1"/>
    </xf>
    <xf numFmtId="0" fontId="2" fillId="5" borderId="15" xfId="0" applyFont="1" applyFill="1" applyBorder="1" applyAlignment="1">
      <alignment wrapText="1"/>
    </xf>
    <xf numFmtId="0" fontId="2" fillId="5" borderId="16" xfId="0" applyFont="1" applyFill="1" applyBorder="1" applyAlignment="1">
      <alignment wrapText="1"/>
    </xf>
    <xf numFmtId="0" fontId="0" fillId="0" borderId="19" xfId="0" applyBorder="1" applyAlignment="1">
      <alignment vertical="top" wrapText="1"/>
    </xf>
    <xf numFmtId="0" fontId="2" fillId="5" borderId="20" xfId="0" applyFont="1" applyFill="1" applyBorder="1" applyAlignment="1">
      <alignment wrapText="1"/>
    </xf>
    <xf numFmtId="0" fontId="2" fillId="5" borderId="21" xfId="0" applyFont="1" applyFill="1" applyBorder="1" applyAlignment="1">
      <alignment wrapText="1"/>
    </xf>
    <xf numFmtId="0" fontId="2" fillId="5" borderId="22" xfId="0" applyFont="1" applyFill="1" applyBorder="1" applyAlignment="1">
      <alignment wrapText="1"/>
    </xf>
    <xf numFmtId="0" fontId="0" fillId="5" borderId="23" xfId="0" applyFill="1" applyBorder="1" applyAlignment="1">
      <alignment vertical="top" wrapText="1"/>
    </xf>
    <xf numFmtId="0" fontId="0" fillId="6" borderId="24" xfId="0" applyFill="1" applyBorder="1" applyAlignment="1">
      <alignment vertical="top" wrapText="1"/>
    </xf>
    <xf numFmtId="0" fontId="0" fillId="6" borderId="25" xfId="0" applyFill="1" applyBorder="1" applyAlignment="1">
      <alignment vertical="top" wrapText="1"/>
    </xf>
    <xf numFmtId="0" fontId="0" fillId="0" borderId="26" xfId="0" applyBorder="1" applyAlignment="1">
      <alignment vertical="top" wrapText="1"/>
    </xf>
    <xf numFmtId="0" fontId="2" fillId="6" borderId="21" xfId="0" applyFont="1" applyFill="1" applyBorder="1" applyAlignment="1">
      <alignment wrapText="1"/>
    </xf>
    <xf numFmtId="0" fontId="2" fillId="6" borderId="22" xfId="0" applyFont="1" applyFill="1" applyBorder="1" applyAlignment="1">
      <alignment wrapText="1"/>
    </xf>
    <xf numFmtId="0" fontId="0" fillId="6" borderId="23" xfId="0" applyFill="1" applyBorder="1" applyAlignment="1">
      <alignment vertical="top" wrapText="1"/>
    </xf>
    <xf numFmtId="0" fontId="0" fillId="0" borderId="28" xfId="0" applyBorder="1" applyAlignment="1">
      <alignment vertical="top" wrapText="1"/>
    </xf>
    <xf numFmtId="0" fontId="0" fillId="0" borderId="29" xfId="0" applyBorder="1" applyAlignment="1">
      <alignment vertical="top" wrapText="1"/>
    </xf>
    <xf numFmtId="0" fontId="2" fillId="6" borderId="20" xfId="0" applyFont="1" applyFill="1" applyBorder="1" applyAlignment="1">
      <alignment wrapText="1"/>
    </xf>
    <xf numFmtId="0" fontId="0" fillId="6" borderId="30" xfId="0" applyFill="1" applyBorder="1" applyAlignment="1">
      <alignment vertical="top" wrapText="1"/>
    </xf>
    <xf numFmtId="0" fontId="0" fillId="0" borderId="31" xfId="0" applyBorder="1" applyAlignment="1">
      <alignment vertical="top" wrapText="1"/>
    </xf>
    <xf numFmtId="0" fontId="0" fillId="0" borderId="32" xfId="0" applyBorder="1" applyAlignment="1">
      <alignment vertical="top" wrapText="1"/>
    </xf>
    <xf numFmtId="0" fontId="2" fillId="6" borderId="15" xfId="0" applyFont="1" applyFill="1" applyBorder="1" applyAlignment="1">
      <alignment wrapText="1"/>
    </xf>
    <xf numFmtId="0" fontId="2" fillId="6" borderId="16" xfId="0" applyFont="1" applyFill="1" applyBorder="1" applyAlignment="1">
      <alignment wrapText="1"/>
    </xf>
    <xf numFmtId="0" fontId="0" fillId="5" borderId="30" xfId="0" applyFill="1" applyBorder="1" applyAlignment="1">
      <alignment vertical="top" wrapText="1"/>
    </xf>
    <xf numFmtId="0" fontId="0" fillId="5" borderId="24" xfId="0" applyFill="1" applyBorder="1" applyAlignment="1">
      <alignment vertical="top" wrapText="1"/>
    </xf>
    <xf numFmtId="0" fontId="0" fillId="5" borderId="25" xfId="0" applyFill="1" applyBorder="1" applyAlignment="1">
      <alignment vertical="top" wrapText="1"/>
    </xf>
    <xf numFmtId="0" fontId="4" fillId="7" borderId="0" xfId="0" applyFont="1" applyFill="1" applyAlignment="1">
      <alignment vertical="top" wrapText="1"/>
    </xf>
    <xf numFmtId="0" fontId="0" fillId="9" borderId="1" xfId="0" applyFill="1" applyBorder="1"/>
    <xf numFmtId="0" fontId="0" fillId="9" borderId="0" xfId="0" applyFill="1"/>
    <xf numFmtId="0" fontId="10" fillId="2" borderId="0" xfId="0" applyFont="1" applyFill="1" applyAlignment="1">
      <alignment horizontal="left" wrapText="1"/>
    </xf>
    <xf numFmtId="0" fontId="10" fillId="9" borderId="0" xfId="0" applyFont="1" applyFill="1" applyAlignment="1">
      <alignment wrapText="1"/>
    </xf>
    <xf numFmtId="0" fontId="5" fillId="2" borderId="36" xfId="0" applyFont="1" applyFill="1" applyBorder="1"/>
    <xf numFmtId="0" fontId="5" fillId="2" borderId="37" xfId="0" applyFont="1" applyFill="1" applyBorder="1"/>
    <xf numFmtId="0" fontId="0" fillId="10" borderId="36" xfId="0" applyFill="1" applyBorder="1"/>
    <xf numFmtId="0" fontId="0" fillId="10" borderId="37" xfId="0" applyFill="1" applyBorder="1"/>
    <xf numFmtId="0" fontId="0" fillId="0" borderId="36" xfId="0" applyBorder="1"/>
    <xf numFmtId="0" fontId="0" fillId="0" borderId="37" xfId="0" applyBorder="1"/>
    <xf numFmtId="0" fontId="11" fillId="11" borderId="38" xfId="0" applyFont="1" applyFill="1" applyBorder="1"/>
    <xf numFmtId="0" fontId="11" fillId="11" borderId="39" xfId="0" applyFont="1" applyFill="1" applyBorder="1"/>
    <xf numFmtId="0" fontId="7" fillId="8" borderId="0" xfId="0" applyFont="1" applyFill="1" applyAlignment="1">
      <alignment horizontal="left" vertical="top" wrapText="1"/>
    </xf>
    <xf numFmtId="0" fontId="2" fillId="3" borderId="0" xfId="0" applyFont="1" applyFill="1" applyAlignment="1">
      <alignment horizontal="center"/>
    </xf>
    <xf numFmtId="0" fontId="2" fillId="4" borderId="0" xfId="0" applyFont="1" applyFill="1" applyAlignment="1">
      <alignment horizontal="center"/>
    </xf>
    <xf numFmtId="0" fontId="6" fillId="8" borderId="0" xfId="0" applyFont="1" applyFill="1" applyAlignment="1">
      <alignment horizontal="left" vertical="top" wrapText="1"/>
    </xf>
    <xf numFmtId="0" fontId="0" fillId="0" borderId="27" xfId="0" applyBorder="1" applyAlignment="1">
      <alignment horizontal="left" vertical="top" wrapText="1"/>
    </xf>
    <xf numFmtId="0" fontId="0" fillId="0" borderId="17" xfId="0" applyBorder="1" applyAlignment="1">
      <alignment horizontal="left" vertical="top" wrapText="1"/>
    </xf>
    <xf numFmtId="0" fontId="0" fillId="0" borderId="18" xfId="0" applyBorder="1" applyAlignment="1">
      <alignment horizontal="left" vertical="top" wrapText="1"/>
    </xf>
    <xf numFmtId="0" fontId="3" fillId="3" borderId="3" xfId="0" applyFont="1" applyFill="1" applyBorder="1" applyAlignment="1">
      <alignment horizontal="center" wrapText="1"/>
    </xf>
    <xf numFmtId="0" fontId="3" fillId="3" borderId="4" xfId="0" applyFont="1" applyFill="1" applyBorder="1" applyAlignment="1">
      <alignment horizontal="center" wrapText="1"/>
    </xf>
    <xf numFmtId="0" fontId="3" fillId="3" borderId="5" xfId="0" applyFont="1" applyFill="1" applyBorder="1" applyAlignment="1">
      <alignment horizontal="center" wrapText="1"/>
    </xf>
    <xf numFmtId="0" fontId="3" fillId="4" borderId="3" xfId="0" applyFont="1" applyFill="1" applyBorder="1" applyAlignment="1">
      <alignment horizontal="center" wrapText="1"/>
    </xf>
    <xf numFmtId="0" fontId="3" fillId="4" borderId="4" xfId="0" applyFont="1" applyFill="1" applyBorder="1" applyAlignment="1">
      <alignment horizontal="center" wrapText="1"/>
    </xf>
    <xf numFmtId="0" fontId="3" fillId="4" borderId="5" xfId="0" applyFont="1" applyFill="1" applyBorder="1" applyAlignment="1">
      <alignment horizontal="center" wrapText="1"/>
    </xf>
    <xf numFmtId="0" fontId="0" fillId="0" borderId="33" xfId="0" applyBorder="1" applyAlignment="1">
      <alignment horizontal="left" vertical="top" wrapText="1"/>
    </xf>
    <xf numFmtId="0" fontId="0" fillId="0" borderId="34" xfId="0" applyBorder="1" applyAlignment="1">
      <alignment horizontal="left" vertical="top" wrapText="1"/>
    </xf>
    <xf numFmtId="0" fontId="0" fillId="0" borderId="35" xfId="0" applyBorder="1" applyAlignment="1">
      <alignment horizontal="left" vertical="top" wrapText="1"/>
    </xf>
    <xf numFmtId="0" fontId="3" fillId="3" borderId="15" xfId="0" applyFont="1" applyFill="1" applyBorder="1" applyAlignment="1">
      <alignment horizontal="center" wrapText="1"/>
    </xf>
    <xf numFmtId="0" fontId="3" fillId="3" borderId="16" xfId="0" applyFont="1" applyFill="1" applyBorder="1" applyAlignment="1">
      <alignment horizontal="center" wrapText="1"/>
    </xf>
    <xf numFmtId="0" fontId="3" fillId="3" borderId="20" xfId="0" applyFont="1" applyFill="1" applyBorder="1" applyAlignment="1">
      <alignment horizontal="center" wrapText="1"/>
    </xf>
    <xf numFmtId="0" fontId="3" fillId="4" borderId="15" xfId="0" applyFont="1" applyFill="1" applyBorder="1" applyAlignment="1">
      <alignment horizontal="center" wrapText="1"/>
    </xf>
    <xf numFmtId="0" fontId="3" fillId="4" borderId="16" xfId="0" applyFont="1" applyFill="1" applyBorder="1" applyAlignment="1">
      <alignment horizontal="center" wrapText="1"/>
    </xf>
    <xf numFmtId="0" fontId="3" fillId="4" borderId="20" xfId="0" applyFont="1" applyFill="1" applyBorder="1" applyAlignment="1">
      <alignment horizontal="center" wrapText="1"/>
    </xf>
  </cellXfs>
  <cellStyles count="1">
    <cellStyle name="Normal" xfId="0" builtinId="0"/>
  </cellStyles>
  <dxfs count="40">
    <dxf>
      <numFmt numFmtId="0" formatCode="General"/>
    </dxf>
    <dxf>
      <numFmt numFmtId="0" formatCode="General"/>
    </dxf>
    <dxf>
      <numFmt numFmtId="0" formatCode="General"/>
    </dxf>
    <dxf>
      <numFmt numFmtId="0" formatCode="General"/>
    </dxf>
    <dxf>
      <numFmt numFmtId="0" formatCode="General"/>
      <border diagonalUp="0" diagonalDown="0">
        <left/>
        <right/>
        <top style="thin">
          <color theme="4" tint="0.39997558519241921"/>
        </top>
        <bottom style="thin">
          <color theme="4" tint="0.39997558519241921"/>
        </bottom>
        <vertical/>
        <horizontal/>
      </border>
    </dxf>
    <dxf>
      <numFmt numFmtId="0" formatCode="General"/>
    </dxf>
    <dxf>
      <numFmt numFmtId="0" formatCode="General"/>
      <border diagonalUp="0" diagonalDown="0">
        <left/>
        <right/>
        <top style="thin">
          <color theme="4" tint="0.39997558519241921"/>
        </top>
        <bottom style="thin">
          <color theme="4" tint="0.39997558519241921"/>
        </bottom>
        <vertical/>
        <horizontal/>
      </border>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border diagonalUp="0" diagonalDown="0">
        <left/>
        <right/>
        <top style="thin">
          <color theme="4" tint="0.39997558519241921"/>
        </top>
        <bottom style="thin">
          <color theme="4" tint="0.39997558519241921"/>
        </bottom>
        <vertical/>
        <horizontal/>
      </border>
    </dxf>
    <dxf>
      <numFmt numFmtId="0" formatCode="General"/>
    </dxf>
    <dxf>
      <numFmt numFmtId="0" formatCode="General"/>
    </dxf>
    <dxf>
      <alignment horizontal="general" vertical="top" textRotation="0" wrapText="0" indent="0" justifyLastLine="0" shrinkToFit="0" readingOrder="0"/>
    </dxf>
    <dxf>
      <alignment horizontal="general" vertical="top" textRotation="0" wrapText="0" indent="0" justifyLastLine="0" shrinkToFit="0" readingOrder="0"/>
      <border diagonalUp="0" diagonalDown="0">
        <left style="medium">
          <color auto="1"/>
        </left>
        <right/>
        <top/>
        <bottom/>
        <vertical/>
        <horizontal/>
      </border>
    </dxf>
    <dxf>
      <alignment horizontal="general" vertical="top" textRotation="0" wrapText="0" indent="0" justifyLastLine="0" shrinkToFit="0" readingOrder="0"/>
    </dxf>
    <dxf>
      <alignment horizontal="general" vertical="top" textRotation="0" wrapText="0" indent="0" justifyLastLine="0" shrinkToFit="0" readingOrder="0"/>
      <border diagonalUp="0" diagonalDown="0">
        <left style="medium">
          <color auto="1"/>
        </left>
        <right/>
        <top/>
        <bottom/>
        <vertical/>
        <horizontal/>
      </border>
    </dxf>
    <dxf>
      <alignment horizontal="general" vertical="top" textRotation="0" wrapText="0" indent="0" justifyLastLine="0" shrinkToFit="0" readingOrder="0"/>
    </dxf>
    <dxf>
      <alignment horizontal="general" vertical="top" textRotation="0" wrapText="0" indent="0" justifyLastLine="0" shrinkToFit="0" readingOrder="0"/>
      <border diagonalUp="0" diagonalDown="0">
        <left style="medium">
          <color auto="1"/>
        </left>
        <right/>
        <top/>
        <bottom/>
        <vertical/>
        <horizontal/>
      </border>
    </dxf>
    <dxf>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9FB2735-0A57-4DAB-9ABB-C424EA20513D}" name="TT_DataEntry" displayName="TT_DataEntry" ref="A2:E501" totalsRowShown="0" dataDxfId="37">
  <autoFilter ref="A2:E501" xr:uid="{08D0B86C-BBB9-4D92-A0EE-172F7B6F5AC4}"/>
  <tableColumns count="5">
    <tableColumn id="1" xr3:uid="{347E311E-DB8A-4AF2-AF43-0464905D55AA}" name="BA ID#" dataDxfId="36"/>
    <tableColumn id="2" xr3:uid="{18C4816B-3AB4-448B-B64E-A9A039E6902A}" name="Name" dataDxfId="35"/>
    <tableColumn id="3" xr3:uid="{37B801A5-76EC-40E3-88A1-9FC575D419B4}" name="Current Role(s)" dataDxfId="34"/>
    <tableColumn id="4" xr3:uid="{423CB4B5-39C9-491E-BB71-645D956E608C}" name="Adjustment Needed" dataDxfId="33"/>
    <tableColumn id="5" xr3:uid="{F2C80FB7-2D29-49B7-87D7-6189DFB8D568}" name="Discipline" dataDxfId="32"/>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10613F85-3CB8-40F5-B5AB-3AC210A01D5E}" name="TC_DataEntry" displayName="TC_DataEntry" ref="A2:I502" totalsRowShown="0" dataDxfId="27">
  <autoFilter ref="A2:I502" xr:uid="{08D0B86C-BBB9-4D92-A0EE-172F7B6F5AC4}"/>
  <tableColumns count="9">
    <tableColumn id="1" xr3:uid="{963DF016-645E-4616-A438-E4D8815246EA}" name="BA ID#" dataDxfId="26"/>
    <tableColumn id="2" xr3:uid="{F2361926-EBE5-46D5-8D85-0446FC21E22A}" name="Name" dataDxfId="25"/>
    <tableColumn id="3" xr3:uid="{ECFB41A3-47FB-4412-97D8-89B75145D7F2}" name="Current Role(s)" dataDxfId="24"/>
    <tableColumn id="4" xr3:uid="{E34C80F0-C586-4D3A-B016-CB966D090AD8}" name="Primary Trade Crew Role" dataDxfId="23"/>
    <tableColumn id="5" xr3:uid="{ED5E0E7D-DA54-4E85-AC65-DEA22E3FDB22}" name="Discipline" dataDxfId="22"/>
    <tableColumn id="6" xr3:uid="{C3DA3DFD-DC02-44B5-8EAC-66516146E749}" name="2nd TC Role" dataDxfId="21"/>
    <tableColumn id="7" xr3:uid="{94934B55-8C28-4D0F-9778-62EF412591B4}" name="2nd TC Discipline" dataDxfId="20"/>
    <tableColumn id="8" xr3:uid="{541154AD-92CB-423C-B417-174F0A43D465}" name="3rd TC Role" dataDxfId="19"/>
    <tableColumn id="9" xr3:uid="{D5B56256-B39D-4AC3-BD5B-E1BECDA0489A}" name="3rd TC Discipline" dataDxfId="18"/>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12DCBCD-D499-4D1A-AEBC-9949F51A2CB3}" name="TT_RH" displayName="TT_RH" ref="A1:I501" totalsRowShown="0">
  <autoFilter ref="A1:I501" xr:uid="{D0DDECA6-590A-47F6-BDC8-E6010CDFE60C}"/>
  <tableColumns count="9">
    <tableColumn id="1" xr3:uid="{46AD8980-048F-41FA-B3C4-63CB0D9C4613}" name="Role" dataDxfId="17">
      <calculatedColumnFormula array="1">IF(INDIRECT("'Trade Team'!" &amp; TT_RH[[#This Row],[D]] &amp; TT_RH[[#This Row],[Row]]) ="No Adjustment Needed",LEFT(INDIRECT("'Trade Team'!" &amp; TT_RH[[#This Row],[C]] &amp; TT_RH[[#This Row],[Row]]),FIND("-",INDIRECT("'Trade Team'!" &amp; TT_RH[[#This Row],[C]] &amp; TT_RH[[#This Row],[Row]]))-2),INDIRECT("'Trade Team'!" &amp; TT_RH[[#This Row],[D]] &amp; TT_RH[[#This Row],[Row]]))</calculatedColumnFormula>
    </tableColumn>
    <tableColumn id="2" xr3:uid="{393B0590-D5B8-49D4-BEDA-B0EC21139047}" name="Discipline" dataDxfId="16">
      <calculatedColumnFormula array="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calculatedColumnFormula>
    </tableColumn>
    <tableColumn id="4" xr3:uid="{D3638B27-0860-4BE6-A29D-F7F970375D44}" name="ConcatRole" dataDxfId="15">
      <calculatedColumnFormula>TT_RH[[#This Row],[Discipline]]&amp;TT_RH[[#This Row],[Role]]</calculatedColumnFormula>
    </tableColumn>
    <tableColumn id="3" xr3:uid="{98045F8B-DEE1-4D7B-89E5-3D203B81D3F8}" name="Name" dataDxfId="14">
      <calculatedColumnFormula array="1">IF(INDIRECT("'Trade Team'!" &amp; TT_RH[[#This Row],[B]] &amp; TT_RH[[#This Row],[Row]])="","",INDIRECT("'Trade Team'!" &amp; TT_RH[[#This Row],[B]] &amp; TT_RH[[#This Row],[Row]]))</calculatedColumnFormula>
    </tableColumn>
    <tableColumn id="5" xr3:uid="{0435F7F6-54E7-4AA5-BAF5-C89D94E03EB3}" name="Row" dataDxfId="13"/>
    <tableColumn id="6" xr3:uid="{F39081B3-5BD2-4DB6-BCF8-285708FA60B8}" name="B" dataDxfId="12"/>
    <tableColumn id="7" xr3:uid="{5F1BB73A-7BE7-461C-A0DE-CC11BB82B14A}" name="C" dataDxfId="11"/>
    <tableColumn id="8" xr3:uid="{861AD7C8-07C9-48AB-9AF6-578F968BD472}" name="D" dataDxfId="10"/>
    <tableColumn id="9" xr3:uid="{F0113219-BE92-4E41-930F-BC0D234CD40E}" name="E" dataDxfId="9"/>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196654F-A437-4EC5-B6F5-9D4A038FE377}" name="TC_RH" displayName="TC_RH" ref="A1:I1501" totalsRowShown="0">
  <autoFilter ref="A1:I1501" xr:uid="{D0DDECA6-590A-47F6-BDC8-E6010CDFE60C}"/>
  <tableColumns count="9">
    <tableColumn id="1" xr3:uid="{75E91EA1-E99D-4357-814E-22A6EF29C1BB}" name="Role" dataDxfId="8">
      <calculatedColumnFormula array="1">IF(INDIRECT("'Trade Crew'!" &amp; TC_RH[[#This Row],[Role Column]] &amp; TC_RH[[#This Row],[Row]]) ="","",INDIRECT("'Trade Crew'!" &amp; TC_RH[[#This Row],[Role Column]] &amp; TC_RH[[#This Row],[Row]]))</calculatedColumnFormula>
    </tableColumn>
    <tableColumn id="2" xr3:uid="{01364E04-36B3-45CE-B7A0-A170D903FEC7}" name="Discipline" dataDxfId="7">
      <calculatedColumnFormula array="1">IF(INDIRECT("'Trade Crew'!" &amp; TC_RH[[#This Row],[Discipline Column]] &amp; TC_RH[[#This Row],[Row]])="","",INDIRECT("'Trade Crew'!" &amp; TC_RH[[#This Row],[Discipline Column]]&amp; TC_RH[[#This Row],[Row]]))</calculatedColumnFormula>
    </tableColumn>
    <tableColumn id="4" xr3:uid="{441307E0-8975-4542-9635-675BEB69A4AD}" name="ConcatRole" dataDxfId="6">
      <calculatedColumnFormula>_xlfn.CONCAT(TC_RH[[#This Row],[Discipline]]&amp;TC_RH[[#This Row],[Role]])</calculatedColumnFormula>
    </tableColumn>
    <tableColumn id="3" xr3:uid="{EF7DF9E6-896F-48FB-9E69-F327CC14DF82}" name="Name" dataDxfId="5">
      <calculatedColumnFormula array="1">IF(INDIRECT("'Trade Crew'!" &amp; TC_RH[[#This Row],[Name Column]] &amp; TC_RH[[#This Row],[Row]]) = "","", INDIRECT("'Trade Crew'!" &amp; TC_RH[[#This Row],[Name Column]] &amp; TC_RH[[#This Row],[Row]]))</calculatedColumnFormula>
    </tableColumn>
    <tableColumn id="5" xr3:uid="{4B316776-6F20-4603-B27F-C346DA851CA2}" name="Trade Crew Support" dataDxfId="4">
      <calculatedColumnFormula>IF(AND(TC_RH[[#This Row],[Role]] = "Trade Crew Support",TC_RH[[#This Row],[Discipline]]=""),"",IF(TC_RH[[#This Row],[Role]]="Trade Crew Support",TC_RH[[#This Row],[Role]] &amp; " - " &amp; LEFT(TC_RH[[#This Row],[Discipline]],FIND("-",TC_RH[[#This Row],[Discipline]])-2),""))</calculatedColumnFormula>
    </tableColumn>
    <tableColumn id="6" xr3:uid="{D7A951FB-8EDE-4D54-8710-5E532E8B4B89}" name="Row" dataDxfId="3"/>
    <tableColumn id="7" xr3:uid="{5AF98CB1-1395-4F8A-B8BE-D758FEEE6328}" name="Role Column" dataDxfId="2"/>
    <tableColumn id="8" xr3:uid="{A56F2EE9-0EC9-42A9-8B94-C4E018552AC7}" name="Discipline Column" dataDxfId="1"/>
    <tableColumn id="9" xr3:uid="{37E627E5-D777-45AB-96E3-491420DD8FC1}" name="Name Column" dataDxfId="0"/>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DFE20C7-D25F-4730-BDA9-DC2B4245CB3C}" name="Table4" displayName="Table4" ref="A1:A6" totalsRowShown="0">
  <autoFilter ref="A1:A6" xr:uid="{E184EA70-5D80-43D9-98A2-843CFC63AF09}"/>
  <tableColumns count="1">
    <tableColumn id="1" xr3:uid="{742E67AE-3B3D-4E20-912E-23FF332459C9}" name="TT Adjustment Needed"/>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58383BE-D8D8-4AFF-B6AA-91EA51766702}" name="Table5" displayName="Table5" ref="C1:C9" totalsRowShown="0">
  <autoFilter ref="C1:C9" xr:uid="{80D0BA00-20D4-4895-9134-284E3DAE934D}"/>
  <sortState xmlns:xlrd2="http://schemas.microsoft.com/office/spreadsheetml/2017/richdata2" ref="C2:C9">
    <sortCondition ref="C1:C9"/>
  </sortState>
  <tableColumns count="1">
    <tableColumn id="1" xr3:uid="{D10AB8EF-50BF-4B25-8995-15CE03BBAF07}" name="TT Discipline"/>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4D3111FF-36E3-4A4F-8466-08092A835510}" name="Table6" displayName="Table6" ref="G1:G47" totalsRowShown="0">
  <autoFilter ref="G1:G47" xr:uid="{F5DB3F6C-5528-4DE9-971B-E427E823F3ED}"/>
  <tableColumns count="1">
    <tableColumn id="1" xr3:uid="{32C8CBC8-3558-4FC2-9B00-2F19C7F9D0DA}" name="TC Discipline"/>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1760108-9339-4418-B497-2A0E2F08434B}" name="Table7" displayName="Table7" ref="E1:E5" totalsRowShown="0">
  <autoFilter ref="E1:E5" xr:uid="{508C7FE8-CB32-4AA2-8DB2-0478C42E500F}"/>
  <tableColumns count="1">
    <tableColumn id="1" xr3:uid="{BD82BBBB-C67A-4635-8D06-D55F8B277D3F}" name="TC Adjustment Needed"/>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table" Target="../tables/table5.xml"/><Relationship Id="rId4" Type="http://schemas.openxmlformats.org/officeDocument/2006/relationships/table" Target="../tables/table8.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CC8F3C-B5C2-408A-8139-36C699B58BA2}">
  <sheetPr>
    <tabColor rgb="FFFF0000"/>
  </sheetPr>
  <dimension ref="A1:F501"/>
  <sheetViews>
    <sheetView workbookViewId="0">
      <pane ySplit="2" topLeftCell="A21" activePane="bottomLeft" state="frozen"/>
      <selection pane="bottomLeft" activeCell="A21" sqref="A21"/>
    </sheetView>
  </sheetViews>
  <sheetFormatPr defaultColWidth="0" defaultRowHeight="15"/>
  <cols>
    <col min="1" max="1" width="13.85546875" customWidth="1"/>
    <col min="2" max="2" width="30.42578125" customWidth="1"/>
    <col min="3" max="3" width="50.7109375" customWidth="1"/>
    <col min="4" max="4" width="26.5703125" bestFit="1" customWidth="1"/>
    <col min="5" max="5" width="22.28515625" customWidth="1"/>
    <col min="6" max="6" width="9.140625" hidden="1" customWidth="1"/>
  </cols>
  <sheetData>
    <row r="1" spans="1:5" ht="63.95" customHeight="1">
      <c r="A1" s="53" t="s">
        <v>0</v>
      </c>
      <c r="B1" s="63" t="s">
        <v>1</v>
      </c>
      <c r="C1" s="63"/>
      <c r="D1" s="63"/>
      <c r="E1" s="63"/>
    </row>
    <row r="2" spans="1:5">
      <c r="A2" t="s">
        <v>2</v>
      </c>
      <c r="B2" t="s">
        <v>3</v>
      </c>
      <c r="C2" t="s">
        <v>4</v>
      </c>
      <c r="D2" s="1" t="s">
        <v>5</v>
      </c>
      <c r="E2" s="1" t="s">
        <v>6</v>
      </c>
    </row>
    <row r="3" spans="1:5">
      <c r="A3" s="2">
        <v>596823</v>
      </c>
      <c r="B3" s="2" t="s">
        <v>7</v>
      </c>
      <c r="C3" s="3" t="s">
        <v>8</v>
      </c>
      <c r="D3" s="2" t="s">
        <v>9</v>
      </c>
      <c r="E3" s="2"/>
    </row>
    <row r="4" spans="1:5">
      <c r="A4" s="2">
        <v>1097307</v>
      </c>
      <c r="B4" s="2" t="s">
        <v>10</v>
      </c>
      <c r="C4" s="3" t="s">
        <v>11</v>
      </c>
      <c r="D4" s="2" t="s">
        <v>9</v>
      </c>
      <c r="E4" s="2"/>
    </row>
    <row r="5" spans="1:5">
      <c r="A5" s="2">
        <v>860539</v>
      </c>
      <c r="B5" s="2" t="s">
        <v>12</v>
      </c>
      <c r="C5" s="3" t="s">
        <v>13</v>
      </c>
      <c r="D5" s="2" t="s">
        <v>14</v>
      </c>
      <c r="E5" s="2"/>
    </row>
    <row r="6" spans="1:5">
      <c r="A6" s="2">
        <v>860540</v>
      </c>
      <c r="B6" s="2" t="s">
        <v>15</v>
      </c>
      <c r="C6" s="3" t="s">
        <v>16</v>
      </c>
      <c r="D6" s="2" t="s">
        <v>14</v>
      </c>
      <c r="E6" s="2"/>
    </row>
    <row r="7" spans="1:5" ht="30">
      <c r="A7" s="2">
        <v>1215626</v>
      </c>
      <c r="B7" s="2" t="s">
        <v>17</v>
      </c>
      <c r="C7" s="3" t="s">
        <v>18</v>
      </c>
      <c r="D7" s="2" t="s">
        <v>9</v>
      </c>
      <c r="E7" s="2"/>
    </row>
    <row r="8" spans="1:5">
      <c r="A8" s="2">
        <v>887154</v>
      </c>
      <c r="B8" s="2" t="s">
        <v>19</v>
      </c>
      <c r="C8" s="3" t="s">
        <v>11</v>
      </c>
      <c r="D8" s="2" t="s">
        <v>14</v>
      </c>
      <c r="E8" s="2"/>
    </row>
    <row r="9" spans="1:5">
      <c r="A9" s="2">
        <v>899660</v>
      </c>
      <c r="B9" s="2" t="s">
        <v>20</v>
      </c>
      <c r="C9" s="3" t="s">
        <v>8</v>
      </c>
      <c r="D9" s="2" t="s">
        <v>14</v>
      </c>
      <c r="E9" s="2"/>
    </row>
    <row r="10" spans="1:5">
      <c r="A10" s="2">
        <v>318159</v>
      </c>
      <c r="B10" s="2" t="s">
        <v>21</v>
      </c>
      <c r="C10" s="3" t="s">
        <v>22</v>
      </c>
      <c r="D10" s="2" t="s">
        <v>14</v>
      </c>
      <c r="E10" s="2"/>
    </row>
    <row r="11" spans="1:5">
      <c r="A11" s="2">
        <v>883352</v>
      </c>
      <c r="B11" s="2" t="s">
        <v>23</v>
      </c>
      <c r="C11" s="3" t="s">
        <v>24</v>
      </c>
      <c r="D11" s="2" t="s">
        <v>14</v>
      </c>
      <c r="E11" s="2"/>
    </row>
    <row r="12" spans="1:5">
      <c r="A12" s="2">
        <v>879309</v>
      </c>
      <c r="B12" s="2" t="s">
        <v>25</v>
      </c>
      <c r="C12" s="3" t="s">
        <v>26</v>
      </c>
      <c r="D12" s="2" t="s">
        <v>14</v>
      </c>
      <c r="E12" s="2"/>
    </row>
    <row r="13" spans="1:5">
      <c r="A13" s="2">
        <v>8006340</v>
      </c>
      <c r="B13" s="2" t="s">
        <v>27</v>
      </c>
      <c r="C13" s="3" t="s">
        <v>28</v>
      </c>
      <c r="D13" s="2" t="s">
        <v>9</v>
      </c>
      <c r="E13" s="2"/>
    </row>
    <row r="14" spans="1:5">
      <c r="A14" s="2">
        <v>1077731</v>
      </c>
      <c r="B14" s="2" t="s">
        <v>29</v>
      </c>
      <c r="C14" s="3" t="s">
        <v>28</v>
      </c>
      <c r="D14" s="2" t="s">
        <v>9</v>
      </c>
      <c r="E14" s="2"/>
    </row>
    <row r="15" spans="1:5">
      <c r="A15" s="2">
        <v>893201</v>
      </c>
      <c r="B15" s="2" t="s">
        <v>30</v>
      </c>
      <c r="C15" s="3" t="s">
        <v>31</v>
      </c>
      <c r="D15" s="2" t="s">
        <v>14</v>
      </c>
      <c r="E15" s="2"/>
    </row>
    <row r="16" spans="1:5">
      <c r="A16" s="2">
        <v>1060796</v>
      </c>
      <c r="B16" s="2" t="s">
        <v>32</v>
      </c>
      <c r="C16" s="3" t="s">
        <v>33</v>
      </c>
      <c r="D16" s="2" t="s">
        <v>14</v>
      </c>
      <c r="E16" s="2"/>
    </row>
    <row r="17" spans="1:5">
      <c r="A17" s="2">
        <v>628579</v>
      </c>
      <c r="B17" s="2" t="s">
        <v>34</v>
      </c>
      <c r="C17" s="3" t="s">
        <v>35</v>
      </c>
      <c r="D17" s="2" t="s">
        <v>14</v>
      </c>
      <c r="E17" s="2"/>
    </row>
    <row r="18" spans="1:5">
      <c r="A18" s="2">
        <v>886096</v>
      </c>
      <c r="B18" s="2" t="s">
        <v>36</v>
      </c>
      <c r="C18" s="3" t="s">
        <v>37</v>
      </c>
      <c r="D18" s="2" t="s">
        <v>14</v>
      </c>
      <c r="E18" s="2"/>
    </row>
    <row r="19" spans="1:5">
      <c r="A19" s="2">
        <v>665142</v>
      </c>
      <c r="B19" s="2" t="s">
        <v>38</v>
      </c>
      <c r="C19" s="3" t="s">
        <v>39</v>
      </c>
      <c r="D19" s="2" t="s">
        <v>9</v>
      </c>
      <c r="E19" s="2"/>
    </row>
    <row r="20" spans="1:5">
      <c r="A20" s="2">
        <v>897464</v>
      </c>
      <c r="B20" s="2" t="s">
        <v>40</v>
      </c>
      <c r="C20" s="3" t="s">
        <v>41</v>
      </c>
      <c r="D20" s="2" t="s">
        <v>9</v>
      </c>
      <c r="E20" s="2"/>
    </row>
    <row r="21" spans="1:5">
      <c r="A21" s="2">
        <v>793322</v>
      </c>
      <c r="B21" s="2" t="s">
        <v>42</v>
      </c>
      <c r="C21" s="3" t="s">
        <v>33</v>
      </c>
      <c r="D21" s="2" t="s">
        <v>14</v>
      </c>
      <c r="E21" s="2"/>
    </row>
    <row r="22" spans="1:5">
      <c r="A22" s="2">
        <v>877780</v>
      </c>
      <c r="B22" s="2" t="s">
        <v>43</v>
      </c>
      <c r="C22" s="3" t="s">
        <v>31</v>
      </c>
      <c r="D22" s="2" t="s">
        <v>44</v>
      </c>
      <c r="E22" s="2" t="s">
        <v>45</v>
      </c>
    </row>
    <row r="23" spans="1:5">
      <c r="A23" s="2">
        <v>638271</v>
      </c>
      <c r="B23" s="2" t="s">
        <v>46</v>
      </c>
      <c r="C23" s="3" t="s">
        <v>35</v>
      </c>
      <c r="D23" s="2" t="s">
        <v>14</v>
      </c>
      <c r="E23" s="2"/>
    </row>
    <row r="24" spans="1:5">
      <c r="A24" s="2">
        <v>891184</v>
      </c>
      <c r="B24" s="2" t="s">
        <v>47</v>
      </c>
      <c r="C24" s="3" t="s">
        <v>37</v>
      </c>
      <c r="D24" s="2" t="s">
        <v>44</v>
      </c>
      <c r="E24" s="2" t="s">
        <v>48</v>
      </c>
    </row>
    <row r="25" spans="1:5">
      <c r="A25" s="2">
        <v>8004029</v>
      </c>
      <c r="B25" s="2" t="s">
        <v>49</v>
      </c>
      <c r="C25" s="3"/>
      <c r="D25" s="2" t="s">
        <v>44</v>
      </c>
      <c r="E25" s="2" t="s">
        <v>50</v>
      </c>
    </row>
    <row r="26" spans="1:5">
      <c r="A26" s="2">
        <v>1115327</v>
      </c>
      <c r="B26" s="2" t="s">
        <v>51</v>
      </c>
      <c r="C26" s="3"/>
      <c r="D26" s="2" t="s">
        <v>52</v>
      </c>
      <c r="E26" s="2" t="s">
        <v>50</v>
      </c>
    </row>
    <row r="27" spans="1:5">
      <c r="A27" s="2">
        <v>544706</v>
      </c>
      <c r="B27" s="2" t="s">
        <v>53</v>
      </c>
      <c r="C27" s="3"/>
      <c r="D27" s="2" t="s">
        <v>52</v>
      </c>
      <c r="E27" s="2" t="s">
        <v>54</v>
      </c>
    </row>
    <row r="28" spans="1:5">
      <c r="A28" s="2">
        <v>888558</v>
      </c>
      <c r="B28" s="2" t="s">
        <v>55</v>
      </c>
      <c r="C28" s="3"/>
      <c r="D28" s="2" t="s">
        <v>44</v>
      </c>
      <c r="E28" s="2" t="s">
        <v>54</v>
      </c>
    </row>
    <row r="29" spans="1:5">
      <c r="A29" s="2">
        <v>717594</v>
      </c>
      <c r="B29" s="2" t="s">
        <v>56</v>
      </c>
      <c r="C29" s="3"/>
      <c r="D29" s="2" t="s">
        <v>52</v>
      </c>
      <c r="E29" s="2" t="s">
        <v>54</v>
      </c>
    </row>
    <row r="30" spans="1:5">
      <c r="A30" s="2">
        <v>1158709</v>
      </c>
      <c r="B30" s="2" t="s">
        <v>57</v>
      </c>
      <c r="C30" s="3"/>
      <c r="D30" s="2" t="s">
        <v>52</v>
      </c>
      <c r="E30" s="2" t="s">
        <v>58</v>
      </c>
    </row>
    <row r="31" spans="1:5">
      <c r="A31" s="2">
        <v>1137815</v>
      </c>
      <c r="B31" s="2" t="s">
        <v>59</v>
      </c>
      <c r="C31" s="3"/>
      <c r="D31" s="2" t="s">
        <v>60</v>
      </c>
      <c r="E31" s="2" t="s">
        <v>58</v>
      </c>
    </row>
    <row r="32" spans="1:5">
      <c r="A32" s="2">
        <v>8005731</v>
      </c>
      <c r="B32" s="2" t="s">
        <v>61</v>
      </c>
      <c r="C32" s="3"/>
      <c r="D32" s="2" t="s">
        <v>60</v>
      </c>
      <c r="E32" s="2" t="s">
        <v>62</v>
      </c>
    </row>
    <row r="33" spans="1:5">
      <c r="A33" s="2">
        <v>1156750</v>
      </c>
      <c r="B33" s="2" t="s">
        <v>63</v>
      </c>
      <c r="C33" s="3"/>
      <c r="D33" s="2" t="s">
        <v>52</v>
      </c>
      <c r="E33" s="2" t="s">
        <v>62</v>
      </c>
    </row>
    <row r="34" spans="1:5">
      <c r="A34" s="2"/>
      <c r="B34" s="2"/>
      <c r="C34" s="3"/>
      <c r="D34" s="2"/>
      <c r="E34" s="2"/>
    </row>
    <row r="35" spans="1:5">
      <c r="A35" s="2"/>
      <c r="B35" s="2"/>
      <c r="C35" s="3"/>
      <c r="D35" s="2"/>
      <c r="E35" s="2"/>
    </row>
    <row r="36" spans="1:5">
      <c r="A36" s="2"/>
      <c r="B36" s="2"/>
      <c r="C36" s="3"/>
      <c r="D36" s="2"/>
      <c r="E36" s="2"/>
    </row>
    <row r="37" spans="1:5">
      <c r="A37" s="2"/>
      <c r="B37" s="2"/>
      <c r="C37" s="3"/>
      <c r="D37" s="2"/>
      <c r="E37" s="2"/>
    </row>
    <row r="38" spans="1:5">
      <c r="A38" s="2"/>
      <c r="B38" s="2"/>
      <c r="C38" s="3"/>
      <c r="D38" s="2"/>
      <c r="E38" s="2"/>
    </row>
    <row r="39" spans="1:5">
      <c r="A39" s="2"/>
      <c r="B39" s="2"/>
      <c r="C39" s="3"/>
      <c r="D39" s="2"/>
      <c r="E39" s="2"/>
    </row>
    <row r="40" spans="1:5">
      <c r="A40" s="2"/>
      <c r="B40" s="2"/>
      <c r="C40" s="3"/>
      <c r="D40" s="2"/>
      <c r="E40" s="2"/>
    </row>
    <row r="41" spans="1:5">
      <c r="A41" s="2"/>
      <c r="B41" s="2"/>
      <c r="C41" s="3"/>
      <c r="D41" s="2"/>
      <c r="E41" s="2"/>
    </row>
    <row r="42" spans="1:5">
      <c r="A42" s="2"/>
      <c r="B42" s="2"/>
      <c r="C42" s="3"/>
      <c r="D42" s="2"/>
      <c r="E42" s="2"/>
    </row>
    <row r="43" spans="1:5">
      <c r="A43" s="2"/>
      <c r="B43" s="2"/>
      <c r="C43" s="3"/>
      <c r="D43" s="2"/>
      <c r="E43" s="2"/>
    </row>
    <row r="44" spans="1:5">
      <c r="A44" s="2"/>
      <c r="B44" s="2"/>
      <c r="C44" s="3"/>
      <c r="D44" s="2"/>
      <c r="E44" s="2"/>
    </row>
    <row r="45" spans="1:5">
      <c r="A45" s="2"/>
      <c r="B45" s="2"/>
      <c r="C45" s="3"/>
      <c r="D45" s="2"/>
      <c r="E45" s="2"/>
    </row>
    <row r="46" spans="1:5">
      <c r="A46" s="2"/>
      <c r="B46" s="2"/>
      <c r="C46" s="3"/>
      <c r="D46" s="2"/>
      <c r="E46" s="2"/>
    </row>
    <row r="47" spans="1:5">
      <c r="A47" s="2"/>
      <c r="B47" s="2"/>
      <c r="C47" s="3"/>
      <c r="D47" s="2"/>
      <c r="E47" s="2"/>
    </row>
    <row r="48" spans="1:5">
      <c r="A48" s="2"/>
      <c r="B48" s="2"/>
      <c r="C48" s="3"/>
      <c r="D48" s="2"/>
      <c r="E48" s="2"/>
    </row>
    <row r="49" spans="1:5">
      <c r="A49" s="2"/>
      <c r="B49" s="2"/>
      <c r="C49" s="3"/>
      <c r="D49" s="2"/>
      <c r="E49" s="2"/>
    </row>
    <row r="50" spans="1:5">
      <c r="A50" s="2"/>
      <c r="B50" s="2"/>
      <c r="C50" s="3"/>
      <c r="D50" s="2"/>
      <c r="E50" s="2"/>
    </row>
    <row r="51" spans="1:5">
      <c r="A51" s="2"/>
      <c r="B51" s="2"/>
      <c r="C51" s="3"/>
      <c r="D51" s="2"/>
      <c r="E51" s="2"/>
    </row>
    <row r="52" spans="1:5">
      <c r="A52" s="2"/>
      <c r="B52" s="2"/>
      <c r="C52" s="3"/>
      <c r="D52" s="2"/>
      <c r="E52" s="2"/>
    </row>
    <row r="53" spans="1:5">
      <c r="A53" s="2"/>
      <c r="B53" s="2"/>
      <c r="C53" s="3"/>
      <c r="D53" s="2"/>
      <c r="E53" s="2"/>
    </row>
    <row r="54" spans="1:5">
      <c r="A54" s="2"/>
      <c r="B54" s="2"/>
      <c r="C54" s="3"/>
      <c r="D54" s="2"/>
      <c r="E54" s="2"/>
    </row>
    <row r="55" spans="1:5">
      <c r="A55" s="2"/>
      <c r="B55" s="2"/>
      <c r="C55" s="3"/>
      <c r="D55" s="2"/>
      <c r="E55" s="2"/>
    </row>
    <row r="56" spans="1:5">
      <c r="A56" s="2"/>
      <c r="B56" s="2"/>
      <c r="C56" s="3"/>
      <c r="D56" s="2"/>
      <c r="E56" s="2"/>
    </row>
    <row r="57" spans="1:5">
      <c r="A57" s="2"/>
      <c r="B57" s="2"/>
      <c r="C57" s="3"/>
      <c r="D57" s="2"/>
      <c r="E57" s="2"/>
    </row>
    <row r="58" spans="1:5">
      <c r="A58" s="2"/>
      <c r="B58" s="2"/>
      <c r="C58" s="3"/>
      <c r="D58" s="2"/>
      <c r="E58" s="2"/>
    </row>
    <row r="59" spans="1:5">
      <c r="A59" s="2"/>
      <c r="B59" s="2"/>
      <c r="C59" s="3"/>
      <c r="D59" s="2"/>
      <c r="E59" s="2"/>
    </row>
    <row r="60" spans="1:5">
      <c r="A60" s="2"/>
      <c r="B60" s="2"/>
      <c r="C60" s="3"/>
      <c r="D60" s="2"/>
      <c r="E60" s="2"/>
    </row>
    <row r="61" spans="1:5">
      <c r="A61" s="2"/>
      <c r="B61" s="2"/>
      <c r="C61" s="3"/>
      <c r="D61" s="2"/>
      <c r="E61" s="2"/>
    </row>
    <row r="62" spans="1:5">
      <c r="A62" s="2"/>
      <c r="B62" s="2"/>
      <c r="C62" s="3"/>
      <c r="D62" s="2"/>
      <c r="E62" s="2"/>
    </row>
    <row r="63" spans="1:5">
      <c r="A63" s="2"/>
      <c r="B63" s="2"/>
      <c r="C63" s="3"/>
      <c r="D63" s="2"/>
      <c r="E63" s="2"/>
    </row>
    <row r="64" spans="1:5">
      <c r="A64" s="2"/>
      <c r="B64" s="2"/>
      <c r="C64" s="3"/>
      <c r="D64" s="2"/>
      <c r="E64" s="2"/>
    </row>
    <row r="65" spans="1:5">
      <c r="A65" s="2"/>
      <c r="B65" s="2"/>
      <c r="C65" s="3"/>
      <c r="D65" s="2"/>
      <c r="E65" s="2"/>
    </row>
    <row r="66" spans="1:5">
      <c r="A66" s="2"/>
      <c r="B66" s="2"/>
      <c r="C66" s="3"/>
      <c r="D66" s="2"/>
      <c r="E66" s="2"/>
    </row>
    <row r="67" spans="1:5">
      <c r="A67" s="2"/>
      <c r="B67" s="2"/>
      <c r="C67" s="3"/>
      <c r="D67" s="2"/>
      <c r="E67" s="2"/>
    </row>
    <row r="68" spans="1:5">
      <c r="A68" s="2"/>
      <c r="B68" s="2"/>
      <c r="C68" s="3"/>
      <c r="D68" s="2"/>
      <c r="E68" s="2"/>
    </row>
    <row r="69" spans="1:5">
      <c r="A69" s="2"/>
      <c r="B69" s="2"/>
      <c r="C69" s="3"/>
      <c r="D69" s="2"/>
      <c r="E69" s="2"/>
    </row>
    <row r="70" spans="1:5">
      <c r="A70" s="2"/>
      <c r="B70" s="2"/>
      <c r="C70" s="3"/>
      <c r="D70" s="2"/>
      <c r="E70" s="2"/>
    </row>
    <row r="71" spans="1:5">
      <c r="A71" s="2"/>
      <c r="B71" s="2"/>
      <c r="C71" s="3"/>
      <c r="D71" s="2"/>
      <c r="E71" s="2"/>
    </row>
    <row r="72" spans="1:5">
      <c r="A72" s="2"/>
      <c r="B72" s="2"/>
      <c r="C72" s="3"/>
      <c r="D72" s="2"/>
      <c r="E72" s="2"/>
    </row>
    <row r="73" spans="1:5">
      <c r="A73" s="2"/>
      <c r="B73" s="2"/>
      <c r="C73" s="3"/>
      <c r="D73" s="2"/>
      <c r="E73" s="2"/>
    </row>
    <row r="74" spans="1:5">
      <c r="A74" s="2"/>
      <c r="B74" s="2"/>
      <c r="C74" s="3"/>
      <c r="D74" s="2"/>
      <c r="E74" s="2"/>
    </row>
    <row r="75" spans="1:5">
      <c r="A75" s="2"/>
      <c r="B75" s="2"/>
      <c r="C75" s="3"/>
      <c r="D75" s="2"/>
      <c r="E75" s="2"/>
    </row>
    <row r="76" spans="1:5">
      <c r="A76" s="2"/>
      <c r="B76" s="2"/>
      <c r="C76" s="3"/>
      <c r="D76" s="2"/>
      <c r="E76" s="2"/>
    </row>
    <row r="77" spans="1:5">
      <c r="A77" s="2"/>
      <c r="B77" s="2"/>
      <c r="C77" s="3"/>
      <c r="D77" s="2"/>
      <c r="E77" s="2"/>
    </row>
    <row r="78" spans="1:5">
      <c r="A78" s="2"/>
      <c r="B78" s="2"/>
      <c r="C78" s="3"/>
      <c r="D78" s="2"/>
      <c r="E78" s="2"/>
    </row>
    <row r="79" spans="1:5">
      <c r="A79" s="2"/>
      <c r="B79" s="2"/>
      <c r="C79" s="3"/>
      <c r="D79" s="2"/>
      <c r="E79" s="2"/>
    </row>
    <row r="80" spans="1:5">
      <c r="A80" s="2"/>
      <c r="B80" s="2"/>
      <c r="C80" s="3"/>
      <c r="D80" s="2"/>
      <c r="E80" s="2"/>
    </row>
    <row r="81" spans="1:5">
      <c r="A81" s="2"/>
      <c r="B81" s="2"/>
      <c r="C81" s="3"/>
      <c r="D81" s="2"/>
      <c r="E81" s="2"/>
    </row>
    <row r="82" spans="1:5">
      <c r="A82" s="2"/>
      <c r="B82" s="2"/>
      <c r="C82" s="3"/>
      <c r="D82" s="2"/>
      <c r="E82" s="2"/>
    </row>
    <row r="83" spans="1:5">
      <c r="A83" s="2"/>
      <c r="B83" s="2"/>
      <c r="C83" s="3"/>
      <c r="D83" s="2"/>
      <c r="E83" s="2"/>
    </row>
    <row r="84" spans="1:5">
      <c r="A84" s="2"/>
      <c r="B84" s="2"/>
      <c r="C84" s="3"/>
      <c r="D84" s="2"/>
      <c r="E84" s="2"/>
    </row>
    <row r="85" spans="1:5">
      <c r="A85" s="2"/>
      <c r="B85" s="2"/>
      <c r="C85" s="3"/>
      <c r="D85" s="2"/>
      <c r="E85" s="2"/>
    </row>
    <row r="86" spans="1:5">
      <c r="A86" s="2"/>
      <c r="B86" s="2"/>
      <c r="C86" s="3"/>
      <c r="D86" s="2"/>
      <c r="E86" s="2"/>
    </row>
    <row r="87" spans="1:5">
      <c r="A87" s="2"/>
      <c r="B87" s="2"/>
      <c r="C87" s="3"/>
      <c r="D87" s="2"/>
      <c r="E87" s="2"/>
    </row>
    <row r="88" spans="1:5">
      <c r="A88" s="2"/>
      <c r="B88" s="2"/>
      <c r="C88" s="3"/>
      <c r="D88" s="2"/>
      <c r="E88" s="2"/>
    </row>
    <row r="89" spans="1:5">
      <c r="A89" s="2"/>
      <c r="B89" s="2"/>
      <c r="C89" s="3"/>
      <c r="D89" s="2"/>
      <c r="E89" s="2"/>
    </row>
    <row r="90" spans="1:5">
      <c r="A90" s="2"/>
      <c r="B90" s="2"/>
      <c r="C90" s="3"/>
      <c r="D90" s="2"/>
      <c r="E90" s="2"/>
    </row>
    <row r="91" spans="1:5">
      <c r="A91" s="2"/>
      <c r="B91" s="2"/>
      <c r="C91" s="3"/>
      <c r="D91" s="2"/>
      <c r="E91" s="2"/>
    </row>
    <row r="92" spans="1:5">
      <c r="A92" s="2"/>
      <c r="B92" s="2"/>
      <c r="C92" s="3"/>
      <c r="D92" s="2"/>
      <c r="E92" s="2"/>
    </row>
    <row r="93" spans="1:5">
      <c r="A93" s="2"/>
      <c r="B93" s="2"/>
      <c r="C93" s="3"/>
      <c r="D93" s="2"/>
      <c r="E93" s="2"/>
    </row>
    <row r="94" spans="1:5">
      <c r="A94" s="2"/>
      <c r="B94" s="2"/>
      <c r="C94" s="3"/>
      <c r="D94" s="2"/>
      <c r="E94" s="2"/>
    </row>
    <row r="95" spans="1:5">
      <c r="A95" s="2"/>
      <c r="B95" s="2"/>
      <c r="C95" s="3"/>
      <c r="D95" s="2"/>
      <c r="E95" s="2"/>
    </row>
    <row r="96" spans="1:5">
      <c r="A96" s="2"/>
      <c r="B96" s="2"/>
      <c r="C96" s="3"/>
      <c r="D96" s="2"/>
      <c r="E96" s="2"/>
    </row>
    <row r="97" spans="1:5">
      <c r="A97" s="2"/>
      <c r="B97" s="2"/>
      <c r="C97" s="3"/>
      <c r="D97" s="2"/>
      <c r="E97" s="2"/>
    </row>
    <row r="98" spans="1:5">
      <c r="A98" s="2"/>
      <c r="B98" s="2"/>
      <c r="C98" s="3"/>
      <c r="D98" s="2"/>
      <c r="E98" s="2"/>
    </row>
    <row r="99" spans="1:5">
      <c r="A99" s="2"/>
      <c r="B99" s="2"/>
      <c r="C99" s="3"/>
      <c r="D99" s="2"/>
      <c r="E99" s="2"/>
    </row>
    <row r="100" spans="1:5">
      <c r="A100" s="2"/>
      <c r="B100" s="2"/>
      <c r="C100" s="3"/>
      <c r="D100" s="2"/>
      <c r="E100" s="2"/>
    </row>
    <row r="101" spans="1:5">
      <c r="A101" s="2"/>
      <c r="B101" s="2"/>
      <c r="C101" s="3"/>
      <c r="D101" s="2"/>
      <c r="E101" s="2"/>
    </row>
    <row r="102" spans="1:5">
      <c r="A102" s="2"/>
      <c r="B102" s="2"/>
      <c r="C102" s="3"/>
      <c r="D102" s="2"/>
      <c r="E102" s="2"/>
    </row>
    <row r="103" spans="1:5">
      <c r="A103" s="2"/>
      <c r="B103" s="2"/>
      <c r="C103" s="3"/>
      <c r="D103" s="2"/>
      <c r="E103" s="2"/>
    </row>
    <row r="104" spans="1:5">
      <c r="A104" s="2"/>
      <c r="B104" s="2"/>
      <c r="C104" s="3"/>
      <c r="D104" s="2"/>
      <c r="E104" s="2"/>
    </row>
    <row r="105" spans="1:5">
      <c r="A105" s="2"/>
      <c r="B105" s="2"/>
      <c r="C105" s="3"/>
      <c r="D105" s="2"/>
      <c r="E105" s="2"/>
    </row>
    <row r="106" spans="1:5">
      <c r="A106" s="2"/>
      <c r="B106" s="2"/>
      <c r="C106" s="3"/>
      <c r="D106" s="2"/>
      <c r="E106" s="2"/>
    </row>
    <row r="107" spans="1:5">
      <c r="A107" s="2"/>
      <c r="B107" s="2"/>
      <c r="C107" s="3"/>
      <c r="D107" s="2"/>
      <c r="E107" s="2"/>
    </row>
    <row r="108" spans="1:5">
      <c r="A108" s="2"/>
      <c r="B108" s="2"/>
      <c r="C108" s="3"/>
      <c r="D108" s="2"/>
      <c r="E108" s="2"/>
    </row>
    <row r="109" spans="1:5">
      <c r="A109" s="2"/>
      <c r="B109" s="2"/>
      <c r="C109" s="3"/>
      <c r="D109" s="2"/>
      <c r="E109" s="2"/>
    </row>
    <row r="110" spans="1:5">
      <c r="A110" s="2"/>
      <c r="B110" s="2"/>
      <c r="C110" s="3"/>
      <c r="D110" s="2"/>
      <c r="E110" s="2"/>
    </row>
    <row r="111" spans="1:5">
      <c r="A111" s="2"/>
      <c r="B111" s="2"/>
      <c r="C111" s="3"/>
      <c r="D111" s="2"/>
      <c r="E111" s="2"/>
    </row>
    <row r="112" spans="1:5">
      <c r="A112" s="2"/>
      <c r="B112" s="2"/>
      <c r="C112" s="3"/>
      <c r="D112" s="2"/>
      <c r="E112" s="2"/>
    </row>
    <row r="113" spans="1:5">
      <c r="A113" s="2"/>
      <c r="B113" s="2"/>
      <c r="C113" s="3"/>
      <c r="D113" s="2"/>
      <c r="E113" s="2"/>
    </row>
    <row r="114" spans="1:5">
      <c r="A114" s="2"/>
      <c r="B114" s="2"/>
      <c r="C114" s="3"/>
      <c r="D114" s="2"/>
      <c r="E114" s="2"/>
    </row>
    <row r="115" spans="1:5">
      <c r="A115" s="2"/>
      <c r="B115" s="2"/>
      <c r="C115" s="3"/>
      <c r="D115" s="2"/>
      <c r="E115" s="2"/>
    </row>
    <row r="116" spans="1:5">
      <c r="A116" s="2"/>
      <c r="B116" s="2"/>
      <c r="C116" s="3"/>
      <c r="D116" s="2"/>
      <c r="E116" s="2"/>
    </row>
    <row r="117" spans="1:5">
      <c r="A117" s="2"/>
      <c r="B117" s="2"/>
      <c r="C117" s="3"/>
      <c r="D117" s="2"/>
      <c r="E117" s="2"/>
    </row>
    <row r="118" spans="1:5">
      <c r="A118" s="2"/>
      <c r="B118" s="2"/>
      <c r="C118" s="3"/>
      <c r="D118" s="2"/>
      <c r="E118" s="2"/>
    </row>
    <row r="119" spans="1:5">
      <c r="A119" s="2"/>
      <c r="B119" s="2"/>
      <c r="C119" s="3"/>
      <c r="D119" s="2"/>
      <c r="E119" s="2"/>
    </row>
    <row r="120" spans="1:5">
      <c r="A120" s="2"/>
      <c r="B120" s="2"/>
      <c r="C120" s="3"/>
      <c r="D120" s="2"/>
      <c r="E120" s="2"/>
    </row>
    <row r="121" spans="1:5">
      <c r="A121" s="2"/>
      <c r="B121" s="2"/>
      <c r="C121" s="3"/>
      <c r="D121" s="2"/>
      <c r="E121" s="2"/>
    </row>
    <row r="122" spans="1:5">
      <c r="A122" s="2"/>
      <c r="B122" s="2"/>
      <c r="C122" s="3"/>
      <c r="D122" s="2"/>
      <c r="E122" s="2"/>
    </row>
    <row r="123" spans="1:5">
      <c r="A123" s="2"/>
      <c r="B123" s="2"/>
      <c r="C123" s="3"/>
      <c r="D123" s="2"/>
      <c r="E123" s="2"/>
    </row>
    <row r="124" spans="1:5">
      <c r="A124" s="2"/>
      <c r="B124" s="2"/>
      <c r="C124" s="3"/>
      <c r="D124" s="2"/>
      <c r="E124" s="2"/>
    </row>
    <row r="125" spans="1:5">
      <c r="A125" s="2"/>
      <c r="B125" s="2"/>
      <c r="C125" s="3"/>
      <c r="D125" s="2"/>
      <c r="E125" s="2"/>
    </row>
    <row r="126" spans="1:5">
      <c r="A126" s="2"/>
      <c r="B126" s="2"/>
      <c r="C126" s="3"/>
      <c r="D126" s="2"/>
      <c r="E126" s="2"/>
    </row>
    <row r="127" spans="1:5">
      <c r="A127" s="2"/>
      <c r="B127" s="2"/>
      <c r="C127" s="3"/>
      <c r="D127" s="2"/>
      <c r="E127" s="2"/>
    </row>
    <row r="128" spans="1:5">
      <c r="A128" s="2"/>
      <c r="B128" s="2"/>
      <c r="C128" s="3"/>
      <c r="D128" s="2"/>
      <c r="E128" s="2"/>
    </row>
    <row r="129" spans="1:5">
      <c r="A129" s="2"/>
      <c r="B129" s="2"/>
      <c r="C129" s="3"/>
      <c r="D129" s="2"/>
      <c r="E129" s="2"/>
    </row>
    <row r="130" spans="1:5">
      <c r="A130" s="2"/>
      <c r="B130" s="2"/>
      <c r="C130" s="3"/>
      <c r="D130" s="2"/>
      <c r="E130" s="2"/>
    </row>
    <row r="131" spans="1:5">
      <c r="A131" s="2"/>
      <c r="B131" s="2"/>
      <c r="C131" s="3"/>
      <c r="D131" s="2"/>
      <c r="E131" s="2"/>
    </row>
    <row r="132" spans="1:5">
      <c r="A132" s="2"/>
      <c r="B132" s="2"/>
      <c r="C132" s="3"/>
      <c r="D132" s="2"/>
      <c r="E132" s="2"/>
    </row>
    <row r="133" spans="1:5">
      <c r="A133" s="2"/>
      <c r="B133" s="2"/>
      <c r="C133" s="3"/>
      <c r="D133" s="2"/>
      <c r="E133" s="2"/>
    </row>
    <row r="134" spans="1:5">
      <c r="A134" s="2"/>
      <c r="B134" s="2"/>
      <c r="C134" s="3"/>
      <c r="D134" s="2"/>
      <c r="E134" s="2"/>
    </row>
    <row r="135" spans="1:5">
      <c r="A135" s="2"/>
      <c r="B135" s="2"/>
      <c r="C135" s="3"/>
      <c r="D135" s="2"/>
      <c r="E135" s="2"/>
    </row>
    <row r="136" spans="1:5">
      <c r="A136" s="2"/>
      <c r="B136" s="2"/>
      <c r="C136" s="3"/>
      <c r="D136" s="2"/>
      <c r="E136" s="2"/>
    </row>
    <row r="137" spans="1:5">
      <c r="A137" s="2"/>
      <c r="B137" s="2"/>
      <c r="C137" s="3"/>
      <c r="D137" s="2"/>
      <c r="E137" s="2"/>
    </row>
    <row r="138" spans="1:5">
      <c r="A138" s="2"/>
      <c r="B138" s="2"/>
      <c r="C138" s="3"/>
      <c r="D138" s="2"/>
      <c r="E138" s="2"/>
    </row>
    <row r="139" spans="1:5">
      <c r="A139" s="2"/>
      <c r="B139" s="2"/>
      <c r="C139" s="3"/>
      <c r="D139" s="2"/>
      <c r="E139" s="2"/>
    </row>
    <row r="140" spans="1:5">
      <c r="A140" s="2"/>
      <c r="B140" s="2"/>
      <c r="C140" s="3"/>
      <c r="D140" s="2"/>
      <c r="E140" s="2"/>
    </row>
    <row r="141" spans="1:5">
      <c r="A141" s="2"/>
      <c r="B141" s="2"/>
      <c r="C141" s="3"/>
      <c r="D141" s="2"/>
      <c r="E141" s="2"/>
    </row>
    <row r="142" spans="1:5">
      <c r="A142" s="2"/>
      <c r="B142" s="2"/>
      <c r="C142" s="3"/>
      <c r="D142" s="2"/>
      <c r="E142" s="2"/>
    </row>
    <row r="143" spans="1:5">
      <c r="A143" s="2"/>
      <c r="B143" s="2"/>
      <c r="C143" s="3"/>
      <c r="D143" s="2"/>
      <c r="E143" s="2"/>
    </row>
    <row r="144" spans="1:5">
      <c r="A144" s="2"/>
      <c r="B144" s="2"/>
      <c r="C144" s="3"/>
      <c r="D144" s="2"/>
      <c r="E144" s="2"/>
    </row>
    <row r="145" spans="1:5">
      <c r="A145" s="2"/>
      <c r="B145" s="2"/>
      <c r="C145" s="3"/>
      <c r="D145" s="2"/>
      <c r="E145" s="2"/>
    </row>
    <row r="146" spans="1:5">
      <c r="A146" s="2"/>
      <c r="B146" s="2"/>
      <c r="C146" s="3"/>
      <c r="D146" s="2"/>
      <c r="E146" s="2"/>
    </row>
    <row r="147" spans="1:5">
      <c r="A147" s="2"/>
      <c r="B147" s="2"/>
      <c r="C147" s="3"/>
      <c r="D147" s="2"/>
      <c r="E147" s="2"/>
    </row>
    <row r="148" spans="1:5">
      <c r="A148" s="2"/>
      <c r="B148" s="2"/>
      <c r="C148" s="3"/>
      <c r="D148" s="2"/>
      <c r="E148" s="2"/>
    </row>
    <row r="149" spans="1:5">
      <c r="A149" s="2"/>
      <c r="B149" s="2"/>
      <c r="C149" s="3"/>
      <c r="D149" s="2"/>
      <c r="E149" s="2"/>
    </row>
    <row r="150" spans="1:5">
      <c r="A150" s="2"/>
      <c r="B150" s="2"/>
      <c r="C150" s="3"/>
      <c r="D150" s="2"/>
      <c r="E150" s="2"/>
    </row>
    <row r="151" spans="1:5">
      <c r="A151" s="2"/>
      <c r="B151" s="2"/>
      <c r="C151" s="3"/>
      <c r="D151" s="2"/>
      <c r="E151" s="2"/>
    </row>
    <row r="152" spans="1:5">
      <c r="A152" s="2"/>
      <c r="B152" s="2"/>
      <c r="C152" s="3"/>
      <c r="D152" s="2"/>
      <c r="E152" s="2"/>
    </row>
    <row r="153" spans="1:5">
      <c r="A153" s="2"/>
      <c r="B153" s="2"/>
      <c r="C153" s="3"/>
      <c r="D153" s="2"/>
      <c r="E153" s="2"/>
    </row>
    <row r="154" spans="1:5">
      <c r="A154" s="2"/>
      <c r="B154" s="2"/>
      <c r="C154" s="3"/>
      <c r="D154" s="2"/>
      <c r="E154" s="2"/>
    </row>
    <row r="155" spans="1:5">
      <c r="A155" s="2"/>
      <c r="B155" s="2"/>
      <c r="C155" s="3"/>
      <c r="D155" s="2"/>
      <c r="E155" s="2"/>
    </row>
    <row r="156" spans="1:5">
      <c r="A156" s="2"/>
      <c r="B156" s="2"/>
      <c r="C156" s="3"/>
      <c r="D156" s="2"/>
      <c r="E156" s="2"/>
    </row>
    <row r="157" spans="1:5">
      <c r="A157" s="2"/>
      <c r="B157" s="2"/>
      <c r="C157" s="3"/>
      <c r="D157" s="2"/>
      <c r="E157" s="2"/>
    </row>
    <row r="158" spans="1:5">
      <c r="A158" s="2"/>
      <c r="B158" s="2"/>
      <c r="C158" s="3"/>
      <c r="D158" s="2"/>
      <c r="E158" s="2"/>
    </row>
    <row r="159" spans="1:5">
      <c r="A159" s="2"/>
      <c r="B159" s="2"/>
      <c r="C159" s="3"/>
      <c r="D159" s="2"/>
      <c r="E159" s="2"/>
    </row>
    <row r="160" spans="1:5">
      <c r="A160" s="2"/>
      <c r="B160" s="2"/>
      <c r="C160" s="3"/>
      <c r="D160" s="2"/>
      <c r="E160" s="2"/>
    </row>
    <row r="161" spans="1:5">
      <c r="A161" s="2"/>
      <c r="B161" s="2"/>
      <c r="C161" s="3"/>
      <c r="D161" s="2"/>
      <c r="E161" s="2"/>
    </row>
    <row r="162" spans="1:5">
      <c r="A162" s="2"/>
      <c r="B162" s="2"/>
      <c r="C162" s="3"/>
      <c r="D162" s="2"/>
      <c r="E162" s="2"/>
    </row>
    <row r="163" spans="1:5">
      <c r="A163" s="2"/>
      <c r="B163" s="2"/>
      <c r="C163" s="3"/>
      <c r="D163" s="2"/>
      <c r="E163" s="2"/>
    </row>
    <row r="164" spans="1:5">
      <c r="A164" s="2"/>
      <c r="B164" s="2"/>
      <c r="C164" s="3"/>
      <c r="D164" s="2"/>
      <c r="E164" s="2"/>
    </row>
    <row r="165" spans="1:5">
      <c r="A165" s="2"/>
      <c r="B165" s="2"/>
      <c r="C165" s="3"/>
      <c r="D165" s="2"/>
      <c r="E165" s="2"/>
    </row>
    <row r="166" spans="1:5">
      <c r="A166" s="2"/>
      <c r="B166" s="2"/>
      <c r="C166" s="3"/>
      <c r="D166" s="2"/>
      <c r="E166" s="2"/>
    </row>
    <row r="167" spans="1:5">
      <c r="A167" s="2"/>
      <c r="B167" s="2"/>
      <c r="C167" s="3"/>
      <c r="D167" s="2"/>
      <c r="E167" s="2"/>
    </row>
    <row r="168" spans="1:5">
      <c r="A168" s="2"/>
      <c r="B168" s="2"/>
      <c r="C168" s="3"/>
      <c r="D168" s="2"/>
      <c r="E168" s="2"/>
    </row>
    <row r="169" spans="1:5">
      <c r="A169" s="2"/>
      <c r="B169" s="2"/>
      <c r="C169" s="3"/>
      <c r="D169" s="2"/>
      <c r="E169" s="2"/>
    </row>
    <row r="170" spans="1:5">
      <c r="A170" s="2"/>
      <c r="B170" s="2"/>
      <c r="C170" s="3"/>
      <c r="D170" s="2"/>
      <c r="E170" s="2"/>
    </row>
    <row r="171" spans="1:5">
      <c r="A171" s="2"/>
      <c r="B171" s="2"/>
      <c r="C171" s="3"/>
      <c r="D171" s="2"/>
      <c r="E171" s="2"/>
    </row>
    <row r="172" spans="1:5">
      <c r="A172" s="2"/>
      <c r="B172" s="2"/>
      <c r="C172" s="3"/>
      <c r="D172" s="2"/>
      <c r="E172" s="2"/>
    </row>
    <row r="173" spans="1:5">
      <c r="A173" s="2"/>
      <c r="B173" s="2"/>
      <c r="C173" s="3"/>
      <c r="D173" s="2"/>
      <c r="E173" s="2"/>
    </row>
    <row r="174" spans="1:5">
      <c r="A174" s="2"/>
      <c r="B174" s="2"/>
      <c r="C174" s="3"/>
      <c r="D174" s="2"/>
      <c r="E174" s="2"/>
    </row>
    <row r="175" spans="1:5">
      <c r="A175" s="2"/>
      <c r="B175" s="2"/>
      <c r="C175" s="3"/>
      <c r="D175" s="2"/>
      <c r="E175" s="2"/>
    </row>
    <row r="176" spans="1:5">
      <c r="A176" s="2"/>
      <c r="B176" s="2"/>
      <c r="C176" s="3"/>
      <c r="D176" s="2"/>
      <c r="E176" s="2"/>
    </row>
    <row r="177" spans="1:5">
      <c r="A177" s="2"/>
      <c r="B177" s="2"/>
      <c r="C177" s="3"/>
      <c r="D177" s="2"/>
      <c r="E177" s="2"/>
    </row>
    <row r="178" spans="1:5">
      <c r="A178" s="2"/>
      <c r="B178" s="2"/>
      <c r="C178" s="3"/>
      <c r="D178" s="2"/>
      <c r="E178" s="2"/>
    </row>
    <row r="179" spans="1:5">
      <c r="A179" s="2"/>
      <c r="B179" s="2"/>
      <c r="C179" s="3"/>
      <c r="D179" s="2"/>
      <c r="E179" s="2"/>
    </row>
    <row r="180" spans="1:5">
      <c r="A180" s="2"/>
      <c r="B180" s="2"/>
      <c r="C180" s="3"/>
      <c r="D180" s="2"/>
      <c r="E180" s="2"/>
    </row>
    <row r="181" spans="1:5">
      <c r="A181" s="2"/>
      <c r="B181" s="2"/>
      <c r="C181" s="3"/>
      <c r="D181" s="2"/>
      <c r="E181" s="2"/>
    </row>
    <row r="182" spans="1:5">
      <c r="A182" s="2"/>
      <c r="B182" s="2"/>
      <c r="C182" s="3"/>
      <c r="D182" s="2"/>
      <c r="E182" s="2"/>
    </row>
    <row r="183" spans="1:5">
      <c r="A183" s="2"/>
      <c r="B183" s="2"/>
      <c r="C183" s="3"/>
      <c r="D183" s="2"/>
      <c r="E183" s="2"/>
    </row>
    <row r="184" spans="1:5">
      <c r="A184" s="2"/>
      <c r="B184" s="2"/>
      <c r="C184" s="3"/>
      <c r="D184" s="2"/>
      <c r="E184" s="2"/>
    </row>
    <row r="185" spans="1:5">
      <c r="A185" s="2"/>
      <c r="B185" s="2"/>
      <c r="C185" s="3"/>
      <c r="D185" s="2"/>
      <c r="E185" s="2"/>
    </row>
    <row r="186" spans="1:5">
      <c r="A186" s="2"/>
      <c r="B186" s="2"/>
      <c r="C186" s="3"/>
      <c r="D186" s="2"/>
      <c r="E186" s="2"/>
    </row>
    <row r="187" spans="1:5">
      <c r="A187" s="2"/>
      <c r="B187" s="2"/>
      <c r="C187" s="3"/>
      <c r="D187" s="2"/>
      <c r="E187" s="2"/>
    </row>
    <row r="188" spans="1:5">
      <c r="A188" s="2"/>
      <c r="B188" s="2"/>
      <c r="C188" s="3"/>
      <c r="D188" s="2"/>
      <c r="E188" s="2"/>
    </row>
    <row r="189" spans="1:5">
      <c r="A189" s="2"/>
      <c r="B189" s="2"/>
      <c r="C189" s="3"/>
      <c r="D189" s="2"/>
      <c r="E189" s="2"/>
    </row>
    <row r="190" spans="1:5">
      <c r="A190" s="2"/>
      <c r="B190" s="2"/>
      <c r="C190" s="3"/>
      <c r="D190" s="2"/>
      <c r="E190" s="2"/>
    </row>
    <row r="191" spans="1:5">
      <c r="A191" s="2"/>
      <c r="B191" s="2"/>
      <c r="C191" s="3"/>
      <c r="D191" s="2"/>
      <c r="E191" s="2"/>
    </row>
    <row r="192" spans="1:5">
      <c r="A192" s="2"/>
      <c r="B192" s="2"/>
      <c r="C192" s="3"/>
      <c r="D192" s="2"/>
      <c r="E192" s="2"/>
    </row>
    <row r="193" spans="1:5">
      <c r="A193" s="2"/>
      <c r="B193" s="2"/>
      <c r="C193" s="3"/>
      <c r="D193" s="2"/>
      <c r="E193" s="2"/>
    </row>
    <row r="194" spans="1:5">
      <c r="A194" s="2"/>
      <c r="B194" s="2"/>
      <c r="C194" s="3"/>
      <c r="D194" s="2"/>
      <c r="E194" s="2"/>
    </row>
    <row r="195" spans="1:5">
      <c r="A195" s="2"/>
      <c r="B195" s="2"/>
      <c r="C195" s="3"/>
      <c r="D195" s="2"/>
      <c r="E195" s="2"/>
    </row>
    <row r="196" spans="1:5">
      <c r="A196" s="2"/>
      <c r="B196" s="2"/>
      <c r="C196" s="3"/>
      <c r="D196" s="2"/>
      <c r="E196" s="2"/>
    </row>
    <row r="197" spans="1:5">
      <c r="A197" s="2"/>
      <c r="B197" s="2"/>
      <c r="C197" s="3"/>
      <c r="D197" s="2"/>
      <c r="E197" s="2"/>
    </row>
    <row r="198" spans="1:5">
      <c r="A198" s="2"/>
      <c r="B198" s="2"/>
      <c r="C198" s="3"/>
      <c r="D198" s="2"/>
      <c r="E198" s="2"/>
    </row>
    <row r="199" spans="1:5">
      <c r="A199" s="2"/>
      <c r="B199" s="2"/>
      <c r="C199" s="3"/>
      <c r="D199" s="2"/>
      <c r="E199" s="2"/>
    </row>
    <row r="200" spans="1:5">
      <c r="A200" s="2"/>
      <c r="B200" s="2"/>
      <c r="C200" s="3"/>
      <c r="D200" s="2"/>
      <c r="E200" s="2"/>
    </row>
    <row r="201" spans="1:5">
      <c r="A201" s="2"/>
      <c r="B201" s="2"/>
      <c r="C201" s="3"/>
      <c r="D201" s="2"/>
      <c r="E201" s="2"/>
    </row>
    <row r="202" spans="1:5">
      <c r="A202" s="2"/>
      <c r="B202" s="2"/>
      <c r="C202" s="3"/>
      <c r="D202" s="2"/>
      <c r="E202" s="2"/>
    </row>
    <row r="203" spans="1:5">
      <c r="A203" s="2"/>
      <c r="B203" s="2"/>
      <c r="C203" s="3"/>
      <c r="D203" s="2"/>
      <c r="E203" s="2"/>
    </row>
    <row r="204" spans="1:5">
      <c r="A204" s="2"/>
      <c r="B204" s="2"/>
      <c r="C204" s="3"/>
      <c r="D204" s="2"/>
      <c r="E204" s="2"/>
    </row>
    <row r="205" spans="1:5">
      <c r="A205" s="2"/>
      <c r="B205" s="2"/>
      <c r="C205" s="3"/>
      <c r="D205" s="2"/>
      <c r="E205" s="2"/>
    </row>
    <row r="206" spans="1:5">
      <c r="A206" s="2"/>
      <c r="B206" s="2"/>
      <c r="C206" s="3"/>
      <c r="D206" s="2"/>
      <c r="E206" s="2"/>
    </row>
    <row r="207" spans="1:5">
      <c r="A207" s="2"/>
      <c r="B207" s="2"/>
      <c r="C207" s="3"/>
      <c r="D207" s="2"/>
      <c r="E207" s="2"/>
    </row>
    <row r="208" spans="1:5">
      <c r="A208" s="2"/>
      <c r="B208" s="2"/>
      <c r="C208" s="3"/>
      <c r="D208" s="2"/>
      <c r="E208" s="2"/>
    </row>
    <row r="209" spans="1:5">
      <c r="A209" s="2"/>
      <c r="B209" s="2"/>
      <c r="C209" s="3"/>
      <c r="D209" s="2"/>
      <c r="E209" s="2"/>
    </row>
    <row r="210" spans="1:5">
      <c r="A210" s="2"/>
      <c r="B210" s="2"/>
      <c r="C210" s="3"/>
      <c r="D210" s="2"/>
      <c r="E210" s="2"/>
    </row>
    <row r="211" spans="1:5">
      <c r="A211" s="2"/>
      <c r="B211" s="2"/>
      <c r="C211" s="3"/>
      <c r="D211" s="2"/>
      <c r="E211" s="2"/>
    </row>
    <row r="212" spans="1:5">
      <c r="A212" s="2"/>
      <c r="B212" s="2"/>
      <c r="C212" s="3"/>
      <c r="D212" s="2"/>
      <c r="E212" s="2"/>
    </row>
    <row r="213" spans="1:5">
      <c r="A213" s="2"/>
      <c r="B213" s="2"/>
      <c r="C213" s="3"/>
      <c r="D213" s="2"/>
      <c r="E213" s="2"/>
    </row>
    <row r="214" spans="1:5">
      <c r="A214" s="2"/>
      <c r="B214" s="2"/>
      <c r="C214" s="3"/>
      <c r="D214" s="2"/>
      <c r="E214" s="2"/>
    </row>
    <row r="215" spans="1:5">
      <c r="A215" s="2"/>
      <c r="B215" s="2"/>
      <c r="C215" s="3"/>
      <c r="D215" s="2"/>
      <c r="E215" s="2"/>
    </row>
    <row r="216" spans="1:5">
      <c r="A216" s="2"/>
      <c r="B216" s="2"/>
      <c r="C216" s="3"/>
      <c r="D216" s="2"/>
      <c r="E216" s="2"/>
    </row>
    <row r="217" spans="1:5">
      <c r="A217" s="2"/>
      <c r="B217" s="2"/>
      <c r="C217" s="3"/>
      <c r="D217" s="2"/>
      <c r="E217" s="2"/>
    </row>
    <row r="218" spans="1:5">
      <c r="A218" s="2"/>
      <c r="B218" s="2"/>
      <c r="C218" s="3"/>
      <c r="D218" s="2"/>
      <c r="E218" s="2"/>
    </row>
    <row r="219" spans="1:5">
      <c r="A219" s="2"/>
      <c r="B219" s="2"/>
      <c r="C219" s="3"/>
      <c r="D219" s="2"/>
      <c r="E219" s="2"/>
    </row>
    <row r="220" spans="1:5">
      <c r="A220" s="2"/>
      <c r="B220" s="2"/>
      <c r="C220" s="3"/>
      <c r="D220" s="2"/>
      <c r="E220" s="2"/>
    </row>
    <row r="221" spans="1:5">
      <c r="A221" s="2"/>
      <c r="B221" s="2"/>
      <c r="C221" s="3"/>
      <c r="D221" s="2"/>
      <c r="E221" s="2"/>
    </row>
    <row r="222" spans="1:5">
      <c r="A222" s="2"/>
      <c r="B222" s="2"/>
      <c r="C222" s="3"/>
      <c r="D222" s="2"/>
      <c r="E222" s="2"/>
    </row>
    <row r="223" spans="1:5">
      <c r="A223" s="2"/>
      <c r="B223" s="2"/>
      <c r="C223" s="3"/>
      <c r="D223" s="2"/>
      <c r="E223" s="2"/>
    </row>
    <row r="224" spans="1:5">
      <c r="A224" s="2"/>
      <c r="B224" s="2"/>
      <c r="C224" s="3"/>
      <c r="D224" s="2"/>
      <c r="E224" s="2"/>
    </row>
    <row r="225" spans="1:5">
      <c r="A225" s="2"/>
      <c r="B225" s="2"/>
      <c r="C225" s="3"/>
      <c r="D225" s="2"/>
      <c r="E225" s="2"/>
    </row>
    <row r="226" spans="1:5">
      <c r="A226" s="2"/>
      <c r="B226" s="2"/>
      <c r="C226" s="3"/>
      <c r="D226" s="2"/>
      <c r="E226" s="2"/>
    </row>
    <row r="227" spans="1:5">
      <c r="A227" s="2"/>
      <c r="B227" s="2"/>
      <c r="C227" s="3"/>
      <c r="D227" s="2"/>
      <c r="E227" s="2"/>
    </row>
    <row r="228" spans="1:5">
      <c r="A228" s="2"/>
      <c r="B228" s="2"/>
      <c r="C228" s="3"/>
      <c r="D228" s="2"/>
      <c r="E228" s="2"/>
    </row>
    <row r="229" spans="1:5">
      <c r="A229" s="2"/>
      <c r="B229" s="2"/>
      <c r="C229" s="3"/>
      <c r="D229" s="2"/>
      <c r="E229" s="2"/>
    </row>
    <row r="230" spans="1:5">
      <c r="A230" s="2"/>
      <c r="B230" s="2"/>
      <c r="C230" s="3"/>
      <c r="D230" s="2"/>
      <c r="E230" s="2"/>
    </row>
    <row r="231" spans="1:5">
      <c r="A231" s="2"/>
      <c r="B231" s="2"/>
      <c r="C231" s="3"/>
      <c r="D231" s="2"/>
      <c r="E231" s="2"/>
    </row>
    <row r="232" spans="1:5">
      <c r="A232" s="2"/>
      <c r="B232" s="2"/>
      <c r="C232" s="3"/>
      <c r="D232" s="2"/>
      <c r="E232" s="2"/>
    </row>
    <row r="233" spans="1:5">
      <c r="A233" s="2"/>
      <c r="B233" s="2"/>
      <c r="C233" s="3"/>
      <c r="D233" s="2"/>
      <c r="E233" s="2"/>
    </row>
    <row r="234" spans="1:5">
      <c r="A234" s="2"/>
      <c r="B234" s="2"/>
      <c r="C234" s="3"/>
      <c r="D234" s="2"/>
      <c r="E234" s="2"/>
    </row>
    <row r="235" spans="1:5">
      <c r="A235" s="2"/>
      <c r="B235" s="2"/>
      <c r="C235" s="3"/>
      <c r="D235" s="2"/>
      <c r="E235" s="2"/>
    </row>
    <row r="236" spans="1:5">
      <c r="A236" s="2"/>
      <c r="B236" s="2"/>
      <c r="C236" s="3"/>
      <c r="D236" s="2"/>
      <c r="E236" s="2"/>
    </row>
    <row r="237" spans="1:5">
      <c r="A237" s="2"/>
      <c r="B237" s="2"/>
      <c r="C237" s="3"/>
      <c r="D237" s="2"/>
      <c r="E237" s="2"/>
    </row>
    <row r="238" spans="1:5">
      <c r="A238" s="2"/>
      <c r="B238" s="2"/>
      <c r="C238" s="3"/>
      <c r="D238" s="2"/>
      <c r="E238" s="2"/>
    </row>
    <row r="239" spans="1:5">
      <c r="A239" s="2"/>
      <c r="B239" s="2"/>
      <c r="C239" s="3"/>
      <c r="D239" s="2"/>
      <c r="E239" s="2"/>
    </row>
    <row r="240" spans="1:5">
      <c r="A240" s="2"/>
      <c r="B240" s="2"/>
      <c r="C240" s="3"/>
      <c r="D240" s="2"/>
      <c r="E240" s="2"/>
    </row>
    <row r="241" spans="1:5">
      <c r="A241" s="2"/>
      <c r="B241" s="2"/>
      <c r="C241" s="3"/>
      <c r="D241" s="2"/>
      <c r="E241" s="2"/>
    </row>
    <row r="242" spans="1:5">
      <c r="A242" s="2"/>
      <c r="B242" s="2"/>
      <c r="C242" s="3"/>
      <c r="D242" s="2"/>
      <c r="E242" s="2"/>
    </row>
    <row r="243" spans="1:5">
      <c r="A243" s="2"/>
      <c r="B243" s="2"/>
      <c r="C243" s="3"/>
      <c r="D243" s="2"/>
      <c r="E243" s="2"/>
    </row>
    <row r="244" spans="1:5">
      <c r="A244" s="2"/>
      <c r="B244" s="2"/>
      <c r="C244" s="3"/>
      <c r="D244" s="2"/>
      <c r="E244" s="2"/>
    </row>
    <row r="245" spans="1:5">
      <c r="A245" s="2"/>
      <c r="B245" s="2"/>
      <c r="C245" s="3"/>
      <c r="D245" s="2"/>
      <c r="E245" s="2"/>
    </row>
    <row r="246" spans="1:5">
      <c r="A246" s="2"/>
      <c r="B246" s="2"/>
      <c r="C246" s="3"/>
      <c r="D246" s="2"/>
      <c r="E246" s="2"/>
    </row>
    <row r="247" spans="1:5">
      <c r="A247" s="2"/>
      <c r="B247" s="2"/>
      <c r="C247" s="3"/>
      <c r="D247" s="2"/>
      <c r="E247" s="2"/>
    </row>
    <row r="248" spans="1:5">
      <c r="A248" s="2"/>
      <c r="B248" s="2"/>
      <c r="C248" s="3"/>
      <c r="D248" s="2"/>
      <c r="E248" s="2"/>
    </row>
    <row r="249" spans="1:5">
      <c r="A249" s="2"/>
      <c r="B249" s="2"/>
      <c r="C249" s="3"/>
      <c r="D249" s="2"/>
      <c r="E249" s="2"/>
    </row>
    <row r="250" spans="1:5">
      <c r="A250" s="2"/>
      <c r="B250" s="2"/>
      <c r="C250" s="3"/>
      <c r="D250" s="2"/>
      <c r="E250" s="2"/>
    </row>
    <row r="251" spans="1:5">
      <c r="A251" s="2"/>
      <c r="B251" s="2"/>
      <c r="C251" s="3"/>
      <c r="D251" s="2"/>
      <c r="E251" s="2"/>
    </row>
    <row r="252" spans="1:5">
      <c r="A252" s="2"/>
      <c r="B252" s="2"/>
      <c r="C252" s="3"/>
      <c r="D252" s="2"/>
      <c r="E252" s="2"/>
    </row>
    <row r="253" spans="1:5">
      <c r="A253" s="2"/>
      <c r="B253" s="2"/>
      <c r="C253" s="3"/>
      <c r="D253" s="2"/>
      <c r="E253" s="2"/>
    </row>
    <row r="254" spans="1:5">
      <c r="A254" s="2"/>
      <c r="B254" s="2"/>
      <c r="C254" s="3"/>
      <c r="D254" s="2"/>
      <c r="E254" s="2"/>
    </row>
    <row r="255" spans="1:5">
      <c r="A255" s="2"/>
      <c r="B255" s="2"/>
      <c r="C255" s="3"/>
      <c r="D255" s="2"/>
      <c r="E255" s="2"/>
    </row>
    <row r="256" spans="1:5">
      <c r="A256" s="2"/>
      <c r="B256" s="2"/>
      <c r="C256" s="3"/>
      <c r="D256" s="2"/>
      <c r="E256" s="2"/>
    </row>
    <row r="257" spans="1:5">
      <c r="A257" s="2"/>
      <c r="B257" s="2"/>
      <c r="C257" s="3"/>
      <c r="D257" s="2"/>
      <c r="E257" s="2"/>
    </row>
    <row r="258" spans="1:5">
      <c r="A258" s="2"/>
      <c r="B258" s="2"/>
      <c r="C258" s="3"/>
      <c r="D258" s="2"/>
      <c r="E258" s="2"/>
    </row>
    <row r="259" spans="1:5">
      <c r="A259" s="2"/>
      <c r="B259" s="2"/>
      <c r="C259" s="3"/>
      <c r="D259" s="2"/>
      <c r="E259" s="2"/>
    </row>
    <row r="260" spans="1:5">
      <c r="A260" s="2"/>
      <c r="B260" s="2"/>
      <c r="C260" s="3"/>
      <c r="D260" s="2"/>
      <c r="E260" s="2"/>
    </row>
    <row r="261" spans="1:5">
      <c r="A261" s="2"/>
      <c r="B261" s="2"/>
      <c r="C261" s="3"/>
      <c r="D261" s="2"/>
      <c r="E261" s="2"/>
    </row>
    <row r="262" spans="1:5">
      <c r="A262" s="2"/>
      <c r="B262" s="2"/>
      <c r="C262" s="3"/>
      <c r="D262" s="2"/>
      <c r="E262" s="2"/>
    </row>
    <row r="263" spans="1:5">
      <c r="A263" s="2"/>
      <c r="B263" s="2"/>
      <c r="C263" s="3"/>
      <c r="D263" s="2"/>
      <c r="E263" s="2"/>
    </row>
    <row r="264" spans="1:5">
      <c r="A264" s="2"/>
      <c r="B264" s="2"/>
      <c r="C264" s="3"/>
      <c r="D264" s="2"/>
      <c r="E264" s="2"/>
    </row>
    <row r="265" spans="1:5">
      <c r="A265" s="2"/>
      <c r="B265" s="2"/>
      <c r="C265" s="3"/>
      <c r="D265" s="2"/>
      <c r="E265" s="2"/>
    </row>
    <row r="266" spans="1:5">
      <c r="A266" s="2"/>
      <c r="B266" s="2"/>
      <c r="C266" s="3"/>
      <c r="D266" s="2"/>
      <c r="E266" s="2"/>
    </row>
    <row r="267" spans="1:5">
      <c r="A267" s="2"/>
      <c r="B267" s="2"/>
      <c r="C267" s="3"/>
      <c r="D267" s="2"/>
      <c r="E267" s="2"/>
    </row>
    <row r="268" spans="1:5">
      <c r="A268" s="2"/>
      <c r="B268" s="2"/>
      <c r="C268" s="3"/>
      <c r="D268" s="2"/>
      <c r="E268" s="2"/>
    </row>
    <row r="269" spans="1:5">
      <c r="A269" s="2"/>
      <c r="B269" s="2"/>
      <c r="C269" s="3"/>
      <c r="D269" s="2"/>
      <c r="E269" s="2"/>
    </row>
    <row r="270" spans="1:5">
      <c r="A270" s="2"/>
      <c r="B270" s="2"/>
      <c r="C270" s="3"/>
      <c r="D270" s="2"/>
      <c r="E270" s="2"/>
    </row>
    <row r="271" spans="1:5">
      <c r="A271" s="2"/>
      <c r="B271" s="2"/>
      <c r="C271" s="3"/>
      <c r="D271" s="2"/>
      <c r="E271" s="2"/>
    </row>
    <row r="272" spans="1:5">
      <c r="A272" s="2"/>
      <c r="B272" s="2"/>
      <c r="C272" s="3"/>
      <c r="D272" s="2"/>
      <c r="E272" s="2"/>
    </row>
    <row r="273" spans="1:5">
      <c r="A273" s="2"/>
      <c r="B273" s="2"/>
      <c r="C273" s="3"/>
      <c r="D273" s="2"/>
      <c r="E273" s="2"/>
    </row>
    <row r="274" spans="1:5">
      <c r="A274" s="2"/>
      <c r="B274" s="2"/>
      <c r="C274" s="3"/>
      <c r="D274" s="2"/>
      <c r="E274" s="2"/>
    </row>
    <row r="275" spans="1:5">
      <c r="A275" s="2"/>
      <c r="B275" s="2"/>
      <c r="C275" s="3"/>
      <c r="D275" s="2"/>
      <c r="E275" s="2"/>
    </row>
    <row r="276" spans="1:5">
      <c r="A276" s="2"/>
      <c r="B276" s="2"/>
      <c r="C276" s="3"/>
      <c r="D276" s="2"/>
      <c r="E276" s="2"/>
    </row>
    <row r="277" spans="1:5">
      <c r="A277" s="2"/>
      <c r="B277" s="2"/>
      <c r="C277" s="3"/>
      <c r="D277" s="2"/>
      <c r="E277" s="2"/>
    </row>
    <row r="278" spans="1:5">
      <c r="A278" s="2"/>
      <c r="B278" s="2"/>
      <c r="C278" s="3"/>
      <c r="D278" s="2"/>
      <c r="E278" s="2"/>
    </row>
    <row r="279" spans="1:5">
      <c r="A279" s="2"/>
      <c r="B279" s="2"/>
      <c r="C279" s="3"/>
      <c r="D279" s="2"/>
      <c r="E279" s="2"/>
    </row>
    <row r="280" spans="1:5">
      <c r="A280" s="2"/>
      <c r="B280" s="2"/>
      <c r="C280" s="3"/>
      <c r="D280" s="2"/>
      <c r="E280" s="2"/>
    </row>
    <row r="281" spans="1:5">
      <c r="A281" s="2"/>
      <c r="B281" s="2"/>
      <c r="C281" s="3"/>
      <c r="D281" s="2"/>
      <c r="E281" s="2"/>
    </row>
    <row r="282" spans="1:5">
      <c r="A282" s="2"/>
      <c r="B282" s="2"/>
      <c r="C282" s="3"/>
      <c r="D282" s="2"/>
      <c r="E282" s="2"/>
    </row>
    <row r="283" spans="1:5">
      <c r="A283" s="2"/>
      <c r="B283" s="2"/>
      <c r="C283" s="3"/>
      <c r="D283" s="2"/>
      <c r="E283" s="2"/>
    </row>
    <row r="284" spans="1:5">
      <c r="A284" s="2"/>
      <c r="B284" s="2"/>
      <c r="C284" s="3"/>
      <c r="D284" s="2"/>
      <c r="E284" s="2"/>
    </row>
    <row r="285" spans="1:5">
      <c r="A285" s="2"/>
      <c r="B285" s="2"/>
      <c r="C285" s="3"/>
      <c r="D285" s="2"/>
      <c r="E285" s="2"/>
    </row>
    <row r="286" spans="1:5">
      <c r="A286" s="2"/>
      <c r="B286" s="2"/>
      <c r="C286" s="3"/>
      <c r="D286" s="2"/>
      <c r="E286" s="2"/>
    </row>
    <row r="287" spans="1:5">
      <c r="A287" s="2"/>
      <c r="B287" s="2"/>
      <c r="C287" s="3"/>
      <c r="D287" s="2"/>
      <c r="E287" s="2"/>
    </row>
    <row r="288" spans="1:5">
      <c r="A288" s="2"/>
      <c r="B288" s="2"/>
      <c r="C288" s="3"/>
      <c r="D288" s="2"/>
      <c r="E288" s="2"/>
    </row>
    <row r="289" spans="1:5">
      <c r="A289" s="2"/>
      <c r="B289" s="2"/>
      <c r="C289" s="3"/>
      <c r="D289" s="2"/>
      <c r="E289" s="2"/>
    </row>
    <row r="290" spans="1:5">
      <c r="A290" s="2"/>
      <c r="B290" s="2"/>
      <c r="C290" s="3"/>
      <c r="D290" s="2"/>
      <c r="E290" s="2"/>
    </row>
    <row r="291" spans="1:5">
      <c r="A291" s="2"/>
      <c r="B291" s="2"/>
      <c r="C291" s="3"/>
      <c r="D291" s="2"/>
      <c r="E291" s="2"/>
    </row>
    <row r="292" spans="1:5">
      <c r="A292" s="2"/>
      <c r="B292" s="2"/>
      <c r="C292" s="3"/>
      <c r="D292" s="2"/>
      <c r="E292" s="2"/>
    </row>
    <row r="293" spans="1:5">
      <c r="A293" s="2"/>
      <c r="B293" s="2"/>
      <c r="C293" s="3"/>
      <c r="D293" s="2"/>
      <c r="E293" s="2"/>
    </row>
    <row r="294" spans="1:5">
      <c r="A294" s="2"/>
      <c r="B294" s="2"/>
      <c r="C294" s="3"/>
      <c r="D294" s="2"/>
      <c r="E294" s="2"/>
    </row>
    <row r="295" spans="1:5">
      <c r="A295" s="2"/>
      <c r="B295" s="2"/>
      <c r="C295" s="3"/>
      <c r="D295" s="2"/>
      <c r="E295" s="2"/>
    </row>
    <row r="296" spans="1:5">
      <c r="A296" s="2"/>
      <c r="B296" s="2"/>
      <c r="C296" s="3"/>
      <c r="D296" s="2"/>
      <c r="E296" s="2"/>
    </row>
    <row r="297" spans="1:5">
      <c r="A297" s="2"/>
      <c r="B297" s="2"/>
      <c r="C297" s="3"/>
      <c r="D297" s="2"/>
      <c r="E297" s="2"/>
    </row>
    <row r="298" spans="1:5">
      <c r="A298" s="2"/>
      <c r="B298" s="2"/>
      <c r="C298" s="3"/>
      <c r="D298" s="2"/>
      <c r="E298" s="2"/>
    </row>
    <row r="299" spans="1:5">
      <c r="A299" s="2"/>
      <c r="B299" s="2"/>
      <c r="C299" s="3"/>
      <c r="D299" s="2"/>
      <c r="E299" s="2"/>
    </row>
    <row r="300" spans="1:5">
      <c r="A300" s="2"/>
      <c r="B300" s="2"/>
      <c r="C300" s="3"/>
      <c r="D300" s="2"/>
      <c r="E300" s="2"/>
    </row>
    <row r="301" spans="1:5">
      <c r="A301" s="2"/>
      <c r="B301" s="2"/>
      <c r="C301" s="3"/>
      <c r="D301" s="2"/>
      <c r="E301" s="2"/>
    </row>
    <row r="302" spans="1:5">
      <c r="A302" s="2"/>
      <c r="B302" s="2"/>
      <c r="C302" s="3"/>
      <c r="D302" s="2"/>
      <c r="E302" s="2"/>
    </row>
    <row r="303" spans="1:5">
      <c r="A303" s="2"/>
      <c r="B303" s="2"/>
      <c r="C303" s="3"/>
      <c r="D303" s="2"/>
      <c r="E303" s="2"/>
    </row>
    <row r="304" spans="1:5">
      <c r="A304" s="2"/>
      <c r="B304" s="2"/>
      <c r="C304" s="3"/>
      <c r="D304" s="2"/>
      <c r="E304" s="2"/>
    </row>
    <row r="305" spans="1:5">
      <c r="A305" s="2"/>
      <c r="B305" s="2"/>
      <c r="C305" s="3"/>
      <c r="D305" s="2"/>
      <c r="E305" s="2"/>
    </row>
    <row r="306" spans="1:5">
      <c r="A306" s="2"/>
      <c r="B306" s="2"/>
      <c r="C306" s="3"/>
      <c r="D306" s="2"/>
      <c r="E306" s="2"/>
    </row>
    <row r="307" spans="1:5">
      <c r="A307" s="2"/>
      <c r="B307" s="2"/>
      <c r="C307" s="3"/>
      <c r="D307" s="2"/>
      <c r="E307" s="2"/>
    </row>
    <row r="308" spans="1:5">
      <c r="A308" s="2"/>
      <c r="B308" s="2"/>
      <c r="C308" s="3"/>
      <c r="D308" s="2"/>
      <c r="E308" s="2"/>
    </row>
    <row r="309" spans="1:5">
      <c r="A309" s="2"/>
      <c r="B309" s="2"/>
      <c r="C309" s="3"/>
      <c r="D309" s="2"/>
      <c r="E309" s="2"/>
    </row>
    <row r="310" spans="1:5">
      <c r="A310" s="2"/>
      <c r="B310" s="2"/>
      <c r="C310" s="3"/>
      <c r="D310" s="2"/>
      <c r="E310" s="2"/>
    </row>
    <row r="311" spans="1:5">
      <c r="A311" s="2"/>
      <c r="B311" s="2"/>
      <c r="C311" s="3"/>
      <c r="D311" s="2"/>
      <c r="E311" s="2"/>
    </row>
    <row r="312" spans="1:5">
      <c r="A312" s="2"/>
      <c r="B312" s="2"/>
      <c r="C312" s="3"/>
      <c r="D312" s="2"/>
      <c r="E312" s="2"/>
    </row>
    <row r="313" spans="1:5">
      <c r="A313" s="2"/>
      <c r="B313" s="2"/>
      <c r="C313" s="3"/>
      <c r="D313" s="2"/>
      <c r="E313" s="2"/>
    </row>
    <row r="314" spans="1:5">
      <c r="A314" s="2"/>
      <c r="B314" s="2"/>
      <c r="C314" s="3"/>
      <c r="D314" s="2"/>
      <c r="E314" s="2"/>
    </row>
    <row r="315" spans="1:5">
      <c r="A315" s="2"/>
      <c r="B315" s="2"/>
      <c r="C315" s="3"/>
      <c r="D315" s="2"/>
      <c r="E315" s="2"/>
    </row>
    <row r="316" spans="1:5">
      <c r="A316" s="2"/>
      <c r="B316" s="2"/>
      <c r="C316" s="3"/>
      <c r="D316" s="2"/>
      <c r="E316" s="2"/>
    </row>
    <row r="317" spans="1:5">
      <c r="A317" s="2"/>
      <c r="B317" s="2"/>
      <c r="C317" s="3"/>
      <c r="D317" s="2"/>
      <c r="E317" s="2"/>
    </row>
    <row r="318" spans="1:5">
      <c r="A318" s="2"/>
      <c r="B318" s="2"/>
      <c r="C318" s="3"/>
      <c r="D318" s="2"/>
      <c r="E318" s="2"/>
    </row>
    <row r="319" spans="1:5">
      <c r="A319" s="2"/>
      <c r="B319" s="2"/>
      <c r="C319" s="3"/>
      <c r="D319" s="2"/>
      <c r="E319" s="2"/>
    </row>
    <row r="320" spans="1:5">
      <c r="A320" s="2"/>
      <c r="B320" s="2"/>
      <c r="C320" s="3"/>
      <c r="D320" s="2"/>
      <c r="E320" s="2"/>
    </row>
    <row r="321" spans="1:5">
      <c r="A321" s="2"/>
      <c r="B321" s="2"/>
      <c r="C321" s="3"/>
      <c r="D321" s="2"/>
      <c r="E321" s="2"/>
    </row>
    <row r="322" spans="1:5">
      <c r="A322" s="2"/>
      <c r="B322" s="2"/>
      <c r="C322" s="3"/>
      <c r="D322" s="2"/>
      <c r="E322" s="2"/>
    </row>
    <row r="323" spans="1:5">
      <c r="A323" s="2"/>
      <c r="B323" s="2"/>
      <c r="C323" s="3"/>
      <c r="D323" s="2"/>
      <c r="E323" s="2"/>
    </row>
    <row r="324" spans="1:5">
      <c r="A324" s="2"/>
      <c r="B324" s="2"/>
      <c r="C324" s="3"/>
      <c r="D324" s="2"/>
      <c r="E324" s="2"/>
    </row>
    <row r="325" spans="1:5">
      <c r="A325" s="2"/>
      <c r="B325" s="2"/>
      <c r="C325" s="3"/>
      <c r="D325" s="2"/>
      <c r="E325" s="2"/>
    </row>
    <row r="326" spans="1:5">
      <c r="A326" s="2"/>
      <c r="B326" s="2"/>
      <c r="C326" s="3"/>
      <c r="D326" s="2"/>
      <c r="E326" s="2"/>
    </row>
    <row r="327" spans="1:5">
      <c r="A327" s="2"/>
      <c r="B327" s="2"/>
      <c r="C327" s="3"/>
      <c r="D327" s="2"/>
      <c r="E327" s="2"/>
    </row>
    <row r="328" spans="1:5">
      <c r="A328" s="2"/>
      <c r="B328" s="2"/>
      <c r="C328" s="3"/>
      <c r="D328" s="2"/>
      <c r="E328" s="2"/>
    </row>
    <row r="329" spans="1:5">
      <c r="A329" s="2"/>
      <c r="B329" s="2"/>
      <c r="C329" s="3"/>
      <c r="D329" s="2"/>
      <c r="E329" s="2"/>
    </row>
    <row r="330" spans="1:5">
      <c r="A330" s="2"/>
      <c r="B330" s="2"/>
      <c r="C330" s="3"/>
      <c r="D330" s="2"/>
      <c r="E330" s="2"/>
    </row>
    <row r="331" spans="1:5">
      <c r="A331" s="2"/>
      <c r="B331" s="2"/>
      <c r="C331" s="3"/>
      <c r="D331" s="2"/>
      <c r="E331" s="2"/>
    </row>
    <row r="332" spans="1:5">
      <c r="A332" s="2"/>
      <c r="B332" s="2"/>
      <c r="C332" s="3"/>
      <c r="D332" s="2"/>
      <c r="E332" s="2"/>
    </row>
    <row r="333" spans="1:5">
      <c r="A333" s="2"/>
      <c r="B333" s="2"/>
      <c r="C333" s="3"/>
      <c r="D333" s="2"/>
      <c r="E333" s="2"/>
    </row>
    <row r="334" spans="1:5">
      <c r="A334" s="2"/>
      <c r="B334" s="2"/>
      <c r="C334" s="3"/>
      <c r="D334" s="2"/>
      <c r="E334" s="2"/>
    </row>
    <row r="335" spans="1:5">
      <c r="A335" s="2"/>
      <c r="B335" s="2"/>
      <c r="C335" s="3"/>
      <c r="D335" s="2"/>
      <c r="E335" s="2"/>
    </row>
    <row r="336" spans="1:5">
      <c r="A336" s="2"/>
      <c r="B336" s="2"/>
      <c r="C336" s="3"/>
      <c r="D336" s="2"/>
      <c r="E336" s="2"/>
    </row>
    <row r="337" spans="1:5">
      <c r="A337" s="2"/>
      <c r="B337" s="2"/>
      <c r="C337" s="3"/>
      <c r="D337" s="2"/>
      <c r="E337" s="2"/>
    </row>
    <row r="338" spans="1:5">
      <c r="A338" s="2"/>
      <c r="B338" s="2"/>
      <c r="C338" s="3"/>
      <c r="D338" s="2"/>
      <c r="E338" s="2"/>
    </row>
    <row r="339" spans="1:5">
      <c r="A339" s="2"/>
      <c r="B339" s="2"/>
      <c r="C339" s="3"/>
      <c r="D339" s="2"/>
      <c r="E339" s="2"/>
    </row>
    <row r="340" spans="1:5">
      <c r="A340" s="2"/>
      <c r="B340" s="2"/>
      <c r="C340" s="3"/>
      <c r="D340" s="2"/>
      <c r="E340" s="2"/>
    </row>
    <row r="341" spans="1:5">
      <c r="A341" s="2"/>
      <c r="B341" s="2"/>
      <c r="C341" s="3"/>
      <c r="D341" s="2"/>
      <c r="E341" s="2"/>
    </row>
    <row r="342" spans="1:5">
      <c r="A342" s="2"/>
      <c r="B342" s="2"/>
      <c r="C342" s="3"/>
      <c r="D342" s="2"/>
      <c r="E342" s="2"/>
    </row>
    <row r="343" spans="1:5">
      <c r="A343" s="2"/>
      <c r="B343" s="2"/>
      <c r="C343" s="3"/>
      <c r="D343" s="2"/>
      <c r="E343" s="2"/>
    </row>
    <row r="344" spans="1:5">
      <c r="A344" s="2"/>
      <c r="B344" s="2"/>
      <c r="C344" s="3"/>
      <c r="D344" s="2"/>
      <c r="E344" s="2"/>
    </row>
    <row r="345" spans="1:5">
      <c r="A345" s="2"/>
      <c r="B345" s="2"/>
      <c r="C345" s="3"/>
      <c r="D345" s="2"/>
      <c r="E345" s="2"/>
    </row>
    <row r="346" spans="1:5">
      <c r="A346" s="2"/>
      <c r="B346" s="2"/>
      <c r="C346" s="3"/>
      <c r="D346" s="2"/>
      <c r="E346" s="2"/>
    </row>
    <row r="347" spans="1:5">
      <c r="A347" s="2"/>
      <c r="B347" s="2"/>
      <c r="C347" s="3"/>
      <c r="D347" s="2"/>
      <c r="E347" s="2"/>
    </row>
    <row r="348" spans="1:5">
      <c r="A348" s="2"/>
      <c r="B348" s="2"/>
      <c r="C348" s="3"/>
      <c r="D348" s="2"/>
      <c r="E348" s="2"/>
    </row>
    <row r="349" spans="1:5">
      <c r="A349" s="2"/>
      <c r="B349" s="2"/>
      <c r="C349" s="3"/>
      <c r="D349" s="2"/>
      <c r="E349" s="2"/>
    </row>
    <row r="350" spans="1:5">
      <c r="A350" s="2"/>
      <c r="B350" s="2"/>
      <c r="C350" s="3"/>
      <c r="D350" s="2"/>
      <c r="E350" s="2"/>
    </row>
    <row r="351" spans="1:5">
      <c r="A351" s="2"/>
      <c r="B351" s="2"/>
      <c r="C351" s="3"/>
      <c r="D351" s="2"/>
      <c r="E351" s="2"/>
    </row>
    <row r="352" spans="1:5">
      <c r="A352" s="2"/>
      <c r="B352" s="2"/>
      <c r="C352" s="3"/>
      <c r="D352" s="2"/>
      <c r="E352" s="2"/>
    </row>
    <row r="353" spans="1:5">
      <c r="A353" s="2"/>
      <c r="B353" s="2"/>
      <c r="C353" s="3"/>
      <c r="D353" s="2"/>
      <c r="E353" s="2"/>
    </row>
    <row r="354" spans="1:5">
      <c r="A354" s="2"/>
      <c r="B354" s="2"/>
      <c r="C354" s="3"/>
      <c r="D354" s="2"/>
      <c r="E354" s="2"/>
    </row>
    <row r="355" spans="1:5">
      <c r="A355" s="2"/>
      <c r="B355" s="2"/>
      <c r="C355" s="3"/>
      <c r="D355" s="2"/>
      <c r="E355" s="2"/>
    </row>
    <row r="356" spans="1:5">
      <c r="A356" s="2"/>
      <c r="B356" s="2"/>
      <c r="C356" s="3"/>
      <c r="D356" s="2"/>
      <c r="E356" s="2"/>
    </row>
    <row r="357" spans="1:5">
      <c r="A357" s="2"/>
      <c r="B357" s="2"/>
      <c r="C357" s="3"/>
      <c r="D357" s="2"/>
      <c r="E357" s="2"/>
    </row>
    <row r="358" spans="1:5">
      <c r="A358" s="2"/>
      <c r="B358" s="2"/>
      <c r="C358" s="3"/>
      <c r="D358" s="2"/>
      <c r="E358" s="2"/>
    </row>
    <row r="359" spans="1:5">
      <c r="A359" s="2"/>
      <c r="B359" s="2"/>
      <c r="C359" s="3"/>
      <c r="D359" s="2"/>
      <c r="E359" s="2"/>
    </row>
    <row r="360" spans="1:5">
      <c r="A360" s="2"/>
      <c r="B360" s="2"/>
      <c r="C360" s="3"/>
      <c r="D360" s="2"/>
      <c r="E360" s="2"/>
    </row>
    <row r="361" spans="1:5">
      <c r="A361" s="2"/>
      <c r="B361" s="2"/>
      <c r="C361" s="3"/>
      <c r="D361" s="2"/>
      <c r="E361" s="2"/>
    </row>
    <row r="362" spans="1:5">
      <c r="A362" s="2"/>
      <c r="B362" s="2"/>
      <c r="C362" s="3"/>
      <c r="D362" s="2"/>
      <c r="E362" s="2"/>
    </row>
    <row r="363" spans="1:5">
      <c r="A363" s="2"/>
      <c r="B363" s="2"/>
      <c r="C363" s="3"/>
      <c r="D363" s="2"/>
      <c r="E363" s="2"/>
    </row>
    <row r="364" spans="1:5">
      <c r="A364" s="2"/>
      <c r="B364" s="2"/>
      <c r="C364" s="3"/>
      <c r="D364" s="2"/>
      <c r="E364" s="2"/>
    </row>
    <row r="365" spans="1:5">
      <c r="A365" s="2"/>
      <c r="B365" s="2"/>
      <c r="C365" s="3"/>
      <c r="D365" s="2"/>
      <c r="E365" s="2"/>
    </row>
    <row r="366" spans="1:5">
      <c r="A366" s="2"/>
      <c r="B366" s="2"/>
      <c r="C366" s="3"/>
      <c r="D366" s="2"/>
      <c r="E366" s="2"/>
    </row>
    <row r="367" spans="1:5">
      <c r="A367" s="2"/>
      <c r="B367" s="2"/>
      <c r="C367" s="3"/>
      <c r="D367" s="2"/>
      <c r="E367" s="2"/>
    </row>
    <row r="368" spans="1:5">
      <c r="A368" s="2"/>
      <c r="B368" s="2"/>
      <c r="C368" s="3"/>
      <c r="D368" s="2"/>
      <c r="E368" s="2"/>
    </row>
    <row r="369" spans="1:5">
      <c r="A369" s="2"/>
      <c r="B369" s="2"/>
      <c r="C369" s="3"/>
      <c r="D369" s="2"/>
      <c r="E369" s="2"/>
    </row>
    <row r="370" spans="1:5">
      <c r="A370" s="2"/>
      <c r="B370" s="2"/>
      <c r="C370" s="3"/>
      <c r="D370" s="2"/>
      <c r="E370" s="2"/>
    </row>
    <row r="371" spans="1:5">
      <c r="A371" s="2"/>
      <c r="B371" s="2"/>
      <c r="C371" s="3"/>
      <c r="D371" s="2"/>
      <c r="E371" s="2"/>
    </row>
    <row r="372" spans="1:5">
      <c r="A372" s="2"/>
      <c r="B372" s="2"/>
      <c r="C372" s="3"/>
      <c r="D372" s="2"/>
      <c r="E372" s="2"/>
    </row>
    <row r="373" spans="1:5">
      <c r="A373" s="2"/>
      <c r="B373" s="2"/>
      <c r="C373" s="3"/>
      <c r="D373" s="2"/>
      <c r="E373" s="2"/>
    </row>
    <row r="374" spans="1:5">
      <c r="A374" s="2"/>
      <c r="B374" s="2"/>
      <c r="C374" s="3"/>
      <c r="D374" s="2"/>
      <c r="E374" s="2"/>
    </row>
    <row r="375" spans="1:5">
      <c r="A375" s="2"/>
      <c r="B375" s="2"/>
      <c r="C375" s="3"/>
      <c r="D375" s="2"/>
      <c r="E375" s="2"/>
    </row>
    <row r="376" spans="1:5">
      <c r="A376" s="2"/>
      <c r="B376" s="2"/>
      <c r="C376" s="3"/>
      <c r="D376" s="2"/>
      <c r="E376" s="2"/>
    </row>
    <row r="377" spans="1:5">
      <c r="A377" s="2"/>
      <c r="B377" s="2"/>
      <c r="C377" s="3"/>
      <c r="D377" s="2"/>
      <c r="E377" s="2"/>
    </row>
    <row r="378" spans="1:5">
      <c r="A378" s="2"/>
      <c r="B378" s="2"/>
      <c r="C378" s="3"/>
      <c r="D378" s="2"/>
      <c r="E378" s="2"/>
    </row>
    <row r="379" spans="1:5">
      <c r="A379" s="2"/>
      <c r="B379" s="2"/>
      <c r="C379" s="3"/>
      <c r="D379" s="2"/>
      <c r="E379" s="2"/>
    </row>
    <row r="380" spans="1:5">
      <c r="A380" s="2"/>
      <c r="B380" s="2"/>
      <c r="C380" s="3"/>
      <c r="D380" s="2"/>
      <c r="E380" s="2"/>
    </row>
    <row r="381" spans="1:5">
      <c r="A381" s="2"/>
      <c r="B381" s="2"/>
      <c r="C381" s="3"/>
      <c r="D381" s="2"/>
      <c r="E381" s="2"/>
    </row>
    <row r="382" spans="1:5">
      <c r="A382" s="2"/>
      <c r="B382" s="2"/>
      <c r="C382" s="3"/>
      <c r="D382" s="2"/>
      <c r="E382" s="2"/>
    </row>
    <row r="383" spans="1:5">
      <c r="A383" s="2"/>
      <c r="B383" s="2"/>
      <c r="C383" s="3"/>
      <c r="D383" s="2"/>
      <c r="E383" s="2"/>
    </row>
    <row r="384" spans="1:5">
      <c r="A384" s="2"/>
      <c r="B384" s="2"/>
      <c r="C384" s="3"/>
      <c r="D384" s="2"/>
      <c r="E384" s="2"/>
    </row>
    <row r="385" spans="1:5">
      <c r="A385" s="2"/>
      <c r="B385" s="2"/>
      <c r="C385" s="3"/>
      <c r="D385" s="2"/>
      <c r="E385" s="2"/>
    </row>
    <row r="386" spans="1:5">
      <c r="A386" s="2"/>
      <c r="B386" s="2"/>
      <c r="C386" s="3"/>
      <c r="D386" s="2"/>
      <c r="E386" s="2"/>
    </row>
    <row r="387" spans="1:5">
      <c r="A387" s="2"/>
      <c r="B387" s="2"/>
      <c r="C387" s="3"/>
      <c r="D387" s="2"/>
      <c r="E387" s="2"/>
    </row>
    <row r="388" spans="1:5">
      <c r="A388" s="2"/>
      <c r="B388" s="2"/>
      <c r="C388" s="3"/>
      <c r="D388" s="2"/>
      <c r="E388" s="2"/>
    </row>
    <row r="389" spans="1:5">
      <c r="A389" s="2"/>
      <c r="B389" s="2"/>
      <c r="C389" s="3"/>
      <c r="D389" s="2"/>
      <c r="E389" s="2"/>
    </row>
    <row r="390" spans="1:5">
      <c r="A390" s="2"/>
      <c r="B390" s="2"/>
      <c r="C390" s="3"/>
      <c r="D390" s="2"/>
      <c r="E390" s="2"/>
    </row>
    <row r="391" spans="1:5">
      <c r="A391" s="2"/>
      <c r="B391" s="2"/>
      <c r="C391" s="3"/>
      <c r="D391" s="2"/>
      <c r="E391" s="2"/>
    </row>
    <row r="392" spans="1:5">
      <c r="A392" s="2"/>
      <c r="B392" s="2"/>
      <c r="C392" s="3"/>
      <c r="D392" s="2"/>
      <c r="E392" s="2"/>
    </row>
    <row r="393" spans="1:5">
      <c r="A393" s="2"/>
      <c r="B393" s="2"/>
      <c r="C393" s="3"/>
      <c r="D393" s="2"/>
      <c r="E393" s="2"/>
    </row>
    <row r="394" spans="1:5">
      <c r="A394" s="2"/>
      <c r="B394" s="2"/>
      <c r="C394" s="3"/>
      <c r="D394" s="2"/>
      <c r="E394" s="2"/>
    </row>
    <row r="395" spans="1:5">
      <c r="A395" s="2"/>
      <c r="B395" s="2"/>
      <c r="C395" s="3"/>
      <c r="D395" s="2"/>
      <c r="E395" s="2"/>
    </row>
    <row r="396" spans="1:5">
      <c r="A396" s="2"/>
      <c r="B396" s="2"/>
      <c r="C396" s="3"/>
      <c r="D396" s="2"/>
      <c r="E396" s="2"/>
    </row>
    <row r="397" spans="1:5">
      <c r="A397" s="2"/>
      <c r="B397" s="2"/>
      <c r="C397" s="3"/>
      <c r="D397" s="2"/>
      <c r="E397" s="2"/>
    </row>
    <row r="398" spans="1:5">
      <c r="A398" s="2"/>
      <c r="B398" s="2"/>
      <c r="C398" s="3"/>
      <c r="D398" s="2"/>
      <c r="E398" s="2"/>
    </row>
    <row r="399" spans="1:5">
      <c r="A399" s="2"/>
      <c r="B399" s="2"/>
      <c r="C399" s="3"/>
      <c r="D399" s="2"/>
      <c r="E399" s="2"/>
    </row>
    <row r="400" spans="1:5">
      <c r="A400" s="2"/>
      <c r="B400" s="2"/>
      <c r="C400" s="3"/>
      <c r="D400" s="2"/>
      <c r="E400" s="2"/>
    </row>
    <row r="401" spans="1:5">
      <c r="A401" s="2"/>
      <c r="B401" s="2"/>
      <c r="C401" s="3"/>
      <c r="D401" s="2"/>
      <c r="E401" s="2"/>
    </row>
    <row r="402" spans="1:5">
      <c r="A402" s="2"/>
      <c r="B402" s="2"/>
      <c r="C402" s="3"/>
      <c r="D402" s="2"/>
      <c r="E402" s="2"/>
    </row>
    <row r="403" spans="1:5">
      <c r="A403" s="2"/>
      <c r="B403" s="2"/>
      <c r="C403" s="3"/>
      <c r="D403" s="2"/>
      <c r="E403" s="2"/>
    </row>
    <row r="404" spans="1:5">
      <c r="A404" s="2"/>
      <c r="B404" s="2"/>
      <c r="C404" s="3"/>
      <c r="D404" s="2"/>
      <c r="E404" s="2"/>
    </row>
    <row r="405" spans="1:5">
      <c r="A405" s="2"/>
      <c r="B405" s="2"/>
      <c r="C405" s="3"/>
      <c r="D405" s="2"/>
      <c r="E405" s="2"/>
    </row>
    <row r="406" spans="1:5">
      <c r="A406" s="2"/>
      <c r="B406" s="2"/>
      <c r="C406" s="3"/>
      <c r="D406" s="2"/>
      <c r="E406" s="2"/>
    </row>
    <row r="407" spans="1:5">
      <c r="A407" s="2"/>
      <c r="B407" s="2"/>
      <c r="C407" s="3"/>
      <c r="D407" s="2"/>
      <c r="E407" s="2"/>
    </row>
    <row r="408" spans="1:5">
      <c r="A408" s="2"/>
      <c r="B408" s="2"/>
      <c r="C408" s="3"/>
      <c r="D408" s="2"/>
      <c r="E408" s="2"/>
    </row>
    <row r="409" spans="1:5">
      <c r="A409" s="2"/>
      <c r="B409" s="2"/>
      <c r="C409" s="3"/>
      <c r="D409" s="2"/>
      <c r="E409" s="2"/>
    </row>
    <row r="410" spans="1:5">
      <c r="A410" s="2"/>
      <c r="B410" s="2"/>
      <c r="C410" s="3"/>
      <c r="D410" s="2"/>
      <c r="E410" s="2"/>
    </row>
    <row r="411" spans="1:5">
      <c r="A411" s="2"/>
      <c r="B411" s="2"/>
      <c r="C411" s="3"/>
      <c r="D411" s="2"/>
      <c r="E411" s="2"/>
    </row>
    <row r="412" spans="1:5">
      <c r="A412" s="2"/>
      <c r="B412" s="2"/>
      <c r="C412" s="3"/>
      <c r="D412" s="2"/>
      <c r="E412" s="2"/>
    </row>
    <row r="413" spans="1:5">
      <c r="A413" s="2"/>
      <c r="B413" s="2"/>
      <c r="C413" s="3"/>
      <c r="D413" s="2"/>
      <c r="E413" s="2"/>
    </row>
    <row r="414" spans="1:5">
      <c r="A414" s="2"/>
      <c r="B414" s="2"/>
      <c r="C414" s="3"/>
      <c r="D414" s="2"/>
      <c r="E414" s="2"/>
    </row>
    <row r="415" spans="1:5">
      <c r="A415" s="2"/>
      <c r="B415" s="2"/>
      <c r="C415" s="3"/>
      <c r="D415" s="2"/>
      <c r="E415" s="2"/>
    </row>
    <row r="416" spans="1:5">
      <c r="A416" s="2"/>
      <c r="B416" s="2"/>
      <c r="C416" s="3"/>
      <c r="D416" s="2"/>
      <c r="E416" s="2"/>
    </row>
    <row r="417" spans="1:5">
      <c r="A417" s="2"/>
      <c r="B417" s="2"/>
      <c r="C417" s="3"/>
      <c r="D417" s="2"/>
      <c r="E417" s="2"/>
    </row>
    <row r="418" spans="1:5">
      <c r="A418" s="2"/>
      <c r="B418" s="2"/>
      <c r="C418" s="3"/>
      <c r="D418" s="2"/>
      <c r="E418" s="2"/>
    </row>
    <row r="419" spans="1:5">
      <c r="A419" s="2"/>
      <c r="B419" s="2"/>
      <c r="C419" s="3"/>
      <c r="D419" s="2"/>
      <c r="E419" s="2"/>
    </row>
    <row r="420" spans="1:5">
      <c r="A420" s="2"/>
      <c r="B420" s="2"/>
      <c r="C420" s="3"/>
      <c r="D420" s="2"/>
      <c r="E420" s="2"/>
    </row>
    <row r="421" spans="1:5">
      <c r="A421" s="2"/>
      <c r="B421" s="2"/>
      <c r="C421" s="3"/>
      <c r="D421" s="2"/>
      <c r="E421" s="2"/>
    </row>
    <row r="422" spans="1:5">
      <c r="A422" s="2"/>
      <c r="B422" s="2"/>
      <c r="C422" s="3"/>
      <c r="D422" s="2"/>
      <c r="E422" s="2"/>
    </row>
    <row r="423" spans="1:5">
      <c r="A423" s="2"/>
      <c r="B423" s="2"/>
      <c r="C423" s="3"/>
      <c r="D423" s="2"/>
      <c r="E423" s="2"/>
    </row>
    <row r="424" spans="1:5">
      <c r="A424" s="2"/>
      <c r="B424" s="2"/>
      <c r="C424" s="3"/>
      <c r="D424" s="2"/>
      <c r="E424" s="2"/>
    </row>
    <row r="425" spans="1:5">
      <c r="A425" s="2"/>
      <c r="B425" s="2"/>
      <c r="C425" s="3"/>
      <c r="D425" s="2"/>
      <c r="E425" s="2"/>
    </row>
    <row r="426" spans="1:5">
      <c r="A426" s="2"/>
      <c r="B426" s="2"/>
      <c r="C426" s="3"/>
      <c r="D426" s="2"/>
      <c r="E426" s="2"/>
    </row>
    <row r="427" spans="1:5">
      <c r="A427" s="2"/>
      <c r="B427" s="2"/>
      <c r="C427" s="3"/>
      <c r="D427" s="2"/>
      <c r="E427" s="2"/>
    </row>
    <row r="428" spans="1:5">
      <c r="A428" s="2"/>
      <c r="B428" s="2"/>
      <c r="C428" s="3"/>
      <c r="D428" s="2"/>
      <c r="E428" s="2"/>
    </row>
    <row r="429" spans="1:5">
      <c r="A429" s="2"/>
      <c r="B429" s="2"/>
      <c r="C429" s="3"/>
      <c r="D429" s="2"/>
      <c r="E429" s="2"/>
    </row>
    <row r="430" spans="1:5">
      <c r="A430" s="2"/>
      <c r="B430" s="2"/>
      <c r="C430" s="3"/>
      <c r="D430" s="2"/>
      <c r="E430" s="2"/>
    </row>
    <row r="431" spans="1:5">
      <c r="A431" s="2"/>
      <c r="B431" s="2"/>
      <c r="C431" s="3"/>
      <c r="D431" s="2"/>
      <c r="E431" s="2"/>
    </row>
    <row r="432" spans="1:5">
      <c r="A432" s="2"/>
      <c r="B432" s="2"/>
      <c r="C432" s="3"/>
      <c r="D432" s="2"/>
      <c r="E432" s="2"/>
    </row>
    <row r="433" spans="1:5">
      <c r="A433" s="2"/>
      <c r="B433" s="2"/>
      <c r="C433" s="3"/>
      <c r="D433" s="2"/>
      <c r="E433" s="2"/>
    </row>
    <row r="434" spans="1:5">
      <c r="A434" s="2"/>
      <c r="B434" s="2"/>
      <c r="C434" s="3"/>
      <c r="D434" s="2"/>
      <c r="E434" s="2"/>
    </row>
    <row r="435" spans="1:5">
      <c r="A435" s="2"/>
      <c r="B435" s="2"/>
      <c r="C435" s="3"/>
      <c r="D435" s="2"/>
      <c r="E435" s="2"/>
    </row>
    <row r="436" spans="1:5">
      <c r="A436" s="2"/>
      <c r="B436" s="2"/>
      <c r="C436" s="3"/>
      <c r="D436" s="2"/>
      <c r="E436" s="2"/>
    </row>
    <row r="437" spans="1:5">
      <c r="A437" s="2"/>
      <c r="B437" s="2"/>
      <c r="C437" s="3"/>
      <c r="D437" s="2"/>
      <c r="E437" s="2"/>
    </row>
    <row r="438" spans="1:5">
      <c r="A438" s="2"/>
      <c r="B438" s="2"/>
      <c r="C438" s="3"/>
      <c r="D438" s="2"/>
      <c r="E438" s="2"/>
    </row>
    <row r="439" spans="1:5">
      <c r="A439" s="2"/>
      <c r="B439" s="2"/>
      <c r="C439" s="3"/>
      <c r="D439" s="2"/>
      <c r="E439" s="2"/>
    </row>
    <row r="440" spans="1:5">
      <c r="A440" s="2"/>
      <c r="B440" s="2"/>
      <c r="C440" s="3"/>
      <c r="D440" s="2"/>
      <c r="E440" s="2"/>
    </row>
    <row r="441" spans="1:5">
      <c r="A441" s="2"/>
      <c r="B441" s="2"/>
      <c r="C441" s="3"/>
      <c r="D441" s="2"/>
      <c r="E441" s="2"/>
    </row>
    <row r="442" spans="1:5">
      <c r="A442" s="2"/>
      <c r="B442" s="2"/>
      <c r="C442" s="3"/>
      <c r="D442" s="2"/>
      <c r="E442" s="2"/>
    </row>
    <row r="443" spans="1:5">
      <c r="A443" s="2"/>
      <c r="B443" s="2"/>
      <c r="C443" s="3"/>
      <c r="D443" s="2"/>
      <c r="E443" s="2"/>
    </row>
    <row r="444" spans="1:5">
      <c r="A444" s="2"/>
      <c r="B444" s="2"/>
      <c r="C444" s="3"/>
      <c r="D444" s="2"/>
      <c r="E444" s="2"/>
    </row>
    <row r="445" spans="1:5">
      <c r="A445" s="2"/>
      <c r="B445" s="2"/>
      <c r="C445" s="3"/>
      <c r="D445" s="2"/>
      <c r="E445" s="2"/>
    </row>
    <row r="446" spans="1:5">
      <c r="A446" s="2"/>
      <c r="B446" s="2"/>
      <c r="C446" s="3"/>
      <c r="D446" s="2"/>
      <c r="E446" s="2"/>
    </row>
    <row r="447" spans="1:5">
      <c r="A447" s="2"/>
      <c r="B447" s="2"/>
      <c r="C447" s="3"/>
      <c r="D447" s="2"/>
      <c r="E447" s="2"/>
    </row>
    <row r="448" spans="1:5">
      <c r="A448" s="2"/>
      <c r="B448" s="2"/>
      <c r="C448" s="3"/>
      <c r="D448" s="2"/>
      <c r="E448" s="2"/>
    </row>
    <row r="449" spans="1:5">
      <c r="A449" s="2"/>
      <c r="B449" s="2"/>
      <c r="C449" s="3"/>
      <c r="D449" s="2"/>
      <c r="E449" s="2"/>
    </row>
    <row r="450" spans="1:5">
      <c r="A450" s="2"/>
      <c r="B450" s="2"/>
      <c r="C450" s="3"/>
      <c r="D450" s="2"/>
      <c r="E450" s="2"/>
    </row>
    <row r="451" spans="1:5">
      <c r="A451" s="2"/>
      <c r="B451" s="2"/>
      <c r="C451" s="3"/>
      <c r="D451" s="2"/>
      <c r="E451" s="2"/>
    </row>
    <row r="452" spans="1:5">
      <c r="A452" s="2"/>
      <c r="B452" s="2"/>
      <c r="C452" s="3"/>
      <c r="D452" s="2"/>
      <c r="E452" s="2"/>
    </row>
    <row r="453" spans="1:5">
      <c r="A453" s="2"/>
      <c r="B453" s="2"/>
      <c r="C453" s="3"/>
      <c r="D453" s="2"/>
      <c r="E453" s="2"/>
    </row>
    <row r="454" spans="1:5">
      <c r="A454" s="2"/>
      <c r="B454" s="2"/>
      <c r="C454" s="3"/>
      <c r="D454" s="2"/>
      <c r="E454" s="2"/>
    </row>
    <row r="455" spans="1:5">
      <c r="A455" s="2"/>
      <c r="B455" s="2"/>
      <c r="C455" s="3"/>
      <c r="D455" s="2"/>
      <c r="E455" s="2"/>
    </row>
    <row r="456" spans="1:5">
      <c r="A456" s="2"/>
      <c r="B456" s="2"/>
      <c r="C456" s="3"/>
      <c r="D456" s="2"/>
      <c r="E456" s="2"/>
    </row>
    <row r="457" spans="1:5">
      <c r="A457" s="2"/>
      <c r="B457" s="2"/>
      <c r="C457" s="3"/>
      <c r="D457" s="2"/>
      <c r="E457" s="2"/>
    </row>
    <row r="458" spans="1:5">
      <c r="A458" s="2"/>
      <c r="B458" s="2"/>
      <c r="C458" s="3"/>
      <c r="D458" s="2"/>
      <c r="E458" s="2"/>
    </row>
    <row r="459" spans="1:5">
      <c r="A459" s="2"/>
      <c r="B459" s="2"/>
      <c r="C459" s="3"/>
      <c r="D459" s="2"/>
      <c r="E459" s="2"/>
    </row>
    <row r="460" spans="1:5">
      <c r="A460" s="2"/>
      <c r="B460" s="2"/>
      <c r="C460" s="3"/>
      <c r="D460" s="2"/>
      <c r="E460" s="2"/>
    </row>
    <row r="461" spans="1:5">
      <c r="A461" s="2"/>
      <c r="B461" s="2"/>
      <c r="C461" s="3"/>
      <c r="D461" s="2"/>
      <c r="E461" s="2"/>
    </row>
    <row r="462" spans="1:5">
      <c r="A462" s="2"/>
      <c r="B462" s="2"/>
      <c r="C462" s="3"/>
      <c r="D462" s="2"/>
      <c r="E462" s="2"/>
    </row>
    <row r="463" spans="1:5">
      <c r="A463" s="2"/>
      <c r="B463" s="2"/>
      <c r="C463" s="3"/>
      <c r="D463" s="2"/>
      <c r="E463" s="2"/>
    </row>
    <row r="464" spans="1:5">
      <c r="A464" s="2"/>
      <c r="B464" s="2"/>
      <c r="C464" s="3"/>
      <c r="D464" s="2"/>
      <c r="E464" s="2"/>
    </row>
    <row r="465" spans="1:5">
      <c r="A465" s="2"/>
      <c r="B465" s="2"/>
      <c r="C465" s="3"/>
      <c r="D465" s="2"/>
      <c r="E465" s="2"/>
    </row>
    <row r="466" spans="1:5">
      <c r="A466" s="2"/>
      <c r="B466" s="2"/>
      <c r="C466" s="3"/>
      <c r="D466" s="2"/>
      <c r="E466" s="2"/>
    </row>
    <row r="467" spans="1:5">
      <c r="A467" s="2"/>
      <c r="B467" s="2"/>
      <c r="C467" s="3"/>
      <c r="D467" s="2"/>
      <c r="E467" s="2"/>
    </row>
    <row r="468" spans="1:5">
      <c r="A468" s="2"/>
      <c r="B468" s="2"/>
      <c r="C468" s="3"/>
      <c r="D468" s="2"/>
      <c r="E468" s="2"/>
    </row>
    <row r="469" spans="1:5">
      <c r="A469" s="2"/>
      <c r="B469" s="2"/>
      <c r="C469" s="3"/>
      <c r="D469" s="2"/>
      <c r="E469" s="2"/>
    </row>
    <row r="470" spans="1:5">
      <c r="A470" s="2"/>
      <c r="B470" s="2"/>
      <c r="C470" s="3"/>
      <c r="D470" s="2"/>
      <c r="E470" s="2"/>
    </row>
    <row r="471" spans="1:5">
      <c r="A471" s="2"/>
      <c r="B471" s="2"/>
      <c r="C471" s="3"/>
      <c r="D471" s="2"/>
      <c r="E471" s="2"/>
    </row>
    <row r="472" spans="1:5">
      <c r="A472" s="2"/>
      <c r="B472" s="2"/>
      <c r="C472" s="3"/>
      <c r="D472" s="2"/>
      <c r="E472" s="2"/>
    </row>
    <row r="473" spans="1:5">
      <c r="A473" s="2"/>
      <c r="B473" s="2"/>
      <c r="C473" s="3"/>
      <c r="D473" s="2"/>
      <c r="E473" s="2"/>
    </row>
    <row r="474" spans="1:5">
      <c r="A474" s="2"/>
      <c r="B474" s="2"/>
      <c r="C474" s="3"/>
      <c r="D474" s="2"/>
      <c r="E474" s="2"/>
    </row>
    <row r="475" spans="1:5">
      <c r="A475" s="2"/>
      <c r="B475" s="2"/>
      <c r="C475" s="3"/>
      <c r="D475" s="2"/>
      <c r="E475" s="2"/>
    </row>
    <row r="476" spans="1:5">
      <c r="A476" s="2"/>
      <c r="B476" s="2"/>
      <c r="C476" s="3"/>
      <c r="D476" s="2"/>
      <c r="E476" s="2"/>
    </row>
    <row r="477" spans="1:5">
      <c r="A477" s="2"/>
      <c r="B477" s="2"/>
      <c r="C477" s="3"/>
      <c r="D477" s="2"/>
      <c r="E477" s="2"/>
    </row>
    <row r="478" spans="1:5">
      <c r="A478" s="2"/>
      <c r="B478" s="2"/>
      <c r="C478" s="3"/>
      <c r="D478" s="2"/>
      <c r="E478" s="2"/>
    </row>
    <row r="479" spans="1:5">
      <c r="A479" s="2"/>
      <c r="B479" s="2"/>
      <c r="C479" s="3"/>
      <c r="D479" s="2"/>
      <c r="E479" s="2"/>
    </row>
    <row r="480" spans="1:5">
      <c r="A480" s="2"/>
      <c r="B480" s="2"/>
      <c r="C480" s="3"/>
      <c r="D480" s="2"/>
      <c r="E480" s="2"/>
    </row>
    <row r="481" spans="1:5">
      <c r="A481" s="2"/>
      <c r="B481" s="2"/>
      <c r="C481" s="3"/>
      <c r="D481" s="2"/>
      <c r="E481" s="2"/>
    </row>
    <row r="482" spans="1:5">
      <c r="A482" s="2"/>
      <c r="B482" s="2"/>
      <c r="C482" s="3"/>
      <c r="D482" s="2"/>
      <c r="E482" s="2"/>
    </row>
    <row r="483" spans="1:5">
      <c r="A483" s="2"/>
      <c r="B483" s="2"/>
      <c r="C483" s="3"/>
      <c r="D483" s="2"/>
      <c r="E483" s="2"/>
    </row>
    <row r="484" spans="1:5">
      <c r="A484" s="2"/>
      <c r="B484" s="2"/>
      <c r="C484" s="3"/>
      <c r="D484" s="2"/>
      <c r="E484" s="2"/>
    </row>
    <row r="485" spans="1:5">
      <c r="A485" s="2"/>
      <c r="B485" s="2"/>
      <c r="C485" s="3"/>
      <c r="D485" s="2"/>
      <c r="E485" s="2"/>
    </row>
    <row r="486" spans="1:5">
      <c r="A486" s="2"/>
      <c r="B486" s="2"/>
      <c r="C486" s="3"/>
      <c r="D486" s="2"/>
      <c r="E486" s="2"/>
    </row>
    <row r="487" spans="1:5">
      <c r="A487" s="2"/>
      <c r="B487" s="2"/>
      <c r="C487" s="3"/>
      <c r="D487" s="2"/>
      <c r="E487" s="2"/>
    </row>
    <row r="488" spans="1:5">
      <c r="A488" s="2"/>
      <c r="B488" s="2"/>
      <c r="C488" s="3"/>
      <c r="D488" s="2"/>
      <c r="E488" s="2"/>
    </row>
    <row r="489" spans="1:5">
      <c r="A489" s="2"/>
      <c r="B489" s="2"/>
      <c r="C489" s="3"/>
      <c r="D489" s="2"/>
      <c r="E489" s="2"/>
    </row>
    <row r="490" spans="1:5">
      <c r="A490" s="2"/>
      <c r="B490" s="2"/>
      <c r="C490" s="3"/>
      <c r="D490" s="2"/>
      <c r="E490" s="2"/>
    </row>
    <row r="491" spans="1:5">
      <c r="A491" s="2"/>
      <c r="B491" s="2"/>
      <c r="C491" s="3"/>
      <c r="D491" s="2"/>
      <c r="E491" s="2"/>
    </row>
    <row r="492" spans="1:5">
      <c r="A492" s="2"/>
      <c r="B492" s="2"/>
      <c r="C492" s="3"/>
      <c r="D492" s="2"/>
      <c r="E492" s="2"/>
    </row>
    <row r="493" spans="1:5">
      <c r="A493" s="2"/>
      <c r="B493" s="2"/>
      <c r="C493" s="3"/>
      <c r="D493" s="2"/>
      <c r="E493" s="2"/>
    </row>
    <row r="494" spans="1:5">
      <c r="A494" s="2"/>
      <c r="B494" s="2"/>
      <c r="C494" s="3"/>
      <c r="D494" s="2"/>
      <c r="E494" s="2"/>
    </row>
    <row r="495" spans="1:5">
      <c r="A495" s="2"/>
      <c r="B495" s="2"/>
      <c r="C495" s="3"/>
      <c r="D495" s="2"/>
      <c r="E495" s="2"/>
    </row>
    <row r="496" spans="1:5">
      <c r="A496" s="2"/>
      <c r="B496" s="2"/>
      <c r="C496" s="3"/>
      <c r="D496" s="2"/>
      <c r="E496" s="2"/>
    </row>
    <row r="497" spans="1:5">
      <c r="A497" s="2"/>
      <c r="B497" s="2"/>
      <c r="C497" s="3"/>
      <c r="D497" s="2"/>
      <c r="E497" s="2"/>
    </row>
    <row r="498" spans="1:5">
      <c r="A498" s="2"/>
      <c r="B498" s="2"/>
      <c r="C498" s="3"/>
      <c r="D498" s="2"/>
      <c r="E498" s="2"/>
    </row>
    <row r="499" spans="1:5">
      <c r="A499" s="2"/>
      <c r="B499" s="2"/>
      <c r="C499" s="3"/>
      <c r="D499" s="2"/>
      <c r="E499" s="2"/>
    </row>
    <row r="500" spans="1:5">
      <c r="A500" s="2"/>
      <c r="B500" s="2"/>
      <c r="C500" s="3"/>
      <c r="D500" s="2"/>
      <c r="E500" s="2"/>
    </row>
    <row r="501" spans="1:5">
      <c r="A501" s="2"/>
      <c r="B501" s="2"/>
      <c r="C501" s="3"/>
      <c r="D501" s="2"/>
      <c r="E501" s="2"/>
    </row>
  </sheetData>
  <mergeCells count="1">
    <mergeCell ref="B1:E1"/>
  </mergeCells>
  <conditionalFormatting sqref="E3:E501">
    <cfRule type="expression" dxfId="39" priority="2">
      <formula>AND(D3&lt;&gt;"No Adjustment Needed",D3&lt;&gt;"",E3="",D3&lt;&gt;"Remove Trade Team Role")</formula>
    </cfRule>
  </conditionalFormatting>
  <conditionalFormatting sqref="D3:D501">
    <cfRule type="expression" dxfId="38" priority="1">
      <formula>AND(A3&lt;&gt;"",D3="")</formula>
    </cfRule>
  </conditionalFormatting>
  <dataValidations count="2">
    <dataValidation type="list" allowBlank="1" showInputMessage="1" showErrorMessage="1" sqref="D3:D501" xr:uid="{2F682695-0C62-4739-B579-637CBD31ABA8}">
      <formula1>TT_Adjustment</formula1>
    </dataValidation>
    <dataValidation type="list" allowBlank="1" showInputMessage="1" showErrorMessage="1" sqref="E3:E501" xr:uid="{8BBBACC9-B4B2-450B-834D-005F75F2B0AE}">
      <formula1>TT_Discipline</formula1>
    </dataValidation>
  </dataValidation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6D647-B719-4093-B244-5E2288BE6F4F}">
  <sheetPr>
    <tabColor theme="5"/>
  </sheetPr>
  <dimension ref="A1:I502"/>
  <sheetViews>
    <sheetView tabSelected="1" workbookViewId="0">
      <pane ySplit="2" topLeftCell="A15" activePane="bottomLeft" state="frozen"/>
      <selection pane="bottomLeft" activeCell="C509" sqref="C509"/>
    </sheetView>
  </sheetViews>
  <sheetFormatPr defaultColWidth="0" defaultRowHeight="15"/>
  <cols>
    <col min="1" max="1" width="13.85546875" customWidth="1"/>
    <col min="2" max="2" width="30.42578125" customWidth="1"/>
    <col min="3" max="3" width="50.7109375" customWidth="1"/>
    <col min="4" max="4" width="25.7109375" customWidth="1"/>
    <col min="5" max="5" width="36.7109375" customWidth="1"/>
    <col min="6" max="6" width="25.7109375" customWidth="1"/>
    <col min="7" max="7" width="36.7109375" customWidth="1"/>
    <col min="8" max="8" width="25.7109375" hidden="1"/>
    <col min="9" max="9" width="36.7109375" hidden="1"/>
  </cols>
  <sheetData>
    <row r="1" spans="1:9" ht="63.95" customHeight="1">
      <c r="A1" s="54" t="s">
        <v>64</v>
      </c>
      <c r="B1" s="63" t="s">
        <v>65</v>
      </c>
      <c r="C1" s="63"/>
      <c r="D1" s="63"/>
      <c r="E1" s="63"/>
      <c r="F1" s="64" t="s">
        <v>66</v>
      </c>
      <c r="G1" s="64"/>
      <c r="H1" s="65" t="s">
        <v>67</v>
      </c>
      <c r="I1" s="65"/>
    </row>
    <row r="2" spans="1:9">
      <c r="A2" t="s">
        <v>2</v>
      </c>
      <c r="B2" t="s">
        <v>3</v>
      </c>
      <c r="C2" t="s">
        <v>4</v>
      </c>
      <c r="D2" s="51" t="s">
        <v>68</v>
      </c>
      <c r="E2" s="52" t="s">
        <v>6</v>
      </c>
      <c r="F2" s="8" t="s">
        <v>66</v>
      </c>
      <c r="G2" s="4" t="s">
        <v>69</v>
      </c>
      <c r="H2" s="6" t="s">
        <v>70</v>
      </c>
      <c r="I2" s="5" t="s">
        <v>71</v>
      </c>
    </row>
    <row r="3" spans="1:9">
      <c r="A3" s="2">
        <v>712617</v>
      </c>
      <c r="B3" s="2" t="s">
        <v>72</v>
      </c>
      <c r="C3" s="3" t="s">
        <v>73</v>
      </c>
      <c r="D3" s="7" t="s">
        <v>74</v>
      </c>
      <c r="E3" s="2" t="s">
        <v>75</v>
      </c>
      <c r="F3" s="7" t="s">
        <v>74</v>
      </c>
      <c r="G3" s="2" t="s">
        <v>76</v>
      </c>
      <c r="H3" s="7"/>
      <c r="I3" s="2"/>
    </row>
    <row r="4" spans="1:9">
      <c r="A4" s="2">
        <v>894013</v>
      </c>
      <c r="B4" s="2" t="s">
        <v>77</v>
      </c>
      <c r="C4" s="3" t="s">
        <v>78</v>
      </c>
      <c r="D4" s="7" t="s">
        <v>74</v>
      </c>
      <c r="E4" s="2" t="s">
        <v>79</v>
      </c>
      <c r="F4" s="7"/>
      <c r="G4" s="2"/>
      <c r="H4" s="7"/>
      <c r="I4" s="2"/>
    </row>
    <row r="5" spans="1:9">
      <c r="A5" s="2">
        <v>888587</v>
      </c>
      <c r="B5" s="2" t="s">
        <v>80</v>
      </c>
      <c r="C5" s="3" t="s">
        <v>81</v>
      </c>
      <c r="D5" s="7" t="s">
        <v>82</v>
      </c>
      <c r="E5" s="2" t="s">
        <v>79</v>
      </c>
      <c r="F5" s="7"/>
      <c r="G5" s="2"/>
      <c r="H5" s="7"/>
      <c r="I5" s="2"/>
    </row>
    <row r="6" spans="1:9">
      <c r="A6" s="2">
        <v>888522</v>
      </c>
      <c r="B6" s="2" t="s">
        <v>83</v>
      </c>
      <c r="C6" s="3" t="s">
        <v>84</v>
      </c>
      <c r="D6" s="7" t="s">
        <v>85</v>
      </c>
      <c r="E6" s="2" t="s">
        <v>86</v>
      </c>
      <c r="F6" s="7"/>
      <c r="G6" s="2"/>
      <c r="H6" s="7"/>
      <c r="I6" s="2"/>
    </row>
    <row r="7" spans="1:9">
      <c r="A7" s="2">
        <v>1268595</v>
      </c>
      <c r="B7" s="2" t="s">
        <v>87</v>
      </c>
      <c r="C7" s="3" t="s">
        <v>88</v>
      </c>
      <c r="D7" s="7" t="s">
        <v>74</v>
      </c>
      <c r="E7" s="2" t="s">
        <v>86</v>
      </c>
      <c r="F7" s="7"/>
      <c r="G7" s="2"/>
      <c r="H7" s="7"/>
      <c r="I7" s="2"/>
    </row>
    <row r="8" spans="1:9">
      <c r="A8" s="2">
        <v>862768</v>
      </c>
      <c r="B8" s="2" t="s">
        <v>89</v>
      </c>
      <c r="C8" s="3" t="s">
        <v>84</v>
      </c>
      <c r="D8" s="7" t="s">
        <v>85</v>
      </c>
      <c r="E8" s="2" t="s">
        <v>90</v>
      </c>
      <c r="F8" s="7"/>
      <c r="G8" s="2"/>
      <c r="H8" s="7"/>
      <c r="I8" s="2"/>
    </row>
    <row r="9" spans="1:9">
      <c r="A9" s="2">
        <v>1066713</v>
      </c>
      <c r="B9" s="2" t="s">
        <v>91</v>
      </c>
      <c r="C9" s="3" t="s">
        <v>88</v>
      </c>
      <c r="D9" s="7" t="s">
        <v>74</v>
      </c>
      <c r="E9" s="2" t="s">
        <v>90</v>
      </c>
      <c r="F9" s="7"/>
      <c r="G9" s="2"/>
      <c r="H9" s="7"/>
      <c r="I9" s="2"/>
    </row>
    <row r="10" spans="1:9">
      <c r="A10" s="2">
        <v>797897</v>
      </c>
      <c r="B10" s="2" t="s">
        <v>92</v>
      </c>
      <c r="C10" s="3" t="s">
        <v>93</v>
      </c>
      <c r="D10" s="7" t="s">
        <v>74</v>
      </c>
      <c r="E10" s="2" t="s">
        <v>94</v>
      </c>
      <c r="F10" s="7"/>
      <c r="G10" s="2"/>
      <c r="H10" s="7"/>
      <c r="I10" s="2"/>
    </row>
    <row r="11" spans="1:9">
      <c r="A11" s="2">
        <v>795791</v>
      </c>
      <c r="B11" s="2" t="s">
        <v>95</v>
      </c>
      <c r="C11" s="3" t="s">
        <v>96</v>
      </c>
      <c r="D11" s="7" t="s">
        <v>85</v>
      </c>
      <c r="E11" s="2" t="s">
        <v>94</v>
      </c>
      <c r="F11" s="7"/>
      <c r="G11" s="2"/>
      <c r="H11" s="7"/>
      <c r="I11" s="2"/>
    </row>
    <row r="12" spans="1:9">
      <c r="A12" s="2">
        <v>1178603</v>
      </c>
      <c r="B12" s="2" t="s">
        <v>97</v>
      </c>
      <c r="C12" s="3" t="s">
        <v>81</v>
      </c>
      <c r="D12" s="7" t="s">
        <v>98</v>
      </c>
      <c r="E12" s="2" t="s">
        <v>99</v>
      </c>
      <c r="F12" s="7"/>
      <c r="G12" s="2"/>
      <c r="H12" s="7"/>
      <c r="I12" s="2"/>
    </row>
    <row r="13" spans="1:9">
      <c r="A13" s="2">
        <v>887511</v>
      </c>
      <c r="B13" s="2" t="s">
        <v>100</v>
      </c>
      <c r="C13" s="3" t="s">
        <v>101</v>
      </c>
      <c r="D13" s="7" t="s">
        <v>82</v>
      </c>
      <c r="E13" s="2" t="s">
        <v>102</v>
      </c>
      <c r="F13" s="7" t="s">
        <v>82</v>
      </c>
      <c r="G13" s="2" t="s">
        <v>103</v>
      </c>
      <c r="H13" s="7"/>
      <c r="I13" s="2"/>
    </row>
    <row r="14" spans="1:9">
      <c r="A14" s="2">
        <v>894982</v>
      </c>
      <c r="B14" s="2" t="s">
        <v>104</v>
      </c>
      <c r="C14" s="3" t="s">
        <v>88</v>
      </c>
      <c r="D14" s="7" t="s">
        <v>74</v>
      </c>
      <c r="E14" s="2" t="s">
        <v>105</v>
      </c>
      <c r="F14" s="7"/>
      <c r="G14" s="2"/>
      <c r="H14" s="7"/>
      <c r="I14" s="2"/>
    </row>
    <row r="15" spans="1:9">
      <c r="A15" s="2">
        <v>708595</v>
      </c>
      <c r="B15" s="2" t="s">
        <v>106</v>
      </c>
      <c r="C15" s="3" t="s">
        <v>107</v>
      </c>
      <c r="D15" s="7" t="s">
        <v>74</v>
      </c>
      <c r="E15" s="2" t="s">
        <v>108</v>
      </c>
      <c r="F15" s="7" t="s">
        <v>74</v>
      </c>
      <c r="G15" s="2" t="s">
        <v>109</v>
      </c>
      <c r="H15" s="7"/>
      <c r="I15" s="2"/>
    </row>
    <row r="16" spans="1:9">
      <c r="A16" s="2">
        <v>1160437</v>
      </c>
      <c r="B16" s="2" t="s">
        <v>110</v>
      </c>
      <c r="C16" s="3" t="s">
        <v>111</v>
      </c>
      <c r="D16" s="7" t="s">
        <v>85</v>
      </c>
      <c r="E16" s="2" t="s">
        <v>108</v>
      </c>
      <c r="F16" s="7" t="s">
        <v>85</v>
      </c>
      <c r="G16" s="2" t="s">
        <v>109</v>
      </c>
      <c r="H16" s="7"/>
      <c r="I16" s="2"/>
    </row>
    <row r="17" spans="1:9" ht="30">
      <c r="A17" s="2">
        <v>868008</v>
      </c>
      <c r="B17" s="2" t="s">
        <v>112</v>
      </c>
      <c r="C17" s="3" t="s">
        <v>113</v>
      </c>
      <c r="D17" s="7" t="s">
        <v>82</v>
      </c>
      <c r="E17" s="2" t="s">
        <v>114</v>
      </c>
      <c r="F17" s="7"/>
      <c r="G17" s="2"/>
      <c r="H17" s="7"/>
      <c r="I17" s="2"/>
    </row>
    <row r="18" spans="1:9">
      <c r="A18" s="2">
        <v>804634</v>
      </c>
      <c r="B18" s="2" t="s">
        <v>115</v>
      </c>
      <c r="C18" s="3" t="s">
        <v>116</v>
      </c>
      <c r="D18" s="7" t="s">
        <v>82</v>
      </c>
      <c r="E18" s="2" t="s">
        <v>117</v>
      </c>
      <c r="F18" s="7"/>
      <c r="G18" s="2"/>
      <c r="H18" s="7"/>
      <c r="I18" s="2"/>
    </row>
    <row r="19" spans="1:9">
      <c r="A19" s="2">
        <v>1261508</v>
      </c>
      <c r="B19" s="2" t="s">
        <v>118</v>
      </c>
      <c r="C19" s="3" t="s">
        <v>88</v>
      </c>
      <c r="D19" s="7" t="s">
        <v>74</v>
      </c>
      <c r="E19" s="2" t="s">
        <v>117</v>
      </c>
      <c r="F19" s="7"/>
      <c r="G19" s="2"/>
      <c r="H19" s="7"/>
      <c r="I19" s="2"/>
    </row>
    <row r="20" spans="1:9">
      <c r="A20" s="2">
        <v>1189857</v>
      </c>
      <c r="B20" s="2" t="s">
        <v>119</v>
      </c>
      <c r="C20" s="3" t="s">
        <v>116</v>
      </c>
      <c r="D20" s="7" t="s">
        <v>82</v>
      </c>
      <c r="E20" s="2" t="s">
        <v>120</v>
      </c>
      <c r="F20" s="7"/>
      <c r="G20" s="2"/>
      <c r="H20" s="7"/>
      <c r="I20" s="2"/>
    </row>
    <row r="21" spans="1:9">
      <c r="A21" s="2">
        <v>1262876</v>
      </c>
      <c r="B21" s="2" t="s">
        <v>121</v>
      </c>
      <c r="C21" s="3" t="s">
        <v>88</v>
      </c>
      <c r="D21" s="7" t="s">
        <v>74</v>
      </c>
      <c r="E21" s="2" t="s">
        <v>120</v>
      </c>
      <c r="F21" s="7"/>
      <c r="G21" s="2"/>
      <c r="H21" s="7"/>
      <c r="I21" s="2"/>
    </row>
    <row r="22" spans="1:9">
      <c r="A22" s="2">
        <v>8003715</v>
      </c>
      <c r="B22" s="2" t="s">
        <v>122</v>
      </c>
      <c r="C22" s="3" t="s">
        <v>116</v>
      </c>
      <c r="D22" s="7" t="s">
        <v>85</v>
      </c>
      <c r="E22" s="2" t="s">
        <v>120</v>
      </c>
      <c r="F22" s="7"/>
      <c r="G22" s="2"/>
      <c r="H22" s="7"/>
      <c r="I22" s="2"/>
    </row>
    <row r="23" spans="1:9">
      <c r="A23" s="2">
        <v>797677</v>
      </c>
      <c r="B23" s="2" t="s">
        <v>123</v>
      </c>
      <c r="C23" s="3" t="s">
        <v>124</v>
      </c>
      <c r="D23" s="7" t="s">
        <v>85</v>
      </c>
      <c r="E23" s="2" t="s">
        <v>79</v>
      </c>
      <c r="F23" s="7"/>
      <c r="G23" s="2"/>
      <c r="H23" s="7"/>
      <c r="I23" s="2"/>
    </row>
    <row r="24" spans="1:9">
      <c r="A24" s="2">
        <v>898957</v>
      </c>
      <c r="B24" s="2" t="s">
        <v>125</v>
      </c>
      <c r="C24" s="3" t="s">
        <v>84</v>
      </c>
      <c r="D24" s="7" t="s">
        <v>85</v>
      </c>
      <c r="E24" s="2" t="s">
        <v>126</v>
      </c>
      <c r="F24" s="7"/>
      <c r="G24" s="2"/>
      <c r="H24" s="7"/>
      <c r="I24" s="2"/>
    </row>
    <row r="25" spans="1:9">
      <c r="A25" s="2">
        <v>892837</v>
      </c>
      <c r="B25" s="2" t="s">
        <v>127</v>
      </c>
      <c r="C25" s="3" t="s">
        <v>93</v>
      </c>
      <c r="D25" s="7" t="s">
        <v>74</v>
      </c>
      <c r="E25" s="2" t="s">
        <v>128</v>
      </c>
      <c r="F25" s="7"/>
      <c r="G25" s="2"/>
      <c r="H25" s="7"/>
      <c r="I25" s="2"/>
    </row>
    <row r="26" spans="1:9">
      <c r="A26" s="2">
        <v>886204</v>
      </c>
      <c r="B26" s="2" t="s">
        <v>129</v>
      </c>
      <c r="C26" s="3" t="s">
        <v>130</v>
      </c>
      <c r="D26" s="7" t="s">
        <v>82</v>
      </c>
      <c r="E26" s="2" t="s">
        <v>128</v>
      </c>
      <c r="F26" s="7"/>
      <c r="G26" s="2"/>
      <c r="H26" s="7"/>
      <c r="I26" s="2"/>
    </row>
    <row r="27" spans="1:9">
      <c r="A27" s="2">
        <v>808098</v>
      </c>
      <c r="B27" s="2" t="s">
        <v>131</v>
      </c>
      <c r="C27" s="3" t="s">
        <v>78</v>
      </c>
      <c r="D27" s="7" t="s">
        <v>74</v>
      </c>
      <c r="E27" s="2" t="s">
        <v>132</v>
      </c>
      <c r="F27" s="7"/>
      <c r="G27" s="2"/>
      <c r="H27" s="7"/>
      <c r="I27" s="2"/>
    </row>
    <row r="28" spans="1:9">
      <c r="A28" s="2">
        <v>1205124</v>
      </c>
      <c r="B28" s="2" t="s">
        <v>133</v>
      </c>
      <c r="C28" s="3" t="s">
        <v>124</v>
      </c>
      <c r="D28" s="7" t="s">
        <v>82</v>
      </c>
      <c r="E28" s="2" t="s">
        <v>132</v>
      </c>
      <c r="F28" s="7"/>
      <c r="G28" s="2"/>
      <c r="H28" s="7"/>
      <c r="I28" s="2"/>
    </row>
    <row r="29" spans="1:9">
      <c r="A29" s="2">
        <v>1095045</v>
      </c>
      <c r="B29" s="2" t="s">
        <v>134</v>
      </c>
      <c r="C29" s="3" t="s">
        <v>88</v>
      </c>
      <c r="D29" s="7" t="s">
        <v>74</v>
      </c>
      <c r="E29" s="2" t="s">
        <v>126</v>
      </c>
      <c r="F29" s="7"/>
      <c r="G29" s="2"/>
      <c r="H29" s="7"/>
      <c r="I29" s="2"/>
    </row>
    <row r="30" spans="1:9">
      <c r="A30" s="2">
        <v>1181831</v>
      </c>
      <c r="B30" s="2" t="s">
        <v>135</v>
      </c>
      <c r="C30" s="3" t="s">
        <v>116</v>
      </c>
      <c r="D30" s="7" t="s">
        <v>82</v>
      </c>
      <c r="E30" s="2" t="s">
        <v>126</v>
      </c>
      <c r="F30" s="7"/>
      <c r="G30" s="2"/>
      <c r="H30" s="7"/>
      <c r="I30" s="2"/>
    </row>
    <row r="31" spans="1:9">
      <c r="A31" s="2">
        <v>1076160</v>
      </c>
      <c r="B31" s="2" t="s">
        <v>136</v>
      </c>
      <c r="C31" s="3" t="s">
        <v>137</v>
      </c>
      <c r="D31" s="7" t="s">
        <v>85</v>
      </c>
      <c r="E31" s="2" t="s">
        <v>138</v>
      </c>
      <c r="F31" s="7"/>
      <c r="G31" s="2"/>
      <c r="H31" s="7"/>
      <c r="I31" s="2"/>
    </row>
    <row r="32" spans="1:9">
      <c r="A32" s="2">
        <v>1180790</v>
      </c>
      <c r="B32" s="2" t="s">
        <v>139</v>
      </c>
      <c r="C32" s="3" t="s">
        <v>140</v>
      </c>
      <c r="D32" s="7" t="s">
        <v>82</v>
      </c>
      <c r="E32" s="2" t="s">
        <v>141</v>
      </c>
      <c r="F32" s="7"/>
      <c r="G32" s="2"/>
      <c r="H32" s="7"/>
      <c r="I32" s="2"/>
    </row>
    <row r="33" spans="1:9">
      <c r="A33" s="2">
        <v>6688672</v>
      </c>
      <c r="B33" s="2" t="s">
        <v>142</v>
      </c>
      <c r="C33" s="3" t="s">
        <v>73</v>
      </c>
      <c r="D33" s="7" t="s">
        <v>74</v>
      </c>
      <c r="E33" s="2" t="s">
        <v>141</v>
      </c>
      <c r="F33" s="7"/>
      <c r="G33" s="2"/>
      <c r="H33" s="7"/>
      <c r="I33" s="2"/>
    </row>
    <row r="34" spans="1:9">
      <c r="A34" s="2">
        <v>888327</v>
      </c>
      <c r="B34" s="2" t="s">
        <v>143</v>
      </c>
      <c r="C34" s="3" t="s">
        <v>84</v>
      </c>
      <c r="D34" s="7" t="s">
        <v>85</v>
      </c>
      <c r="E34" s="2" t="s">
        <v>105</v>
      </c>
      <c r="F34" s="7"/>
      <c r="G34" s="2"/>
      <c r="H34" s="7"/>
      <c r="I34" s="2"/>
    </row>
    <row r="35" spans="1:9">
      <c r="A35" s="2">
        <v>1066969</v>
      </c>
      <c r="B35" s="2" t="s">
        <v>144</v>
      </c>
      <c r="C35" s="3" t="s">
        <v>88</v>
      </c>
      <c r="D35" s="7" t="s">
        <v>74</v>
      </c>
      <c r="E35" s="2" t="s">
        <v>105</v>
      </c>
      <c r="F35" s="7"/>
      <c r="G35" s="2"/>
      <c r="H35" s="7"/>
      <c r="I35" s="2"/>
    </row>
    <row r="36" spans="1:9">
      <c r="A36" s="2">
        <v>8017620</v>
      </c>
      <c r="B36" s="2" t="s">
        <v>145</v>
      </c>
      <c r="C36" s="3" t="s">
        <v>140</v>
      </c>
      <c r="D36" s="7" t="s">
        <v>85</v>
      </c>
      <c r="E36" s="2" t="s">
        <v>141</v>
      </c>
      <c r="F36" s="7"/>
      <c r="G36" s="2"/>
      <c r="H36" s="7"/>
      <c r="I36" s="2"/>
    </row>
    <row r="37" spans="1:9">
      <c r="A37" s="2">
        <v>874753</v>
      </c>
      <c r="B37" s="2" t="s">
        <v>146</v>
      </c>
      <c r="C37" s="3" t="s">
        <v>84</v>
      </c>
      <c r="D37" s="61" t="s">
        <v>85</v>
      </c>
      <c r="E37" s="62" t="s">
        <v>147</v>
      </c>
      <c r="F37" s="7"/>
      <c r="G37" s="2"/>
      <c r="H37" s="7"/>
      <c r="I37" s="2"/>
    </row>
    <row r="38" spans="1:9">
      <c r="A38" s="2">
        <v>883238</v>
      </c>
      <c r="B38" s="2" t="s">
        <v>148</v>
      </c>
      <c r="C38" s="3" t="s">
        <v>149</v>
      </c>
      <c r="D38" s="7" t="s">
        <v>74</v>
      </c>
      <c r="E38" s="2" t="s">
        <v>102</v>
      </c>
      <c r="F38" s="7" t="s">
        <v>74</v>
      </c>
      <c r="G38" s="2" t="s">
        <v>103</v>
      </c>
      <c r="H38" s="7"/>
      <c r="I38" s="2"/>
    </row>
    <row r="39" spans="1:9">
      <c r="A39" s="2">
        <v>865436</v>
      </c>
      <c r="B39" s="2" t="s">
        <v>150</v>
      </c>
      <c r="C39" s="3" t="s">
        <v>137</v>
      </c>
      <c r="D39" s="7" t="s">
        <v>85</v>
      </c>
      <c r="E39" s="2" t="s">
        <v>102</v>
      </c>
      <c r="F39" s="7" t="s">
        <v>85</v>
      </c>
      <c r="G39" s="2" t="s">
        <v>103</v>
      </c>
      <c r="H39" s="7"/>
      <c r="I39" s="2"/>
    </row>
    <row r="40" spans="1:9">
      <c r="A40" s="2">
        <v>542796</v>
      </c>
      <c r="B40" s="2" t="s">
        <v>151</v>
      </c>
      <c r="C40" s="3" t="s">
        <v>93</v>
      </c>
      <c r="D40" s="7" t="s">
        <v>74</v>
      </c>
      <c r="E40" s="2" t="s">
        <v>94</v>
      </c>
      <c r="F40" s="7"/>
      <c r="G40" s="2"/>
      <c r="H40" s="7"/>
      <c r="I40" s="2"/>
    </row>
    <row r="41" spans="1:9">
      <c r="A41" s="2">
        <v>8003490</v>
      </c>
      <c r="B41" s="2" t="s">
        <v>152</v>
      </c>
      <c r="C41" s="3" t="s">
        <v>96</v>
      </c>
      <c r="D41" s="7" t="s">
        <v>82</v>
      </c>
      <c r="E41" s="2" t="s">
        <v>94</v>
      </c>
      <c r="F41" s="7"/>
      <c r="G41" s="2"/>
      <c r="H41" s="7"/>
      <c r="I41" s="2"/>
    </row>
    <row r="42" spans="1:9">
      <c r="A42" s="2">
        <v>797534</v>
      </c>
      <c r="B42" s="2" t="s">
        <v>153</v>
      </c>
      <c r="C42" s="3" t="s">
        <v>88</v>
      </c>
      <c r="D42" s="7" t="s">
        <v>74</v>
      </c>
      <c r="E42" s="2" t="s">
        <v>154</v>
      </c>
      <c r="F42" s="7"/>
      <c r="G42" s="2"/>
      <c r="H42" s="7"/>
      <c r="I42" s="2"/>
    </row>
    <row r="43" spans="1:9">
      <c r="A43" s="2">
        <v>861888</v>
      </c>
      <c r="B43" s="2" t="s">
        <v>155</v>
      </c>
      <c r="C43" s="3" t="s">
        <v>116</v>
      </c>
      <c r="D43" s="7" t="s">
        <v>85</v>
      </c>
      <c r="E43" s="2" t="s">
        <v>147</v>
      </c>
      <c r="F43" s="7"/>
      <c r="G43" s="2"/>
      <c r="H43" s="7"/>
      <c r="I43" s="2"/>
    </row>
    <row r="44" spans="1:9">
      <c r="A44" s="2">
        <v>628556</v>
      </c>
      <c r="B44" s="2" t="s">
        <v>156</v>
      </c>
      <c r="C44" s="3" t="s">
        <v>88</v>
      </c>
      <c r="D44" s="7" t="s">
        <v>74</v>
      </c>
      <c r="E44" s="2" t="s">
        <v>147</v>
      </c>
      <c r="F44" s="7"/>
      <c r="G44" s="2"/>
      <c r="H44" s="7"/>
      <c r="I44" s="2"/>
    </row>
    <row r="45" spans="1:9">
      <c r="A45" s="2">
        <v>781598</v>
      </c>
      <c r="B45" s="2" t="s">
        <v>157</v>
      </c>
      <c r="C45" s="3" t="s">
        <v>149</v>
      </c>
      <c r="D45" s="7" t="s">
        <v>74</v>
      </c>
      <c r="E45" s="2" t="s">
        <v>158</v>
      </c>
      <c r="F45" s="7"/>
      <c r="G45" s="2"/>
      <c r="H45" s="7"/>
      <c r="I45" s="2"/>
    </row>
    <row r="46" spans="1:9">
      <c r="A46" s="2">
        <v>894845</v>
      </c>
      <c r="B46" s="2" t="s">
        <v>159</v>
      </c>
      <c r="C46" s="3" t="s">
        <v>84</v>
      </c>
      <c r="D46" s="7" t="s">
        <v>82</v>
      </c>
      <c r="E46" s="2" t="s">
        <v>147</v>
      </c>
      <c r="F46" s="7"/>
      <c r="G46" s="2"/>
      <c r="H46" s="7"/>
      <c r="I46" s="2"/>
    </row>
    <row r="47" spans="1:9">
      <c r="A47" s="2">
        <v>555876</v>
      </c>
      <c r="B47" s="2" t="s">
        <v>160</v>
      </c>
      <c r="C47" s="3" t="s">
        <v>93</v>
      </c>
      <c r="D47" s="7" t="s">
        <v>98</v>
      </c>
      <c r="E47" s="2"/>
      <c r="F47" s="7"/>
      <c r="G47" s="2"/>
      <c r="H47" s="7"/>
      <c r="I47" s="2"/>
    </row>
    <row r="48" spans="1:9">
      <c r="A48" s="2">
        <v>874340</v>
      </c>
      <c r="B48" s="2" t="s">
        <v>161</v>
      </c>
      <c r="C48" s="3" t="s">
        <v>96</v>
      </c>
      <c r="D48" s="7" t="s">
        <v>98</v>
      </c>
      <c r="E48" s="2"/>
      <c r="F48" s="7"/>
      <c r="G48" s="2"/>
      <c r="H48" s="7"/>
      <c r="I48" s="2"/>
    </row>
    <row r="49" spans="1:9">
      <c r="A49" s="2">
        <v>789761</v>
      </c>
      <c r="B49" s="2" t="s">
        <v>162</v>
      </c>
      <c r="C49" s="3" t="s">
        <v>163</v>
      </c>
      <c r="D49" s="7" t="s">
        <v>82</v>
      </c>
      <c r="E49" s="2" t="s">
        <v>75</v>
      </c>
      <c r="F49" s="7" t="s">
        <v>82</v>
      </c>
      <c r="G49" s="2" t="s">
        <v>76</v>
      </c>
      <c r="H49" s="7"/>
      <c r="I49" s="2"/>
    </row>
    <row r="50" spans="1:9">
      <c r="A50" s="2">
        <v>789949</v>
      </c>
      <c r="B50" s="2" t="s">
        <v>164</v>
      </c>
      <c r="C50" s="3" t="s">
        <v>73</v>
      </c>
      <c r="D50" s="7" t="s">
        <v>74</v>
      </c>
      <c r="E50" s="2" t="s">
        <v>75</v>
      </c>
      <c r="F50" s="7" t="s">
        <v>74</v>
      </c>
      <c r="G50" s="2" t="s">
        <v>76</v>
      </c>
      <c r="H50" s="7"/>
      <c r="I50" s="2"/>
    </row>
    <row r="51" spans="1:9">
      <c r="A51" s="2">
        <v>880133</v>
      </c>
      <c r="B51" s="2" t="s">
        <v>165</v>
      </c>
      <c r="C51" s="3" t="s">
        <v>101</v>
      </c>
      <c r="D51" s="7" t="s">
        <v>85</v>
      </c>
      <c r="E51" s="2" t="s">
        <v>103</v>
      </c>
      <c r="F51" s="7"/>
      <c r="G51" s="2"/>
      <c r="H51" s="7"/>
      <c r="I51" s="2"/>
    </row>
    <row r="52" spans="1:9">
      <c r="A52" s="2">
        <v>894356</v>
      </c>
      <c r="B52" s="2" t="s">
        <v>166</v>
      </c>
      <c r="C52" s="3" t="s">
        <v>149</v>
      </c>
      <c r="D52" s="7" t="s">
        <v>74</v>
      </c>
      <c r="E52" s="2" t="s">
        <v>103</v>
      </c>
      <c r="F52" s="7"/>
      <c r="G52" s="2"/>
      <c r="H52" s="7"/>
      <c r="I52" s="2"/>
    </row>
    <row r="53" spans="1:9">
      <c r="A53" s="2">
        <v>878604</v>
      </c>
      <c r="B53" s="2" t="s">
        <v>167</v>
      </c>
      <c r="C53" s="3" t="s">
        <v>101</v>
      </c>
      <c r="D53" s="7" t="s">
        <v>82</v>
      </c>
      <c r="E53" s="2" t="s">
        <v>138</v>
      </c>
      <c r="F53" s="7"/>
      <c r="G53" s="2"/>
      <c r="H53" s="7"/>
      <c r="I53" s="2"/>
    </row>
    <row r="54" spans="1:9">
      <c r="A54" s="2">
        <v>879456</v>
      </c>
      <c r="B54" s="2" t="s">
        <v>168</v>
      </c>
      <c r="C54" s="3" t="s">
        <v>149</v>
      </c>
      <c r="D54" s="7" t="s">
        <v>74</v>
      </c>
      <c r="E54" s="2" t="s">
        <v>138</v>
      </c>
      <c r="F54" s="7"/>
      <c r="G54" s="2"/>
      <c r="H54" s="7"/>
      <c r="I54" s="2"/>
    </row>
    <row r="55" spans="1:9">
      <c r="A55" s="2">
        <v>1195510</v>
      </c>
      <c r="B55" s="2" t="s">
        <v>169</v>
      </c>
      <c r="C55" s="3" t="s">
        <v>140</v>
      </c>
      <c r="D55" s="7" t="s">
        <v>82</v>
      </c>
      <c r="E55" s="2" t="s">
        <v>170</v>
      </c>
      <c r="F55" s="7"/>
      <c r="G55" s="2"/>
      <c r="H55" s="7"/>
      <c r="I55" s="2"/>
    </row>
    <row r="56" spans="1:9">
      <c r="A56" s="2">
        <v>743022</v>
      </c>
      <c r="B56" s="2" t="s">
        <v>171</v>
      </c>
      <c r="C56" s="3" t="s">
        <v>84</v>
      </c>
      <c r="D56" s="7" t="s">
        <v>98</v>
      </c>
      <c r="E56" s="2"/>
      <c r="F56" s="7"/>
      <c r="G56" s="2"/>
      <c r="H56" s="7"/>
      <c r="I56" s="2"/>
    </row>
    <row r="57" spans="1:9">
      <c r="A57" s="2">
        <v>571984</v>
      </c>
      <c r="B57" s="2" t="s">
        <v>172</v>
      </c>
      <c r="C57" s="3" t="s">
        <v>88</v>
      </c>
      <c r="D57" s="7" t="s">
        <v>98</v>
      </c>
      <c r="E57" s="2"/>
      <c r="F57" s="7"/>
      <c r="G57" s="2"/>
      <c r="H57" s="7"/>
      <c r="I57" s="2"/>
    </row>
    <row r="58" spans="1:9">
      <c r="A58" s="2">
        <v>1144665</v>
      </c>
      <c r="B58" s="2" t="s">
        <v>173</v>
      </c>
      <c r="C58" s="3" t="s">
        <v>93</v>
      </c>
      <c r="D58" s="7" t="s">
        <v>74</v>
      </c>
      <c r="E58" s="2" t="s">
        <v>128</v>
      </c>
      <c r="F58" s="7"/>
      <c r="G58" s="2"/>
      <c r="H58" s="7"/>
      <c r="I58" s="2"/>
    </row>
    <row r="59" spans="1:9">
      <c r="A59" s="2">
        <v>895152</v>
      </c>
      <c r="B59" s="2" t="s">
        <v>174</v>
      </c>
      <c r="C59" s="3" t="s">
        <v>116</v>
      </c>
      <c r="D59" s="7" t="s">
        <v>82</v>
      </c>
      <c r="E59" s="2" t="s">
        <v>175</v>
      </c>
      <c r="F59" s="7"/>
      <c r="G59" s="2"/>
      <c r="H59" s="7"/>
      <c r="I59" s="2"/>
    </row>
    <row r="60" spans="1:9">
      <c r="A60" s="2">
        <v>616727</v>
      </c>
      <c r="B60" s="2" t="s">
        <v>176</v>
      </c>
      <c r="C60" s="3" t="s">
        <v>88</v>
      </c>
      <c r="D60" s="7" t="s">
        <v>74</v>
      </c>
      <c r="E60" s="2" t="s">
        <v>175</v>
      </c>
      <c r="F60" s="7"/>
      <c r="G60" s="2"/>
      <c r="H60" s="7"/>
      <c r="I60" s="2"/>
    </row>
    <row r="61" spans="1:9">
      <c r="A61" s="2">
        <v>852165</v>
      </c>
      <c r="B61" s="2" t="s">
        <v>177</v>
      </c>
      <c r="C61" s="3" t="s">
        <v>84</v>
      </c>
      <c r="D61" s="7" t="s">
        <v>85</v>
      </c>
      <c r="E61" s="2" t="s">
        <v>154</v>
      </c>
      <c r="F61" s="7"/>
      <c r="G61" s="2"/>
      <c r="H61" s="7"/>
      <c r="I61" s="2"/>
    </row>
    <row r="62" spans="1:9">
      <c r="A62" s="2">
        <v>868304</v>
      </c>
      <c r="B62" s="2" t="s">
        <v>178</v>
      </c>
      <c r="C62" s="3" t="s">
        <v>84</v>
      </c>
      <c r="D62" s="7" t="s">
        <v>85</v>
      </c>
      <c r="E62" s="2" t="s">
        <v>117</v>
      </c>
      <c r="F62" s="7"/>
      <c r="G62" s="2"/>
      <c r="H62" s="7"/>
      <c r="I62" s="2"/>
    </row>
    <row r="63" spans="1:9">
      <c r="A63" s="2">
        <v>1105986</v>
      </c>
      <c r="B63" s="2" t="s">
        <v>179</v>
      </c>
      <c r="C63" s="3" t="s">
        <v>88</v>
      </c>
      <c r="D63" s="7" t="s">
        <v>74</v>
      </c>
      <c r="E63" s="2" t="s">
        <v>117</v>
      </c>
      <c r="F63" s="7"/>
      <c r="G63" s="2"/>
      <c r="H63" s="7"/>
      <c r="I63" s="2"/>
    </row>
    <row r="64" spans="1:9">
      <c r="A64" s="2">
        <v>663601</v>
      </c>
      <c r="B64" s="2" t="s">
        <v>180</v>
      </c>
      <c r="C64" s="3" t="s">
        <v>88</v>
      </c>
      <c r="D64" s="7" t="s">
        <v>74</v>
      </c>
      <c r="E64" s="2" t="s">
        <v>181</v>
      </c>
      <c r="F64" s="7"/>
      <c r="G64" s="2"/>
      <c r="H64" s="7"/>
      <c r="I64" s="2"/>
    </row>
    <row r="65" spans="1:9">
      <c r="A65" s="2">
        <v>877391</v>
      </c>
      <c r="B65" s="2" t="s">
        <v>182</v>
      </c>
      <c r="C65" s="3" t="s">
        <v>84</v>
      </c>
      <c r="D65" s="7" t="s">
        <v>82</v>
      </c>
      <c r="E65" s="2" t="s">
        <v>181</v>
      </c>
      <c r="F65" s="7"/>
      <c r="G65" s="2"/>
      <c r="H65" s="7"/>
      <c r="I65" s="2"/>
    </row>
    <row r="66" spans="1:9">
      <c r="A66" s="2">
        <v>1132759</v>
      </c>
      <c r="B66" s="2" t="s">
        <v>183</v>
      </c>
      <c r="C66" s="3" t="s">
        <v>88</v>
      </c>
      <c r="D66" s="7" t="s">
        <v>74</v>
      </c>
      <c r="E66" s="2" t="s">
        <v>90</v>
      </c>
      <c r="F66" s="7"/>
      <c r="G66" s="2"/>
      <c r="H66" s="7"/>
      <c r="I66" s="2"/>
    </row>
    <row r="67" spans="1:9">
      <c r="A67" s="2">
        <v>1145426</v>
      </c>
      <c r="B67" s="2" t="s">
        <v>184</v>
      </c>
      <c r="C67" s="3" t="s">
        <v>116</v>
      </c>
      <c r="D67" s="7" t="s">
        <v>82</v>
      </c>
      <c r="E67" s="2" t="s">
        <v>90</v>
      </c>
      <c r="F67" s="7"/>
      <c r="G67" s="2"/>
      <c r="H67" s="7"/>
      <c r="I67" s="2"/>
    </row>
    <row r="68" spans="1:9">
      <c r="A68" s="2">
        <v>1107491</v>
      </c>
      <c r="B68" s="2" t="s">
        <v>185</v>
      </c>
      <c r="C68" s="3" t="s">
        <v>84</v>
      </c>
      <c r="D68" s="7" t="s">
        <v>85</v>
      </c>
      <c r="E68" s="2" t="s">
        <v>175</v>
      </c>
      <c r="F68" s="7"/>
      <c r="G68" s="2"/>
      <c r="H68" s="7"/>
      <c r="I68" s="2"/>
    </row>
    <row r="69" spans="1:9">
      <c r="A69" s="2">
        <v>1158709</v>
      </c>
      <c r="B69" s="2" t="s">
        <v>57</v>
      </c>
      <c r="C69" s="3" t="s">
        <v>78</v>
      </c>
      <c r="D69" s="7" t="s">
        <v>98</v>
      </c>
      <c r="E69" s="2"/>
      <c r="F69" s="7"/>
      <c r="G69" s="2"/>
      <c r="H69" s="7"/>
      <c r="I69" s="2"/>
    </row>
    <row r="70" spans="1:9">
      <c r="A70" s="2">
        <v>1137815</v>
      </c>
      <c r="B70" s="2" t="s">
        <v>59</v>
      </c>
      <c r="C70" s="3" t="s">
        <v>81</v>
      </c>
      <c r="D70" s="7" t="s">
        <v>98</v>
      </c>
      <c r="E70" s="2"/>
      <c r="F70" s="7"/>
      <c r="G70" s="2"/>
      <c r="H70" s="7"/>
      <c r="I70" s="2"/>
    </row>
    <row r="71" spans="1:9">
      <c r="A71" s="2">
        <v>1107912</v>
      </c>
      <c r="B71" s="2" t="s">
        <v>186</v>
      </c>
      <c r="C71" s="3" t="s">
        <v>96</v>
      </c>
      <c r="D71" s="7" t="s">
        <v>85</v>
      </c>
      <c r="E71" s="2" t="s">
        <v>187</v>
      </c>
      <c r="F71" s="7"/>
      <c r="G71" s="2"/>
      <c r="H71" s="7"/>
      <c r="I71" s="2"/>
    </row>
    <row r="72" spans="1:9">
      <c r="A72" s="2">
        <v>638593</v>
      </c>
      <c r="B72" s="2" t="s">
        <v>188</v>
      </c>
      <c r="C72" s="3" t="s">
        <v>93</v>
      </c>
      <c r="D72" s="7" t="s">
        <v>74</v>
      </c>
      <c r="E72" s="2" t="s">
        <v>187</v>
      </c>
      <c r="F72" s="7"/>
      <c r="G72" s="2"/>
      <c r="H72" s="7"/>
      <c r="I72" s="2"/>
    </row>
    <row r="73" spans="1:9">
      <c r="A73" s="2">
        <v>1181390</v>
      </c>
      <c r="B73" s="2" t="s">
        <v>189</v>
      </c>
      <c r="C73" s="3" t="s">
        <v>96</v>
      </c>
      <c r="D73" s="7" t="s">
        <v>98</v>
      </c>
      <c r="E73" s="2"/>
      <c r="F73" s="7"/>
      <c r="G73" s="2"/>
      <c r="H73" s="7"/>
      <c r="I73" s="2"/>
    </row>
    <row r="74" spans="1:9">
      <c r="A74" s="2">
        <v>23922</v>
      </c>
      <c r="B74" s="2" t="s">
        <v>190</v>
      </c>
      <c r="C74" s="3" t="s">
        <v>96</v>
      </c>
      <c r="D74" s="7" t="s">
        <v>82</v>
      </c>
      <c r="E74" s="2" t="s">
        <v>187</v>
      </c>
      <c r="F74" s="7"/>
      <c r="G74" s="2"/>
      <c r="H74" s="7"/>
      <c r="I74" s="2"/>
    </row>
    <row r="75" spans="1:9">
      <c r="A75" s="2">
        <v>779899</v>
      </c>
      <c r="B75" s="2" t="s">
        <v>191</v>
      </c>
      <c r="C75" s="3" t="s">
        <v>149</v>
      </c>
      <c r="D75" s="7" t="s">
        <v>74</v>
      </c>
      <c r="E75" s="2" t="s">
        <v>158</v>
      </c>
      <c r="F75" s="7"/>
      <c r="G75" s="2"/>
      <c r="H75" s="7"/>
      <c r="I75" s="2"/>
    </row>
    <row r="76" spans="1:9">
      <c r="A76" s="2">
        <v>8003718</v>
      </c>
      <c r="B76" s="2" t="s">
        <v>192</v>
      </c>
      <c r="C76" s="3" t="s">
        <v>101</v>
      </c>
      <c r="D76" s="7" t="s">
        <v>82</v>
      </c>
      <c r="E76" s="2" t="s">
        <v>158</v>
      </c>
      <c r="F76" s="7"/>
      <c r="G76" s="2"/>
      <c r="H76" s="7"/>
      <c r="I76" s="2"/>
    </row>
    <row r="77" spans="1:9">
      <c r="A77" s="2">
        <v>5870945</v>
      </c>
      <c r="B77" s="2" t="s">
        <v>193</v>
      </c>
      <c r="C77" s="3"/>
      <c r="D77" s="7" t="s">
        <v>85</v>
      </c>
      <c r="E77" s="2" t="s">
        <v>105</v>
      </c>
      <c r="F77" s="7"/>
      <c r="G77" s="2"/>
      <c r="H77" s="7"/>
      <c r="I77" s="2"/>
    </row>
    <row r="78" spans="1:9">
      <c r="A78" s="2">
        <v>1175966</v>
      </c>
      <c r="B78" s="2" t="s">
        <v>194</v>
      </c>
      <c r="C78" s="3"/>
      <c r="D78" s="7" t="s">
        <v>85</v>
      </c>
      <c r="E78" s="2" t="s">
        <v>154</v>
      </c>
      <c r="F78" s="7"/>
      <c r="G78" s="2"/>
      <c r="H78" s="7"/>
      <c r="I78" s="2"/>
    </row>
    <row r="79" spans="1:9">
      <c r="A79" s="2">
        <v>895145</v>
      </c>
      <c r="B79" s="2" t="s">
        <v>195</v>
      </c>
      <c r="C79" s="3"/>
      <c r="D79" s="7" t="s">
        <v>85</v>
      </c>
      <c r="E79" s="2" t="s">
        <v>175</v>
      </c>
      <c r="F79" s="7"/>
      <c r="G79" s="2"/>
      <c r="H79" s="7"/>
      <c r="I79" s="2"/>
    </row>
    <row r="80" spans="1:9">
      <c r="A80" s="2">
        <v>8003278</v>
      </c>
      <c r="B80" s="2" t="s">
        <v>196</v>
      </c>
      <c r="C80" s="3"/>
      <c r="D80" s="7" t="s">
        <v>74</v>
      </c>
      <c r="E80" s="2" t="s">
        <v>175</v>
      </c>
      <c r="F80" s="7"/>
      <c r="G80" s="2"/>
      <c r="H80" s="7"/>
      <c r="I80" s="2"/>
    </row>
    <row r="81" spans="1:9">
      <c r="A81" s="2">
        <v>1175970</v>
      </c>
      <c r="B81" s="2" t="s">
        <v>197</v>
      </c>
      <c r="C81" s="3"/>
      <c r="D81" s="7" t="s">
        <v>74</v>
      </c>
      <c r="E81" s="2" t="s">
        <v>154</v>
      </c>
      <c r="F81" s="7"/>
      <c r="G81" s="2"/>
      <c r="H81" s="7"/>
      <c r="I81" s="2"/>
    </row>
    <row r="82" spans="1:9">
      <c r="A82" s="2">
        <v>1077731</v>
      </c>
      <c r="B82" s="2" t="s">
        <v>29</v>
      </c>
      <c r="C82" s="3"/>
      <c r="D82" s="7" t="s">
        <v>85</v>
      </c>
      <c r="E82" s="2" t="s">
        <v>158</v>
      </c>
      <c r="F82" s="7"/>
      <c r="G82" s="2"/>
      <c r="H82" s="7"/>
      <c r="I82" s="2"/>
    </row>
    <row r="83" spans="1:9">
      <c r="A83" s="2">
        <v>896266</v>
      </c>
      <c r="B83" s="2" t="s">
        <v>198</v>
      </c>
      <c r="C83" s="3"/>
      <c r="D83" s="7" t="s">
        <v>74</v>
      </c>
      <c r="E83" s="2" t="s">
        <v>147</v>
      </c>
      <c r="F83" s="7"/>
      <c r="G83" s="2"/>
      <c r="H83" s="7"/>
      <c r="I83" s="2"/>
    </row>
    <row r="84" spans="1:9">
      <c r="A84" s="2">
        <v>1144664</v>
      </c>
      <c r="B84" s="2" t="s">
        <v>199</v>
      </c>
      <c r="C84" s="3"/>
      <c r="D84" s="7" t="s">
        <v>85</v>
      </c>
      <c r="E84" s="2" t="s">
        <v>128</v>
      </c>
      <c r="F84" s="7"/>
      <c r="G84" s="2"/>
      <c r="H84" s="7"/>
      <c r="I84" s="2"/>
    </row>
    <row r="85" spans="1:9">
      <c r="A85" s="2">
        <v>888304</v>
      </c>
      <c r="B85" s="2" t="s">
        <v>200</v>
      </c>
      <c r="C85" s="3"/>
      <c r="D85" s="7" t="s">
        <v>74</v>
      </c>
      <c r="E85" s="2" t="s">
        <v>86</v>
      </c>
      <c r="F85" s="7"/>
      <c r="G85" s="2"/>
      <c r="H85" s="7"/>
      <c r="I85" s="2"/>
    </row>
    <row r="86" spans="1:9">
      <c r="A86" s="2">
        <v>883958</v>
      </c>
      <c r="B86" s="2" t="s">
        <v>201</v>
      </c>
      <c r="C86" s="3"/>
      <c r="D86" s="7" t="s">
        <v>82</v>
      </c>
      <c r="E86" s="2" t="s">
        <v>86</v>
      </c>
      <c r="F86" s="7"/>
      <c r="G86" s="2"/>
      <c r="H86" s="7"/>
      <c r="I86" s="2"/>
    </row>
    <row r="87" spans="1:9">
      <c r="A87" s="2">
        <v>882854</v>
      </c>
      <c r="B87" s="2" t="s">
        <v>202</v>
      </c>
      <c r="C87" s="3"/>
      <c r="D87" s="7" t="s">
        <v>74</v>
      </c>
      <c r="E87" s="2" t="s">
        <v>154</v>
      </c>
      <c r="F87" s="7"/>
      <c r="G87" s="2"/>
      <c r="H87" s="7"/>
      <c r="I87" s="2"/>
    </row>
    <row r="88" spans="1:9">
      <c r="A88" s="2">
        <v>1022741</v>
      </c>
      <c r="B88" s="2" t="s">
        <v>203</v>
      </c>
      <c r="C88" s="3"/>
      <c r="D88" s="7" t="s">
        <v>74</v>
      </c>
      <c r="E88" s="2" t="s">
        <v>105</v>
      </c>
      <c r="F88" s="7"/>
      <c r="G88" s="2"/>
      <c r="H88" s="7"/>
      <c r="I88" s="2"/>
    </row>
    <row r="89" spans="1:9">
      <c r="A89" s="2">
        <v>1188382</v>
      </c>
      <c r="B89" s="2" t="s">
        <v>204</v>
      </c>
      <c r="C89" s="3"/>
      <c r="D89" s="7" t="s">
        <v>82</v>
      </c>
      <c r="E89" s="2" t="s">
        <v>105</v>
      </c>
      <c r="F89" s="7"/>
      <c r="G89" s="2"/>
      <c r="H89" s="7"/>
      <c r="I89" s="2"/>
    </row>
    <row r="90" spans="1:9">
      <c r="A90" s="2">
        <v>1125311</v>
      </c>
      <c r="B90" s="2" t="s">
        <v>205</v>
      </c>
      <c r="C90" s="3"/>
      <c r="D90" s="7" t="s">
        <v>74</v>
      </c>
      <c r="E90" s="2" t="s">
        <v>126</v>
      </c>
      <c r="F90" s="7"/>
      <c r="G90" s="2"/>
      <c r="H90" s="7"/>
      <c r="I90" s="2"/>
    </row>
    <row r="91" spans="1:9">
      <c r="A91" s="2">
        <v>898748</v>
      </c>
      <c r="B91" s="2" t="s">
        <v>206</v>
      </c>
      <c r="C91" s="3"/>
      <c r="D91" s="7" t="s">
        <v>85</v>
      </c>
      <c r="E91" s="2" t="s">
        <v>126</v>
      </c>
      <c r="F91" s="7"/>
      <c r="G91" s="2"/>
      <c r="H91" s="7"/>
      <c r="I91" s="2"/>
    </row>
    <row r="92" spans="1:9">
      <c r="A92" s="2">
        <v>894982</v>
      </c>
      <c r="B92" s="2" t="s">
        <v>104</v>
      </c>
      <c r="C92" s="3"/>
      <c r="D92" s="7" t="s">
        <v>74</v>
      </c>
      <c r="E92" s="2" t="s">
        <v>105</v>
      </c>
      <c r="F92" s="7"/>
      <c r="G92" s="2"/>
      <c r="H92" s="7"/>
      <c r="I92" s="2"/>
    </row>
    <row r="93" spans="1:9">
      <c r="A93" s="2">
        <v>1175970</v>
      </c>
      <c r="B93" s="2" t="s">
        <v>207</v>
      </c>
      <c r="C93" s="3"/>
      <c r="D93" s="7" t="s">
        <v>74</v>
      </c>
      <c r="E93" s="2" t="s">
        <v>154</v>
      </c>
      <c r="F93" s="7"/>
      <c r="G93" s="2"/>
      <c r="H93" s="7"/>
      <c r="I93" s="2"/>
    </row>
    <row r="94" spans="1:9">
      <c r="A94" s="2">
        <v>891544</v>
      </c>
      <c r="B94" s="2" t="s">
        <v>208</v>
      </c>
      <c r="C94" s="3"/>
      <c r="D94" s="7" t="s">
        <v>85</v>
      </c>
      <c r="E94" s="2" t="s">
        <v>86</v>
      </c>
      <c r="F94" s="7"/>
      <c r="G94" s="2"/>
      <c r="H94" s="7"/>
      <c r="I94" s="2"/>
    </row>
    <row r="95" spans="1:9">
      <c r="A95" s="2">
        <v>1042632</v>
      </c>
      <c r="B95" s="2" t="s">
        <v>209</v>
      </c>
      <c r="C95" s="3"/>
      <c r="D95" s="7" t="s">
        <v>74</v>
      </c>
      <c r="E95" s="2" t="s">
        <v>86</v>
      </c>
      <c r="F95" s="7"/>
      <c r="G95" s="2"/>
      <c r="H95" s="7"/>
      <c r="I95" s="2"/>
    </row>
    <row r="96" spans="1:9">
      <c r="A96" s="2">
        <v>866349</v>
      </c>
      <c r="B96" s="2" t="s">
        <v>210</v>
      </c>
      <c r="C96" s="3"/>
      <c r="D96" s="7" t="s">
        <v>85</v>
      </c>
      <c r="E96" s="2" t="s">
        <v>75</v>
      </c>
      <c r="F96" s="7" t="s">
        <v>85</v>
      </c>
      <c r="G96" s="2" t="s">
        <v>76</v>
      </c>
      <c r="H96" s="7"/>
      <c r="I96" s="2"/>
    </row>
    <row r="97" spans="1:9">
      <c r="A97" s="2">
        <v>1100064</v>
      </c>
      <c r="B97" s="2" t="s">
        <v>211</v>
      </c>
      <c r="C97" s="3"/>
      <c r="D97" s="7" t="s">
        <v>85</v>
      </c>
      <c r="E97" s="2" t="s">
        <v>94</v>
      </c>
      <c r="F97" s="7"/>
      <c r="G97" s="2"/>
      <c r="H97" s="7"/>
      <c r="I97" s="2"/>
    </row>
    <row r="98" spans="1:9">
      <c r="A98" s="2">
        <v>863696</v>
      </c>
      <c r="B98" s="2" t="s">
        <v>212</v>
      </c>
      <c r="C98" s="3"/>
      <c r="D98" s="7" t="s">
        <v>82</v>
      </c>
      <c r="E98" s="2" t="s">
        <v>213</v>
      </c>
      <c r="F98" s="7"/>
      <c r="G98" s="2"/>
      <c r="H98" s="7"/>
      <c r="I98" s="2"/>
    </row>
    <row r="99" spans="1:9">
      <c r="A99" s="2">
        <v>5653602</v>
      </c>
      <c r="B99" s="2" t="s">
        <v>214</v>
      </c>
      <c r="C99" s="3"/>
      <c r="D99" s="7" t="s">
        <v>74</v>
      </c>
      <c r="E99" s="2" t="s">
        <v>213</v>
      </c>
      <c r="F99" s="7"/>
      <c r="G99" s="2"/>
      <c r="H99" s="7"/>
      <c r="I99" s="2"/>
    </row>
    <row r="100" spans="1:9">
      <c r="A100" s="2">
        <v>1196335</v>
      </c>
      <c r="B100" s="2" t="s">
        <v>215</v>
      </c>
      <c r="C100" s="3"/>
      <c r="D100" s="7" t="s">
        <v>85</v>
      </c>
      <c r="E100" s="2" t="s">
        <v>213</v>
      </c>
      <c r="F100" s="7"/>
      <c r="G100" s="2"/>
      <c r="H100" s="7"/>
      <c r="I100" s="2"/>
    </row>
    <row r="101" spans="1:9">
      <c r="A101" s="2">
        <v>764788</v>
      </c>
      <c r="B101" s="2" t="s">
        <v>216</v>
      </c>
      <c r="C101" s="3"/>
      <c r="D101" s="7" t="s">
        <v>74</v>
      </c>
      <c r="E101" s="2" t="s">
        <v>213</v>
      </c>
      <c r="F101" s="7"/>
      <c r="G101" s="2"/>
      <c r="H101" s="7"/>
      <c r="I101" s="2"/>
    </row>
    <row r="102" spans="1:9">
      <c r="A102" s="2">
        <v>530395</v>
      </c>
      <c r="B102" s="2" t="s">
        <v>217</v>
      </c>
      <c r="C102" s="3"/>
      <c r="D102" s="7" t="s">
        <v>85</v>
      </c>
      <c r="E102" s="2" t="s">
        <v>128</v>
      </c>
      <c r="F102" s="7"/>
      <c r="G102" s="2"/>
      <c r="H102" s="7"/>
      <c r="I102" s="2"/>
    </row>
    <row r="103" spans="1:9">
      <c r="A103" s="2">
        <v>839329</v>
      </c>
      <c r="B103" s="2" t="s">
        <v>218</v>
      </c>
      <c r="C103" s="3"/>
      <c r="D103" s="7" t="s">
        <v>74</v>
      </c>
      <c r="E103" s="2" t="s">
        <v>128</v>
      </c>
      <c r="F103" s="7"/>
      <c r="G103" s="2"/>
      <c r="H103" s="7"/>
      <c r="I103" s="2"/>
    </row>
    <row r="104" spans="1:9">
      <c r="A104" s="2"/>
      <c r="B104" s="2"/>
      <c r="C104" s="3"/>
      <c r="D104" s="7"/>
      <c r="E104" s="2"/>
      <c r="F104" s="7"/>
      <c r="G104" s="2"/>
      <c r="H104" s="7"/>
      <c r="I104" s="2"/>
    </row>
    <row r="105" spans="1:9">
      <c r="A105" s="2"/>
      <c r="B105" s="2"/>
      <c r="C105" s="3"/>
      <c r="D105" s="7"/>
      <c r="E105" s="2"/>
      <c r="F105" s="7"/>
      <c r="G105" s="2"/>
      <c r="H105" s="7"/>
      <c r="I105" s="2"/>
    </row>
    <row r="106" spans="1:9">
      <c r="A106" s="2">
        <v>1015772</v>
      </c>
      <c r="B106" s="2" t="s">
        <v>219</v>
      </c>
      <c r="C106" s="3"/>
      <c r="D106" s="7" t="s">
        <v>74</v>
      </c>
      <c r="E106" s="2" t="s">
        <v>94</v>
      </c>
      <c r="F106" s="7"/>
      <c r="G106" s="2"/>
      <c r="H106" s="7"/>
      <c r="I106" s="2"/>
    </row>
    <row r="107" spans="1:9">
      <c r="A107" s="2">
        <v>1046630</v>
      </c>
      <c r="B107" s="2" t="s">
        <v>220</v>
      </c>
      <c r="C107" s="3"/>
      <c r="D107" s="7" t="s">
        <v>85</v>
      </c>
      <c r="E107" s="2" t="s">
        <v>213</v>
      </c>
      <c r="F107" s="7"/>
      <c r="G107" s="2"/>
      <c r="H107" s="7"/>
      <c r="I107" s="2"/>
    </row>
    <row r="108" spans="1:9">
      <c r="A108" s="2">
        <v>860924</v>
      </c>
      <c r="B108" s="2" t="s">
        <v>221</v>
      </c>
      <c r="C108" s="3"/>
      <c r="D108" s="7" t="s">
        <v>85</v>
      </c>
      <c r="E108" s="2" t="s">
        <v>120</v>
      </c>
      <c r="F108" s="7"/>
      <c r="G108" s="2"/>
      <c r="H108" s="7"/>
      <c r="I108" s="2"/>
    </row>
    <row r="109" spans="1:9">
      <c r="A109" s="2">
        <v>860925</v>
      </c>
      <c r="B109" s="2" t="s">
        <v>222</v>
      </c>
      <c r="C109" s="3"/>
      <c r="D109" s="7" t="s">
        <v>74</v>
      </c>
      <c r="E109" s="2" t="s">
        <v>120</v>
      </c>
      <c r="F109" s="7"/>
      <c r="G109" s="2"/>
      <c r="H109" s="7"/>
      <c r="I109" s="2"/>
    </row>
    <row r="110" spans="1:9">
      <c r="A110" s="2">
        <v>898908</v>
      </c>
      <c r="B110" s="2" t="s">
        <v>223</v>
      </c>
      <c r="C110" s="3"/>
      <c r="D110" s="7" t="s">
        <v>82</v>
      </c>
      <c r="E110" s="2" t="s">
        <v>154</v>
      </c>
      <c r="F110" s="7"/>
      <c r="G110" s="2"/>
      <c r="H110" s="7"/>
      <c r="I110" s="2"/>
    </row>
    <row r="111" spans="1:9">
      <c r="A111" s="2">
        <v>896500</v>
      </c>
      <c r="B111" s="2" t="s">
        <v>224</v>
      </c>
      <c r="C111" s="3"/>
      <c r="D111" s="7" t="s">
        <v>85</v>
      </c>
      <c r="E111" s="2" t="s">
        <v>181</v>
      </c>
      <c r="F111" s="7"/>
      <c r="G111" s="2"/>
      <c r="H111" s="7"/>
      <c r="I111" s="2"/>
    </row>
    <row r="112" spans="1:9">
      <c r="A112" s="2">
        <v>530970</v>
      </c>
      <c r="B112" s="2" t="s">
        <v>225</v>
      </c>
      <c r="C112" s="3"/>
      <c r="D112" s="7" t="s">
        <v>74</v>
      </c>
      <c r="E112" s="2" t="s">
        <v>181</v>
      </c>
      <c r="F112" s="7"/>
      <c r="G112" s="2"/>
      <c r="H112" s="7"/>
      <c r="I112" s="2"/>
    </row>
    <row r="113" spans="1:9">
      <c r="A113" s="2">
        <v>1179961</v>
      </c>
      <c r="B113" s="2" t="s">
        <v>226</v>
      </c>
      <c r="C113" s="3"/>
      <c r="D113" s="7" t="s">
        <v>85</v>
      </c>
      <c r="E113" s="2" t="s">
        <v>181</v>
      </c>
      <c r="F113" s="7"/>
      <c r="G113" s="2"/>
      <c r="H113" s="7"/>
      <c r="I113" s="2"/>
    </row>
    <row r="114" spans="1:9">
      <c r="A114" s="2">
        <v>1153336</v>
      </c>
      <c r="B114" s="2" t="s">
        <v>227</v>
      </c>
      <c r="C114" s="3"/>
      <c r="D114" s="7" t="s">
        <v>74</v>
      </c>
      <c r="E114" s="2" t="s">
        <v>181</v>
      </c>
      <c r="F114" s="7"/>
      <c r="G114" s="2"/>
      <c r="H114" s="7"/>
      <c r="I114" s="2"/>
    </row>
    <row r="115" spans="1:9">
      <c r="A115" s="2">
        <v>858290</v>
      </c>
      <c r="B115" s="2" t="s">
        <v>228</v>
      </c>
      <c r="C115" s="3"/>
      <c r="D115" s="7" t="s">
        <v>82</v>
      </c>
      <c r="E115" s="2" t="s">
        <v>158</v>
      </c>
      <c r="F115" s="7"/>
      <c r="G115" s="2"/>
      <c r="H115" s="7"/>
      <c r="I115" s="2"/>
    </row>
    <row r="116" spans="1:9">
      <c r="A116" s="2">
        <v>1178132</v>
      </c>
      <c r="B116" s="2" t="s">
        <v>229</v>
      </c>
      <c r="C116" s="3"/>
      <c r="D116" s="7" t="s">
        <v>74</v>
      </c>
      <c r="E116" s="2" t="s">
        <v>158</v>
      </c>
      <c r="F116" s="7"/>
      <c r="G116" s="2"/>
      <c r="H116" s="7"/>
      <c r="I116" s="2"/>
    </row>
    <row r="117" spans="1:9">
      <c r="A117" s="2">
        <v>8006340</v>
      </c>
      <c r="B117" s="2" t="s">
        <v>27</v>
      </c>
      <c r="C117" s="3"/>
      <c r="D117" s="7" t="s">
        <v>85</v>
      </c>
      <c r="E117" s="2" t="s">
        <v>158</v>
      </c>
      <c r="F117" s="7"/>
      <c r="G117" s="2"/>
      <c r="H117" s="7"/>
      <c r="I117" s="2"/>
    </row>
    <row r="118" spans="1:9">
      <c r="A118" s="2">
        <v>8002775</v>
      </c>
      <c r="B118" s="2" t="s">
        <v>230</v>
      </c>
      <c r="C118" s="3"/>
      <c r="D118" s="7" t="s">
        <v>82</v>
      </c>
      <c r="E118" s="2" t="s">
        <v>231</v>
      </c>
      <c r="F118" s="7"/>
      <c r="G118" s="2"/>
      <c r="H118" s="7"/>
      <c r="I118" s="2"/>
    </row>
    <row r="119" spans="1:9">
      <c r="A119" s="2">
        <v>8003275</v>
      </c>
      <c r="B119" s="2" t="s">
        <v>232</v>
      </c>
      <c r="C119" s="3"/>
      <c r="D119" s="7" t="s">
        <v>74</v>
      </c>
      <c r="E119" s="2" t="s">
        <v>231</v>
      </c>
      <c r="F119" s="7"/>
      <c r="G119" s="2"/>
      <c r="H119" s="7"/>
      <c r="I119" s="2"/>
    </row>
    <row r="120" spans="1:9">
      <c r="A120" s="2">
        <v>648359</v>
      </c>
      <c r="B120" s="2" t="s">
        <v>233</v>
      </c>
      <c r="C120" s="3"/>
      <c r="D120" s="7" t="s">
        <v>74</v>
      </c>
      <c r="E120" s="2" t="s">
        <v>213</v>
      </c>
      <c r="F120" s="7"/>
      <c r="G120" s="2"/>
      <c r="H120" s="7"/>
      <c r="I120" s="2"/>
    </row>
    <row r="121" spans="1:9">
      <c r="A121" s="2"/>
      <c r="B121" s="2"/>
      <c r="C121" s="3"/>
      <c r="D121" s="7"/>
      <c r="E121" s="2"/>
      <c r="F121" s="7"/>
      <c r="G121" s="2"/>
      <c r="H121" s="7"/>
      <c r="I121" s="2"/>
    </row>
    <row r="122" spans="1:9">
      <c r="A122" s="2"/>
      <c r="B122" s="2"/>
      <c r="C122" s="3"/>
      <c r="D122" s="7"/>
      <c r="E122" s="2"/>
      <c r="F122" s="7"/>
      <c r="G122" s="2"/>
      <c r="H122" s="7"/>
      <c r="I122" s="2"/>
    </row>
    <row r="123" spans="1:9">
      <c r="A123" s="2"/>
      <c r="B123" s="2"/>
      <c r="C123" s="3"/>
      <c r="D123" s="7"/>
      <c r="E123" s="2"/>
      <c r="F123" s="7"/>
      <c r="G123" s="2"/>
      <c r="H123" s="7"/>
      <c r="I123" s="2"/>
    </row>
    <row r="124" spans="1:9">
      <c r="A124" s="2"/>
      <c r="B124" s="2"/>
      <c r="C124" s="3"/>
      <c r="D124" s="7"/>
      <c r="E124" s="2"/>
      <c r="F124" s="7"/>
      <c r="G124" s="2"/>
      <c r="H124" s="7"/>
      <c r="I124" s="2"/>
    </row>
    <row r="125" spans="1:9">
      <c r="A125" s="2"/>
      <c r="B125" s="2"/>
      <c r="C125" s="3"/>
      <c r="D125" s="7"/>
      <c r="E125" s="2"/>
      <c r="F125" s="7"/>
      <c r="G125" s="2"/>
      <c r="H125" s="7"/>
      <c r="I125" s="2"/>
    </row>
    <row r="126" spans="1:9">
      <c r="A126" s="2"/>
      <c r="B126" s="2"/>
      <c r="C126" s="3"/>
      <c r="D126" s="7"/>
      <c r="E126" s="2"/>
      <c r="F126" s="7"/>
      <c r="G126" s="2"/>
      <c r="H126" s="7"/>
      <c r="I126" s="2"/>
    </row>
    <row r="127" spans="1:9">
      <c r="A127" s="2"/>
      <c r="B127" s="2"/>
      <c r="C127" s="3"/>
      <c r="D127" s="7"/>
      <c r="E127" s="2"/>
      <c r="F127" s="7"/>
      <c r="G127" s="2"/>
      <c r="H127" s="7"/>
      <c r="I127" s="2"/>
    </row>
    <row r="128" spans="1:9">
      <c r="A128" s="2"/>
      <c r="B128" s="2"/>
      <c r="C128" s="3"/>
      <c r="D128" s="7"/>
      <c r="E128" s="2"/>
      <c r="F128" s="7"/>
      <c r="G128" s="2"/>
      <c r="H128" s="7"/>
      <c r="I128" s="2"/>
    </row>
    <row r="129" spans="1:9">
      <c r="A129" s="2"/>
      <c r="B129" s="2"/>
      <c r="C129" s="3"/>
      <c r="D129" s="7"/>
      <c r="E129" s="2"/>
      <c r="F129" s="7"/>
      <c r="G129" s="2"/>
      <c r="H129" s="7"/>
      <c r="I129" s="2"/>
    </row>
    <row r="130" spans="1:9">
      <c r="A130" s="2"/>
      <c r="B130" s="2"/>
      <c r="C130" s="3"/>
      <c r="D130" s="7"/>
      <c r="E130" s="2"/>
      <c r="F130" s="7"/>
      <c r="G130" s="2"/>
      <c r="H130" s="7"/>
      <c r="I130" s="2"/>
    </row>
    <row r="131" spans="1:9">
      <c r="A131" s="2"/>
      <c r="B131" s="2"/>
      <c r="C131" s="3"/>
      <c r="D131" s="7"/>
      <c r="E131" s="2"/>
      <c r="F131" s="7"/>
      <c r="G131" s="2"/>
      <c r="H131" s="7"/>
      <c r="I131" s="2"/>
    </row>
    <row r="132" spans="1:9">
      <c r="A132" s="2"/>
      <c r="B132" s="2"/>
      <c r="C132" s="3"/>
      <c r="D132" s="7"/>
      <c r="E132" s="2"/>
      <c r="F132" s="7"/>
      <c r="G132" s="2"/>
      <c r="H132" s="7"/>
      <c r="I132" s="2"/>
    </row>
    <row r="133" spans="1:9">
      <c r="A133" s="2"/>
      <c r="B133" s="2"/>
      <c r="C133" s="3"/>
      <c r="D133" s="7"/>
      <c r="E133" s="2"/>
      <c r="F133" s="7"/>
      <c r="G133" s="2"/>
      <c r="H133" s="7"/>
      <c r="I133" s="2"/>
    </row>
    <row r="134" spans="1:9">
      <c r="A134" s="2"/>
      <c r="B134" s="2"/>
      <c r="C134" s="3"/>
      <c r="D134" s="7"/>
      <c r="E134" s="2"/>
      <c r="F134" s="7"/>
      <c r="G134" s="2"/>
      <c r="H134" s="7"/>
      <c r="I134" s="2"/>
    </row>
    <row r="135" spans="1:9">
      <c r="A135" s="2"/>
      <c r="B135" s="2"/>
      <c r="C135" s="3"/>
      <c r="D135" s="7"/>
      <c r="E135" s="2"/>
      <c r="F135" s="7"/>
      <c r="G135" s="2"/>
      <c r="H135" s="7"/>
      <c r="I135" s="2"/>
    </row>
    <row r="136" spans="1:9">
      <c r="A136" s="2"/>
      <c r="B136" s="2"/>
      <c r="C136" s="3"/>
      <c r="D136" s="7"/>
      <c r="E136" s="2"/>
      <c r="F136" s="7"/>
      <c r="G136" s="2"/>
      <c r="H136" s="7"/>
      <c r="I136" s="2"/>
    </row>
    <row r="137" spans="1:9">
      <c r="A137" s="2"/>
      <c r="B137" s="2"/>
      <c r="C137" s="3"/>
      <c r="D137" s="7"/>
      <c r="E137" s="2"/>
      <c r="F137" s="7"/>
      <c r="G137" s="2"/>
      <c r="H137" s="7"/>
      <c r="I137" s="2"/>
    </row>
    <row r="138" spans="1:9">
      <c r="A138" s="2"/>
      <c r="B138" s="2"/>
      <c r="C138" s="3"/>
      <c r="D138" s="7"/>
      <c r="E138" s="2"/>
      <c r="F138" s="7"/>
      <c r="G138" s="2"/>
      <c r="H138" s="7"/>
      <c r="I138" s="2"/>
    </row>
    <row r="139" spans="1:9">
      <c r="A139" s="2"/>
      <c r="B139" s="2"/>
      <c r="C139" s="3"/>
      <c r="D139" s="7"/>
      <c r="E139" s="2"/>
      <c r="F139" s="7"/>
      <c r="G139" s="2"/>
      <c r="H139" s="7"/>
      <c r="I139" s="2"/>
    </row>
    <row r="140" spans="1:9">
      <c r="A140" s="2"/>
      <c r="B140" s="2"/>
      <c r="C140" s="3"/>
      <c r="D140" s="7"/>
      <c r="E140" s="2"/>
      <c r="F140" s="7"/>
      <c r="G140" s="2"/>
      <c r="H140" s="7"/>
      <c r="I140" s="2"/>
    </row>
    <row r="141" spans="1:9">
      <c r="A141" s="2"/>
      <c r="B141" s="2"/>
      <c r="C141" s="3"/>
      <c r="D141" s="7"/>
      <c r="E141" s="2"/>
      <c r="F141" s="7"/>
      <c r="G141" s="2"/>
      <c r="H141" s="7"/>
      <c r="I141" s="2"/>
    </row>
    <row r="142" spans="1:9">
      <c r="A142" s="2"/>
      <c r="B142" s="2"/>
      <c r="C142" s="3"/>
      <c r="D142" s="7"/>
      <c r="E142" s="2"/>
      <c r="F142" s="7"/>
      <c r="G142" s="2"/>
      <c r="H142" s="7"/>
      <c r="I142" s="2"/>
    </row>
    <row r="143" spans="1:9">
      <c r="A143" s="2"/>
      <c r="B143" s="2"/>
      <c r="C143" s="3"/>
      <c r="D143" s="7"/>
      <c r="E143" s="2"/>
      <c r="F143" s="7"/>
      <c r="G143" s="2"/>
      <c r="H143" s="7"/>
      <c r="I143" s="2"/>
    </row>
    <row r="144" spans="1:9">
      <c r="A144" s="2"/>
      <c r="B144" s="2"/>
      <c r="C144" s="3"/>
      <c r="D144" s="7"/>
      <c r="E144" s="2"/>
      <c r="F144" s="7"/>
      <c r="G144" s="2"/>
      <c r="H144" s="7"/>
      <c r="I144" s="2"/>
    </row>
    <row r="145" spans="1:9">
      <c r="A145" s="2"/>
      <c r="B145" s="2"/>
      <c r="C145" s="3"/>
      <c r="D145" s="7"/>
      <c r="E145" s="2"/>
      <c r="F145" s="7"/>
      <c r="G145" s="2"/>
      <c r="H145" s="7"/>
      <c r="I145" s="2"/>
    </row>
    <row r="146" spans="1:9">
      <c r="A146" s="2"/>
      <c r="B146" s="2"/>
      <c r="C146" s="3"/>
      <c r="D146" s="7"/>
      <c r="E146" s="2"/>
      <c r="F146" s="7"/>
      <c r="G146" s="2"/>
      <c r="H146" s="7"/>
      <c r="I146" s="2"/>
    </row>
    <row r="147" spans="1:9">
      <c r="A147" s="2"/>
      <c r="B147" s="2"/>
      <c r="C147" s="3"/>
      <c r="D147" s="7"/>
      <c r="E147" s="2"/>
      <c r="F147" s="7"/>
      <c r="G147" s="2"/>
      <c r="H147" s="7"/>
      <c r="I147" s="2"/>
    </row>
    <row r="148" spans="1:9">
      <c r="A148" s="2"/>
      <c r="B148" s="2"/>
      <c r="C148" s="3"/>
      <c r="D148" s="7"/>
      <c r="E148" s="2"/>
      <c r="F148" s="7"/>
      <c r="G148" s="2"/>
      <c r="H148" s="7"/>
      <c r="I148" s="2"/>
    </row>
    <row r="149" spans="1:9">
      <c r="A149" s="2"/>
      <c r="B149" s="2"/>
      <c r="C149" s="3"/>
      <c r="D149" s="7"/>
      <c r="E149" s="2"/>
      <c r="F149" s="7"/>
      <c r="G149" s="2"/>
      <c r="H149" s="7"/>
      <c r="I149" s="2"/>
    </row>
    <row r="150" spans="1:9">
      <c r="A150" s="2"/>
      <c r="B150" s="2"/>
      <c r="C150" s="3"/>
      <c r="D150" s="7"/>
      <c r="E150" s="2"/>
      <c r="F150" s="7"/>
      <c r="G150" s="2"/>
      <c r="H150" s="7"/>
      <c r="I150" s="2"/>
    </row>
    <row r="151" spans="1:9">
      <c r="A151" s="2"/>
      <c r="B151" s="2"/>
      <c r="C151" s="3"/>
      <c r="D151" s="7"/>
      <c r="E151" s="2"/>
      <c r="F151" s="7"/>
      <c r="G151" s="2"/>
      <c r="H151" s="7"/>
      <c r="I151" s="2"/>
    </row>
    <row r="152" spans="1:9">
      <c r="A152" s="2"/>
      <c r="B152" s="2"/>
      <c r="C152" s="3"/>
      <c r="D152" s="7"/>
      <c r="E152" s="2"/>
      <c r="F152" s="7"/>
      <c r="G152" s="2"/>
      <c r="H152" s="7"/>
      <c r="I152" s="2"/>
    </row>
    <row r="153" spans="1:9">
      <c r="A153" s="2"/>
      <c r="B153" s="2"/>
      <c r="C153" s="3"/>
      <c r="D153" s="7"/>
      <c r="E153" s="2"/>
      <c r="F153" s="7"/>
      <c r="G153" s="2"/>
      <c r="H153" s="7"/>
      <c r="I153" s="2"/>
    </row>
    <row r="154" spans="1:9">
      <c r="A154" s="2"/>
      <c r="B154" s="2"/>
      <c r="C154" s="3"/>
      <c r="D154" s="7"/>
      <c r="E154" s="2"/>
      <c r="F154" s="7"/>
      <c r="G154" s="2"/>
      <c r="H154" s="7"/>
      <c r="I154" s="2"/>
    </row>
    <row r="155" spans="1:9">
      <c r="A155" s="2"/>
      <c r="B155" s="2"/>
      <c r="C155" s="3"/>
      <c r="D155" s="7"/>
      <c r="E155" s="2"/>
      <c r="F155" s="7"/>
      <c r="G155" s="2"/>
      <c r="H155" s="7"/>
      <c r="I155" s="2"/>
    </row>
    <row r="156" spans="1:9">
      <c r="A156" s="2"/>
      <c r="B156" s="2"/>
      <c r="C156" s="3"/>
      <c r="D156" s="7"/>
      <c r="E156" s="2"/>
      <c r="F156" s="7"/>
      <c r="G156" s="2"/>
      <c r="H156" s="7"/>
      <c r="I156" s="2"/>
    </row>
    <row r="157" spans="1:9">
      <c r="A157" s="2"/>
      <c r="B157" s="2"/>
      <c r="C157" s="3"/>
      <c r="D157" s="7"/>
      <c r="E157" s="2"/>
      <c r="F157" s="7"/>
      <c r="G157" s="2"/>
      <c r="H157" s="7"/>
      <c r="I157" s="2"/>
    </row>
    <row r="158" spans="1:9">
      <c r="A158" s="2"/>
      <c r="B158" s="2"/>
      <c r="C158" s="3"/>
      <c r="D158" s="7"/>
      <c r="E158" s="2"/>
      <c r="F158" s="7"/>
      <c r="G158" s="2"/>
      <c r="H158" s="7"/>
      <c r="I158" s="2"/>
    </row>
    <row r="159" spans="1:9">
      <c r="A159" s="2"/>
      <c r="B159" s="2"/>
      <c r="C159" s="3"/>
      <c r="D159" s="7"/>
      <c r="E159" s="2"/>
      <c r="F159" s="7"/>
      <c r="G159" s="2"/>
      <c r="H159" s="7"/>
      <c r="I159" s="2"/>
    </row>
    <row r="160" spans="1:9">
      <c r="A160" s="2"/>
      <c r="B160" s="2"/>
      <c r="C160" s="3"/>
      <c r="D160" s="7"/>
      <c r="E160" s="2"/>
      <c r="F160" s="7"/>
      <c r="G160" s="2"/>
      <c r="H160" s="7"/>
      <c r="I160" s="2"/>
    </row>
    <row r="161" spans="1:9">
      <c r="A161" s="2"/>
      <c r="B161" s="2"/>
      <c r="C161" s="3"/>
      <c r="D161" s="7"/>
      <c r="E161" s="2"/>
      <c r="F161" s="7"/>
      <c r="G161" s="2"/>
      <c r="H161" s="7"/>
      <c r="I161" s="2"/>
    </row>
    <row r="162" spans="1:9">
      <c r="A162" s="2"/>
      <c r="B162" s="2"/>
      <c r="C162" s="3"/>
      <c r="D162" s="7"/>
      <c r="E162" s="2"/>
      <c r="F162" s="7"/>
      <c r="G162" s="2"/>
      <c r="H162" s="7"/>
      <c r="I162" s="2"/>
    </row>
    <row r="163" spans="1:9">
      <c r="A163" s="2"/>
      <c r="B163" s="2"/>
      <c r="C163" s="3"/>
      <c r="D163" s="7"/>
      <c r="E163" s="2"/>
      <c r="F163" s="7"/>
      <c r="G163" s="2"/>
      <c r="H163" s="7"/>
      <c r="I163" s="2"/>
    </row>
    <row r="164" spans="1:9">
      <c r="A164" s="2"/>
      <c r="B164" s="2"/>
      <c r="C164" s="3"/>
      <c r="D164" s="7"/>
      <c r="E164" s="2"/>
      <c r="F164" s="7"/>
      <c r="G164" s="2"/>
      <c r="H164" s="7"/>
      <c r="I164" s="2"/>
    </row>
    <row r="165" spans="1:9">
      <c r="A165" s="2"/>
      <c r="B165" s="2"/>
      <c r="C165" s="3"/>
      <c r="D165" s="7"/>
      <c r="E165" s="2"/>
      <c r="F165" s="7"/>
      <c r="G165" s="2"/>
      <c r="H165" s="7"/>
      <c r="I165" s="2"/>
    </row>
    <row r="166" spans="1:9">
      <c r="A166" s="2"/>
      <c r="B166" s="2"/>
      <c r="C166" s="3"/>
      <c r="D166" s="7"/>
      <c r="E166" s="2"/>
      <c r="F166" s="7"/>
      <c r="G166" s="2"/>
      <c r="H166" s="7"/>
      <c r="I166" s="2"/>
    </row>
    <row r="167" spans="1:9">
      <c r="A167" s="2"/>
      <c r="B167" s="2"/>
      <c r="C167" s="3"/>
      <c r="D167" s="7"/>
      <c r="E167" s="2"/>
      <c r="F167" s="7"/>
      <c r="G167" s="2"/>
      <c r="H167" s="7"/>
      <c r="I167" s="2"/>
    </row>
    <row r="168" spans="1:9">
      <c r="A168" s="2"/>
      <c r="B168" s="2"/>
      <c r="C168" s="3"/>
      <c r="D168" s="7"/>
      <c r="E168" s="2"/>
      <c r="F168" s="7"/>
      <c r="G168" s="2"/>
      <c r="H168" s="7"/>
      <c r="I168" s="2"/>
    </row>
    <row r="169" spans="1:9">
      <c r="A169" s="2"/>
      <c r="B169" s="2"/>
      <c r="C169" s="3"/>
      <c r="D169" s="7"/>
      <c r="E169" s="2"/>
      <c r="F169" s="7"/>
      <c r="G169" s="2"/>
      <c r="H169" s="7"/>
      <c r="I169" s="2"/>
    </row>
    <row r="170" spans="1:9">
      <c r="A170" s="2"/>
      <c r="B170" s="2"/>
      <c r="C170" s="3"/>
      <c r="D170" s="7"/>
      <c r="E170" s="2"/>
      <c r="F170" s="7"/>
      <c r="G170" s="2"/>
      <c r="H170" s="7"/>
      <c r="I170" s="2"/>
    </row>
    <row r="171" spans="1:9">
      <c r="A171" s="2"/>
      <c r="B171" s="2"/>
      <c r="C171" s="3"/>
      <c r="D171" s="7"/>
      <c r="E171" s="2"/>
      <c r="F171" s="7"/>
      <c r="G171" s="2"/>
      <c r="H171" s="7"/>
      <c r="I171" s="2"/>
    </row>
    <row r="172" spans="1:9">
      <c r="A172" s="2"/>
      <c r="B172" s="2"/>
      <c r="C172" s="3"/>
      <c r="D172" s="7"/>
      <c r="E172" s="2"/>
      <c r="F172" s="7"/>
      <c r="G172" s="2"/>
      <c r="H172" s="7"/>
      <c r="I172" s="2"/>
    </row>
    <row r="173" spans="1:9">
      <c r="A173" s="2"/>
      <c r="B173" s="2"/>
      <c r="C173" s="3"/>
      <c r="D173" s="7"/>
      <c r="E173" s="2"/>
      <c r="F173" s="7"/>
      <c r="G173" s="2"/>
      <c r="H173" s="7"/>
      <c r="I173" s="2"/>
    </row>
    <row r="174" spans="1:9">
      <c r="A174" s="2"/>
      <c r="B174" s="2"/>
      <c r="C174" s="3"/>
      <c r="D174" s="7"/>
      <c r="E174" s="2"/>
      <c r="F174" s="7"/>
      <c r="G174" s="2"/>
      <c r="H174" s="7"/>
      <c r="I174" s="2"/>
    </row>
    <row r="175" spans="1:9">
      <c r="A175" s="2"/>
      <c r="B175" s="2"/>
      <c r="C175" s="3"/>
      <c r="D175" s="7"/>
      <c r="E175" s="2"/>
      <c r="F175" s="7"/>
      <c r="G175" s="2"/>
      <c r="H175" s="7"/>
      <c r="I175" s="2"/>
    </row>
    <row r="176" spans="1:9">
      <c r="A176" s="2"/>
      <c r="B176" s="2"/>
      <c r="C176" s="3"/>
      <c r="D176" s="7"/>
      <c r="E176" s="2"/>
      <c r="F176" s="7"/>
      <c r="G176" s="2"/>
      <c r="H176" s="7"/>
      <c r="I176" s="2"/>
    </row>
    <row r="177" spans="1:9">
      <c r="A177" s="2"/>
      <c r="B177" s="2"/>
      <c r="C177" s="3"/>
      <c r="D177" s="7"/>
      <c r="E177" s="2"/>
      <c r="F177" s="7"/>
      <c r="G177" s="2"/>
      <c r="H177" s="7"/>
      <c r="I177" s="2"/>
    </row>
    <row r="178" spans="1:9">
      <c r="A178" s="2"/>
      <c r="B178" s="2"/>
      <c r="C178" s="3"/>
      <c r="D178" s="7"/>
      <c r="E178" s="2"/>
      <c r="F178" s="7"/>
      <c r="G178" s="2"/>
      <c r="H178" s="7"/>
      <c r="I178" s="2"/>
    </row>
    <row r="179" spans="1:9">
      <c r="A179" s="2"/>
      <c r="B179" s="2"/>
      <c r="C179" s="3"/>
      <c r="D179" s="7"/>
      <c r="E179" s="2"/>
      <c r="F179" s="7"/>
      <c r="G179" s="2"/>
      <c r="H179" s="7"/>
      <c r="I179" s="2"/>
    </row>
    <row r="180" spans="1:9">
      <c r="A180" s="2"/>
      <c r="B180" s="2"/>
      <c r="C180" s="3"/>
      <c r="D180" s="7"/>
      <c r="E180" s="2"/>
      <c r="F180" s="7"/>
      <c r="G180" s="2"/>
      <c r="H180" s="7"/>
      <c r="I180" s="2"/>
    </row>
    <row r="181" spans="1:9">
      <c r="A181" s="2"/>
      <c r="B181" s="2"/>
      <c r="C181" s="3"/>
      <c r="D181" s="7"/>
      <c r="E181" s="2"/>
      <c r="F181" s="7"/>
      <c r="G181" s="2"/>
      <c r="H181" s="7"/>
      <c r="I181" s="2"/>
    </row>
    <row r="182" spans="1:9">
      <c r="A182" s="2"/>
      <c r="B182" s="2"/>
      <c r="C182" s="3"/>
      <c r="D182" s="7"/>
      <c r="E182" s="2"/>
      <c r="F182" s="7"/>
      <c r="G182" s="2"/>
      <c r="H182" s="7"/>
      <c r="I182" s="2"/>
    </row>
    <row r="183" spans="1:9">
      <c r="A183" s="2"/>
      <c r="B183" s="2"/>
      <c r="C183" s="3"/>
      <c r="D183" s="7"/>
      <c r="E183" s="2"/>
      <c r="F183" s="7"/>
      <c r="G183" s="2"/>
      <c r="H183" s="7"/>
      <c r="I183" s="2"/>
    </row>
    <row r="184" spans="1:9">
      <c r="A184" s="2"/>
      <c r="B184" s="2"/>
      <c r="C184" s="3"/>
      <c r="D184" s="7"/>
      <c r="E184" s="2"/>
      <c r="F184" s="7"/>
      <c r="G184" s="2"/>
      <c r="H184" s="7"/>
      <c r="I184" s="2"/>
    </row>
    <row r="185" spans="1:9">
      <c r="A185" s="2"/>
      <c r="B185" s="2"/>
      <c r="C185" s="3"/>
      <c r="D185" s="7"/>
      <c r="E185" s="2"/>
      <c r="F185" s="7"/>
      <c r="G185" s="2"/>
      <c r="H185" s="7"/>
      <c r="I185" s="2"/>
    </row>
    <row r="186" spans="1:9">
      <c r="A186" s="2"/>
      <c r="B186" s="2"/>
      <c r="C186" s="3"/>
      <c r="D186" s="7"/>
      <c r="E186" s="2"/>
      <c r="F186" s="7"/>
      <c r="G186" s="2"/>
      <c r="H186" s="7"/>
      <c r="I186" s="2"/>
    </row>
    <row r="187" spans="1:9">
      <c r="A187" s="2"/>
      <c r="B187" s="2"/>
      <c r="C187" s="3"/>
      <c r="D187" s="7"/>
      <c r="E187" s="2"/>
      <c r="F187" s="7"/>
      <c r="G187" s="2"/>
      <c r="H187" s="7"/>
      <c r="I187" s="2"/>
    </row>
    <row r="188" spans="1:9">
      <c r="A188" s="2"/>
      <c r="B188" s="2"/>
      <c r="C188" s="3"/>
      <c r="D188" s="7"/>
      <c r="E188" s="2"/>
      <c r="F188" s="7"/>
      <c r="G188" s="2"/>
      <c r="H188" s="7"/>
      <c r="I188" s="2"/>
    </row>
    <row r="189" spans="1:9">
      <c r="A189" s="2"/>
      <c r="B189" s="2"/>
      <c r="C189" s="3"/>
      <c r="D189" s="7"/>
      <c r="E189" s="2"/>
      <c r="F189" s="7"/>
      <c r="G189" s="2"/>
      <c r="H189" s="7"/>
      <c r="I189" s="2"/>
    </row>
    <row r="190" spans="1:9">
      <c r="A190" s="2"/>
      <c r="B190" s="2"/>
      <c r="C190" s="3"/>
      <c r="D190" s="7"/>
      <c r="E190" s="2"/>
      <c r="F190" s="7"/>
      <c r="G190" s="2"/>
      <c r="H190" s="7"/>
      <c r="I190" s="2"/>
    </row>
    <row r="191" spans="1:9">
      <c r="A191" s="2"/>
      <c r="B191" s="2"/>
      <c r="C191" s="3"/>
      <c r="D191" s="7"/>
      <c r="E191" s="2"/>
      <c r="F191" s="7"/>
      <c r="G191" s="2"/>
      <c r="H191" s="7"/>
      <c r="I191" s="2"/>
    </row>
    <row r="192" spans="1:9">
      <c r="A192" s="2"/>
      <c r="B192" s="2"/>
      <c r="C192" s="3"/>
      <c r="D192" s="7"/>
      <c r="E192" s="2"/>
      <c r="F192" s="7"/>
      <c r="G192" s="2"/>
      <c r="H192" s="7"/>
      <c r="I192" s="2"/>
    </row>
    <row r="193" spans="1:9">
      <c r="A193" s="2"/>
      <c r="B193" s="2"/>
      <c r="C193" s="3"/>
      <c r="D193" s="7"/>
      <c r="E193" s="2"/>
      <c r="F193" s="7"/>
      <c r="G193" s="2"/>
      <c r="H193" s="7"/>
      <c r="I193" s="2"/>
    </row>
    <row r="194" spans="1:9">
      <c r="A194" s="2"/>
      <c r="B194" s="2"/>
      <c r="C194" s="3"/>
      <c r="D194" s="7"/>
      <c r="E194" s="2"/>
      <c r="F194" s="7"/>
      <c r="G194" s="2"/>
      <c r="H194" s="7"/>
      <c r="I194" s="2"/>
    </row>
    <row r="195" spans="1:9">
      <c r="A195" s="2"/>
      <c r="B195" s="2"/>
      <c r="C195" s="3"/>
      <c r="D195" s="7"/>
      <c r="E195" s="2"/>
      <c r="F195" s="7"/>
      <c r="G195" s="2"/>
      <c r="H195" s="7"/>
      <c r="I195" s="2"/>
    </row>
    <row r="196" spans="1:9">
      <c r="A196" s="2"/>
      <c r="B196" s="2"/>
      <c r="C196" s="3"/>
      <c r="D196" s="7"/>
      <c r="E196" s="2"/>
      <c r="F196" s="7"/>
      <c r="G196" s="2"/>
      <c r="H196" s="7"/>
      <c r="I196" s="2"/>
    </row>
    <row r="197" spans="1:9">
      <c r="A197" s="2"/>
      <c r="B197" s="2"/>
      <c r="C197" s="3"/>
      <c r="D197" s="7"/>
      <c r="E197" s="2"/>
      <c r="F197" s="7"/>
      <c r="G197" s="2"/>
      <c r="H197" s="7"/>
      <c r="I197" s="2"/>
    </row>
    <row r="198" spans="1:9">
      <c r="A198" s="2"/>
      <c r="B198" s="2"/>
      <c r="C198" s="3"/>
      <c r="D198" s="7"/>
      <c r="E198" s="2"/>
      <c r="F198" s="7"/>
      <c r="G198" s="2"/>
      <c r="H198" s="7"/>
      <c r="I198" s="2"/>
    </row>
    <row r="199" spans="1:9">
      <c r="A199" s="2"/>
      <c r="B199" s="2"/>
      <c r="C199" s="3"/>
      <c r="D199" s="7"/>
      <c r="E199" s="2"/>
      <c r="F199" s="7"/>
      <c r="G199" s="2"/>
      <c r="H199" s="7"/>
      <c r="I199" s="2"/>
    </row>
    <row r="200" spans="1:9">
      <c r="A200" s="2"/>
      <c r="B200" s="2"/>
      <c r="C200" s="3"/>
      <c r="D200" s="7"/>
      <c r="E200" s="2"/>
      <c r="F200" s="7"/>
      <c r="G200" s="2"/>
      <c r="H200" s="7"/>
      <c r="I200" s="2"/>
    </row>
    <row r="201" spans="1:9">
      <c r="A201" s="2"/>
      <c r="B201" s="2"/>
      <c r="C201" s="3"/>
      <c r="D201" s="7"/>
      <c r="E201" s="2"/>
      <c r="F201" s="7"/>
      <c r="G201" s="2"/>
      <c r="H201" s="7"/>
      <c r="I201" s="2"/>
    </row>
    <row r="202" spans="1:9">
      <c r="A202" s="2"/>
      <c r="B202" s="2"/>
      <c r="C202" s="3"/>
      <c r="D202" s="7"/>
      <c r="E202" s="2"/>
      <c r="F202" s="7"/>
      <c r="G202" s="2"/>
      <c r="H202" s="7"/>
      <c r="I202" s="2"/>
    </row>
    <row r="203" spans="1:9">
      <c r="A203" s="2"/>
      <c r="B203" s="2"/>
      <c r="C203" s="3"/>
      <c r="D203" s="7"/>
      <c r="E203" s="2"/>
      <c r="F203" s="7"/>
      <c r="G203" s="2"/>
      <c r="H203" s="7"/>
      <c r="I203" s="2"/>
    </row>
    <row r="204" spans="1:9">
      <c r="A204" s="2"/>
      <c r="B204" s="2"/>
      <c r="C204" s="3"/>
      <c r="D204" s="7"/>
      <c r="E204" s="2"/>
      <c r="F204" s="7"/>
      <c r="G204" s="2"/>
      <c r="H204" s="7"/>
      <c r="I204" s="2"/>
    </row>
    <row r="205" spans="1:9">
      <c r="A205" s="2"/>
      <c r="B205" s="2"/>
      <c r="C205" s="3"/>
      <c r="D205" s="7"/>
      <c r="E205" s="2"/>
      <c r="F205" s="7"/>
      <c r="G205" s="2"/>
      <c r="H205" s="7"/>
      <c r="I205" s="2"/>
    </row>
    <row r="206" spans="1:9">
      <c r="A206" s="2"/>
      <c r="B206" s="2"/>
      <c r="C206" s="3"/>
      <c r="D206" s="7"/>
      <c r="E206" s="2"/>
      <c r="F206" s="7"/>
      <c r="G206" s="2"/>
      <c r="H206" s="7"/>
      <c r="I206" s="2"/>
    </row>
    <row r="207" spans="1:9">
      <c r="A207" s="2"/>
      <c r="B207" s="2"/>
      <c r="C207" s="3"/>
      <c r="D207" s="7"/>
      <c r="E207" s="2"/>
      <c r="F207" s="7"/>
      <c r="G207" s="2"/>
      <c r="H207" s="7"/>
      <c r="I207" s="2"/>
    </row>
    <row r="208" spans="1:9">
      <c r="A208" s="2"/>
      <c r="B208" s="2"/>
      <c r="C208" s="3"/>
      <c r="D208" s="7"/>
      <c r="E208" s="2"/>
      <c r="F208" s="7"/>
      <c r="G208" s="2"/>
      <c r="H208" s="7"/>
      <c r="I208" s="2"/>
    </row>
    <row r="209" spans="1:9">
      <c r="A209" s="2"/>
      <c r="B209" s="2"/>
      <c r="C209" s="3"/>
      <c r="D209" s="7"/>
      <c r="E209" s="2"/>
      <c r="F209" s="7"/>
      <c r="G209" s="2"/>
      <c r="H209" s="7"/>
      <c r="I209" s="2"/>
    </row>
    <row r="210" spans="1:9">
      <c r="A210" s="2"/>
      <c r="B210" s="2"/>
      <c r="C210" s="3"/>
      <c r="D210" s="7"/>
      <c r="E210" s="2"/>
      <c r="F210" s="7"/>
      <c r="G210" s="2"/>
      <c r="H210" s="7"/>
      <c r="I210" s="2"/>
    </row>
    <row r="211" spans="1:9">
      <c r="A211" s="2"/>
      <c r="B211" s="2"/>
      <c r="C211" s="3"/>
      <c r="D211" s="7"/>
      <c r="E211" s="2"/>
      <c r="F211" s="7"/>
      <c r="G211" s="2"/>
      <c r="H211" s="7"/>
      <c r="I211" s="2"/>
    </row>
    <row r="212" spans="1:9">
      <c r="A212" s="2"/>
      <c r="B212" s="2"/>
      <c r="C212" s="3"/>
      <c r="D212" s="7"/>
      <c r="E212" s="2"/>
      <c r="F212" s="7"/>
      <c r="G212" s="2"/>
      <c r="H212" s="7"/>
      <c r="I212" s="2"/>
    </row>
    <row r="213" spans="1:9">
      <c r="A213" s="2"/>
      <c r="B213" s="2"/>
      <c r="C213" s="3"/>
      <c r="D213" s="7"/>
      <c r="E213" s="2"/>
      <c r="F213" s="7"/>
      <c r="G213" s="2"/>
      <c r="H213" s="7"/>
      <c r="I213" s="2"/>
    </row>
    <row r="214" spans="1:9">
      <c r="A214" s="2"/>
      <c r="B214" s="2"/>
      <c r="C214" s="3"/>
      <c r="D214" s="7"/>
      <c r="E214" s="2"/>
      <c r="F214" s="7"/>
      <c r="G214" s="2"/>
      <c r="H214" s="7"/>
      <c r="I214" s="2"/>
    </row>
    <row r="215" spans="1:9">
      <c r="A215" s="2"/>
      <c r="B215" s="2"/>
      <c r="C215" s="3"/>
      <c r="D215" s="7"/>
      <c r="E215" s="2"/>
      <c r="F215" s="7"/>
      <c r="G215" s="2"/>
      <c r="H215" s="7"/>
      <c r="I215" s="2"/>
    </row>
    <row r="216" spans="1:9">
      <c r="A216" s="2"/>
      <c r="B216" s="2"/>
      <c r="C216" s="3"/>
      <c r="D216" s="7"/>
      <c r="E216" s="2"/>
      <c r="F216" s="7"/>
      <c r="G216" s="2"/>
      <c r="H216" s="7"/>
      <c r="I216" s="2"/>
    </row>
    <row r="217" spans="1:9">
      <c r="A217" s="2"/>
      <c r="B217" s="2"/>
      <c r="C217" s="3"/>
      <c r="D217" s="7"/>
      <c r="E217" s="2"/>
      <c r="F217" s="7"/>
      <c r="G217" s="2"/>
      <c r="H217" s="7"/>
      <c r="I217" s="2"/>
    </row>
    <row r="218" spans="1:9">
      <c r="A218" s="2"/>
      <c r="B218" s="2"/>
      <c r="C218" s="3"/>
      <c r="D218" s="7"/>
      <c r="E218" s="2"/>
      <c r="F218" s="7"/>
      <c r="G218" s="2"/>
      <c r="H218" s="7"/>
      <c r="I218" s="2"/>
    </row>
    <row r="219" spans="1:9">
      <c r="A219" s="2"/>
      <c r="B219" s="2"/>
      <c r="C219" s="3"/>
      <c r="D219" s="7"/>
      <c r="E219" s="2"/>
      <c r="F219" s="7"/>
      <c r="G219" s="2"/>
      <c r="H219" s="7"/>
      <c r="I219" s="2"/>
    </row>
    <row r="220" spans="1:9">
      <c r="A220" s="2"/>
      <c r="B220" s="2"/>
      <c r="C220" s="3"/>
      <c r="D220" s="7"/>
      <c r="E220" s="2"/>
      <c r="F220" s="7"/>
      <c r="G220" s="2"/>
      <c r="H220" s="7"/>
      <c r="I220" s="2"/>
    </row>
    <row r="221" spans="1:9">
      <c r="A221" s="2"/>
      <c r="B221" s="2"/>
      <c r="C221" s="3"/>
      <c r="D221" s="7"/>
      <c r="E221" s="2"/>
      <c r="F221" s="7"/>
      <c r="G221" s="2"/>
      <c r="H221" s="7"/>
      <c r="I221" s="2"/>
    </row>
    <row r="222" spans="1:9">
      <c r="A222" s="2"/>
      <c r="B222" s="2"/>
      <c r="C222" s="3"/>
      <c r="D222" s="7"/>
      <c r="E222" s="2"/>
      <c r="F222" s="7"/>
      <c r="G222" s="2"/>
      <c r="H222" s="7"/>
      <c r="I222" s="2"/>
    </row>
    <row r="223" spans="1:9">
      <c r="A223" s="2"/>
      <c r="B223" s="2"/>
      <c r="C223" s="3"/>
      <c r="D223" s="7"/>
      <c r="E223" s="2"/>
      <c r="F223" s="7"/>
      <c r="G223" s="2"/>
      <c r="H223" s="7"/>
      <c r="I223" s="2"/>
    </row>
    <row r="224" spans="1:9">
      <c r="A224" s="2"/>
      <c r="B224" s="2"/>
      <c r="C224" s="3"/>
      <c r="D224" s="7"/>
      <c r="E224" s="2"/>
      <c r="F224" s="7"/>
      <c r="G224" s="2"/>
      <c r="H224" s="7"/>
      <c r="I224" s="2"/>
    </row>
    <row r="225" spans="1:9">
      <c r="A225" s="2"/>
      <c r="B225" s="2"/>
      <c r="C225" s="3"/>
      <c r="D225" s="7"/>
      <c r="E225" s="2"/>
      <c r="F225" s="7"/>
      <c r="G225" s="2"/>
      <c r="H225" s="7"/>
      <c r="I225" s="2"/>
    </row>
    <row r="226" spans="1:9">
      <c r="A226" s="2"/>
      <c r="B226" s="2"/>
      <c r="C226" s="3"/>
      <c r="D226" s="7"/>
      <c r="E226" s="2"/>
      <c r="F226" s="7"/>
      <c r="G226" s="2"/>
      <c r="H226" s="7"/>
      <c r="I226" s="2"/>
    </row>
    <row r="227" spans="1:9">
      <c r="A227" s="2"/>
      <c r="B227" s="2"/>
      <c r="C227" s="3"/>
      <c r="D227" s="7"/>
      <c r="E227" s="2"/>
      <c r="F227" s="7"/>
      <c r="G227" s="2"/>
      <c r="H227" s="7"/>
      <c r="I227" s="2"/>
    </row>
    <row r="228" spans="1:9">
      <c r="A228" s="2"/>
      <c r="B228" s="2"/>
      <c r="C228" s="3"/>
      <c r="D228" s="7"/>
      <c r="E228" s="2"/>
      <c r="F228" s="7"/>
      <c r="G228" s="2"/>
      <c r="H228" s="7"/>
      <c r="I228" s="2"/>
    </row>
    <row r="229" spans="1:9">
      <c r="A229" s="2"/>
      <c r="B229" s="2"/>
      <c r="C229" s="3"/>
      <c r="D229" s="7"/>
      <c r="E229" s="2"/>
      <c r="F229" s="7"/>
      <c r="G229" s="2"/>
      <c r="H229" s="7"/>
      <c r="I229" s="2"/>
    </row>
    <row r="230" spans="1:9">
      <c r="A230" s="2"/>
      <c r="B230" s="2"/>
      <c r="C230" s="3"/>
      <c r="D230" s="7"/>
      <c r="E230" s="2"/>
      <c r="F230" s="7"/>
      <c r="G230" s="2"/>
      <c r="H230" s="7"/>
      <c r="I230" s="2"/>
    </row>
    <row r="231" spans="1:9">
      <c r="A231" s="2"/>
      <c r="B231" s="2"/>
      <c r="C231" s="3"/>
      <c r="D231" s="7"/>
      <c r="E231" s="2"/>
      <c r="F231" s="7"/>
      <c r="G231" s="2"/>
      <c r="H231" s="7"/>
      <c r="I231" s="2"/>
    </row>
    <row r="232" spans="1:9">
      <c r="A232" s="2"/>
      <c r="B232" s="2"/>
      <c r="C232" s="3"/>
      <c r="D232" s="7"/>
      <c r="E232" s="2"/>
      <c r="F232" s="7"/>
      <c r="G232" s="2"/>
      <c r="H232" s="7"/>
      <c r="I232" s="2"/>
    </row>
    <row r="233" spans="1:9">
      <c r="A233" s="2"/>
      <c r="B233" s="2"/>
      <c r="C233" s="3"/>
      <c r="D233" s="7"/>
      <c r="E233" s="2"/>
      <c r="F233" s="7"/>
      <c r="G233" s="2"/>
      <c r="H233" s="7"/>
      <c r="I233" s="2"/>
    </row>
    <row r="234" spans="1:9">
      <c r="A234" s="2"/>
      <c r="B234" s="2"/>
      <c r="C234" s="3"/>
      <c r="D234" s="7"/>
      <c r="E234" s="2"/>
      <c r="F234" s="7"/>
      <c r="G234" s="2"/>
      <c r="H234" s="7"/>
      <c r="I234" s="2"/>
    </row>
    <row r="235" spans="1:9">
      <c r="A235" s="2"/>
      <c r="B235" s="2"/>
      <c r="C235" s="3"/>
      <c r="D235" s="7"/>
      <c r="E235" s="2"/>
      <c r="F235" s="7"/>
      <c r="G235" s="2"/>
      <c r="H235" s="7"/>
      <c r="I235" s="2"/>
    </row>
    <row r="236" spans="1:9">
      <c r="A236" s="2"/>
      <c r="B236" s="2"/>
      <c r="C236" s="3"/>
      <c r="D236" s="7"/>
      <c r="E236" s="2"/>
      <c r="F236" s="7"/>
      <c r="G236" s="2"/>
      <c r="H236" s="7"/>
      <c r="I236" s="2"/>
    </row>
    <row r="237" spans="1:9">
      <c r="A237" s="2"/>
      <c r="B237" s="2"/>
      <c r="C237" s="3"/>
      <c r="D237" s="7"/>
      <c r="E237" s="2"/>
      <c r="F237" s="7"/>
      <c r="G237" s="2"/>
      <c r="H237" s="7"/>
      <c r="I237" s="2"/>
    </row>
    <row r="238" spans="1:9">
      <c r="A238" s="2"/>
      <c r="B238" s="2"/>
      <c r="C238" s="3"/>
      <c r="D238" s="7"/>
      <c r="E238" s="2"/>
      <c r="F238" s="7"/>
      <c r="G238" s="2"/>
      <c r="H238" s="7"/>
      <c r="I238" s="2"/>
    </row>
    <row r="239" spans="1:9">
      <c r="A239" s="2"/>
      <c r="B239" s="2"/>
      <c r="C239" s="3"/>
      <c r="D239" s="7"/>
      <c r="E239" s="2"/>
      <c r="F239" s="7"/>
      <c r="G239" s="2"/>
      <c r="H239" s="7"/>
      <c r="I239" s="2"/>
    </row>
    <row r="240" spans="1:9">
      <c r="A240" s="2"/>
      <c r="B240" s="2"/>
      <c r="C240" s="3"/>
      <c r="D240" s="7"/>
      <c r="E240" s="2"/>
      <c r="F240" s="7"/>
      <c r="G240" s="2"/>
      <c r="H240" s="7"/>
      <c r="I240" s="2"/>
    </row>
    <row r="241" spans="1:9">
      <c r="A241" s="2"/>
      <c r="B241" s="2"/>
      <c r="C241" s="3"/>
      <c r="D241" s="7"/>
      <c r="E241" s="2"/>
      <c r="F241" s="7"/>
      <c r="G241" s="2"/>
      <c r="H241" s="7"/>
      <c r="I241" s="2"/>
    </row>
    <row r="242" spans="1:9">
      <c r="A242" s="2"/>
      <c r="B242" s="2"/>
      <c r="C242" s="3"/>
      <c r="D242" s="7"/>
      <c r="E242" s="2"/>
      <c r="F242" s="7"/>
      <c r="G242" s="2"/>
      <c r="H242" s="7"/>
      <c r="I242" s="2"/>
    </row>
    <row r="243" spans="1:9">
      <c r="A243" s="2"/>
      <c r="B243" s="2"/>
      <c r="C243" s="3"/>
      <c r="D243" s="7"/>
      <c r="E243" s="2"/>
      <c r="F243" s="7"/>
      <c r="G243" s="2"/>
      <c r="H243" s="7"/>
      <c r="I243" s="2"/>
    </row>
    <row r="244" spans="1:9">
      <c r="A244" s="2"/>
      <c r="B244" s="2"/>
      <c r="C244" s="3"/>
      <c r="D244" s="7"/>
      <c r="E244" s="2"/>
      <c r="F244" s="7"/>
      <c r="G244" s="2"/>
      <c r="H244" s="7"/>
      <c r="I244" s="2"/>
    </row>
    <row r="245" spans="1:9">
      <c r="A245" s="2"/>
      <c r="B245" s="2"/>
      <c r="C245" s="3"/>
      <c r="D245" s="7"/>
      <c r="E245" s="2"/>
      <c r="F245" s="7"/>
      <c r="G245" s="2"/>
      <c r="H245" s="7"/>
      <c r="I245" s="2"/>
    </row>
    <row r="246" spans="1:9">
      <c r="A246" s="2"/>
      <c r="B246" s="2"/>
      <c r="C246" s="3"/>
      <c r="D246" s="7"/>
      <c r="E246" s="2"/>
      <c r="F246" s="7"/>
      <c r="G246" s="2"/>
      <c r="H246" s="7"/>
      <c r="I246" s="2"/>
    </row>
    <row r="247" spans="1:9">
      <c r="A247" s="2"/>
      <c r="B247" s="2"/>
      <c r="C247" s="3"/>
      <c r="D247" s="7"/>
      <c r="E247" s="2"/>
      <c r="F247" s="7"/>
      <c r="G247" s="2"/>
      <c r="H247" s="7"/>
      <c r="I247" s="2"/>
    </row>
    <row r="248" spans="1:9">
      <c r="A248" s="2"/>
      <c r="B248" s="2"/>
      <c r="C248" s="3"/>
      <c r="D248" s="7"/>
      <c r="E248" s="2"/>
      <c r="F248" s="7"/>
      <c r="G248" s="2"/>
      <c r="H248" s="7"/>
      <c r="I248" s="2"/>
    </row>
    <row r="249" spans="1:9">
      <c r="A249" s="2"/>
      <c r="B249" s="2"/>
      <c r="C249" s="3"/>
      <c r="D249" s="7"/>
      <c r="E249" s="2"/>
      <c r="F249" s="7"/>
      <c r="G249" s="2"/>
      <c r="H249" s="7"/>
      <c r="I249" s="2"/>
    </row>
    <row r="250" spans="1:9">
      <c r="A250" s="2"/>
      <c r="B250" s="2"/>
      <c r="C250" s="3"/>
      <c r="D250" s="7"/>
      <c r="E250" s="2"/>
      <c r="F250" s="7"/>
      <c r="G250" s="2"/>
      <c r="H250" s="7"/>
      <c r="I250" s="2"/>
    </row>
    <row r="251" spans="1:9">
      <c r="A251" s="2"/>
      <c r="B251" s="2"/>
      <c r="C251" s="3"/>
      <c r="D251" s="7"/>
      <c r="E251" s="2"/>
      <c r="F251" s="7"/>
      <c r="G251" s="2"/>
      <c r="H251" s="7"/>
      <c r="I251" s="2"/>
    </row>
    <row r="252" spans="1:9">
      <c r="A252" s="2"/>
      <c r="B252" s="2"/>
      <c r="C252" s="3"/>
      <c r="D252" s="7"/>
      <c r="E252" s="2"/>
      <c r="F252" s="7"/>
      <c r="G252" s="2"/>
      <c r="H252" s="7"/>
      <c r="I252" s="2"/>
    </row>
    <row r="253" spans="1:9">
      <c r="A253" s="2"/>
      <c r="B253" s="2"/>
      <c r="C253" s="3"/>
      <c r="D253" s="7"/>
      <c r="E253" s="2"/>
      <c r="F253" s="7"/>
      <c r="G253" s="2"/>
      <c r="H253" s="7"/>
      <c r="I253" s="2"/>
    </row>
    <row r="254" spans="1:9">
      <c r="A254" s="2"/>
      <c r="B254" s="2"/>
      <c r="C254" s="3"/>
      <c r="D254" s="7"/>
      <c r="E254" s="2"/>
      <c r="F254" s="7"/>
      <c r="G254" s="2"/>
      <c r="H254" s="7"/>
      <c r="I254" s="2"/>
    </row>
    <row r="255" spans="1:9">
      <c r="A255" s="2"/>
      <c r="B255" s="2"/>
      <c r="C255" s="3"/>
      <c r="D255" s="7"/>
      <c r="E255" s="2"/>
      <c r="F255" s="7"/>
      <c r="G255" s="2"/>
      <c r="H255" s="7"/>
      <c r="I255" s="2"/>
    </row>
    <row r="256" spans="1:9">
      <c r="A256" s="2"/>
      <c r="B256" s="2"/>
      <c r="C256" s="3"/>
      <c r="D256" s="7"/>
      <c r="E256" s="2"/>
      <c r="F256" s="7"/>
      <c r="G256" s="2"/>
      <c r="H256" s="7"/>
      <c r="I256" s="2"/>
    </row>
    <row r="257" spans="1:9">
      <c r="A257" s="2"/>
      <c r="B257" s="2"/>
      <c r="C257" s="3"/>
      <c r="D257" s="7"/>
      <c r="E257" s="2"/>
      <c r="F257" s="7"/>
      <c r="G257" s="2"/>
      <c r="H257" s="7"/>
      <c r="I257" s="2"/>
    </row>
    <row r="258" spans="1:9">
      <c r="A258" s="2"/>
      <c r="B258" s="2"/>
      <c r="C258" s="3"/>
      <c r="D258" s="7"/>
      <c r="E258" s="2"/>
      <c r="F258" s="7"/>
      <c r="G258" s="2"/>
      <c r="H258" s="7"/>
      <c r="I258" s="2"/>
    </row>
    <row r="259" spans="1:9">
      <c r="A259" s="2"/>
      <c r="B259" s="2"/>
      <c r="C259" s="3"/>
      <c r="D259" s="7"/>
      <c r="E259" s="2"/>
      <c r="F259" s="7"/>
      <c r="G259" s="2"/>
      <c r="H259" s="7"/>
      <c r="I259" s="2"/>
    </row>
    <row r="260" spans="1:9">
      <c r="A260" s="2"/>
      <c r="B260" s="2"/>
      <c r="C260" s="3"/>
      <c r="D260" s="7"/>
      <c r="E260" s="2"/>
      <c r="F260" s="7"/>
      <c r="G260" s="2"/>
      <c r="H260" s="7"/>
      <c r="I260" s="2"/>
    </row>
    <row r="261" spans="1:9">
      <c r="A261" s="2"/>
      <c r="B261" s="2"/>
      <c r="C261" s="3"/>
      <c r="D261" s="7"/>
      <c r="E261" s="2"/>
      <c r="F261" s="7"/>
      <c r="G261" s="2"/>
      <c r="H261" s="7"/>
      <c r="I261" s="2"/>
    </row>
    <row r="262" spans="1:9">
      <c r="A262" s="2"/>
      <c r="B262" s="2"/>
      <c r="C262" s="3"/>
      <c r="D262" s="7"/>
      <c r="E262" s="2"/>
      <c r="F262" s="7"/>
      <c r="G262" s="2"/>
      <c r="H262" s="7"/>
      <c r="I262" s="2"/>
    </row>
    <row r="263" spans="1:9">
      <c r="A263" s="2"/>
      <c r="B263" s="2"/>
      <c r="C263" s="3"/>
      <c r="D263" s="7"/>
      <c r="E263" s="2"/>
      <c r="F263" s="7"/>
      <c r="G263" s="2"/>
      <c r="H263" s="7"/>
      <c r="I263" s="2"/>
    </row>
    <row r="264" spans="1:9">
      <c r="A264" s="2"/>
      <c r="B264" s="2"/>
      <c r="C264" s="3"/>
      <c r="D264" s="7"/>
      <c r="E264" s="2"/>
      <c r="F264" s="7"/>
      <c r="G264" s="2"/>
      <c r="H264" s="7"/>
      <c r="I264" s="2"/>
    </row>
    <row r="265" spans="1:9">
      <c r="A265" s="2"/>
      <c r="B265" s="2"/>
      <c r="C265" s="3"/>
      <c r="D265" s="7"/>
      <c r="E265" s="2"/>
      <c r="F265" s="7"/>
      <c r="G265" s="2"/>
      <c r="H265" s="7"/>
      <c r="I265" s="2"/>
    </row>
    <row r="266" spans="1:9">
      <c r="A266" s="2"/>
      <c r="B266" s="2"/>
      <c r="C266" s="3"/>
      <c r="D266" s="7"/>
      <c r="E266" s="2"/>
      <c r="F266" s="7"/>
      <c r="G266" s="2"/>
      <c r="H266" s="7"/>
      <c r="I266" s="2"/>
    </row>
    <row r="267" spans="1:9">
      <c r="A267" s="2"/>
      <c r="B267" s="2"/>
      <c r="C267" s="3"/>
      <c r="D267" s="7"/>
      <c r="E267" s="2"/>
      <c r="F267" s="7"/>
      <c r="G267" s="2"/>
      <c r="H267" s="7"/>
      <c r="I267" s="2"/>
    </row>
    <row r="268" spans="1:9">
      <c r="A268" s="2"/>
      <c r="B268" s="2"/>
      <c r="C268" s="3"/>
      <c r="D268" s="7"/>
      <c r="E268" s="2"/>
      <c r="F268" s="7"/>
      <c r="G268" s="2"/>
      <c r="H268" s="7"/>
      <c r="I268" s="2"/>
    </row>
    <row r="269" spans="1:9">
      <c r="A269" s="2"/>
      <c r="B269" s="2"/>
      <c r="C269" s="3"/>
      <c r="D269" s="7"/>
      <c r="E269" s="2"/>
      <c r="F269" s="7"/>
      <c r="G269" s="2"/>
      <c r="H269" s="7"/>
      <c r="I269" s="2"/>
    </row>
    <row r="270" spans="1:9">
      <c r="A270" s="2"/>
      <c r="B270" s="2"/>
      <c r="C270" s="3"/>
      <c r="D270" s="7"/>
      <c r="E270" s="2"/>
      <c r="F270" s="7"/>
      <c r="G270" s="2"/>
      <c r="H270" s="7"/>
      <c r="I270" s="2"/>
    </row>
    <row r="271" spans="1:9">
      <c r="A271" s="2"/>
      <c r="B271" s="2"/>
      <c r="C271" s="3"/>
      <c r="D271" s="7"/>
      <c r="E271" s="2"/>
      <c r="F271" s="7"/>
      <c r="G271" s="2"/>
      <c r="H271" s="7"/>
      <c r="I271" s="2"/>
    </row>
    <row r="272" spans="1:9">
      <c r="A272" s="2"/>
      <c r="B272" s="2"/>
      <c r="C272" s="3"/>
      <c r="D272" s="7"/>
      <c r="E272" s="2"/>
      <c r="F272" s="7"/>
      <c r="G272" s="2"/>
      <c r="H272" s="7"/>
      <c r="I272" s="2"/>
    </row>
    <row r="273" spans="1:9">
      <c r="A273" s="2"/>
      <c r="B273" s="2"/>
      <c r="C273" s="3"/>
      <c r="D273" s="7"/>
      <c r="E273" s="2"/>
      <c r="F273" s="7"/>
      <c r="G273" s="2"/>
      <c r="H273" s="7"/>
      <c r="I273" s="2"/>
    </row>
    <row r="274" spans="1:9">
      <c r="A274" s="2"/>
      <c r="B274" s="2"/>
      <c r="C274" s="3"/>
      <c r="D274" s="7"/>
      <c r="E274" s="2"/>
      <c r="F274" s="7"/>
      <c r="G274" s="2"/>
      <c r="H274" s="7"/>
      <c r="I274" s="2"/>
    </row>
    <row r="275" spans="1:9">
      <c r="A275" s="2"/>
      <c r="B275" s="2"/>
      <c r="C275" s="3"/>
      <c r="D275" s="7"/>
      <c r="E275" s="2"/>
      <c r="F275" s="7"/>
      <c r="G275" s="2"/>
      <c r="H275" s="7"/>
      <c r="I275" s="2"/>
    </row>
    <row r="276" spans="1:9">
      <c r="A276" s="2"/>
      <c r="B276" s="2"/>
      <c r="C276" s="3"/>
      <c r="D276" s="7"/>
      <c r="E276" s="2"/>
      <c r="F276" s="7"/>
      <c r="G276" s="2"/>
      <c r="H276" s="7"/>
      <c r="I276" s="2"/>
    </row>
    <row r="277" spans="1:9">
      <c r="A277" s="2"/>
      <c r="B277" s="2"/>
      <c r="C277" s="3"/>
      <c r="D277" s="7"/>
      <c r="E277" s="2"/>
      <c r="F277" s="7"/>
      <c r="G277" s="2"/>
      <c r="H277" s="7"/>
      <c r="I277" s="2"/>
    </row>
    <row r="278" spans="1:9">
      <c r="A278" s="2"/>
      <c r="B278" s="2"/>
      <c r="C278" s="3"/>
      <c r="D278" s="7"/>
      <c r="E278" s="2"/>
      <c r="F278" s="7"/>
      <c r="G278" s="2"/>
      <c r="H278" s="7"/>
      <c r="I278" s="2"/>
    </row>
    <row r="279" spans="1:9">
      <c r="A279" s="2"/>
      <c r="B279" s="2"/>
      <c r="C279" s="3"/>
      <c r="D279" s="7"/>
      <c r="E279" s="2"/>
      <c r="F279" s="7"/>
      <c r="G279" s="2"/>
      <c r="H279" s="7"/>
      <c r="I279" s="2"/>
    </row>
    <row r="280" spans="1:9">
      <c r="A280" s="2"/>
      <c r="B280" s="2"/>
      <c r="C280" s="3"/>
      <c r="D280" s="7"/>
      <c r="E280" s="2"/>
      <c r="F280" s="7"/>
      <c r="G280" s="2"/>
      <c r="H280" s="7"/>
      <c r="I280" s="2"/>
    </row>
    <row r="281" spans="1:9">
      <c r="A281" s="2"/>
      <c r="B281" s="2"/>
      <c r="C281" s="3"/>
      <c r="D281" s="7"/>
      <c r="E281" s="2"/>
      <c r="F281" s="7"/>
      <c r="G281" s="2"/>
      <c r="H281" s="7"/>
      <c r="I281" s="2"/>
    </row>
    <row r="282" spans="1:9">
      <c r="A282" s="2"/>
      <c r="B282" s="2"/>
      <c r="C282" s="3"/>
      <c r="D282" s="7"/>
      <c r="E282" s="2"/>
      <c r="F282" s="7"/>
      <c r="G282" s="2"/>
      <c r="H282" s="7"/>
      <c r="I282" s="2"/>
    </row>
    <row r="283" spans="1:9">
      <c r="A283" s="2"/>
      <c r="B283" s="2"/>
      <c r="C283" s="3"/>
      <c r="D283" s="7"/>
      <c r="E283" s="2"/>
      <c r="F283" s="7"/>
      <c r="G283" s="2"/>
      <c r="H283" s="7"/>
      <c r="I283" s="2"/>
    </row>
    <row r="284" spans="1:9">
      <c r="A284" s="2"/>
      <c r="B284" s="2"/>
      <c r="C284" s="3"/>
      <c r="D284" s="7"/>
      <c r="E284" s="2"/>
      <c r="F284" s="7"/>
      <c r="G284" s="2"/>
      <c r="H284" s="7"/>
      <c r="I284" s="2"/>
    </row>
    <row r="285" spans="1:9">
      <c r="A285" s="2"/>
      <c r="B285" s="2"/>
      <c r="C285" s="3"/>
      <c r="D285" s="7"/>
      <c r="E285" s="2"/>
      <c r="F285" s="7"/>
      <c r="G285" s="2"/>
      <c r="H285" s="7"/>
      <c r="I285" s="2"/>
    </row>
    <row r="286" spans="1:9">
      <c r="A286" s="2"/>
      <c r="B286" s="2"/>
      <c r="C286" s="3"/>
      <c r="D286" s="7"/>
      <c r="E286" s="2"/>
      <c r="F286" s="7"/>
      <c r="G286" s="2"/>
      <c r="H286" s="7"/>
      <c r="I286" s="2"/>
    </row>
    <row r="287" spans="1:9">
      <c r="A287" s="2"/>
      <c r="B287" s="2"/>
      <c r="C287" s="3"/>
      <c r="D287" s="7"/>
      <c r="E287" s="2"/>
      <c r="F287" s="7"/>
      <c r="G287" s="2"/>
      <c r="H287" s="7"/>
      <c r="I287" s="2"/>
    </row>
    <row r="288" spans="1:9">
      <c r="A288" s="2"/>
      <c r="B288" s="2"/>
      <c r="C288" s="3"/>
      <c r="D288" s="7"/>
      <c r="E288" s="2"/>
      <c r="F288" s="7"/>
      <c r="G288" s="2"/>
      <c r="H288" s="7"/>
      <c r="I288" s="2"/>
    </row>
    <row r="289" spans="1:9">
      <c r="A289" s="2"/>
      <c r="B289" s="2"/>
      <c r="C289" s="3"/>
      <c r="D289" s="7"/>
      <c r="E289" s="2"/>
      <c r="F289" s="7"/>
      <c r="G289" s="2"/>
      <c r="H289" s="7"/>
      <c r="I289" s="2"/>
    </row>
    <row r="290" spans="1:9">
      <c r="A290" s="2"/>
      <c r="B290" s="2"/>
      <c r="C290" s="3"/>
      <c r="D290" s="7"/>
      <c r="E290" s="2"/>
      <c r="F290" s="7"/>
      <c r="G290" s="2"/>
      <c r="H290" s="7"/>
      <c r="I290" s="2"/>
    </row>
    <row r="291" spans="1:9">
      <c r="A291" s="2"/>
      <c r="B291" s="2"/>
      <c r="C291" s="3"/>
      <c r="D291" s="7"/>
      <c r="E291" s="2"/>
      <c r="F291" s="7"/>
      <c r="G291" s="2"/>
      <c r="H291" s="7"/>
      <c r="I291" s="2"/>
    </row>
    <row r="292" spans="1:9">
      <c r="A292" s="2"/>
      <c r="B292" s="2"/>
      <c r="C292" s="3"/>
      <c r="D292" s="7"/>
      <c r="E292" s="2"/>
      <c r="F292" s="7"/>
      <c r="G292" s="2"/>
      <c r="H292" s="7"/>
      <c r="I292" s="2"/>
    </row>
    <row r="293" spans="1:9">
      <c r="A293" s="2"/>
      <c r="B293" s="2"/>
      <c r="C293" s="3"/>
      <c r="D293" s="7"/>
      <c r="E293" s="2"/>
      <c r="F293" s="7"/>
      <c r="G293" s="2"/>
      <c r="H293" s="7"/>
      <c r="I293" s="2"/>
    </row>
    <row r="294" spans="1:9">
      <c r="A294" s="2"/>
      <c r="B294" s="2"/>
      <c r="C294" s="3"/>
      <c r="D294" s="7"/>
      <c r="E294" s="2"/>
      <c r="F294" s="7"/>
      <c r="G294" s="2"/>
      <c r="H294" s="7"/>
      <c r="I294" s="2"/>
    </row>
    <row r="295" spans="1:9">
      <c r="A295" s="2"/>
      <c r="B295" s="2"/>
      <c r="C295" s="3"/>
      <c r="D295" s="7"/>
      <c r="E295" s="2"/>
      <c r="F295" s="7"/>
      <c r="G295" s="2"/>
      <c r="H295" s="7"/>
      <c r="I295" s="2"/>
    </row>
    <row r="296" spans="1:9">
      <c r="A296" s="2"/>
      <c r="B296" s="2"/>
      <c r="C296" s="3"/>
      <c r="D296" s="7"/>
      <c r="E296" s="2"/>
      <c r="F296" s="7"/>
      <c r="G296" s="2"/>
      <c r="H296" s="7"/>
      <c r="I296" s="2"/>
    </row>
    <row r="297" spans="1:9">
      <c r="A297" s="2"/>
      <c r="B297" s="2"/>
      <c r="C297" s="3"/>
      <c r="D297" s="7"/>
      <c r="E297" s="2"/>
      <c r="F297" s="7"/>
      <c r="G297" s="2"/>
      <c r="H297" s="7"/>
      <c r="I297" s="2"/>
    </row>
    <row r="298" spans="1:9">
      <c r="A298" s="2"/>
      <c r="B298" s="2"/>
      <c r="C298" s="3"/>
      <c r="D298" s="7"/>
      <c r="E298" s="2"/>
      <c r="F298" s="7"/>
      <c r="G298" s="2"/>
      <c r="H298" s="7"/>
      <c r="I298" s="2"/>
    </row>
    <row r="299" spans="1:9">
      <c r="A299" s="2"/>
      <c r="B299" s="2"/>
      <c r="C299" s="3"/>
      <c r="D299" s="7"/>
      <c r="E299" s="2"/>
      <c r="F299" s="7"/>
      <c r="G299" s="2"/>
      <c r="H299" s="7"/>
      <c r="I299" s="2"/>
    </row>
    <row r="300" spans="1:9">
      <c r="A300" s="2"/>
      <c r="B300" s="2"/>
      <c r="C300" s="3"/>
      <c r="D300" s="7"/>
      <c r="E300" s="2"/>
      <c r="F300" s="7"/>
      <c r="G300" s="2"/>
      <c r="H300" s="7"/>
      <c r="I300" s="2"/>
    </row>
    <row r="301" spans="1:9">
      <c r="A301" s="2"/>
      <c r="B301" s="2"/>
      <c r="C301" s="3"/>
      <c r="D301" s="7"/>
      <c r="E301" s="2"/>
      <c r="F301" s="7"/>
      <c r="G301" s="2"/>
      <c r="H301" s="7"/>
      <c r="I301" s="2"/>
    </row>
    <row r="302" spans="1:9">
      <c r="A302" s="2"/>
      <c r="B302" s="2"/>
      <c r="C302" s="3"/>
      <c r="D302" s="7"/>
      <c r="E302" s="2"/>
      <c r="F302" s="7"/>
      <c r="G302" s="2"/>
      <c r="H302" s="7"/>
      <c r="I302" s="2"/>
    </row>
    <row r="303" spans="1:9">
      <c r="A303" s="2"/>
      <c r="B303" s="2"/>
      <c r="C303" s="3"/>
      <c r="D303" s="7"/>
      <c r="E303" s="2"/>
      <c r="F303" s="7"/>
      <c r="G303" s="2"/>
      <c r="H303" s="7"/>
      <c r="I303" s="2"/>
    </row>
    <row r="304" spans="1:9">
      <c r="A304" s="2"/>
      <c r="B304" s="2"/>
      <c r="C304" s="3"/>
      <c r="D304" s="7"/>
      <c r="E304" s="2"/>
      <c r="F304" s="7"/>
      <c r="G304" s="2"/>
      <c r="H304" s="7"/>
      <c r="I304" s="2"/>
    </row>
    <row r="305" spans="1:9">
      <c r="A305" s="2"/>
      <c r="B305" s="2"/>
      <c r="C305" s="3"/>
      <c r="D305" s="7"/>
      <c r="E305" s="2"/>
      <c r="F305" s="7"/>
      <c r="G305" s="2"/>
      <c r="H305" s="7"/>
      <c r="I305" s="2"/>
    </row>
    <row r="306" spans="1:9">
      <c r="A306" s="2"/>
      <c r="B306" s="2"/>
      <c r="C306" s="3"/>
      <c r="D306" s="7"/>
      <c r="E306" s="2"/>
      <c r="F306" s="7"/>
      <c r="G306" s="2"/>
      <c r="H306" s="7"/>
      <c r="I306" s="2"/>
    </row>
    <row r="307" spans="1:9">
      <c r="A307" s="2"/>
      <c r="B307" s="2"/>
      <c r="C307" s="3"/>
      <c r="D307" s="7"/>
      <c r="E307" s="2"/>
      <c r="F307" s="7"/>
      <c r="G307" s="2"/>
      <c r="H307" s="7"/>
      <c r="I307" s="2"/>
    </row>
    <row r="308" spans="1:9">
      <c r="A308" s="2"/>
      <c r="B308" s="2"/>
      <c r="C308" s="3"/>
      <c r="D308" s="7"/>
      <c r="E308" s="2"/>
      <c r="F308" s="7"/>
      <c r="G308" s="2"/>
      <c r="H308" s="7"/>
      <c r="I308" s="2"/>
    </row>
    <row r="309" spans="1:9">
      <c r="A309" s="2"/>
      <c r="B309" s="2"/>
      <c r="C309" s="3"/>
      <c r="D309" s="7"/>
      <c r="E309" s="2"/>
      <c r="F309" s="7"/>
      <c r="G309" s="2"/>
      <c r="H309" s="7"/>
      <c r="I309" s="2"/>
    </row>
    <row r="310" spans="1:9">
      <c r="A310" s="2"/>
      <c r="B310" s="2"/>
      <c r="C310" s="3"/>
      <c r="D310" s="7"/>
      <c r="E310" s="2"/>
      <c r="F310" s="7"/>
      <c r="G310" s="2"/>
      <c r="H310" s="7"/>
      <c r="I310" s="2"/>
    </row>
    <row r="311" spans="1:9">
      <c r="A311" s="2"/>
      <c r="B311" s="2"/>
      <c r="C311" s="3"/>
      <c r="D311" s="7"/>
      <c r="E311" s="2"/>
      <c r="F311" s="7"/>
      <c r="G311" s="2"/>
      <c r="H311" s="7"/>
      <c r="I311" s="2"/>
    </row>
    <row r="312" spans="1:9">
      <c r="A312" s="2"/>
      <c r="B312" s="2"/>
      <c r="C312" s="3"/>
      <c r="D312" s="7"/>
      <c r="E312" s="2"/>
      <c r="F312" s="7"/>
      <c r="G312" s="2"/>
      <c r="H312" s="7"/>
      <c r="I312" s="2"/>
    </row>
    <row r="313" spans="1:9">
      <c r="A313" s="2"/>
      <c r="B313" s="2"/>
      <c r="C313" s="3"/>
      <c r="D313" s="7"/>
      <c r="E313" s="2"/>
      <c r="F313" s="7"/>
      <c r="G313" s="2"/>
      <c r="H313" s="7"/>
      <c r="I313" s="2"/>
    </row>
    <row r="314" spans="1:9">
      <c r="A314" s="2"/>
      <c r="B314" s="2"/>
      <c r="C314" s="3"/>
      <c r="D314" s="7"/>
      <c r="E314" s="2"/>
      <c r="F314" s="7"/>
      <c r="G314" s="2"/>
      <c r="H314" s="7"/>
      <c r="I314" s="2"/>
    </row>
    <row r="315" spans="1:9">
      <c r="A315" s="2"/>
      <c r="B315" s="2"/>
      <c r="C315" s="3"/>
      <c r="D315" s="7"/>
      <c r="E315" s="2"/>
      <c r="F315" s="7"/>
      <c r="G315" s="2"/>
      <c r="H315" s="7"/>
      <c r="I315" s="2"/>
    </row>
    <row r="316" spans="1:9">
      <c r="A316" s="2"/>
      <c r="B316" s="2"/>
      <c r="C316" s="3"/>
      <c r="D316" s="7"/>
      <c r="E316" s="2"/>
      <c r="F316" s="7"/>
      <c r="G316" s="2"/>
      <c r="H316" s="7"/>
      <c r="I316" s="2"/>
    </row>
    <row r="317" spans="1:9">
      <c r="A317" s="2"/>
      <c r="B317" s="2"/>
      <c r="C317" s="3"/>
      <c r="D317" s="7"/>
      <c r="E317" s="2"/>
      <c r="F317" s="7"/>
      <c r="G317" s="2"/>
      <c r="H317" s="7"/>
      <c r="I317" s="2"/>
    </row>
    <row r="318" spans="1:9">
      <c r="A318" s="2"/>
      <c r="B318" s="2"/>
      <c r="C318" s="3"/>
      <c r="D318" s="7"/>
      <c r="E318" s="2"/>
      <c r="F318" s="7"/>
      <c r="G318" s="2"/>
      <c r="H318" s="7"/>
      <c r="I318" s="2"/>
    </row>
    <row r="319" spans="1:9">
      <c r="A319" s="2"/>
      <c r="B319" s="2"/>
      <c r="C319" s="3"/>
      <c r="D319" s="7"/>
      <c r="E319" s="2"/>
      <c r="F319" s="7"/>
      <c r="G319" s="2"/>
      <c r="H319" s="7"/>
      <c r="I319" s="2"/>
    </row>
    <row r="320" spans="1:9">
      <c r="A320" s="2"/>
      <c r="B320" s="2"/>
      <c r="C320" s="3"/>
      <c r="D320" s="7"/>
      <c r="E320" s="2"/>
      <c r="F320" s="7"/>
      <c r="G320" s="2"/>
      <c r="H320" s="7"/>
      <c r="I320" s="2"/>
    </row>
    <row r="321" spans="1:9">
      <c r="A321" s="2"/>
      <c r="B321" s="2"/>
      <c r="C321" s="3"/>
      <c r="D321" s="7"/>
      <c r="E321" s="2"/>
      <c r="F321" s="7"/>
      <c r="G321" s="2"/>
      <c r="H321" s="7"/>
      <c r="I321" s="2"/>
    </row>
    <row r="322" spans="1:9">
      <c r="A322" s="2"/>
      <c r="B322" s="2"/>
      <c r="C322" s="3"/>
      <c r="D322" s="7"/>
      <c r="E322" s="2"/>
      <c r="F322" s="7"/>
      <c r="G322" s="2"/>
      <c r="H322" s="7"/>
      <c r="I322" s="2"/>
    </row>
    <row r="323" spans="1:9">
      <c r="A323" s="2"/>
      <c r="B323" s="2"/>
      <c r="C323" s="3"/>
      <c r="D323" s="7"/>
      <c r="E323" s="2"/>
      <c r="F323" s="7"/>
      <c r="G323" s="2"/>
      <c r="H323" s="7"/>
      <c r="I323" s="2"/>
    </row>
    <row r="324" spans="1:9">
      <c r="A324" s="2"/>
      <c r="B324" s="2"/>
      <c r="C324" s="3"/>
      <c r="D324" s="7"/>
      <c r="E324" s="2"/>
      <c r="F324" s="7"/>
      <c r="G324" s="2"/>
      <c r="H324" s="7"/>
      <c r="I324" s="2"/>
    </row>
    <row r="325" spans="1:9">
      <c r="A325" s="2"/>
      <c r="B325" s="2"/>
      <c r="C325" s="3"/>
      <c r="D325" s="7"/>
      <c r="E325" s="2"/>
      <c r="F325" s="7"/>
      <c r="G325" s="2"/>
      <c r="H325" s="7"/>
      <c r="I325" s="2"/>
    </row>
    <row r="326" spans="1:9">
      <c r="A326" s="2"/>
      <c r="B326" s="2"/>
      <c r="C326" s="3"/>
      <c r="D326" s="7"/>
      <c r="E326" s="2"/>
      <c r="F326" s="7"/>
      <c r="G326" s="2"/>
      <c r="H326" s="7"/>
      <c r="I326" s="2"/>
    </row>
    <row r="327" spans="1:9">
      <c r="A327" s="2"/>
      <c r="B327" s="2"/>
      <c r="C327" s="3"/>
      <c r="D327" s="7"/>
      <c r="E327" s="2"/>
      <c r="F327" s="7"/>
      <c r="G327" s="2"/>
      <c r="H327" s="7"/>
      <c r="I327" s="2"/>
    </row>
    <row r="328" spans="1:9">
      <c r="A328" s="2"/>
      <c r="B328" s="2"/>
      <c r="C328" s="3"/>
      <c r="D328" s="7"/>
      <c r="E328" s="2"/>
      <c r="F328" s="7"/>
      <c r="G328" s="2"/>
      <c r="H328" s="7"/>
      <c r="I328" s="2"/>
    </row>
    <row r="329" spans="1:9">
      <c r="A329" s="2"/>
      <c r="B329" s="2"/>
      <c r="C329" s="3"/>
      <c r="D329" s="7"/>
      <c r="E329" s="2"/>
      <c r="F329" s="7"/>
      <c r="G329" s="2"/>
      <c r="H329" s="7"/>
      <c r="I329" s="2"/>
    </row>
    <row r="330" spans="1:9">
      <c r="A330" s="2"/>
      <c r="B330" s="2"/>
      <c r="C330" s="3"/>
      <c r="D330" s="7"/>
      <c r="E330" s="2"/>
      <c r="F330" s="7"/>
      <c r="G330" s="2"/>
      <c r="H330" s="7"/>
      <c r="I330" s="2"/>
    </row>
    <row r="331" spans="1:9">
      <c r="A331" s="2"/>
      <c r="B331" s="2"/>
      <c r="C331" s="3"/>
      <c r="D331" s="7"/>
      <c r="E331" s="2"/>
      <c r="F331" s="7"/>
      <c r="G331" s="2"/>
      <c r="H331" s="7"/>
      <c r="I331" s="2"/>
    </row>
    <row r="332" spans="1:9">
      <c r="A332" s="2"/>
      <c r="B332" s="2"/>
      <c r="C332" s="3"/>
      <c r="D332" s="7"/>
      <c r="E332" s="2"/>
      <c r="F332" s="7"/>
      <c r="G332" s="2"/>
      <c r="H332" s="7"/>
      <c r="I332" s="2"/>
    </row>
    <row r="333" spans="1:9">
      <c r="A333" s="2"/>
      <c r="B333" s="2"/>
      <c r="C333" s="3"/>
      <c r="D333" s="7"/>
      <c r="E333" s="2"/>
      <c r="F333" s="7"/>
      <c r="G333" s="2"/>
      <c r="H333" s="7"/>
      <c r="I333" s="2"/>
    </row>
    <row r="334" spans="1:9">
      <c r="A334" s="2"/>
      <c r="B334" s="2"/>
      <c r="C334" s="3"/>
      <c r="D334" s="7"/>
      <c r="E334" s="2"/>
      <c r="F334" s="7"/>
      <c r="G334" s="2"/>
      <c r="H334" s="7"/>
      <c r="I334" s="2"/>
    </row>
    <row r="335" spans="1:9">
      <c r="A335" s="2"/>
      <c r="B335" s="2"/>
      <c r="C335" s="3"/>
      <c r="D335" s="7"/>
      <c r="E335" s="2"/>
      <c r="F335" s="7"/>
      <c r="G335" s="2"/>
      <c r="H335" s="7"/>
      <c r="I335" s="2"/>
    </row>
    <row r="336" spans="1:9">
      <c r="A336" s="2"/>
      <c r="B336" s="2"/>
      <c r="C336" s="3"/>
      <c r="D336" s="7"/>
      <c r="E336" s="2"/>
      <c r="F336" s="7"/>
      <c r="G336" s="2"/>
      <c r="H336" s="7"/>
      <c r="I336" s="2"/>
    </row>
    <row r="337" spans="1:9">
      <c r="A337" s="2"/>
      <c r="B337" s="2"/>
      <c r="C337" s="3"/>
      <c r="D337" s="7"/>
      <c r="E337" s="2"/>
      <c r="F337" s="7"/>
      <c r="G337" s="2"/>
      <c r="H337" s="7"/>
      <c r="I337" s="2"/>
    </row>
    <row r="338" spans="1:9">
      <c r="A338" s="2"/>
      <c r="B338" s="2"/>
      <c r="C338" s="3"/>
      <c r="D338" s="7"/>
      <c r="E338" s="2"/>
      <c r="F338" s="7"/>
      <c r="G338" s="2"/>
      <c r="H338" s="7"/>
      <c r="I338" s="2"/>
    </row>
    <row r="339" spans="1:9">
      <c r="A339" s="2"/>
      <c r="B339" s="2"/>
      <c r="C339" s="3"/>
      <c r="D339" s="7"/>
      <c r="E339" s="2"/>
      <c r="F339" s="7"/>
      <c r="G339" s="2"/>
      <c r="H339" s="7"/>
      <c r="I339" s="2"/>
    </row>
    <row r="340" spans="1:9">
      <c r="A340" s="2"/>
      <c r="B340" s="2"/>
      <c r="C340" s="3"/>
      <c r="D340" s="7"/>
      <c r="E340" s="2"/>
      <c r="F340" s="7"/>
      <c r="G340" s="2"/>
      <c r="H340" s="7"/>
      <c r="I340" s="2"/>
    </row>
    <row r="341" spans="1:9">
      <c r="A341" s="2"/>
      <c r="B341" s="2"/>
      <c r="C341" s="3"/>
      <c r="D341" s="7"/>
      <c r="E341" s="2"/>
      <c r="F341" s="7"/>
      <c r="G341" s="2"/>
      <c r="H341" s="7"/>
      <c r="I341" s="2"/>
    </row>
    <row r="342" spans="1:9">
      <c r="A342" s="2"/>
      <c r="B342" s="2"/>
      <c r="C342" s="3"/>
      <c r="D342" s="7"/>
      <c r="E342" s="2"/>
      <c r="F342" s="7"/>
      <c r="G342" s="2"/>
      <c r="H342" s="7"/>
      <c r="I342" s="2"/>
    </row>
    <row r="343" spans="1:9">
      <c r="A343" s="2"/>
      <c r="B343" s="2"/>
      <c r="C343" s="3"/>
      <c r="D343" s="7"/>
      <c r="E343" s="2"/>
      <c r="F343" s="7"/>
      <c r="G343" s="2"/>
      <c r="H343" s="7"/>
      <c r="I343" s="2"/>
    </row>
    <row r="344" spans="1:9">
      <c r="A344" s="2"/>
      <c r="B344" s="2"/>
      <c r="C344" s="3"/>
      <c r="D344" s="7"/>
      <c r="E344" s="2"/>
      <c r="F344" s="7"/>
      <c r="G344" s="2"/>
      <c r="H344" s="7"/>
      <c r="I344" s="2"/>
    </row>
    <row r="345" spans="1:9">
      <c r="A345" s="2"/>
      <c r="B345" s="2"/>
      <c r="C345" s="3"/>
      <c r="D345" s="7"/>
      <c r="E345" s="2"/>
      <c r="F345" s="7"/>
      <c r="G345" s="2"/>
      <c r="H345" s="7"/>
      <c r="I345" s="2"/>
    </row>
    <row r="346" spans="1:9">
      <c r="A346" s="2"/>
      <c r="B346" s="2"/>
      <c r="C346" s="3"/>
      <c r="D346" s="7"/>
      <c r="E346" s="2"/>
      <c r="F346" s="7"/>
      <c r="G346" s="2"/>
      <c r="H346" s="7"/>
      <c r="I346" s="2"/>
    </row>
    <row r="347" spans="1:9">
      <c r="A347" s="2"/>
      <c r="B347" s="2"/>
      <c r="C347" s="3"/>
      <c r="D347" s="7"/>
      <c r="E347" s="2"/>
      <c r="F347" s="7"/>
      <c r="G347" s="2"/>
      <c r="H347" s="7"/>
      <c r="I347" s="2"/>
    </row>
    <row r="348" spans="1:9">
      <c r="A348" s="2"/>
      <c r="B348" s="2"/>
      <c r="C348" s="3"/>
      <c r="D348" s="7"/>
      <c r="E348" s="2"/>
      <c r="F348" s="7"/>
      <c r="G348" s="2"/>
      <c r="H348" s="7"/>
      <c r="I348" s="2"/>
    </row>
    <row r="349" spans="1:9">
      <c r="A349" s="2"/>
      <c r="B349" s="2"/>
      <c r="C349" s="3"/>
      <c r="D349" s="7"/>
      <c r="E349" s="2"/>
      <c r="F349" s="7"/>
      <c r="G349" s="2"/>
      <c r="H349" s="7"/>
      <c r="I349" s="2"/>
    </row>
    <row r="350" spans="1:9">
      <c r="A350" s="2"/>
      <c r="B350" s="2"/>
      <c r="C350" s="3"/>
      <c r="D350" s="7"/>
      <c r="E350" s="2"/>
      <c r="F350" s="7"/>
      <c r="G350" s="2"/>
      <c r="H350" s="7"/>
      <c r="I350" s="2"/>
    </row>
    <row r="351" spans="1:9">
      <c r="A351" s="2"/>
      <c r="B351" s="2"/>
      <c r="C351" s="3"/>
      <c r="D351" s="7"/>
      <c r="E351" s="2"/>
      <c r="F351" s="7"/>
      <c r="G351" s="2"/>
      <c r="H351" s="7"/>
      <c r="I351" s="2"/>
    </row>
    <row r="352" spans="1:9">
      <c r="A352" s="2"/>
      <c r="B352" s="2"/>
      <c r="C352" s="3"/>
      <c r="D352" s="7"/>
      <c r="E352" s="2"/>
      <c r="F352" s="7"/>
      <c r="G352" s="2"/>
      <c r="H352" s="7"/>
      <c r="I352" s="2"/>
    </row>
    <row r="353" spans="1:9">
      <c r="A353" s="2"/>
      <c r="B353" s="2"/>
      <c r="C353" s="3"/>
      <c r="D353" s="7"/>
      <c r="E353" s="2"/>
      <c r="F353" s="7"/>
      <c r="G353" s="2"/>
      <c r="H353" s="7"/>
      <c r="I353" s="2"/>
    </row>
    <row r="354" spans="1:9">
      <c r="A354" s="2"/>
      <c r="B354" s="2"/>
      <c r="C354" s="3"/>
      <c r="D354" s="7"/>
      <c r="E354" s="2"/>
      <c r="F354" s="7"/>
      <c r="G354" s="2"/>
      <c r="H354" s="7"/>
      <c r="I354" s="2"/>
    </row>
    <row r="355" spans="1:9">
      <c r="A355" s="2"/>
      <c r="B355" s="2"/>
      <c r="C355" s="3"/>
      <c r="D355" s="7"/>
      <c r="E355" s="2"/>
      <c r="F355" s="7"/>
      <c r="G355" s="2"/>
      <c r="H355" s="7"/>
      <c r="I355" s="2"/>
    </row>
    <row r="356" spans="1:9">
      <c r="A356" s="2"/>
      <c r="B356" s="2"/>
      <c r="C356" s="3"/>
      <c r="D356" s="7"/>
      <c r="E356" s="2"/>
      <c r="F356" s="7"/>
      <c r="G356" s="2"/>
      <c r="H356" s="7"/>
      <c r="I356" s="2"/>
    </row>
    <row r="357" spans="1:9">
      <c r="A357" s="2"/>
      <c r="B357" s="2"/>
      <c r="C357" s="3"/>
      <c r="D357" s="7"/>
      <c r="E357" s="2"/>
      <c r="F357" s="7"/>
      <c r="G357" s="2"/>
      <c r="H357" s="7"/>
      <c r="I357" s="2"/>
    </row>
    <row r="358" spans="1:9">
      <c r="A358" s="2"/>
      <c r="B358" s="2"/>
      <c r="C358" s="3"/>
      <c r="D358" s="7"/>
      <c r="E358" s="2"/>
      <c r="F358" s="7"/>
      <c r="G358" s="2"/>
      <c r="H358" s="7"/>
      <c r="I358" s="2"/>
    </row>
    <row r="359" spans="1:9">
      <c r="A359" s="2"/>
      <c r="B359" s="2"/>
      <c r="C359" s="3"/>
      <c r="D359" s="7"/>
      <c r="E359" s="2"/>
      <c r="F359" s="7"/>
      <c r="G359" s="2"/>
      <c r="H359" s="7"/>
      <c r="I359" s="2"/>
    </row>
    <row r="360" spans="1:9">
      <c r="A360" s="2"/>
      <c r="B360" s="2"/>
      <c r="C360" s="3"/>
      <c r="D360" s="7"/>
      <c r="E360" s="2"/>
      <c r="F360" s="7"/>
      <c r="G360" s="2"/>
      <c r="H360" s="7"/>
      <c r="I360" s="2"/>
    </row>
    <row r="361" spans="1:9">
      <c r="A361" s="2"/>
      <c r="B361" s="2"/>
      <c r="C361" s="3"/>
      <c r="D361" s="7"/>
      <c r="E361" s="2"/>
      <c r="F361" s="7"/>
      <c r="G361" s="2"/>
      <c r="H361" s="7"/>
      <c r="I361" s="2"/>
    </row>
    <row r="362" spans="1:9">
      <c r="A362" s="2"/>
      <c r="B362" s="2"/>
      <c r="C362" s="3"/>
      <c r="D362" s="7"/>
      <c r="E362" s="2"/>
      <c r="F362" s="7"/>
      <c r="G362" s="2"/>
      <c r="H362" s="7"/>
      <c r="I362" s="2"/>
    </row>
    <row r="363" spans="1:9">
      <c r="A363" s="2"/>
      <c r="B363" s="2"/>
      <c r="C363" s="3"/>
      <c r="D363" s="7"/>
      <c r="E363" s="2"/>
      <c r="F363" s="7"/>
      <c r="G363" s="2"/>
      <c r="H363" s="7"/>
      <c r="I363" s="2"/>
    </row>
    <row r="364" spans="1:9">
      <c r="A364" s="2"/>
      <c r="B364" s="2"/>
      <c r="C364" s="3"/>
      <c r="D364" s="7"/>
      <c r="E364" s="2"/>
      <c r="F364" s="7"/>
      <c r="G364" s="2"/>
      <c r="H364" s="7"/>
      <c r="I364" s="2"/>
    </row>
    <row r="365" spans="1:9">
      <c r="A365" s="2"/>
      <c r="B365" s="2"/>
      <c r="C365" s="3"/>
      <c r="D365" s="7"/>
      <c r="E365" s="2"/>
      <c r="F365" s="7"/>
      <c r="G365" s="2"/>
      <c r="H365" s="7"/>
      <c r="I365" s="2"/>
    </row>
    <row r="366" spans="1:9">
      <c r="A366" s="2"/>
      <c r="B366" s="2"/>
      <c r="C366" s="3"/>
      <c r="D366" s="7"/>
      <c r="E366" s="2"/>
      <c r="F366" s="7"/>
      <c r="G366" s="2"/>
      <c r="H366" s="7"/>
      <c r="I366" s="2"/>
    </row>
    <row r="367" spans="1:9">
      <c r="A367" s="2"/>
      <c r="B367" s="2"/>
      <c r="C367" s="3"/>
      <c r="D367" s="7"/>
      <c r="E367" s="2"/>
      <c r="F367" s="7"/>
      <c r="G367" s="2"/>
      <c r="H367" s="7"/>
      <c r="I367" s="2"/>
    </row>
    <row r="368" spans="1:9">
      <c r="A368" s="2"/>
      <c r="B368" s="2"/>
      <c r="C368" s="3"/>
      <c r="D368" s="7"/>
      <c r="E368" s="2"/>
      <c r="F368" s="7"/>
      <c r="G368" s="2"/>
      <c r="H368" s="7"/>
      <c r="I368" s="2"/>
    </row>
    <row r="369" spans="1:9">
      <c r="A369" s="2"/>
      <c r="B369" s="2"/>
      <c r="C369" s="3"/>
      <c r="D369" s="7"/>
      <c r="E369" s="2"/>
      <c r="F369" s="7"/>
      <c r="G369" s="2"/>
      <c r="H369" s="7"/>
      <c r="I369" s="2"/>
    </row>
    <row r="370" spans="1:9">
      <c r="A370" s="2"/>
      <c r="B370" s="2"/>
      <c r="C370" s="3"/>
      <c r="D370" s="7"/>
      <c r="E370" s="2"/>
      <c r="F370" s="7"/>
      <c r="G370" s="2"/>
      <c r="H370" s="7"/>
      <c r="I370" s="2"/>
    </row>
    <row r="371" spans="1:9">
      <c r="A371" s="2"/>
      <c r="B371" s="2"/>
      <c r="C371" s="3"/>
      <c r="D371" s="7"/>
      <c r="E371" s="2"/>
      <c r="F371" s="7"/>
      <c r="G371" s="2"/>
      <c r="H371" s="7"/>
      <c r="I371" s="2"/>
    </row>
    <row r="372" spans="1:9">
      <c r="A372" s="2"/>
      <c r="B372" s="2"/>
      <c r="C372" s="3"/>
      <c r="D372" s="7"/>
      <c r="E372" s="2"/>
      <c r="F372" s="7"/>
      <c r="G372" s="2"/>
      <c r="H372" s="7"/>
      <c r="I372" s="2"/>
    </row>
    <row r="373" spans="1:9">
      <c r="A373" s="2"/>
      <c r="B373" s="2"/>
      <c r="C373" s="3"/>
      <c r="D373" s="7"/>
      <c r="E373" s="2"/>
      <c r="F373" s="7"/>
      <c r="G373" s="2"/>
      <c r="H373" s="7"/>
      <c r="I373" s="2"/>
    </row>
    <row r="374" spans="1:9">
      <c r="A374" s="2"/>
      <c r="B374" s="2"/>
      <c r="C374" s="3"/>
      <c r="D374" s="7"/>
      <c r="E374" s="2"/>
      <c r="F374" s="7"/>
      <c r="G374" s="2"/>
      <c r="H374" s="7"/>
      <c r="I374" s="2"/>
    </row>
    <row r="375" spans="1:9">
      <c r="A375" s="2"/>
      <c r="B375" s="2"/>
      <c r="C375" s="3"/>
      <c r="D375" s="7"/>
      <c r="E375" s="2"/>
      <c r="F375" s="7"/>
      <c r="G375" s="2"/>
      <c r="H375" s="7"/>
      <c r="I375" s="2"/>
    </row>
    <row r="376" spans="1:9">
      <c r="A376" s="2"/>
      <c r="B376" s="2"/>
      <c r="C376" s="3"/>
      <c r="D376" s="7"/>
      <c r="E376" s="2"/>
      <c r="F376" s="7"/>
      <c r="G376" s="2"/>
      <c r="H376" s="7"/>
      <c r="I376" s="2"/>
    </row>
    <row r="377" spans="1:9">
      <c r="A377" s="2"/>
      <c r="B377" s="2"/>
      <c r="C377" s="3"/>
      <c r="D377" s="7"/>
      <c r="E377" s="2"/>
      <c r="F377" s="7"/>
      <c r="G377" s="2"/>
      <c r="H377" s="7"/>
      <c r="I377" s="2"/>
    </row>
    <row r="378" spans="1:9">
      <c r="A378" s="2"/>
      <c r="B378" s="2"/>
      <c r="C378" s="3"/>
      <c r="D378" s="7"/>
      <c r="E378" s="2"/>
      <c r="F378" s="7"/>
      <c r="G378" s="2"/>
      <c r="H378" s="7"/>
      <c r="I378" s="2"/>
    </row>
    <row r="379" spans="1:9">
      <c r="A379" s="2"/>
      <c r="B379" s="2"/>
      <c r="C379" s="3"/>
      <c r="D379" s="7"/>
      <c r="E379" s="2"/>
      <c r="F379" s="7"/>
      <c r="G379" s="2"/>
      <c r="H379" s="7"/>
      <c r="I379" s="2"/>
    </row>
    <row r="380" spans="1:9">
      <c r="A380" s="2"/>
      <c r="B380" s="2"/>
      <c r="C380" s="3"/>
      <c r="D380" s="7"/>
      <c r="E380" s="2"/>
      <c r="F380" s="7"/>
      <c r="G380" s="2"/>
      <c r="H380" s="7"/>
      <c r="I380" s="2"/>
    </row>
    <row r="381" spans="1:9">
      <c r="A381" s="2"/>
      <c r="B381" s="2"/>
      <c r="C381" s="3"/>
      <c r="D381" s="7"/>
      <c r="E381" s="2"/>
      <c r="F381" s="7"/>
      <c r="G381" s="2"/>
      <c r="H381" s="7"/>
      <c r="I381" s="2"/>
    </row>
    <row r="382" spans="1:9">
      <c r="A382" s="2"/>
      <c r="B382" s="2"/>
      <c r="C382" s="3"/>
      <c r="D382" s="7"/>
      <c r="E382" s="2"/>
      <c r="F382" s="7"/>
      <c r="G382" s="2"/>
      <c r="H382" s="7"/>
      <c r="I382" s="2"/>
    </row>
    <row r="383" spans="1:9">
      <c r="A383" s="2"/>
      <c r="B383" s="2"/>
      <c r="C383" s="3"/>
      <c r="D383" s="7"/>
      <c r="E383" s="2"/>
      <c r="F383" s="7"/>
      <c r="G383" s="2"/>
      <c r="H383" s="7"/>
      <c r="I383" s="2"/>
    </row>
    <row r="384" spans="1:9">
      <c r="A384" s="2"/>
      <c r="B384" s="2"/>
      <c r="C384" s="3"/>
      <c r="D384" s="7"/>
      <c r="E384" s="2"/>
      <c r="F384" s="7"/>
      <c r="G384" s="2"/>
      <c r="H384" s="7"/>
      <c r="I384" s="2"/>
    </row>
    <row r="385" spans="1:9">
      <c r="A385" s="2"/>
      <c r="B385" s="2"/>
      <c r="C385" s="3"/>
      <c r="D385" s="7"/>
      <c r="E385" s="2"/>
      <c r="F385" s="7"/>
      <c r="G385" s="2"/>
      <c r="H385" s="7"/>
      <c r="I385" s="2"/>
    </row>
    <row r="386" spans="1:9">
      <c r="A386" s="2"/>
      <c r="B386" s="2"/>
      <c r="C386" s="3"/>
      <c r="D386" s="7"/>
      <c r="E386" s="2"/>
      <c r="F386" s="7"/>
      <c r="G386" s="2"/>
      <c r="H386" s="7"/>
      <c r="I386" s="2"/>
    </row>
    <row r="387" spans="1:9">
      <c r="A387" s="2"/>
      <c r="B387" s="2"/>
      <c r="C387" s="3"/>
      <c r="D387" s="7"/>
      <c r="E387" s="2"/>
      <c r="F387" s="7"/>
      <c r="G387" s="2"/>
      <c r="H387" s="7"/>
      <c r="I387" s="2"/>
    </row>
    <row r="388" spans="1:9">
      <c r="A388" s="2"/>
      <c r="B388" s="2"/>
      <c r="C388" s="3"/>
      <c r="D388" s="7"/>
      <c r="E388" s="2"/>
      <c r="F388" s="7"/>
      <c r="G388" s="2"/>
      <c r="H388" s="7"/>
      <c r="I388" s="2"/>
    </row>
    <row r="389" spans="1:9">
      <c r="A389" s="2"/>
      <c r="B389" s="2"/>
      <c r="C389" s="3"/>
      <c r="D389" s="7"/>
      <c r="E389" s="2"/>
      <c r="F389" s="7"/>
      <c r="G389" s="2"/>
      <c r="H389" s="7"/>
      <c r="I389" s="2"/>
    </row>
    <row r="390" spans="1:9">
      <c r="A390" s="2"/>
      <c r="B390" s="2"/>
      <c r="C390" s="3"/>
      <c r="D390" s="7"/>
      <c r="E390" s="2"/>
      <c r="F390" s="7"/>
      <c r="G390" s="2"/>
      <c r="H390" s="7"/>
      <c r="I390" s="2"/>
    </row>
    <row r="391" spans="1:9">
      <c r="A391" s="2"/>
      <c r="B391" s="2"/>
      <c r="C391" s="3"/>
      <c r="D391" s="7"/>
      <c r="E391" s="2"/>
      <c r="F391" s="7"/>
      <c r="G391" s="2"/>
      <c r="H391" s="7"/>
      <c r="I391" s="2"/>
    </row>
    <row r="392" spans="1:9">
      <c r="A392" s="2"/>
      <c r="B392" s="2"/>
      <c r="C392" s="3"/>
      <c r="D392" s="7"/>
      <c r="E392" s="2"/>
      <c r="F392" s="7"/>
      <c r="G392" s="2"/>
      <c r="H392" s="7"/>
      <c r="I392" s="2"/>
    </row>
    <row r="393" spans="1:9">
      <c r="A393" s="2"/>
      <c r="B393" s="2"/>
      <c r="C393" s="3"/>
      <c r="D393" s="7"/>
      <c r="E393" s="2"/>
      <c r="F393" s="7"/>
      <c r="G393" s="2"/>
      <c r="H393" s="7"/>
      <c r="I393" s="2"/>
    </row>
    <row r="394" spans="1:9">
      <c r="A394" s="2"/>
      <c r="B394" s="2"/>
      <c r="C394" s="3"/>
      <c r="D394" s="7"/>
      <c r="E394" s="2"/>
      <c r="F394" s="7"/>
      <c r="G394" s="2"/>
      <c r="H394" s="7"/>
      <c r="I394" s="2"/>
    </row>
    <row r="395" spans="1:9">
      <c r="A395" s="2"/>
      <c r="B395" s="2"/>
      <c r="C395" s="3"/>
      <c r="D395" s="7"/>
      <c r="E395" s="2"/>
      <c r="F395" s="7"/>
      <c r="G395" s="2"/>
      <c r="H395" s="7"/>
      <c r="I395" s="2"/>
    </row>
    <row r="396" spans="1:9">
      <c r="A396" s="2"/>
      <c r="B396" s="2"/>
      <c r="C396" s="3"/>
      <c r="D396" s="7"/>
      <c r="E396" s="2"/>
      <c r="F396" s="7"/>
      <c r="G396" s="2"/>
      <c r="H396" s="7"/>
      <c r="I396" s="2"/>
    </row>
    <row r="397" spans="1:9">
      <c r="A397" s="2"/>
      <c r="B397" s="2"/>
      <c r="C397" s="3"/>
      <c r="D397" s="7"/>
      <c r="E397" s="2"/>
      <c r="F397" s="7"/>
      <c r="G397" s="2"/>
      <c r="H397" s="7"/>
      <c r="I397" s="2"/>
    </row>
    <row r="398" spans="1:9">
      <c r="A398" s="2"/>
      <c r="B398" s="2"/>
      <c r="C398" s="3"/>
      <c r="D398" s="7"/>
      <c r="E398" s="2"/>
      <c r="F398" s="7"/>
      <c r="G398" s="2"/>
      <c r="H398" s="7"/>
      <c r="I398" s="2"/>
    </row>
    <row r="399" spans="1:9">
      <c r="A399" s="2"/>
      <c r="B399" s="2"/>
      <c r="C399" s="3"/>
      <c r="D399" s="7"/>
      <c r="E399" s="2"/>
      <c r="F399" s="7"/>
      <c r="G399" s="2"/>
      <c r="H399" s="7"/>
      <c r="I399" s="2"/>
    </row>
    <row r="400" spans="1:9">
      <c r="A400" s="2"/>
      <c r="B400" s="2"/>
      <c r="C400" s="3"/>
      <c r="D400" s="7"/>
      <c r="E400" s="2"/>
      <c r="F400" s="7"/>
      <c r="G400" s="2"/>
      <c r="H400" s="7"/>
      <c r="I400" s="2"/>
    </row>
    <row r="401" spans="1:9">
      <c r="A401" s="2"/>
      <c r="B401" s="2"/>
      <c r="C401" s="3"/>
      <c r="D401" s="7"/>
      <c r="E401" s="2"/>
      <c r="F401" s="7"/>
      <c r="G401" s="2"/>
      <c r="H401" s="7"/>
      <c r="I401" s="2"/>
    </row>
    <row r="402" spans="1:9">
      <c r="A402" s="2"/>
      <c r="B402" s="2"/>
      <c r="C402" s="3"/>
      <c r="D402" s="7"/>
      <c r="E402" s="2"/>
      <c r="F402" s="7"/>
      <c r="G402" s="2"/>
      <c r="H402" s="7"/>
      <c r="I402" s="2"/>
    </row>
    <row r="403" spans="1:9">
      <c r="A403" s="2"/>
      <c r="B403" s="2"/>
      <c r="C403" s="3"/>
      <c r="D403" s="7"/>
      <c r="E403" s="2"/>
      <c r="F403" s="7"/>
      <c r="G403" s="2"/>
      <c r="H403" s="7"/>
      <c r="I403" s="2"/>
    </row>
    <row r="404" spans="1:9">
      <c r="A404" s="2"/>
      <c r="B404" s="2"/>
      <c r="C404" s="3"/>
      <c r="D404" s="7"/>
      <c r="E404" s="2"/>
      <c r="F404" s="7"/>
      <c r="G404" s="2"/>
      <c r="H404" s="7"/>
      <c r="I404" s="2"/>
    </row>
    <row r="405" spans="1:9">
      <c r="A405" s="2"/>
      <c r="B405" s="2"/>
      <c r="C405" s="3"/>
      <c r="D405" s="7"/>
      <c r="E405" s="2"/>
      <c r="F405" s="7"/>
      <c r="G405" s="2"/>
      <c r="H405" s="7"/>
      <c r="I405" s="2"/>
    </row>
    <row r="406" spans="1:9">
      <c r="A406" s="2"/>
      <c r="B406" s="2"/>
      <c r="C406" s="3"/>
      <c r="D406" s="7"/>
      <c r="E406" s="2"/>
      <c r="F406" s="7"/>
      <c r="G406" s="2"/>
      <c r="H406" s="7"/>
      <c r="I406" s="2"/>
    </row>
    <row r="407" spans="1:9">
      <c r="A407" s="2"/>
      <c r="B407" s="2"/>
      <c r="C407" s="3"/>
      <c r="D407" s="7"/>
      <c r="E407" s="2"/>
      <c r="F407" s="7"/>
      <c r="G407" s="2"/>
      <c r="H407" s="7"/>
      <c r="I407" s="2"/>
    </row>
    <row r="408" spans="1:9">
      <c r="A408" s="2"/>
      <c r="B408" s="2"/>
      <c r="C408" s="3"/>
      <c r="D408" s="7"/>
      <c r="E408" s="2"/>
      <c r="F408" s="7"/>
      <c r="G408" s="2"/>
      <c r="H408" s="7"/>
      <c r="I408" s="2"/>
    </row>
    <row r="409" spans="1:9">
      <c r="A409" s="2"/>
      <c r="B409" s="2"/>
      <c r="C409" s="3"/>
      <c r="D409" s="7"/>
      <c r="E409" s="2"/>
      <c r="F409" s="7"/>
      <c r="G409" s="2"/>
      <c r="H409" s="7"/>
      <c r="I409" s="2"/>
    </row>
    <row r="410" spans="1:9">
      <c r="A410" s="2"/>
      <c r="B410" s="2"/>
      <c r="C410" s="3"/>
      <c r="D410" s="7"/>
      <c r="E410" s="2"/>
      <c r="F410" s="7"/>
      <c r="G410" s="2"/>
      <c r="H410" s="7"/>
      <c r="I410" s="2"/>
    </row>
    <row r="411" spans="1:9">
      <c r="A411" s="2"/>
      <c r="B411" s="2"/>
      <c r="C411" s="3"/>
      <c r="D411" s="7"/>
      <c r="E411" s="2"/>
      <c r="F411" s="7"/>
      <c r="G411" s="2"/>
      <c r="H411" s="7"/>
      <c r="I411" s="2"/>
    </row>
    <row r="412" spans="1:9">
      <c r="A412" s="2"/>
      <c r="B412" s="2"/>
      <c r="C412" s="3"/>
      <c r="D412" s="7"/>
      <c r="E412" s="2"/>
      <c r="F412" s="7"/>
      <c r="G412" s="2"/>
      <c r="H412" s="7"/>
      <c r="I412" s="2"/>
    </row>
    <row r="413" spans="1:9">
      <c r="A413" s="2"/>
      <c r="B413" s="2"/>
      <c r="C413" s="3"/>
      <c r="D413" s="7"/>
      <c r="E413" s="2"/>
      <c r="F413" s="7"/>
      <c r="G413" s="2"/>
      <c r="H413" s="7"/>
      <c r="I413" s="2"/>
    </row>
    <row r="414" spans="1:9">
      <c r="A414" s="2"/>
      <c r="B414" s="2"/>
      <c r="C414" s="3"/>
      <c r="D414" s="7"/>
      <c r="E414" s="2"/>
      <c r="F414" s="7"/>
      <c r="G414" s="2"/>
      <c r="H414" s="7"/>
      <c r="I414" s="2"/>
    </row>
    <row r="415" spans="1:9">
      <c r="A415" s="2"/>
      <c r="B415" s="2"/>
      <c r="C415" s="3"/>
      <c r="D415" s="7"/>
      <c r="E415" s="2"/>
      <c r="F415" s="7"/>
      <c r="G415" s="2"/>
      <c r="H415" s="7"/>
      <c r="I415" s="2"/>
    </row>
    <row r="416" spans="1:9">
      <c r="A416" s="2"/>
      <c r="B416" s="2"/>
      <c r="C416" s="3"/>
      <c r="D416" s="7"/>
      <c r="E416" s="2"/>
      <c r="F416" s="7"/>
      <c r="G416" s="2"/>
      <c r="H416" s="7"/>
      <c r="I416" s="2"/>
    </row>
    <row r="417" spans="1:9">
      <c r="A417" s="2"/>
      <c r="B417" s="2"/>
      <c r="C417" s="3"/>
      <c r="D417" s="7"/>
      <c r="E417" s="2"/>
      <c r="F417" s="7"/>
      <c r="G417" s="2"/>
      <c r="H417" s="7"/>
      <c r="I417" s="2"/>
    </row>
    <row r="418" spans="1:9">
      <c r="A418" s="2"/>
      <c r="B418" s="2"/>
      <c r="C418" s="3"/>
      <c r="D418" s="7"/>
      <c r="E418" s="2"/>
      <c r="F418" s="7"/>
      <c r="G418" s="2"/>
      <c r="H418" s="7"/>
      <c r="I418" s="2"/>
    </row>
    <row r="419" spans="1:9">
      <c r="A419" s="2"/>
      <c r="B419" s="2"/>
      <c r="C419" s="3"/>
      <c r="D419" s="7"/>
      <c r="E419" s="2"/>
      <c r="F419" s="7"/>
      <c r="G419" s="2"/>
      <c r="H419" s="7"/>
      <c r="I419" s="2"/>
    </row>
    <row r="420" spans="1:9">
      <c r="A420" s="2"/>
      <c r="B420" s="2"/>
      <c r="C420" s="3"/>
      <c r="D420" s="7"/>
      <c r="E420" s="2"/>
      <c r="F420" s="7"/>
      <c r="G420" s="2"/>
      <c r="H420" s="7"/>
      <c r="I420" s="2"/>
    </row>
    <row r="421" spans="1:9">
      <c r="A421" s="2"/>
      <c r="B421" s="2"/>
      <c r="C421" s="3"/>
      <c r="D421" s="7"/>
      <c r="E421" s="2"/>
      <c r="F421" s="7"/>
      <c r="G421" s="2"/>
      <c r="H421" s="7"/>
      <c r="I421" s="2"/>
    </row>
    <row r="422" spans="1:9">
      <c r="A422" s="2"/>
      <c r="B422" s="2"/>
      <c r="C422" s="3"/>
      <c r="D422" s="7"/>
      <c r="E422" s="2"/>
      <c r="F422" s="7"/>
      <c r="G422" s="2"/>
      <c r="H422" s="7"/>
      <c r="I422" s="2"/>
    </row>
    <row r="423" spans="1:9">
      <c r="A423" s="2"/>
      <c r="B423" s="2"/>
      <c r="C423" s="3"/>
      <c r="D423" s="7"/>
      <c r="E423" s="2"/>
      <c r="F423" s="7"/>
      <c r="G423" s="2"/>
      <c r="H423" s="7"/>
      <c r="I423" s="2"/>
    </row>
    <row r="424" spans="1:9">
      <c r="A424" s="2"/>
      <c r="B424" s="2"/>
      <c r="C424" s="3"/>
      <c r="D424" s="7"/>
      <c r="E424" s="2"/>
      <c r="F424" s="7"/>
      <c r="G424" s="2"/>
      <c r="H424" s="7"/>
      <c r="I424" s="2"/>
    </row>
    <row r="425" spans="1:9">
      <c r="A425" s="2"/>
      <c r="B425" s="2"/>
      <c r="C425" s="3"/>
      <c r="D425" s="7"/>
      <c r="E425" s="2"/>
      <c r="F425" s="7"/>
      <c r="G425" s="2"/>
      <c r="H425" s="7"/>
      <c r="I425" s="2"/>
    </row>
    <row r="426" spans="1:9">
      <c r="A426" s="2"/>
      <c r="B426" s="2"/>
      <c r="C426" s="3"/>
      <c r="D426" s="7"/>
      <c r="E426" s="2"/>
      <c r="F426" s="7"/>
      <c r="G426" s="2"/>
      <c r="H426" s="7"/>
      <c r="I426" s="2"/>
    </row>
    <row r="427" spans="1:9">
      <c r="A427" s="2"/>
      <c r="B427" s="2"/>
      <c r="C427" s="3"/>
      <c r="D427" s="7"/>
      <c r="E427" s="2"/>
      <c r="F427" s="7"/>
      <c r="G427" s="2"/>
      <c r="H427" s="7"/>
      <c r="I427" s="2"/>
    </row>
    <row r="428" spans="1:9">
      <c r="A428" s="2"/>
      <c r="B428" s="2"/>
      <c r="C428" s="3"/>
      <c r="D428" s="7"/>
      <c r="E428" s="2"/>
      <c r="F428" s="7"/>
      <c r="G428" s="2"/>
      <c r="H428" s="7"/>
      <c r="I428" s="2"/>
    </row>
    <row r="429" spans="1:9">
      <c r="A429" s="2"/>
      <c r="B429" s="2"/>
      <c r="C429" s="3"/>
      <c r="D429" s="7"/>
      <c r="E429" s="2"/>
      <c r="F429" s="7"/>
      <c r="G429" s="2"/>
      <c r="H429" s="7"/>
      <c r="I429" s="2"/>
    </row>
    <row r="430" spans="1:9">
      <c r="A430" s="2"/>
      <c r="B430" s="2"/>
      <c r="C430" s="3"/>
      <c r="D430" s="7"/>
      <c r="E430" s="2"/>
      <c r="F430" s="7"/>
      <c r="G430" s="2"/>
      <c r="H430" s="7"/>
      <c r="I430" s="2"/>
    </row>
    <row r="431" spans="1:9">
      <c r="A431" s="2"/>
      <c r="B431" s="2"/>
      <c r="C431" s="3"/>
      <c r="D431" s="7"/>
      <c r="E431" s="2"/>
      <c r="F431" s="7"/>
      <c r="G431" s="2"/>
      <c r="H431" s="7"/>
      <c r="I431" s="2"/>
    </row>
    <row r="432" spans="1:9">
      <c r="A432" s="2"/>
      <c r="B432" s="2"/>
      <c r="C432" s="3"/>
      <c r="D432" s="7"/>
      <c r="E432" s="2"/>
      <c r="F432" s="7"/>
      <c r="G432" s="2"/>
      <c r="H432" s="7"/>
      <c r="I432" s="2"/>
    </row>
    <row r="433" spans="1:9">
      <c r="A433" s="2"/>
      <c r="B433" s="2"/>
      <c r="C433" s="3"/>
      <c r="D433" s="7"/>
      <c r="E433" s="2"/>
      <c r="F433" s="7"/>
      <c r="G433" s="2"/>
      <c r="H433" s="7"/>
      <c r="I433" s="2"/>
    </row>
    <row r="434" spans="1:9">
      <c r="A434" s="2"/>
      <c r="B434" s="2"/>
      <c r="C434" s="3"/>
      <c r="D434" s="7"/>
      <c r="E434" s="2"/>
      <c r="F434" s="7"/>
      <c r="G434" s="2"/>
      <c r="H434" s="7"/>
      <c r="I434" s="2"/>
    </row>
    <row r="435" spans="1:9">
      <c r="A435" s="2"/>
      <c r="B435" s="2"/>
      <c r="C435" s="3"/>
      <c r="D435" s="7"/>
      <c r="E435" s="2"/>
      <c r="F435" s="7"/>
      <c r="G435" s="2"/>
      <c r="H435" s="7"/>
      <c r="I435" s="2"/>
    </row>
    <row r="436" spans="1:9">
      <c r="A436" s="2"/>
      <c r="B436" s="2"/>
      <c r="C436" s="3"/>
      <c r="D436" s="7"/>
      <c r="E436" s="2"/>
      <c r="F436" s="7"/>
      <c r="G436" s="2"/>
      <c r="H436" s="7"/>
      <c r="I436" s="2"/>
    </row>
    <row r="437" spans="1:9">
      <c r="A437" s="2"/>
      <c r="B437" s="2"/>
      <c r="C437" s="3"/>
      <c r="D437" s="7"/>
      <c r="E437" s="2"/>
      <c r="F437" s="7"/>
      <c r="G437" s="2"/>
      <c r="H437" s="7"/>
      <c r="I437" s="2"/>
    </row>
    <row r="438" spans="1:9">
      <c r="A438" s="2"/>
      <c r="B438" s="2"/>
      <c r="C438" s="3"/>
      <c r="D438" s="7"/>
      <c r="E438" s="2"/>
      <c r="F438" s="7"/>
      <c r="G438" s="2"/>
      <c r="H438" s="7"/>
      <c r="I438" s="2"/>
    </row>
    <row r="439" spans="1:9">
      <c r="A439" s="2"/>
      <c r="B439" s="2"/>
      <c r="C439" s="3"/>
      <c r="D439" s="7"/>
      <c r="E439" s="2"/>
      <c r="F439" s="7"/>
      <c r="G439" s="2"/>
      <c r="H439" s="7"/>
      <c r="I439" s="2"/>
    </row>
    <row r="440" spans="1:9">
      <c r="A440" s="2"/>
      <c r="B440" s="2"/>
      <c r="C440" s="3"/>
      <c r="D440" s="7"/>
      <c r="E440" s="2"/>
      <c r="F440" s="7"/>
      <c r="G440" s="2"/>
      <c r="H440" s="7"/>
      <c r="I440" s="2"/>
    </row>
    <row r="441" spans="1:9">
      <c r="A441" s="2"/>
      <c r="B441" s="2"/>
      <c r="C441" s="3"/>
      <c r="D441" s="7"/>
      <c r="E441" s="2"/>
      <c r="F441" s="7"/>
      <c r="G441" s="2"/>
      <c r="H441" s="7"/>
      <c r="I441" s="2"/>
    </row>
    <row r="442" spans="1:9">
      <c r="A442" s="2"/>
      <c r="B442" s="2"/>
      <c r="C442" s="3"/>
      <c r="D442" s="7"/>
      <c r="E442" s="2"/>
      <c r="F442" s="7"/>
      <c r="G442" s="2"/>
      <c r="H442" s="7"/>
      <c r="I442" s="2"/>
    </row>
    <row r="443" spans="1:9">
      <c r="A443" s="2"/>
      <c r="B443" s="2"/>
      <c r="C443" s="3"/>
      <c r="D443" s="7"/>
      <c r="E443" s="2"/>
      <c r="F443" s="7"/>
      <c r="G443" s="2"/>
      <c r="H443" s="7"/>
      <c r="I443" s="2"/>
    </row>
    <row r="444" spans="1:9">
      <c r="A444" s="2"/>
      <c r="B444" s="2"/>
      <c r="C444" s="3"/>
      <c r="D444" s="7"/>
      <c r="E444" s="2"/>
      <c r="F444" s="7"/>
      <c r="G444" s="2"/>
      <c r="H444" s="7"/>
      <c r="I444" s="2"/>
    </row>
    <row r="445" spans="1:9">
      <c r="A445" s="2"/>
      <c r="B445" s="2"/>
      <c r="C445" s="3"/>
      <c r="D445" s="7"/>
      <c r="E445" s="2"/>
      <c r="F445" s="7"/>
      <c r="G445" s="2"/>
      <c r="H445" s="7"/>
      <c r="I445" s="2"/>
    </row>
    <row r="446" spans="1:9">
      <c r="A446" s="2"/>
      <c r="B446" s="2"/>
      <c r="C446" s="3"/>
      <c r="D446" s="7"/>
      <c r="E446" s="2"/>
      <c r="F446" s="7"/>
      <c r="G446" s="2"/>
      <c r="H446" s="7"/>
      <c r="I446" s="2"/>
    </row>
    <row r="447" spans="1:9">
      <c r="A447" s="2"/>
      <c r="B447" s="2"/>
      <c r="C447" s="3"/>
      <c r="D447" s="7"/>
      <c r="E447" s="2"/>
      <c r="F447" s="7"/>
      <c r="G447" s="2"/>
      <c r="H447" s="7"/>
      <c r="I447" s="2"/>
    </row>
    <row r="448" spans="1:9">
      <c r="A448" s="2"/>
      <c r="B448" s="2"/>
      <c r="C448" s="3"/>
      <c r="D448" s="7"/>
      <c r="E448" s="2"/>
      <c r="F448" s="7"/>
      <c r="G448" s="2"/>
      <c r="H448" s="7"/>
      <c r="I448" s="2"/>
    </row>
    <row r="449" spans="1:9">
      <c r="A449" s="2"/>
      <c r="B449" s="2"/>
      <c r="C449" s="3"/>
      <c r="D449" s="7"/>
      <c r="E449" s="2"/>
      <c r="F449" s="7"/>
      <c r="G449" s="2"/>
      <c r="H449" s="7"/>
      <c r="I449" s="2"/>
    </row>
    <row r="450" spans="1:9">
      <c r="A450" s="2"/>
      <c r="B450" s="2"/>
      <c r="C450" s="3"/>
      <c r="D450" s="7"/>
      <c r="E450" s="2"/>
      <c r="F450" s="7"/>
      <c r="G450" s="2"/>
      <c r="H450" s="7"/>
      <c r="I450" s="2"/>
    </row>
    <row r="451" spans="1:9">
      <c r="A451" s="2"/>
      <c r="B451" s="2"/>
      <c r="C451" s="3"/>
      <c r="D451" s="7"/>
      <c r="E451" s="2"/>
      <c r="F451" s="7"/>
      <c r="G451" s="2"/>
      <c r="H451" s="7"/>
      <c r="I451" s="2"/>
    </row>
    <row r="452" spans="1:9">
      <c r="A452" s="2"/>
      <c r="B452" s="2"/>
      <c r="C452" s="3"/>
      <c r="D452" s="7"/>
      <c r="E452" s="2"/>
      <c r="F452" s="7"/>
      <c r="G452" s="2"/>
      <c r="H452" s="7"/>
      <c r="I452" s="2"/>
    </row>
    <row r="453" spans="1:9">
      <c r="A453" s="2"/>
      <c r="B453" s="2"/>
      <c r="C453" s="3"/>
      <c r="D453" s="7"/>
      <c r="E453" s="2"/>
      <c r="F453" s="7"/>
      <c r="G453" s="2"/>
      <c r="H453" s="7"/>
      <c r="I453" s="2"/>
    </row>
    <row r="454" spans="1:9">
      <c r="A454" s="2"/>
      <c r="B454" s="2"/>
      <c r="C454" s="3"/>
      <c r="D454" s="7"/>
      <c r="E454" s="2"/>
      <c r="F454" s="7"/>
      <c r="G454" s="2"/>
      <c r="H454" s="7"/>
      <c r="I454" s="2"/>
    </row>
    <row r="455" spans="1:9">
      <c r="A455" s="2"/>
      <c r="B455" s="2"/>
      <c r="C455" s="3"/>
      <c r="D455" s="7"/>
      <c r="E455" s="2"/>
      <c r="F455" s="7"/>
      <c r="G455" s="2"/>
      <c r="H455" s="7"/>
      <c r="I455" s="2"/>
    </row>
    <row r="456" spans="1:9">
      <c r="A456" s="2"/>
      <c r="B456" s="2"/>
      <c r="C456" s="3"/>
      <c r="D456" s="7"/>
      <c r="E456" s="2"/>
      <c r="F456" s="7"/>
      <c r="G456" s="2"/>
      <c r="H456" s="7"/>
      <c r="I456" s="2"/>
    </row>
    <row r="457" spans="1:9">
      <c r="A457" s="2"/>
      <c r="B457" s="2"/>
      <c r="C457" s="3"/>
      <c r="D457" s="7"/>
      <c r="E457" s="2"/>
      <c r="F457" s="7"/>
      <c r="G457" s="2"/>
      <c r="H457" s="7"/>
      <c r="I457" s="2"/>
    </row>
    <row r="458" spans="1:9">
      <c r="A458" s="2"/>
      <c r="B458" s="2"/>
      <c r="C458" s="3"/>
      <c r="D458" s="7"/>
      <c r="E458" s="2"/>
      <c r="F458" s="7"/>
      <c r="G458" s="2"/>
      <c r="H458" s="7"/>
      <c r="I458" s="2"/>
    </row>
    <row r="459" spans="1:9">
      <c r="A459" s="2"/>
      <c r="B459" s="2"/>
      <c r="C459" s="3"/>
      <c r="D459" s="7"/>
      <c r="E459" s="2"/>
      <c r="F459" s="7"/>
      <c r="G459" s="2"/>
      <c r="H459" s="7"/>
      <c r="I459" s="2"/>
    </row>
    <row r="460" spans="1:9">
      <c r="A460" s="2"/>
      <c r="B460" s="2"/>
      <c r="C460" s="3"/>
      <c r="D460" s="7"/>
      <c r="E460" s="2"/>
      <c r="F460" s="7"/>
      <c r="G460" s="2"/>
      <c r="H460" s="7"/>
      <c r="I460" s="2"/>
    </row>
    <row r="461" spans="1:9">
      <c r="A461" s="2"/>
      <c r="B461" s="2"/>
      <c r="C461" s="3"/>
      <c r="D461" s="7"/>
      <c r="E461" s="2"/>
      <c r="F461" s="7"/>
      <c r="G461" s="2"/>
      <c r="H461" s="7"/>
      <c r="I461" s="2"/>
    </row>
    <row r="462" spans="1:9">
      <c r="A462" s="2"/>
      <c r="B462" s="2"/>
      <c r="C462" s="3"/>
      <c r="D462" s="7"/>
      <c r="E462" s="2"/>
      <c r="F462" s="7"/>
      <c r="G462" s="2"/>
      <c r="H462" s="7"/>
      <c r="I462" s="2"/>
    </row>
    <row r="463" spans="1:9">
      <c r="A463" s="2"/>
      <c r="B463" s="2"/>
      <c r="C463" s="3"/>
      <c r="D463" s="7"/>
      <c r="E463" s="2"/>
      <c r="F463" s="7"/>
      <c r="G463" s="2"/>
      <c r="H463" s="7"/>
      <c r="I463" s="2"/>
    </row>
    <row r="464" spans="1:9">
      <c r="A464" s="2"/>
      <c r="B464" s="2"/>
      <c r="C464" s="3"/>
      <c r="D464" s="7"/>
      <c r="E464" s="2"/>
      <c r="F464" s="7"/>
      <c r="G464" s="2"/>
      <c r="H464" s="7"/>
      <c r="I464" s="2"/>
    </row>
    <row r="465" spans="1:9">
      <c r="A465" s="2"/>
      <c r="B465" s="2"/>
      <c r="C465" s="3"/>
      <c r="D465" s="7"/>
      <c r="E465" s="2"/>
      <c r="F465" s="7"/>
      <c r="G465" s="2"/>
      <c r="H465" s="7"/>
      <c r="I465" s="2"/>
    </row>
    <row r="466" spans="1:9">
      <c r="A466" s="2"/>
      <c r="B466" s="2"/>
      <c r="C466" s="3"/>
      <c r="D466" s="7"/>
      <c r="E466" s="2"/>
      <c r="F466" s="7"/>
      <c r="G466" s="2"/>
      <c r="H466" s="7"/>
      <c r="I466" s="2"/>
    </row>
    <row r="467" spans="1:9">
      <c r="A467" s="2"/>
      <c r="B467" s="2"/>
      <c r="C467" s="3"/>
      <c r="D467" s="7"/>
      <c r="E467" s="2"/>
      <c r="F467" s="7"/>
      <c r="G467" s="2"/>
      <c r="H467" s="7"/>
      <c r="I467" s="2"/>
    </row>
    <row r="468" spans="1:9">
      <c r="A468" s="2"/>
      <c r="B468" s="2"/>
      <c r="C468" s="3"/>
      <c r="D468" s="7"/>
      <c r="E468" s="2"/>
      <c r="F468" s="7"/>
      <c r="G468" s="2"/>
      <c r="H468" s="7"/>
      <c r="I468" s="2"/>
    </row>
    <row r="469" spans="1:9">
      <c r="A469" s="2"/>
      <c r="B469" s="2"/>
      <c r="C469" s="3"/>
      <c r="D469" s="7"/>
      <c r="E469" s="2"/>
      <c r="F469" s="7"/>
      <c r="G469" s="2"/>
      <c r="H469" s="7"/>
      <c r="I469" s="2"/>
    </row>
    <row r="470" spans="1:9">
      <c r="A470" s="2"/>
      <c r="B470" s="2"/>
      <c r="C470" s="3"/>
      <c r="D470" s="7"/>
      <c r="E470" s="2"/>
      <c r="F470" s="7"/>
      <c r="G470" s="2"/>
      <c r="H470" s="7"/>
      <c r="I470" s="2"/>
    </row>
    <row r="471" spans="1:9">
      <c r="A471" s="2"/>
      <c r="B471" s="2"/>
      <c r="C471" s="3"/>
      <c r="D471" s="7"/>
      <c r="E471" s="2"/>
      <c r="F471" s="7"/>
      <c r="G471" s="2"/>
      <c r="H471" s="7"/>
      <c r="I471" s="2"/>
    </row>
    <row r="472" spans="1:9">
      <c r="A472" s="2"/>
      <c r="B472" s="2"/>
      <c r="C472" s="3"/>
      <c r="D472" s="7"/>
      <c r="E472" s="2"/>
      <c r="F472" s="7"/>
      <c r="G472" s="2"/>
      <c r="H472" s="7"/>
      <c r="I472" s="2"/>
    </row>
    <row r="473" spans="1:9">
      <c r="A473" s="2"/>
      <c r="B473" s="2"/>
      <c r="C473" s="3"/>
      <c r="D473" s="7"/>
      <c r="E473" s="2"/>
      <c r="F473" s="7"/>
      <c r="G473" s="2"/>
      <c r="H473" s="7"/>
      <c r="I473" s="2"/>
    </row>
    <row r="474" spans="1:9">
      <c r="A474" s="2"/>
      <c r="B474" s="2"/>
      <c r="C474" s="3"/>
      <c r="D474" s="7"/>
      <c r="E474" s="2"/>
      <c r="F474" s="7"/>
      <c r="G474" s="2"/>
      <c r="H474" s="7"/>
      <c r="I474" s="2"/>
    </row>
    <row r="475" spans="1:9">
      <c r="A475" s="2"/>
      <c r="B475" s="2"/>
      <c r="C475" s="3"/>
      <c r="D475" s="7"/>
      <c r="E475" s="2"/>
      <c r="F475" s="7"/>
      <c r="G475" s="2"/>
      <c r="H475" s="7"/>
      <c r="I475" s="2"/>
    </row>
    <row r="476" spans="1:9">
      <c r="A476" s="2"/>
      <c r="B476" s="2"/>
      <c r="C476" s="3"/>
      <c r="D476" s="7"/>
      <c r="E476" s="2"/>
      <c r="F476" s="7"/>
      <c r="G476" s="2"/>
      <c r="H476" s="7"/>
      <c r="I476" s="2"/>
    </row>
    <row r="477" spans="1:9">
      <c r="A477" s="2"/>
      <c r="B477" s="2"/>
      <c r="C477" s="3"/>
      <c r="D477" s="7"/>
      <c r="E477" s="2"/>
      <c r="F477" s="7"/>
      <c r="G477" s="2"/>
      <c r="H477" s="7"/>
      <c r="I477" s="2"/>
    </row>
    <row r="478" spans="1:9">
      <c r="A478" s="2"/>
      <c r="B478" s="2"/>
      <c r="C478" s="3"/>
      <c r="D478" s="7"/>
      <c r="E478" s="2"/>
      <c r="F478" s="7"/>
      <c r="G478" s="2"/>
      <c r="H478" s="7"/>
      <c r="I478" s="2"/>
    </row>
    <row r="479" spans="1:9">
      <c r="A479" s="2"/>
      <c r="B479" s="2"/>
      <c r="C479" s="3"/>
      <c r="D479" s="7"/>
      <c r="E479" s="2"/>
      <c r="F479" s="7"/>
      <c r="G479" s="2"/>
      <c r="H479" s="7"/>
      <c r="I479" s="2"/>
    </row>
    <row r="480" spans="1:9">
      <c r="A480" s="2"/>
      <c r="B480" s="2"/>
      <c r="C480" s="3"/>
      <c r="D480" s="7"/>
      <c r="E480" s="2"/>
      <c r="F480" s="7"/>
      <c r="G480" s="2"/>
      <c r="H480" s="7"/>
      <c r="I480" s="2"/>
    </row>
    <row r="481" spans="1:9">
      <c r="A481" s="2"/>
      <c r="B481" s="2"/>
      <c r="C481" s="3"/>
      <c r="D481" s="7"/>
      <c r="E481" s="2"/>
      <c r="F481" s="7"/>
      <c r="G481" s="2"/>
      <c r="H481" s="7"/>
      <c r="I481" s="2"/>
    </row>
    <row r="482" spans="1:9">
      <c r="A482" s="2"/>
      <c r="B482" s="2"/>
      <c r="C482" s="3"/>
      <c r="D482" s="7"/>
      <c r="E482" s="2"/>
      <c r="F482" s="7"/>
      <c r="G482" s="2"/>
      <c r="H482" s="7"/>
      <c r="I482" s="2"/>
    </row>
    <row r="483" spans="1:9">
      <c r="A483" s="2"/>
      <c r="B483" s="2"/>
      <c r="C483" s="3"/>
      <c r="D483" s="7"/>
      <c r="E483" s="2"/>
      <c r="F483" s="7"/>
      <c r="G483" s="2"/>
      <c r="H483" s="7"/>
      <c r="I483" s="2"/>
    </row>
    <row r="484" spans="1:9">
      <c r="A484" s="2"/>
      <c r="B484" s="2"/>
      <c r="C484" s="3"/>
      <c r="D484" s="7"/>
      <c r="E484" s="2"/>
      <c r="F484" s="7"/>
      <c r="G484" s="2"/>
      <c r="H484" s="7"/>
      <c r="I484" s="2"/>
    </row>
    <row r="485" spans="1:9">
      <c r="A485" s="2"/>
      <c r="B485" s="2"/>
      <c r="C485" s="3"/>
      <c r="D485" s="7"/>
      <c r="E485" s="2"/>
      <c r="F485" s="7"/>
      <c r="G485" s="2"/>
      <c r="H485" s="7"/>
      <c r="I485" s="2"/>
    </row>
    <row r="486" spans="1:9">
      <c r="A486" s="2"/>
      <c r="B486" s="2"/>
      <c r="C486" s="3"/>
      <c r="D486" s="7"/>
      <c r="E486" s="2"/>
      <c r="F486" s="7"/>
      <c r="G486" s="2"/>
      <c r="H486" s="7"/>
      <c r="I486" s="2"/>
    </row>
    <row r="487" spans="1:9">
      <c r="A487" s="2"/>
      <c r="B487" s="2"/>
      <c r="C487" s="3"/>
      <c r="D487" s="7"/>
      <c r="E487" s="2"/>
      <c r="F487" s="7"/>
      <c r="G487" s="2"/>
      <c r="H487" s="7"/>
      <c r="I487" s="2"/>
    </row>
    <row r="488" spans="1:9">
      <c r="A488" s="2"/>
      <c r="B488" s="2"/>
      <c r="C488" s="3"/>
      <c r="D488" s="7"/>
      <c r="E488" s="2"/>
      <c r="F488" s="7"/>
      <c r="G488" s="2"/>
      <c r="H488" s="7"/>
      <c r="I488" s="2"/>
    </row>
    <row r="489" spans="1:9">
      <c r="A489" s="2"/>
      <c r="B489" s="2"/>
      <c r="C489" s="3"/>
      <c r="D489" s="7"/>
      <c r="E489" s="2"/>
      <c r="F489" s="7"/>
      <c r="G489" s="2"/>
      <c r="H489" s="7"/>
      <c r="I489" s="2"/>
    </row>
    <row r="490" spans="1:9">
      <c r="A490" s="2"/>
      <c r="B490" s="2"/>
      <c r="C490" s="3"/>
      <c r="D490" s="7"/>
      <c r="E490" s="2"/>
      <c r="F490" s="7"/>
      <c r="G490" s="2"/>
      <c r="H490" s="7"/>
      <c r="I490" s="2"/>
    </row>
    <row r="491" spans="1:9">
      <c r="A491" s="2"/>
      <c r="B491" s="2"/>
      <c r="C491" s="3"/>
      <c r="D491" s="7"/>
      <c r="E491" s="2"/>
      <c r="F491" s="7"/>
      <c r="G491" s="2"/>
      <c r="H491" s="7"/>
      <c r="I491" s="2"/>
    </row>
    <row r="492" spans="1:9">
      <c r="A492" s="2"/>
      <c r="B492" s="2"/>
      <c r="C492" s="3"/>
      <c r="D492" s="7"/>
      <c r="E492" s="2"/>
      <c r="F492" s="7"/>
      <c r="G492" s="2"/>
      <c r="H492" s="7"/>
      <c r="I492" s="2"/>
    </row>
    <row r="493" spans="1:9">
      <c r="A493" s="2"/>
      <c r="B493" s="2"/>
      <c r="C493" s="3"/>
      <c r="D493" s="7"/>
      <c r="E493" s="2"/>
      <c r="F493" s="7"/>
      <c r="G493" s="2"/>
      <c r="H493" s="7"/>
      <c r="I493" s="2"/>
    </row>
    <row r="494" spans="1:9">
      <c r="A494" s="2"/>
      <c r="B494" s="2"/>
      <c r="C494" s="3"/>
      <c r="D494" s="7"/>
      <c r="E494" s="2"/>
      <c r="F494" s="7"/>
      <c r="G494" s="2"/>
      <c r="H494" s="7"/>
      <c r="I494" s="2"/>
    </row>
    <row r="495" spans="1:9">
      <c r="A495" s="2"/>
      <c r="B495" s="2"/>
      <c r="C495" s="3"/>
      <c r="D495" s="7"/>
      <c r="E495" s="2"/>
      <c r="F495" s="7"/>
      <c r="G495" s="2"/>
      <c r="H495" s="7"/>
      <c r="I495" s="2"/>
    </row>
    <row r="496" spans="1:9">
      <c r="A496" s="2"/>
      <c r="B496" s="2"/>
      <c r="C496" s="3"/>
      <c r="D496" s="7"/>
      <c r="E496" s="2"/>
      <c r="F496" s="7"/>
      <c r="G496" s="2"/>
      <c r="H496" s="7"/>
      <c r="I496" s="2"/>
    </row>
    <row r="497" spans="1:9">
      <c r="A497" s="2"/>
      <c r="B497" s="2"/>
      <c r="C497" s="3"/>
      <c r="D497" s="7"/>
      <c r="E497" s="2"/>
      <c r="F497" s="7"/>
      <c r="G497" s="2"/>
      <c r="H497" s="7"/>
      <c r="I497" s="2"/>
    </row>
    <row r="498" spans="1:9">
      <c r="A498" s="2"/>
      <c r="B498" s="2"/>
      <c r="C498" s="3"/>
      <c r="D498" s="7"/>
      <c r="E498" s="2"/>
      <c r="F498" s="7"/>
      <c r="G498" s="2"/>
      <c r="H498" s="7"/>
      <c r="I498" s="2"/>
    </row>
    <row r="499" spans="1:9">
      <c r="A499" s="2"/>
      <c r="B499" s="2"/>
      <c r="C499" s="3"/>
      <c r="D499" s="7"/>
      <c r="E499" s="2"/>
      <c r="F499" s="7"/>
      <c r="G499" s="2"/>
      <c r="H499" s="7"/>
      <c r="I499" s="2"/>
    </row>
    <row r="500" spans="1:9">
      <c r="A500" s="2"/>
      <c r="B500" s="2"/>
      <c r="C500" s="3"/>
      <c r="D500" s="7"/>
      <c r="E500" s="2"/>
      <c r="F500" s="7"/>
      <c r="G500" s="2"/>
      <c r="H500" s="7"/>
      <c r="I500" s="2"/>
    </row>
    <row r="501" spans="1:9">
      <c r="A501" s="2"/>
      <c r="B501" s="2"/>
      <c r="C501" s="3"/>
      <c r="D501" s="7"/>
      <c r="E501" s="2"/>
      <c r="F501" s="7"/>
      <c r="G501" s="2"/>
      <c r="H501" s="7"/>
      <c r="I501" s="2"/>
    </row>
    <row r="502" spans="1:9">
      <c r="A502" s="2"/>
      <c r="B502" s="2"/>
      <c r="C502" s="3"/>
      <c r="D502" s="7"/>
      <c r="E502" s="2"/>
      <c r="F502" s="7"/>
      <c r="G502" s="2"/>
      <c r="H502" s="7"/>
      <c r="I502" s="2"/>
    </row>
  </sheetData>
  <mergeCells count="3">
    <mergeCell ref="F1:G1"/>
    <mergeCell ref="H1:I1"/>
    <mergeCell ref="B1:E1"/>
  </mergeCells>
  <conditionalFormatting sqref="D3:D36 D38:D41 D43:D502">
    <cfRule type="expression" dxfId="31" priority="3">
      <formula>AND($A3&lt;&gt;"",$D3="")</formula>
    </cfRule>
  </conditionalFormatting>
  <conditionalFormatting sqref="E38:E502 E3:E36">
    <cfRule type="expression" dxfId="30" priority="2">
      <formula>AND($D3&lt;&gt;"",$D3&lt;&gt;"Remove Trade Crew Role",$E3="")</formula>
    </cfRule>
  </conditionalFormatting>
  <conditionalFormatting sqref="G3:G502">
    <cfRule type="expression" dxfId="29" priority="1">
      <formula>AND($F3&lt;&gt;"",$G3="")</formula>
    </cfRule>
  </conditionalFormatting>
  <conditionalFormatting sqref="D42">
    <cfRule type="expression" dxfId="28" priority="5">
      <formula>AND($A41&lt;&gt;"",$D42="")</formula>
    </cfRule>
  </conditionalFormatting>
  <dataValidations count="2">
    <dataValidation type="list" allowBlank="1" showInputMessage="1" showErrorMessage="1" sqref="I3:I502 G3:G502 E38:E502 E3:E36" xr:uid="{80BED63E-1B69-4072-9183-963526E3E6CF}">
      <formula1>TC_Discipline</formula1>
    </dataValidation>
    <dataValidation type="list" allowBlank="1" showInputMessage="1" showErrorMessage="1" sqref="H3:H502 F3:F502 D3:D36 D38:D502" xr:uid="{698926AB-2B92-4156-8615-F33A49C300D9}">
      <formula1>TC_Adjustment</formula1>
    </dataValidation>
  </dataValidations>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271D1A-F983-4332-9721-F563F8C91B06}">
  <dimension ref="A1:I501"/>
  <sheetViews>
    <sheetView workbookViewId="0">
      <selection activeCell="A2" sqref="A2:D501"/>
    </sheetView>
  </sheetViews>
  <sheetFormatPr defaultRowHeight="15"/>
  <cols>
    <col min="1" max="1" width="17.85546875" customWidth="1"/>
    <col min="2" max="2" width="26.5703125" bestFit="1" customWidth="1"/>
    <col min="3" max="3" width="26.5703125" customWidth="1"/>
    <col min="4" max="4" width="17.85546875" customWidth="1"/>
  </cols>
  <sheetData>
    <row r="1" spans="1:9">
      <c r="A1" t="s">
        <v>234</v>
      </c>
      <c r="B1" t="s">
        <v>6</v>
      </c>
      <c r="C1" t="s">
        <v>235</v>
      </c>
      <c r="D1" t="s">
        <v>3</v>
      </c>
      <c r="E1" s="55" t="s">
        <v>236</v>
      </c>
      <c r="F1" s="55" t="s">
        <v>237</v>
      </c>
      <c r="G1" s="55" t="s">
        <v>238</v>
      </c>
      <c r="H1" s="55" t="s">
        <v>239</v>
      </c>
      <c r="I1" s="56" t="s">
        <v>240</v>
      </c>
    </row>
    <row r="2" spans="1:9">
      <c r="A2" t="str" cm="1">
        <f t="array" aca="1" ref="A2" ca="1">IF(INDIRECT("'Trade Team'!" &amp; TT_RH[[#This Row],[D]] &amp; TT_RH[[#This Row],[Row]]) ="No Adjustment Needed",LEFT(INDIRECT("'Trade Team'!" &amp; TT_RH[[#This Row],[C]] &amp; TT_RH[[#This Row],[Row]]),FIND("-",INDIRECT("'Trade Team'!" &amp; TT_RH[[#This Row],[C]] &amp; TT_RH[[#This Row],[Row]]))-2),INDIRECT("'Trade Team'!" &amp; TT_RH[[#This Row],[D]] &amp; TT_RH[[#This Row],[Row]]))</f>
        <v>Remove Trade Team Role</v>
      </c>
      <c r="B2" cm="1">
        <f t="array" aca="1" ref="B2"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 s="57" t="str">
        <f ca="1">TT_RH[[#This Row],[Discipline]]&amp;TT_RH[[#This Row],[Role]]</f>
        <v>0Remove Trade Team Role</v>
      </c>
      <c r="D2" t="str" cm="1">
        <f t="array" aca="1" ref="D2" ca="1">IF(INDIRECT("'Trade Team'!" &amp; TT_RH[[#This Row],[B]] &amp; TT_RH[[#This Row],[Row]])="","",INDIRECT("'Trade Team'!" &amp; TT_RH[[#This Row],[B]] &amp; TT_RH[[#This Row],[Row]]))</f>
        <v>Bernesser, Aileen Renee</v>
      </c>
      <c r="E2" s="57">
        <v>3</v>
      </c>
      <c r="F2" s="57" t="s">
        <v>237</v>
      </c>
      <c r="G2" s="57" t="s">
        <v>238</v>
      </c>
      <c r="H2" s="57" t="s">
        <v>239</v>
      </c>
      <c r="I2" s="58" t="s">
        <v>240</v>
      </c>
    </row>
    <row r="3" spans="1:9">
      <c r="A3" t="str" cm="1">
        <f t="array" aca="1" ref="A3" ca="1">IF(INDIRECT("'Trade Team'!" &amp; TT_RH[[#This Row],[D]] &amp; TT_RH[[#This Row],[Row]]) ="No Adjustment Needed",LEFT(INDIRECT("'Trade Team'!" &amp; TT_RH[[#This Row],[C]] &amp; TT_RH[[#This Row],[Row]]),FIND("-",INDIRECT("'Trade Team'!" &amp; TT_RH[[#This Row],[C]] &amp; TT_RH[[#This Row],[Row]]))-2),INDIRECT("'Trade Team'!" &amp; TT_RH[[#This Row],[D]] &amp; TT_RH[[#This Row],[Row]]))</f>
        <v>Remove Trade Team Role</v>
      </c>
      <c r="B3" cm="1">
        <f t="array" aca="1" ref="B3"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 s="59" t="str">
        <f ca="1">TT_RH[[#This Row],[Discipline]]&amp;TT_RH[[#This Row],[Role]]</f>
        <v>0Remove Trade Team Role</v>
      </c>
      <c r="D3" t="str" cm="1">
        <f t="array" aca="1" ref="D3" ca="1">IF(INDIRECT("'Trade Team'!" &amp; TT_RH[[#This Row],[B]] &amp; TT_RH[[#This Row],[Row]])="","",INDIRECT("'Trade Team'!" &amp; TT_RH[[#This Row],[B]] &amp; TT_RH[[#This Row],[Row]]))</f>
        <v>Bernesser, Luke</v>
      </c>
      <c r="E3" s="59">
        <v>4</v>
      </c>
      <c r="F3" s="59" t="s">
        <v>237</v>
      </c>
      <c r="G3" s="59" t="s">
        <v>238</v>
      </c>
      <c r="H3" s="59" t="s">
        <v>239</v>
      </c>
      <c r="I3" s="60" t="s">
        <v>240</v>
      </c>
    </row>
    <row r="4" spans="1:9">
      <c r="A4" t="str" cm="1">
        <f t="array" aca="1" ref="A4" ca="1">IF(INDIRECT("'Trade Team'!" &amp; TT_RH[[#This Row],[D]] &amp; TT_RH[[#This Row],[Row]]) ="No Adjustment Needed",LEFT(INDIRECT("'Trade Team'!" &amp; TT_RH[[#This Row],[C]] &amp; TT_RH[[#This Row],[Row]]),FIND("-",INDIRECT("'Trade Team'!" &amp; TT_RH[[#This Row],[C]] &amp; TT_RH[[#This Row],[Row]]))-2),INDIRECT("'Trade Team'!" &amp; TT_RH[[#This Row],[D]] &amp; TT_RH[[#This Row],[Row]]))</f>
        <v>Trade Team Overseer</v>
      </c>
      <c r="B4" t="str" cm="1">
        <f t="array" aca="1" ref="B4"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Structural</v>
      </c>
      <c r="C4" s="57" t="str">
        <f ca="1">TT_RH[[#This Row],[Discipline]]&amp;TT_RH[[#This Row],[Role]]</f>
        <v>StructuralTrade Team Overseer</v>
      </c>
      <c r="D4" t="str" cm="1">
        <f t="array" aca="1" ref="D4" ca="1">IF(INDIRECT("'Trade Team'!" &amp; TT_RH[[#This Row],[B]] &amp; TT_RH[[#This Row],[Row]])="","",INDIRECT("'Trade Team'!" &amp; TT_RH[[#This Row],[B]] &amp; TT_RH[[#This Row],[Row]]))</f>
        <v>Christy, Gene</v>
      </c>
      <c r="E4" s="57">
        <v>5</v>
      </c>
      <c r="F4" s="57" t="s">
        <v>237</v>
      </c>
      <c r="G4" s="57" t="s">
        <v>238</v>
      </c>
      <c r="H4" s="57" t="s">
        <v>239</v>
      </c>
      <c r="I4" s="58" t="s">
        <v>240</v>
      </c>
    </row>
    <row r="5" spans="1:9">
      <c r="A5" t="str" cm="1">
        <f t="array" aca="1" ref="A5" ca="1">IF(INDIRECT("'Trade Team'!" &amp; TT_RH[[#This Row],[D]] &amp; TT_RH[[#This Row],[Row]]) ="No Adjustment Needed",LEFT(INDIRECT("'Trade Team'!" &amp; TT_RH[[#This Row],[C]] &amp; TT_RH[[#This Row],[Row]]),FIND("-",INDIRECT("'Trade Team'!" &amp; TT_RH[[#This Row],[C]] &amp; TT_RH[[#This Row],[Row]]))-2),INDIRECT("'Trade Team'!" &amp; TT_RH[[#This Row],[D]] &amp; TT_RH[[#This Row],[Row]]))</f>
        <v>Trade Team Support</v>
      </c>
      <c r="B5" t="str" cm="1">
        <f t="array" aca="1" ref="B5"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Structural</v>
      </c>
      <c r="C5" s="59" t="str">
        <f ca="1">TT_RH[[#This Row],[Discipline]]&amp;TT_RH[[#This Row],[Role]]</f>
        <v>StructuralTrade Team Support</v>
      </c>
      <c r="D5" t="str" cm="1">
        <f t="array" aca="1" ref="D5" ca="1">IF(INDIRECT("'Trade Team'!" &amp; TT_RH[[#This Row],[B]] &amp; TT_RH[[#This Row],[Row]])="","",INDIRECT("'Trade Team'!" &amp; TT_RH[[#This Row],[B]] &amp; TT_RH[[#This Row],[Row]]))</f>
        <v>Christy, Marni</v>
      </c>
      <c r="E5" s="59">
        <v>6</v>
      </c>
      <c r="F5" s="59" t="s">
        <v>237</v>
      </c>
      <c r="G5" s="59" t="s">
        <v>238</v>
      </c>
      <c r="H5" s="59" t="s">
        <v>239</v>
      </c>
      <c r="I5" s="60" t="s">
        <v>240</v>
      </c>
    </row>
    <row r="6" spans="1:9">
      <c r="A6" t="str" cm="1">
        <f t="array" aca="1" ref="A6" ca="1">IF(INDIRECT("'Trade Team'!" &amp; TT_RH[[#This Row],[D]] &amp; TT_RH[[#This Row],[Row]]) ="No Adjustment Needed",LEFT(INDIRECT("'Trade Team'!" &amp; TT_RH[[#This Row],[C]] &amp; TT_RH[[#This Row],[Row]]),FIND("-",INDIRECT("'Trade Team'!" &amp; TT_RH[[#This Row],[C]] &amp; TT_RH[[#This Row],[Row]]))-2),INDIRECT("'Trade Team'!" &amp; TT_RH[[#This Row],[D]] &amp; TT_RH[[#This Row],[Row]]))</f>
        <v>Remove Trade Team Role</v>
      </c>
      <c r="B6" cm="1">
        <f t="array" aca="1" ref="B6"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6" s="57" t="str">
        <f ca="1">TT_RH[[#This Row],[Discipline]]&amp;TT_RH[[#This Row],[Role]]</f>
        <v>0Remove Trade Team Role</v>
      </c>
      <c r="D6" t="str" cm="1">
        <f t="array" aca="1" ref="D6" ca="1">IF(INDIRECT("'Trade Team'!" &amp; TT_RH[[#This Row],[B]] &amp; TT_RH[[#This Row],[Row]])="","",INDIRECT("'Trade Team'!" &amp; TT_RH[[#This Row],[B]] &amp; TT_RH[[#This Row],[Row]]))</f>
        <v>Cole, Robin A</v>
      </c>
      <c r="E6" s="57">
        <v>7</v>
      </c>
      <c r="F6" s="57" t="s">
        <v>237</v>
      </c>
      <c r="G6" s="57" t="s">
        <v>238</v>
      </c>
      <c r="H6" s="57" t="s">
        <v>239</v>
      </c>
      <c r="I6" s="58" t="s">
        <v>240</v>
      </c>
    </row>
    <row r="7" spans="1:9">
      <c r="A7" t="str" cm="1">
        <f t="array" aca="1" ref="A7" ca="1">IF(INDIRECT("'Trade Team'!" &amp; TT_RH[[#This Row],[D]] &amp; TT_RH[[#This Row],[Row]]) ="No Adjustment Needed",LEFT(INDIRECT("'Trade Team'!" &amp; TT_RH[[#This Row],[C]] &amp; TT_RH[[#This Row],[Row]]),FIND("-",INDIRECT("'Trade Team'!" &amp; TT_RH[[#This Row],[C]] &amp; TT_RH[[#This Row],[Row]]))-2),INDIRECT("'Trade Team'!" &amp; TT_RH[[#This Row],[D]] &amp; TT_RH[[#This Row],[Row]]))</f>
        <v>Trade Team Overseer</v>
      </c>
      <c r="B7" t="str" cm="1">
        <f t="array" aca="1" ref="B7"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Electrical</v>
      </c>
      <c r="C7" s="59" t="str">
        <f ca="1">TT_RH[[#This Row],[Discipline]]&amp;TT_RH[[#This Row],[Role]]</f>
        <v>ElectricalTrade Team Overseer</v>
      </c>
      <c r="D7" t="str" cm="1">
        <f t="array" aca="1" ref="D7" ca="1">IF(INDIRECT("'Trade Team'!" &amp; TT_RH[[#This Row],[B]] &amp; TT_RH[[#This Row],[Row]])="","",INDIRECT("'Trade Team'!" &amp; TT_RH[[#This Row],[B]] &amp; TT_RH[[#This Row],[Row]]))</f>
        <v>Gregg, Andy Michael</v>
      </c>
      <c r="E7" s="59">
        <v>8</v>
      </c>
      <c r="F7" s="59" t="s">
        <v>237</v>
      </c>
      <c r="G7" s="59" t="s">
        <v>238</v>
      </c>
      <c r="H7" s="59" t="s">
        <v>239</v>
      </c>
      <c r="I7" s="60" t="s">
        <v>240</v>
      </c>
    </row>
    <row r="8" spans="1:9">
      <c r="A8" t="str" cm="1">
        <f t="array" aca="1" ref="A8" ca="1">IF(INDIRECT("'Trade Team'!" &amp; TT_RH[[#This Row],[D]] &amp; TT_RH[[#This Row],[Row]]) ="No Adjustment Needed",LEFT(INDIRECT("'Trade Team'!" &amp; TT_RH[[#This Row],[C]] &amp; TT_RH[[#This Row],[Row]]),FIND("-",INDIRECT("'Trade Team'!" &amp; TT_RH[[#This Row],[C]] &amp; TT_RH[[#This Row],[Row]]))-2),INDIRECT("'Trade Team'!" &amp; TT_RH[[#This Row],[D]] &amp; TT_RH[[#This Row],[Row]]))</f>
        <v>Trade Team Support</v>
      </c>
      <c r="B8" t="str" cm="1">
        <f t="array" aca="1" ref="B8"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Electrical</v>
      </c>
      <c r="C8" s="57" t="str">
        <f ca="1">TT_RH[[#This Row],[Discipline]]&amp;TT_RH[[#This Row],[Role]]</f>
        <v>ElectricalTrade Team Support</v>
      </c>
      <c r="D8" t="str" cm="1">
        <f t="array" aca="1" ref="D8" ca="1">IF(INDIRECT("'Trade Team'!" &amp; TT_RH[[#This Row],[B]] &amp; TT_RH[[#This Row],[Row]])="","",INDIRECT("'Trade Team'!" &amp; TT_RH[[#This Row],[B]] &amp; TT_RH[[#This Row],[Row]]))</f>
        <v>Gregg, Sarah</v>
      </c>
      <c r="E8" s="57">
        <v>9</v>
      </c>
      <c r="F8" s="57" t="s">
        <v>237</v>
      </c>
      <c r="G8" s="57" t="s">
        <v>238</v>
      </c>
      <c r="H8" s="57" t="s">
        <v>239</v>
      </c>
      <c r="I8" s="58" t="s">
        <v>240</v>
      </c>
    </row>
    <row r="9" spans="1:9">
      <c r="A9" t="str" cm="1">
        <f t="array" aca="1" ref="A9" ca="1">IF(INDIRECT("'Trade Team'!" &amp; TT_RH[[#This Row],[D]] &amp; TT_RH[[#This Row],[Row]]) ="No Adjustment Needed",LEFT(INDIRECT("'Trade Team'!" &amp; TT_RH[[#This Row],[C]] &amp; TT_RH[[#This Row],[Row]]),FIND("-",INDIRECT("'Trade Team'!" &amp; TT_RH[[#This Row],[C]] &amp; TT_RH[[#This Row],[Row]]))-2),INDIRECT("'Trade Team'!" &amp; TT_RH[[#This Row],[D]] &amp; TT_RH[[#This Row],[Row]]))</f>
        <v>Trade Team Overseer</v>
      </c>
      <c r="B9" t="str" cm="1">
        <f t="array" aca="1" ref="B9"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Plumbing</v>
      </c>
      <c r="C9" s="59" t="str">
        <f ca="1">TT_RH[[#This Row],[Discipline]]&amp;TT_RH[[#This Row],[Role]]</f>
        <v>PlumbingTrade Team Overseer</v>
      </c>
      <c r="D9" t="str" cm="1">
        <f t="array" aca="1" ref="D9" ca="1">IF(INDIRECT("'Trade Team'!" &amp; TT_RH[[#This Row],[B]] &amp; TT_RH[[#This Row],[Row]])="","",INDIRECT("'Trade Team'!" &amp; TT_RH[[#This Row],[B]] &amp; TT_RH[[#This Row],[Row]]))</f>
        <v>Jamison, Rodger Allen</v>
      </c>
      <c r="E9" s="59">
        <v>10</v>
      </c>
      <c r="F9" s="59" t="s">
        <v>237</v>
      </c>
      <c r="G9" s="59" t="s">
        <v>238</v>
      </c>
      <c r="H9" s="59" t="s">
        <v>239</v>
      </c>
      <c r="I9" s="60" t="s">
        <v>240</v>
      </c>
    </row>
    <row r="10" spans="1:9">
      <c r="A10" t="str" cm="1">
        <f t="array" aca="1" ref="A10" ca="1">IF(INDIRECT("'Trade Team'!" &amp; TT_RH[[#This Row],[D]] &amp; TT_RH[[#This Row],[Row]]) ="No Adjustment Needed",LEFT(INDIRECT("'Trade Team'!" &amp; TT_RH[[#This Row],[C]] &amp; TT_RH[[#This Row],[Row]]),FIND("-",INDIRECT("'Trade Team'!" &amp; TT_RH[[#This Row],[C]] &amp; TT_RH[[#This Row],[Row]]))-2),INDIRECT("'Trade Team'!" &amp; TT_RH[[#This Row],[D]] &amp; TT_RH[[#This Row],[Row]]))</f>
        <v>Trade Team Support</v>
      </c>
      <c r="B10" t="str" cm="1">
        <f t="array" aca="1" ref="B10"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Exteriors</v>
      </c>
      <c r="C10" s="57" t="str">
        <f ca="1">TT_RH[[#This Row],[Discipline]]&amp;TT_RH[[#This Row],[Role]]</f>
        <v>ExteriorsTrade Team Support</v>
      </c>
      <c r="D10" t="str" cm="1">
        <f t="array" aca="1" ref="D10" ca="1">IF(INDIRECT("'Trade Team'!" &amp; TT_RH[[#This Row],[B]] &amp; TT_RH[[#This Row],[Row]])="","",INDIRECT("'Trade Team'!" &amp; TT_RH[[#This Row],[B]] &amp; TT_RH[[#This Row],[Row]]))</f>
        <v>Kaminski, Donna</v>
      </c>
      <c r="E10" s="57">
        <v>11</v>
      </c>
      <c r="F10" s="57" t="s">
        <v>237</v>
      </c>
      <c r="G10" s="57" t="s">
        <v>238</v>
      </c>
      <c r="H10" s="57" t="s">
        <v>239</v>
      </c>
      <c r="I10" s="58" t="s">
        <v>240</v>
      </c>
    </row>
    <row r="11" spans="1:9">
      <c r="A11" t="str" cm="1">
        <f t="array" aca="1" ref="A11" ca="1">IF(INDIRECT("'Trade Team'!" &amp; TT_RH[[#This Row],[D]] &amp; TT_RH[[#This Row],[Row]]) ="No Adjustment Needed",LEFT(INDIRECT("'Trade Team'!" &amp; TT_RH[[#This Row],[C]] &amp; TT_RH[[#This Row],[Row]]),FIND("-",INDIRECT("'Trade Team'!" &amp; TT_RH[[#This Row],[C]] &amp; TT_RH[[#This Row],[Row]]))-2),INDIRECT("'Trade Team'!" &amp; TT_RH[[#This Row],[D]] &amp; TT_RH[[#This Row],[Row]]))</f>
        <v>Trade Team Overseer</v>
      </c>
      <c r="B11" t="str" cm="1">
        <f t="array" aca="1" ref="B11"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Exteriors</v>
      </c>
      <c r="C11" s="59" t="str">
        <f ca="1">TT_RH[[#This Row],[Discipline]]&amp;TT_RH[[#This Row],[Role]]</f>
        <v>ExteriorsTrade Team Overseer</v>
      </c>
      <c r="D11" t="str" cm="1">
        <f t="array" aca="1" ref="D11" ca="1">IF(INDIRECT("'Trade Team'!" &amp; TT_RH[[#This Row],[B]] &amp; TT_RH[[#This Row],[Row]])="","",INDIRECT("'Trade Team'!" &amp; TT_RH[[#This Row],[B]] &amp; TT_RH[[#This Row],[Row]]))</f>
        <v>Kaminski, Donovan</v>
      </c>
      <c r="E11" s="59">
        <v>12</v>
      </c>
      <c r="F11" s="59" t="s">
        <v>237</v>
      </c>
      <c r="G11" s="59" t="s">
        <v>238</v>
      </c>
      <c r="H11" s="59" t="s">
        <v>239</v>
      </c>
      <c r="I11" s="60" t="s">
        <v>240</v>
      </c>
    </row>
    <row r="12" spans="1:9">
      <c r="A12" t="str" cm="1">
        <f t="array" aca="1" ref="A12" ca="1">IF(INDIRECT("'Trade Team'!" &amp; TT_RH[[#This Row],[D]] &amp; TT_RH[[#This Row],[Row]]) ="No Adjustment Needed",LEFT(INDIRECT("'Trade Team'!" &amp; TT_RH[[#This Row],[C]] &amp; TT_RH[[#This Row],[Row]]),FIND("-",INDIRECT("'Trade Team'!" &amp; TT_RH[[#This Row],[C]] &amp; TT_RH[[#This Row],[Row]]))-2),INDIRECT("'Trade Team'!" &amp; TT_RH[[#This Row],[D]] &amp; TT_RH[[#This Row],[Row]]))</f>
        <v>Remove Trade Team Role</v>
      </c>
      <c r="B12" cm="1">
        <f t="array" aca="1" ref="B12"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2" s="57" t="str">
        <f ca="1">TT_RH[[#This Row],[Discipline]]&amp;TT_RH[[#This Row],[Role]]</f>
        <v>0Remove Trade Team Role</v>
      </c>
      <c r="D12" t="str" cm="1">
        <f t="array" aca="1" ref="D12" ca="1">IF(INDIRECT("'Trade Team'!" &amp; TT_RH[[#This Row],[B]] &amp; TT_RH[[#This Row],[Row]])="","",INDIRECT("'Trade Team'!" &amp; TT_RH[[#This Row],[B]] &amp; TT_RH[[#This Row],[Row]]))</f>
        <v>Lombardo, George Gerard</v>
      </c>
      <c r="E12" s="57">
        <v>13</v>
      </c>
      <c r="F12" s="57" t="s">
        <v>237</v>
      </c>
      <c r="G12" s="57" t="s">
        <v>238</v>
      </c>
      <c r="H12" s="57" t="s">
        <v>239</v>
      </c>
      <c r="I12" s="58" t="s">
        <v>240</v>
      </c>
    </row>
    <row r="13" spans="1:9">
      <c r="A13" t="str" cm="1">
        <f t="array" aca="1" ref="A13" ca="1">IF(INDIRECT("'Trade Team'!" &amp; TT_RH[[#This Row],[D]] &amp; TT_RH[[#This Row],[Row]]) ="No Adjustment Needed",LEFT(INDIRECT("'Trade Team'!" &amp; TT_RH[[#This Row],[C]] &amp; TT_RH[[#This Row],[Row]]),FIND("-",INDIRECT("'Trade Team'!" &amp; TT_RH[[#This Row],[C]] &amp; TT_RH[[#This Row],[Row]]))-2),INDIRECT("'Trade Team'!" &amp; TT_RH[[#This Row],[D]] &amp; TT_RH[[#This Row],[Row]]))</f>
        <v>Remove Trade Team Role</v>
      </c>
      <c r="B13" cm="1">
        <f t="array" aca="1" ref="B13"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3" s="59" t="str">
        <f ca="1">TT_RH[[#This Row],[Discipline]]&amp;TT_RH[[#This Row],[Role]]</f>
        <v>0Remove Trade Team Role</v>
      </c>
      <c r="D13" t="str" cm="1">
        <f t="array" aca="1" ref="D13" ca="1">IF(INDIRECT("'Trade Team'!" &amp; TT_RH[[#This Row],[B]] &amp; TT_RH[[#This Row],[Row]])="","",INDIRECT("'Trade Team'!" &amp; TT_RH[[#This Row],[B]] &amp; TT_RH[[#This Row],[Row]]))</f>
        <v>Long, Mitchell Douglas</v>
      </c>
      <c r="E13" s="59">
        <v>14</v>
      </c>
      <c r="F13" s="59" t="s">
        <v>237</v>
      </c>
      <c r="G13" s="59" t="s">
        <v>238</v>
      </c>
      <c r="H13" s="59" t="s">
        <v>239</v>
      </c>
      <c r="I13" s="60" t="s">
        <v>240</v>
      </c>
    </row>
    <row r="14" spans="1:9">
      <c r="A14" t="str" cm="1">
        <f t="array" aca="1" ref="A14" ca="1">IF(INDIRECT("'Trade Team'!" &amp; TT_RH[[#This Row],[D]] &amp; TT_RH[[#This Row],[Row]]) ="No Adjustment Needed",LEFT(INDIRECT("'Trade Team'!" &amp; TT_RH[[#This Row],[C]] &amp; TT_RH[[#This Row],[Row]]),FIND("-",INDIRECT("'Trade Team'!" &amp; TT_RH[[#This Row],[C]] &amp; TT_RH[[#This Row],[Row]]))-2),INDIRECT("'Trade Team'!" &amp; TT_RH[[#This Row],[D]] &amp; TT_RH[[#This Row],[Row]]))</f>
        <v>Trade Team Overseer</v>
      </c>
      <c r="B14" t="str" cm="1">
        <f t="array" aca="1" ref="B14"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Site/Civil</v>
      </c>
      <c r="C14" s="57" t="str">
        <f ca="1">TT_RH[[#This Row],[Discipline]]&amp;TT_RH[[#This Row],[Role]]</f>
        <v>Site/CivilTrade Team Overseer</v>
      </c>
      <c r="D14" t="str" cm="1">
        <f t="array" aca="1" ref="D14" ca="1">IF(INDIRECT("'Trade Team'!" &amp; TT_RH[[#This Row],[B]] &amp; TT_RH[[#This Row],[Row]])="","",INDIRECT("'Trade Team'!" &amp; TT_RH[[#This Row],[B]] &amp; TT_RH[[#This Row],[Row]]))</f>
        <v>Madak, Ed</v>
      </c>
      <c r="E14" s="57">
        <v>15</v>
      </c>
      <c r="F14" s="57" t="s">
        <v>237</v>
      </c>
      <c r="G14" s="57" t="s">
        <v>238</v>
      </c>
      <c r="H14" s="57" t="s">
        <v>239</v>
      </c>
      <c r="I14" s="58" t="s">
        <v>240</v>
      </c>
    </row>
    <row r="15" spans="1:9">
      <c r="A15" t="str" cm="1">
        <f t="array" aca="1" ref="A15" ca="1">IF(INDIRECT("'Trade Team'!" &amp; TT_RH[[#This Row],[D]] &amp; TT_RH[[#This Row],[Row]]) ="No Adjustment Needed",LEFT(INDIRECT("'Trade Team'!" &amp; TT_RH[[#This Row],[C]] &amp; TT_RH[[#This Row],[Row]]),FIND("-",INDIRECT("'Trade Team'!" &amp; TT_RH[[#This Row],[C]] &amp; TT_RH[[#This Row],[Row]]))-2),INDIRECT("'Trade Team'!" &amp; TT_RH[[#This Row],[D]] &amp; TT_RH[[#This Row],[Row]]))</f>
        <v>Trade Team Support</v>
      </c>
      <c r="B15" t="str" cm="1">
        <f t="array" aca="1" ref="B15"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Site/Civil</v>
      </c>
      <c r="C15" s="59" t="str">
        <f ca="1">TT_RH[[#This Row],[Discipline]]&amp;TT_RH[[#This Row],[Role]]</f>
        <v>Site/CivilTrade Team Support</v>
      </c>
      <c r="D15" t="str" cm="1">
        <f t="array" aca="1" ref="D15" ca="1">IF(INDIRECT("'Trade Team'!" &amp; TT_RH[[#This Row],[B]] &amp; TT_RH[[#This Row],[Row]])="","",INDIRECT("'Trade Team'!" &amp; TT_RH[[#This Row],[B]] &amp; TT_RH[[#This Row],[Row]]))</f>
        <v>Madak, Luanne Elaine</v>
      </c>
      <c r="E15" s="59">
        <v>16</v>
      </c>
      <c r="F15" s="59" t="s">
        <v>237</v>
      </c>
      <c r="G15" s="59" t="s">
        <v>238</v>
      </c>
      <c r="H15" s="59" t="s">
        <v>239</v>
      </c>
      <c r="I15" s="60" t="s">
        <v>240</v>
      </c>
    </row>
    <row r="16" spans="1:9">
      <c r="A16" t="str" cm="1">
        <f t="array" aca="1" ref="A16" ca="1">IF(INDIRECT("'Trade Team'!" &amp; TT_RH[[#This Row],[D]] &amp; TT_RH[[#This Row],[Row]]) ="No Adjustment Needed",LEFT(INDIRECT("'Trade Team'!" &amp; TT_RH[[#This Row],[C]] &amp; TT_RH[[#This Row],[Row]]),FIND("-",INDIRECT("'Trade Team'!" &amp; TT_RH[[#This Row],[C]] &amp; TT_RH[[#This Row],[Row]]))-2),INDIRECT("'Trade Team'!" &amp; TT_RH[[#This Row],[D]] &amp; TT_RH[[#This Row],[Row]]))</f>
        <v>Trade Team Support</v>
      </c>
      <c r="B16" t="str" cm="1">
        <f t="array" aca="1" ref="B16"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Interiors</v>
      </c>
      <c r="C16" s="57" t="str">
        <f ca="1">TT_RH[[#This Row],[Discipline]]&amp;TT_RH[[#This Row],[Role]]</f>
        <v>InteriorsTrade Team Support</v>
      </c>
      <c r="D16" t="str" cm="1">
        <f t="array" aca="1" ref="D16" ca="1">IF(INDIRECT("'Trade Team'!" &amp; TT_RH[[#This Row],[B]] &amp; TT_RH[[#This Row],[Row]])="","",INDIRECT("'Trade Team'!" &amp; TT_RH[[#This Row],[B]] &amp; TT_RH[[#This Row],[Row]]))</f>
        <v>Magdych, Danielle</v>
      </c>
      <c r="E16" s="57">
        <v>17</v>
      </c>
      <c r="F16" s="57" t="s">
        <v>237</v>
      </c>
      <c r="G16" s="57" t="s">
        <v>238</v>
      </c>
      <c r="H16" s="57" t="s">
        <v>239</v>
      </c>
      <c r="I16" s="58" t="s">
        <v>240</v>
      </c>
    </row>
    <row r="17" spans="1:9">
      <c r="A17" t="str" cm="1">
        <f t="array" aca="1" ref="A17" ca="1">IF(INDIRECT("'Trade Team'!" &amp; TT_RH[[#This Row],[D]] &amp; TT_RH[[#This Row],[Row]]) ="No Adjustment Needed",LEFT(INDIRECT("'Trade Team'!" &amp; TT_RH[[#This Row],[C]] &amp; TT_RH[[#This Row],[Row]]),FIND("-",INDIRECT("'Trade Team'!" &amp; TT_RH[[#This Row],[C]] &amp; TT_RH[[#This Row],[Row]]))-2),INDIRECT("'Trade Team'!" &amp; TT_RH[[#This Row],[D]] &amp; TT_RH[[#This Row],[Row]]))</f>
        <v>Trade Team Overseer</v>
      </c>
      <c r="B17" t="str" cm="1">
        <f t="array" aca="1" ref="B17"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Interiors</v>
      </c>
      <c r="C17" s="59" t="str">
        <f ca="1">TT_RH[[#This Row],[Discipline]]&amp;TT_RH[[#This Row],[Role]]</f>
        <v>InteriorsTrade Team Overseer</v>
      </c>
      <c r="D17" t="str" cm="1">
        <f t="array" aca="1" ref="D17" ca="1">IF(INDIRECT("'Trade Team'!" &amp; TT_RH[[#This Row],[B]] &amp; TT_RH[[#This Row],[Row]])="","",INDIRECT("'Trade Team'!" &amp; TT_RH[[#This Row],[B]] &amp; TT_RH[[#This Row],[Row]]))</f>
        <v>Magdych, Doug</v>
      </c>
      <c r="E17" s="59">
        <v>18</v>
      </c>
      <c r="F17" s="59" t="s">
        <v>237</v>
      </c>
      <c r="G17" s="59" t="s">
        <v>238</v>
      </c>
      <c r="H17" s="59" t="s">
        <v>239</v>
      </c>
      <c r="I17" s="60" t="s">
        <v>240</v>
      </c>
    </row>
    <row r="18" spans="1:9">
      <c r="A18" t="str" cm="1">
        <f t="array" aca="1" ref="A18" ca="1">IF(INDIRECT("'Trade Team'!" &amp; TT_RH[[#This Row],[D]] &amp; TT_RH[[#This Row],[Row]]) ="No Adjustment Needed",LEFT(INDIRECT("'Trade Team'!" &amp; TT_RH[[#This Row],[C]] &amp; TT_RH[[#This Row],[Row]]),FIND("-",INDIRECT("'Trade Team'!" &amp; TT_RH[[#This Row],[C]] &amp; TT_RH[[#This Row],[Row]]))-2),INDIRECT("'Trade Team'!" &amp; TT_RH[[#This Row],[D]] &amp; TT_RH[[#This Row],[Row]]))</f>
        <v>Remove Trade Team Role</v>
      </c>
      <c r="B18" cm="1">
        <f t="array" aca="1" ref="B18"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8" s="57" t="str">
        <f ca="1">TT_RH[[#This Row],[Discipline]]&amp;TT_RH[[#This Row],[Role]]</f>
        <v>0Remove Trade Team Role</v>
      </c>
      <c r="D18" t="str" cm="1">
        <f t="array" aca="1" ref="D18" ca="1">IF(INDIRECT("'Trade Team'!" &amp; TT_RH[[#This Row],[B]] &amp; TT_RH[[#This Row],[Row]])="","",INDIRECT("'Trade Team'!" &amp; TT_RH[[#This Row],[B]] &amp; TT_RH[[#This Row],[Row]]))</f>
        <v>Overholt, Molly Ann</v>
      </c>
      <c r="E18" s="57">
        <v>19</v>
      </c>
      <c r="F18" s="57" t="s">
        <v>237</v>
      </c>
      <c r="G18" s="57" t="s">
        <v>238</v>
      </c>
      <c r="H18" s="57" t="s">
        <v>239</v>
      </c>
      <c r="I18" s="58" t="s">
        <v>240</v>
      </c>
    </row>
    <row r="19" spans="1:9">
      <c r="A19" t="str" cm="1">
        <f t="array" aca="1" ref="A19" ca="1">IF(INDIRECT("'Trade Team'!" &amp; TT_RH[[#This Row],[D]] &amp; TT_RH[[#This Row],[Row]]) ="No Adjustment Needed",LEFT(INDIRECT("'Trade Team'!" &amp; TT_RH[[#This Row],[C]] &amp; TT_RH[[#This Row],[Row]]),FIND("-",INDIRECT("'Trade Team'!" &amp; TT_RH[[#This Row],[C]] &amp; TT_RH[[#This Row],[Row]]))-2),INDIRECT("'Trade Team'!" &amp; TT_RH[[#This Row],[D]] &amp; TT_RH[[#This Row],[Row]]))</f>
        <v>Remove Trade Team Role</v>
      </c>
      <c r="B19" cm="1">
        <f t="array" aca="1" ref="B19"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9" s="59" t="str">
        <f ca="1">TT_RH[[#This Row],[Discipline]]&amp;TT_RH[[#This Row],[Role]]</f>
        <v>0Remove Trade Team Role</v>
      </c>
      <c r="D19" t="str" cm="1">
        <f t="array" aca="1" ref="D19" ca="1">IF(INDIRECT("'Trade Team'!" &amp; TT_RH[[#This Row],[B]] &amp; TT_RH[[#This Row],[Row]])="","",INDIRECT("'Trade Team'!" &amp; TT_RH[[#This Row],[B]] &amp; TT_RH[[#This Row],[Row]]))</f>
        <v>Overholt, Robert Brad</v>
      </c>
      <c r="E19" s="59">
        <v>20</v>
      </c>
      <c r="F19" s="59" t="s">
        <v>237</v>
      </c>
      <c r="G19" s="59" t="s">
        <v>238</v>
      </c>
      <c r="H19" s="59" t="s">
        <v>239</v>
      </c>
      <c r="I19" s="60" t="s">
        <v>240</v>
      </c>
    </row>
    <row r="20" spans="1:9">
      <c r="A20" t="str" cm="1">
        <f t="array" aca="1" ref="A20" ca="1">IF(INDIRECT("'Trade Team'!" &amp; TT_RH[[#This Row],[D]] &amp; TT_RH[[#This Row],[Row]]) ="No Adjustment Needed",LEFT(INDIRECT("'Trade Team'!" &amp; TT_RH[[#This Row],[C]] &amp; TT_RH[[#This Row],[Row]]),FIND("-",INDIRECT("'Trade Team'!" &amp; TT_RH[[#This Row],[C]] &amp; TT_RH[[#This Row],[Row]]))-2),INDIRECT("'Trade Team'!" &amp; TT_RH[[#This Row],[D]] &amp; TT_RH[[#This Row],[Row]]))</f>
        <v>Trade Team Support</v>
      </c>
      <c r="B20" t="str" cm="1">
        <f t="array" aca="1" ref="B20"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Site/Civil</v>
      </c>
      <c r="C20" s="57" t="str">
        <f ca="1">TT_RH[[#This Row],[Discipline]]&amp;TT_RH[[#This Row],[Role]]</f>
        <v>Site/CivilTrade Team Support</v>
      </c>
      <c r="D20" t="str" cm="1">
        <f t="array" aca="1" ref="D20" ca="1">IF(INDIRECT("'Trade Team'!" &amp; TT_RH[[#This Row],[B]] &amp; TT_RH[[#This Row],[Row]])="","",INDIRECT("'Trade Team'!" &amp; TT_RH[[#This Row],[B]] &amp; TT_RH[[#This Row],[Row]]))</f>
        <v>Pearce, Emily Elizabeth</v>
      </c>
      <c r="E20" s="57">
        <v>21</v>
      </c>
      <c r="F20" s="57" t="s">
        <v>237</v>
      </c>
      <c r="G20" s="57" t="s">
        <v>238</v>
      </c>
      <c r="H20" s="57" t="s">
        <v>239</v>
      </c>
      <c r="I20" s="58" t="s">
        <v>240</v>
      </c>
    </row>
    <row r="21" spans="1:9">
      <c r="A21" t="str" cm="1">
        <f t="array" aca="1" ref="A21" ca="1">IF(INDIRECT("'Trade Team'!" &amp; TT_RH[[#This Row],[D]] &amp; TT_RH[[#This Row],[Row]]) ="No Adjustment Needed",LEFT(INDIRECT("'Trade Team'!" &amp; TT_RH[[#This Row],[C]] &amp; TT_RH[[#This Row],[Row]]),FIND("-",INDIRECT("'Trade Team'!" &amp; TT_RH[[#This Row],[C]] &amp; TT_RH[[#This Row],[Row]]))-2),INDIRECT("'Trade Team'!" &amp; TT_RH[[#This Row],[D]] &amp; TT_RH[[#This Row],[Row]]))</f>
        <v>Trade Team Assistant Overseer</v>
      </c>
      <c r="B21" t="str" cm="1">
        <f t="array" aca="1" ref="B21"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Site/Civil</v>
      </c>
      <c r="C21" s="59" t="str">
        <f ca="1">TT_RH[[#This Row],[Discipline]]&amp;TT_RH[[#This Row],[Role]]</f>
        <v>Site/CivilTrade Team Assistant Overseer</v>
      </c>
      <c r="D21" t="str" cm="1">
        <f t="array" aca="1" ref="D21" ca="1">IF(INDIRECT("'Trade Team'!" &amp; TT_RH[[#This Row],[B]] &amp; TT_RH[[#This Row],[Row]])="","",INDIRECT("'Trade Team'!" &amp; TT_RH[[#This Row],[B]] &amp; TT_RH[[#This Row],[Row]]))</f>
        <v>Pearce, Eric James</v>
      </c>
      <c r="E21" s="59">
        <v>22</v>
      </c>
      <c r="F21" s="59" t="s">
        <v>237</v>
      </c>
      <c r="G21" s="59" t="s">
        <v>238</v>
      </c>
      <c r="H21" s="59" t="s">
        <v>239</v>
      </c>
      <c r="I21" s="60" t="s">
        <v>240</v>
      </c>
    </row>
    <row r="22" spans="1:9">
      <c r="A22" t="str" cm="1">
        <f t="array" aca="1" ref="A22" ca="1">IF(INDIRECT("'Trade Team'!" &amp; TT_RH[[#This Row],[D]] &amp; TT_RH[[#This Row],[Row]]) ="No Adjustment Needed",LEFT(INDIRECT("'Trade Team'!" &amp; TT_RH[[#This Row],[C]] &amp; TT_RH[[#This Row],[Row]]),FIND("-",INDIRECT("'Trade Team'!" &amp; TT_RH[[#This Row],[C]] &amp; TT_RH[[#This Row],[Row]]))-2),INDIRECT("'Trade Team'!" &amp; TT_RH[[#This Row],[D]] &amp; TT_RH[[#This Row],[Row]]))</f>
        <v>Trade Team Support</v>
      </c>
      <c r="B22" t="str" cm="1">
        <f t="array" aca="1" ref="B22"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Interiors</v>
      </c>
      <c r="C22" s="57" t="str">
        <f ca="1">TT_RH[[#This Row],[Discipline]]&amp;TT_RH[[#This Row],[Role]]</f>
        <v>InteriorsTrade Team Support</v>
      </c>
      <c r="D22" t="str" cm="1">
        <f t="array" aca="1" ref="D22" ca="1">IF(INDIRECT("'Trade Team'!" &amp; TT_RH[[#This Row],[B]] &amp; TT_RH[[#This Row],[Row]])="","",INDIRECT("'Trade Team'!" &amp; TT_RH[[#This Row],[B]] &amp; TT_RH[[#This Row],[Row]]))</f>
        <v>Zell, April Marie</v>
      </c>
      <c r="E22" s="57">
        <v>23</v>
      </c>
      <c r="F22" s="57" t="s">
        <v>237</v>
      </c>
      <c r="G22" s="57" t="s">
        <v>238</v>
      </c>
      <c r="H22" s="57" t="s">
        <v>239</v>
      </c>
      <c r="I22" s="58" t="s">
        <v>240</v>
      </c>
    </row>
    <row r="23" spans="1:9">
      <c r="A23" t="str" cm="1">
        <f t="array" aca="1" ref="A23" ca="1">IF(INDIRECT("'Trade Team'!" &amp; TT_RH[[#This Row],[D]] &amp; TT_RH[[#This Row],[Row]]) ="No Adjustment Needed",LEFT(INDIRECT("'Trade Team'!" &amp; TT_RH[[#This Row],[C]] &amp; TT_RH[[#This Row],[Row]]),FIND("-",INDIRECT("'Trade Team'!" &amp; TT_RH[[#This Row],[C]] &amp; TT_RH[[#This Row],[Row]]))-2),INDIRECT("'Trade Team'!" &amp; TT_RH[[#This Row],[D]] &amp; TT_RH[[#This Row],[Row]]))</f>
        <v>Trade Team Assistant Overseer</v>
      </c>
      <c r="B23" t="str" cm="1">
        <f t="array" aca="1" ref="B23"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Interiors</v>
      </c>
      <c r="C23" s="59" t="str">
        <f ca="1">TT_RH[[#This Row],[Discipline]]&amp;TT_RH[[#This Row],[Role]]</f>
        <v>InteriorsTrade Team Assistant Overseer</v>
      </c>
      <c r="D23" t="str" cm="1">
        <f t="array" aca="1" ref="D23" ca="1">IF(INDIRECT("'Trade Team'!" &amp; TT_RH[[#This Row],[B]] &amp; TT_RH[[#This Row],[Row]])="","",INDIRECT("'Trade Team'!" &amp; TT_RH[[#This Row],[B]] &amp; TT_RH[[#This Row],[Row]]))</f>
        <v>Zell, B.J.</v>
      </c>
      <c r="E23" s="59">
        <v>24</v>
      </c>
      <c r="F23" s="59" t="s">
        <v>237</v>
      </c>
      <c r="G23" s="59" t="s">
        <v>238</v>
      </c>
      <c r="H23" s="59" t="s">
        <v>239</v>
      </c>
      <c r="I23" s="60" t="s">
        <v>240</v>
      </c>
    </row>
    <row r="24" spans="1:9">
      <c r="A24" t="str" cm="1">
        <f t="array" aca="1" ref="A24" ca="1">IF(INDIRECT("'Trade Team'!" &amp; TT_RH[[#This Row],[D]] &amp; TT_RH[[#This Row],[Row]]) ="No Adjustment Needed",LEFT(INDIRECT("'Trade Team'!" &amp; TT_RH[[#This Row],[C]] &amp; TT_RH[[#This Row],[Row]]),FIND("-",INDIRECT("'Trade Team'!" &amp; TT_RH[[#This Row],[C]] &amp; TT_RH[[#This Row],[Row]]))-2),INDIRECT("'Trade Team'!" &amp; TT_RH[[#This Row],[D]] &amp; TT_RH[[#This Row],[Row]]))</f>
        <v>Trade Team Assistant Overseer</v>
      </c>
      <c r="B24" t="str" cm="1">
        <f t="array" aca="1" ref="B24"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Electrical</v>
      </c>
      <c r="C24" s="57" t="str">
        <f ca="1">TT_RH[[#This Row],[Discipline]]&amp;TT_RH[[#This Row],[Role]]</f>
        <v>ElectricalTrade Team Assistant Overseer</v>
      </c>
      <c r="D24" t="str" cm="1">
        <f t="array" aca="1" ref="D24" ca="1">IF(INDIRECT("'Trade Team'!" &amp; TT_RH[[#This Row],[B]] &amp; TT_RH[[#This Row],[Row]])="","",INDIRECT("'Trade Team'!" &amp; TT_RH[[#This Row],[B]] &amp; TT_RH[[#This Row],[Row]]))</f>
        <v>Plott, Thomas Thornton</v>
      </c>
      <c r="E24" s="57">
        <v>25</v>
      </c>
      <c r="F24" s="57" t="s">
        <v>237</v>
      </c>
      <c r="G24" s="57" t="s">
        <v>238</v>
      </c>
      <c r="H24" s="57" t="s">
        <v>239</v>
      </c>
      <c r="I24" s="58" t="s">
        <v>240</v>
      </c>
    </row>
    <row r="25" spans="1:9">
      <c r="A25" t="str" cm="1">
        <f t="array" aca="1" ref="A25" ca="1">IF(INDIRECT("'Trade Team'!" &amp; TT_RH[[#This Row],[D]] &amp; TT_RH[[#This Row],[Row]]) ="No Adjustment Needed",LEFT(INDIRECT("'Trade Team'!" &amp; TT_RH[[#This Row],[C]] &amp; TT_RH[[#This Row],[Row]]),FIND("-",INDIRECT("'Trade Team'!" &amp; TT_RH[[#This Row],[C]] &amp; TT_RH[[#This Row],[Row]]))-2),INDIRECT("'Trade Team'!" &amp; TT_RH[[#This Row],[D]] &amp; TT_RH[[#This Row],[Row]]))</f>
        <v>Trade Team Support</v>
      </c>
      <c r="B25" t="str" cm="1">
        <f t="array" aca="1" ref="B25"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Electrical</v>
      </c>
      <c r="C25" s="59" t="str">
        <f ca="1">TT_RH[[#This Row],[Discipline]]&amp;TT_RH[[#This Row],[Role]]</f>
        <v>ElectricalTrade Team Support</v>
      </c>
      <c r="D25" t="str" cm="1">
        <f t="array" aca="1" ref="D25" ca="1">IF(INDIRECT("'Trade Team'!" &amp; TT_RH[[#This Row],[B]] &amp; TT_RH[[#This Row],[Row]])="","",INDIRECT("'Trade Team'!" &amp; TT_RH[[#This Row],[B]] &amp; TT_RH[[#This Row],[Row]]))</f>
        <v>Plott, Skyla Marie</v>
      </c>
      <c r="E25" s="59">
        <v>26</v>
      </c>
      <c r="F25" s="59" t="s">
        <v>237</v>
      </c>
      <c r="G25" s="59" t="s">
        <v>238</v>
      </c>
      <c r="H25" s="59" t="s">
        <v>239</v>
      </c>
      <c r="I25" s="60" t="s">
        <v>240</v>
      </c>
    </row>
    <row r="26" spans="1:9">
      <c r="A26" t="str" cm="1">
        <f t="array" aca="1" ref="A26" ca="1">IF(INDIRECT("'Trade Team'!" &amp; TT_RH[[#This Row],[D]] &amp; TT_RH[[#This Row],[Row]]) ="No Adjustment Needed",LEFT(INDIRECT("'Trade Team'!" &amp; TT_RH[[#This Row],[C]] &amp; TT_RH[[#This Row],[Row]]),FIND("-",INDIRECT("'Trade Team'!" &amp; TT_RH[[#This Row],[C]] &amp; TT_RH[[#This Row],[Row]]))-2),INDIRECT("'Trade Team'!" &amp; TT_RH[[#This Row],[D]] &amp; TT_RH[[#This Row],[Row]]))</f>
        <v>Trade Team Support</v>
      </c>
      <c r="B26" t="str" cm="1">
        <f t="array" aca="1" ref="B26"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Plumbing</v>
      </c>
      <c r="C26" s="57" t="str">
        <f ca="1">TT_RH[[#This Row],[Discipline]]&amp;TT_RH[[#This Row],[Role]]</f>
        <v>PlumbingTrade Team Support</v>
      </c>
      <c r="D26" t="str" cm="1">
        <f t="array" aca="1" ref="D26" ca="1">IF(INDIRECT("'Trade Team'!" &amp; TT_RH[[#This Row],[B]] &amp; TT_RH[[#This Row],[Row]])="","",INDIRECT("'Trade Team'!" &amp; TT_RH[[#This Row],[B]] &amp; TT_RH[[#This Row],[Row]]))</f>
        <v>Jamison, Kimberly Ann</v>
      </c>
      <c r="E26" s="57">
        <v>27</v>
      </c>
      <c r="F26" s="57" t="s">
        <v>237</v>
      </c>
      <c r="G26" s="57" t="s">
        <v>238</v>
      </c>
      <c r="H26" s="57" t="s">
        <v>239</v>
      </c>
      <c r="I26" s="58" t="s">
        <v>240</v>
      </c>
    </row>
    <row r="27" spans="1:9">
      <c r="A27" t="str" cm="1">
        <f t="array" aca="1" ref="A27" ca="1">IF(INDIRECT("'Trade Team'!" &amp; TT_RH[[#This Row],[D]] &amp; TT_RH[[#This Row],[Row]]) ="No Adjustment Needed",LEFT(INDIRECT("'Trade Team'!" &amp; TT_RH[[#This Row],[C]] &amp; TT_RH[[#This Row],[Row]]),FIND("-",INDIRECT("'Trade Team'!" &amp; TT_RH[[#This Row],[C]] &amp; TT_RH[[#This Row],[Row]]))-2),INDIRECT("'Trade Team'!" &amp; TT_RH[[#This Row],[D]] &amp; TT_RH[[#This Row],[Row]]))</f>
        <v>Trade Team Assistant Overseer</v>
      </c>
      <c r="B27" t="str" cm="1">
        <f t="array" aca="1" ref="B27"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Plumbing</v>
      </c>
      <c r="C27" s="59" t="str">
        <f ca="1">TT_RH[[#This Row],[Discipline]]&amp;TT_RH[[#This Row],[Role]]</f>
        <v>PlumbingTrade Team Assistant Overseer</v>
      </c>
      <c r="D27" t="str" cm="1">
        <f t="array" aca="1" ref="D27" ca="1">IF(INDIRECT("'Trade Team'!" &amp; TT_RH[[#This Row],[B]] &amp; TT_RH[[#This Row],[Row]])="","",INDIRECT("'Trade Team'!" &amp; TT_RH[[#This Row],[B]] &amp; TT_RH[[#This Row],[Row]]))</f>
        <v>Stoner, Mark Edward</v>
      </c>
      <c r="E27" s="59">
        <v>28</v>
      </c>
      <c r="F27" s="59" t="s">
        <v>237</v>
      </c>
      <c r="G27" s="59" t="s">
        <v>238</v>
      </c>
      <c r="H27" s="59" t="s">
        <v>239</v>
      </c>
      <c r="I27" s="60" t="s">
        <v>240</v>
      </c>
    </row>
    <row r="28" spans="1:9">
      <c r="A28" t="str" cm="1">
        <f t="array" aca="1" ref="A28" ca="1">IF(INDIRECT("'Trade Team'!" &amp; TT_RH[[#This Row],[D]] &amp; TT_RH[[#This Row],[Row]]) ="No Adjustment Needed",LEFT(INDIRECT("'Trade Team'!" &amp; TT_RH[[#This Row],[C]] &amp; TT_RH[[#This Row],[Row]]),FIND("-",INDIRECT("'Trade Team'!" &amp; TT_RH[[#This Row],[C]] &amp; TT_RH[[#This Row],[Row]]))-2),INDIRECT("'Trade Team'!" &amp; TT_RH[[#This Row],[D]] &amp; TT_RH[[#This Row],[Row]]))</f>
        <v>Trade Team Support</v>
      </c>
      <c r="B28" t="str" cm="1">
        <f t="array" aca="1" ref="B28"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Plumbing</v>
      </c>
      <c r="C28" s="57" t="str">
        <f ca="1">TT_RH[[#This Row],[Discipline]]&amp;TT_RH[[#This Row],[Role]]</f>
        <v>PlumbingTrade Team Support</v>
      </c>
      <c r="D28" t="str" cm="1">
        <f t="array" aca="1" ref="D28" ca="1">IF(INDIRECT("'Trade Team'!" &amp; TT_RH[[#This Row],[B]] &amp; TT_RH[[#This Row],[Row]])="","",INDIRECT("'Trade Team'!" &amp; TT_RH[[#This Row],[B]] &amp; TT_RH[[#This Row],[Row]]))</f>
        <v>Stoner, Cindy Jean</v>
      </c>
      <c r="E28" s="57">
        <v>29</v>
      </c>
      <c r="F28" s="57" t="s">
        <v>237</v>
      </c>
      <c r="G28" s="57" t="s">
        <v>238</v>
      </c>
      <c r="H28" s="57" t="s">
        <v>239</v>
      </c>
      <c r="I28" s="58" t="s">
        <v>240</v>
      </c>
    </row>
    <row r="29" spans="1:9">
      <c r="A29" t="str" cm="1">
        <f t="array" aca="1" ref="A29" ca="1">IF(INDIRECT("'Trade Team'!" &amp; TT_RH[[#This Row],[D]] &amp; TT_RH[[#This Row],[Row]]) ="No Adjustment Needed",LEFT(INDIRECT("'Trade Team'!" &amp; TT_RH[[#This Row],[C]] &amp; TT_RH[[#This Row],[Row]]),FIND("-",INDIRECT("'Trade Team'!" &amp; TT_RH[[#This Row],[C]] &amp; TT_RH[[#This Row],[Row]]))-2),INDIRECT("'Trade Team'!" &amp; TT_RH[[#This Row],[D]] &amp; TT_RH[[#This Row],[Row]]))</f>
        <v>Trade Team Support</v>
      </c>
      <c r="B29" t="str" cm="1">
        <f t="array" aca="1" ref="B29"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Site Support</v>
      </c>
      <c r="C29" s="59" t="str">
        <f ca="1">TT_RH[[#This Row],[Discipline]]&amp;TT_RH[[#This Row],[Role]]</f>
        <v>Site SupportTrade Team Support</v>
      </c>
      <c r="D29" t="str" cm="1">
        <f t="array" aca="1" ref="D29" ca="1">IF(INDIRECT("'Trade Team'!" &amp; TT_RH[[#This Row],[B]] &amp; TT_RH[[#This Row],[Row]])="","",INDIRECT("'Trade Team'!" &amp; TT_RH[[#This Row],[B]] &amp; TT_RH[[#This Row],[Row]]))</f>
        <v>Snyder, Andrea</v>
      </c>
      <c r="E29" s="59">
        <v>30</v>
      </c>
      <c r="F29" s="59" t="s">
        <v>237</v>
      </c>
      <c r="G29" s="59" t="s">
        <v>238</v>
      </c>
      <c r="H29" s="59" t="s">
        <v>239</v>
      </c>
      <c r="I29" s="60" t="s">
        <v>240</v>
      </c>
    </row>
    <row r="30" spans="1:9">
      <c r="A30" t="str" cm="1">
        <f t="array" aca="1" ref="A30" ca="1">IF(INDIRECT("'Trade Team'!" &amp; TT_RH[[#This Row],[D]] &amp; TT_RH[[#This Row],[Row]]) ="No Adjustment Needed",LEFT(INDIRECT("'Trade Team'!" &amp; TT_RH[[#This Row],[C]] &amp; TT_RH[[#This Row],[Row]]),FIND("-",INDIRECT("'Trade Team'!" &amp; TT_RH[[#This Row],[C]] &amp; TT_RH[[#This Row],[Row]]))-2),INDIRECT("'Trade Team'!" &amp; TT_RH[[#This Row],[D]] &amp; TT_RH[[#This Row],[Row]]))</f>
        <v>Trade Team Overseer</v>
      </c>
      <c r="B30" t="str" cm="1">
        <f t="array" aca="1" ref="B30"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Site Support</v>
      </c>
      <c r="C30" s="57" t="str">
        <f ca="1">TT_RH[[#This Row],[Discipline]]&amp;TT_RH[[#This Row],[Role]]</f>
        <v>Site SupportTrade Team Overseer</v>
      </c>
      <c r="D30" t="str" cm="1">
        <f t="array" aca="1" ref="D30" ca="1">IF(INDIRECT("'Trade Team'!" &amp; TT_RH[[#This Row],[B]] &amp; TT_RH[[#This Row],[Row]])="","",INDIRECT("'Trade Team'!" &amp; TT_RH[[#This Row],[B]] &amp; TT_RH[[#This Row],[Row]]))</f>
        <v>Snyder, Clint A.</v>
      </c>
      <c r="E30" s="57">
        <v>31</v>
      </c>
      <c r="F30" s="57" t="s">
        <v>237</v>
      </c>
      <c r="G30" s="57" t="s">
        <v>238</v>
      </c>
      <c r="H30" s="57" t="s">
        <v>239</v>
      </c>
      <c r="I30" s="58" t="s">
        <v>240</v>
      </c>
    </row>
    <row r="31" spans="1:9">
      <c r="A31" t="str" cm="1">
        <f t="array" aca="1" ref="A31" ca="1">IF(INDIRECT("'Trade Team'!" &amp; TT_RH[[#This Row],[D]] &amp; TT_RH[[#This Row],[Row]]) ="No Adjustment Needed",LEFT(INDIRECT("'Trade Team'!" &amp; TT_RH[[#This Row],[C]] &amp; TT_RH[[#This Row],[Row]]),FIND("-",INDIRECT("'Trade Team'!" &amp; TT_RH[[#This Row],[C]] &amp; TT_RH[[#This Row],[Row]]))-2),INDIRECT("'Trade Team'!" &amp; TT_RH[[#This Row],[D]] &amp; TT_RH[[#This Row],[Row]]))</f>
        <v>Trade Team Overseer</v>
      </c>
      <c r="B31" t="str" cm="1">
        <f t="array" aca="1" ref="B31"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Mechanical</v>
      </c>
      <c r="C31" s="59" t="str">
        <f ca="1">TT_RH[[#This Row],[Discipline]]&amp;TT_RH[[#This Row],[Role]]</f>
        <v>MechanicalTrade Team Overseer</v>
      </c>
      <c r="D31" t="str" cm="1">
        <f t="array" aca="1" ref="D31" ca="1">IF(INDIRECT("'Trade Team'!" &amp; TT_RH[[#This Row],[B]] &amp; TT_RH[[#This Row],[Row]])="","",INDIRECT("'Trade Team'!" &amp; TT_RH[[#This Row],[B]] &amp; TT_RH[[#This Row],[Row]]))</f>
        <v>Thomas, Theodore Joseph</v>
      </c>
      <c r="E31" s="59">
        <v>32</v>
      </c>
      <c r="F31" s="59" t="s">
        <v>237</v>
      </c>
      <c r="G31" s="59" t="s">
        <v>238</v>
      </c>
      <c r="H31" s="59" t="s">
        <v>239</v>
      </c>
      <c r="I31" s="60" t="s">
        <v>240</v>
      </c>
    </row>
    <row r="32" spans="1:9">
      <c r="A32" t="str" cm="1">
        <f t="array" aca="1" ref="A32" ca="1">IF(INDIRECT("'Trade Team'!" &amp; TT_RH[[#This Row],[D]] &amp; TT_RH[[#This Row],[Row]]) ="No Adjustment Needed",LEFT(INDIRECT("'Trade Team'!" &amp; TT_RH[[#This Row],[C]] &amp; TT_RH[[#This Row],[Row]]),FIND("-",INDIRECT("'Trade Team'!" &amp; TT_RH[[#This Row],[C]] &amp; TT_RH[[#This Row],[Row]]))-2),INDIRECT("'Trade Team'!" &amp; TT_RH[[#This Row],[D]] &amp; TT_RH[[#This Row],[Row]]))</f>
        <v>Trade Team Support</v>
      </c>
      <c r="B32" t="str" cm="1">
        <f t="array" aca="1" ref="B32"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Mechanical</v>
      </c>
      <c r="C32" s="57" t="str">
        <f ca="1">TT_RH[[#This Row],[Discipline]]&amp;TT_RH[[#This Row],[Role]]</f>
        <v>MechanicalTrade Team Support</v>
      </c>
      <c r="D32" t="str" cm="1">
        <f t="array" aca="1" ref="D32" ca="1">IF(INDIRECT("'Trade Team'!" &amp; TT_RH[[#This Row],[B]] &amp; TT_RH[[#This Row],[Row]])="","",INDIRECT("'Trade Team'!" &amp; TT_RH[[#This Row],[B]] &amp; TT_RH[[#This Row],[Row]]))</f>
        <v>Thomas, Cheryl Elaine</v>
      </c>
      <c r="E32" s="57">
        <v>33</v>
      </c>
      <c r="F32" s="57" t="s">
        <v>237</v>
      </c>
      <c r="G32" s="57" t="s">
        <v>238</v>
      </c>
      <c r="H32" s="57" t="s">
        <v>239</v>
      </c>
      <c r="I32" s="58" t="s">
        <v>240</v>
      </c>
    </row>
    <row r="33" spans="1:9">
      <c r="A33" cm="1">
        <f t="array" aca="1" ref="A33"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3" cm="1">
        <f t="array" aca="1" ref="B33"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3" s="59" t="str">
        <f ca="1">TT_RH[[#This Row],[Discipline]]&amp;TT_RH[[#This Row],[Role]]</f>
        <v>00</v>
      </c>
      <c r="D33" t="str" cm="1">
        <f t="array" aca="1" ref="D33" ca="1">IF(INDIRECT("'Trade Team'!" &amp; TT_RH[[#This Row],[B]] &amp; TT_RH[[#This Row],[Row]])="","",INDIRECT("'Trade Team'!" &amp; TT_RH[[#This Row],[B]] &amp; TT_RH[[#This Row],[Row]]))</f>
        <v/>
      </c>
      <c r="E33" s="59">
        <v>34</v>
      </c>
      <c r="F33" s="59" t="s">
        <v>237</v>
      </c>
      <c r="G33" s="59" t="s">
        <v>238</v>
      </c>
      <c r="H33" s="59" t="s">
        <v>239</v>
      </c>
      <c r="I33" s="60" t="s">
        <v>240</v>
      </c>
    </row>
    <row r="34" spans="1:9">
      <c r="A34" cm="1">
        <f t="array" aca="1" ref="A34"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4" cm="1">
        <f t="array" aca="1" ref="B34"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4" s="57" t="str">
        <f ca="1">TT_RH[[#This Row],[Discipline]]&amp;TT_RH[[#This Row],[Role]]</f>
        <v>00</v>
      </c>
      <c r="D34" t="str" cm="1">
        <f t="array" aca="1" ref="D34" ca="1">IF(INDIRECT("'Trade Team'!" &amp; TT_RH[[#This Row],[B]] &amp; TT_RH[[#This Row],[Row]])="","",INDIRECT("'Trade Team'!" &amp; TT_RH[[#This Row],[B]] &amp; TT_RH[[#This Row],[Row]]))</f>
        <v/>
      </c>
      <c r="E34" s="57">
        <v>35</v>
      </c>
      <c r="F34" s="57" t="s">
        <v>237</v>
      </c>
      <c r="G34" s="57" t="s">
        <v>238</v>
      </c>
      <c r="H34" s="57" t="s">
        <v>239</v>
      </c>
      <c r="I34" s="58" t="s">
        <v>240</v>
      </c>
    </row>
    <row r="35" spans="1:9">
      <c r="A35" cm="1">
        <f t="array" aca="1" ref="A35"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5" cm="1">
        <f t="array" aca="1" ref="B35"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5" s="59" t="str">
        <f ca="1">TT_RH[[#This Row],[Discipline]]&amp;TT_RH[[#This Row],[Role]]</f>
        <v>00</v>
      </c>
      <c r="D35" t="str" cm="1">
        <f t="array" aca="1" ref="D35" ca="1">IF(INDIRECT("'Trade Team'!" &amp; TT_RH[[#This Row],[B]] &amp; TT_RH[[#This Row],[Row]])="","",INDIRECT("'Trade Team'!" &amp; TT_RH[[#This Row],[B]] &amp; TT_RH[[#This Row],[Row]]))</f>
        <v/>
      </c>
      <c r="E35" s="59">
        <v>36</v>
      </c>
      <c r="F35" s="59" t="s">
        <v>237</v>
      </c>
      <c r="G35" s="59" t="s">
        <v>238</v>
      </c>
      <c r="H35" s="59" t="s">
        <v>239</v>
      </c>
      <c r="I35" s="60" t="s">
        <v>240</v>
      </c>
    </row>
    <row r="36" spans="1:9">
      <c r="A36" cm="1">
        <f t="array" aca="1" ref="A36"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6" cm="1">
        <f t="array" aca="1" ref="B36"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6" s="57" t="str">
        <f ca="1">TT_RH[[#This Row],[Discipline]]&amp;TT_RH[[#This Row],[Role]]</f>
        <v>00</v>
      </c>
      <c r="D36" t="str" cm="1">
        <f t="array" aca="1" ref="D36" ca="1">IF(INDIRECT("'Trade Team'!" &amp; TT_RH[[#This Row],[B]] &amp; TT_RH[[#This Row],[Row]])="","",INDIRECT("'Trade Team'!" &amp; TT_RH[[#This Row],[B]] &amp; TT_RH[[#This Row],[Row]]))</f>
        <v/>
      </c>
      <c r="E36" s="57">
        <v>37</v>
      </c>
      <c r="F36" s="57" t="s">
        <v>237</v>
      </c>
      <c r="G36" s="57" t="s">
        <v>238</v>
      </c>
      <c r="H36" s="57" t="s">
        <v>239</v>
      </c>
      <c r="I36" s="58" t="s">
        <v>240</v>
      </c>
    </row>
    <row r="37" spans="1:9">
      <c r="A37" cm="1">
        <f t="array" aca="1" ref="A37"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7" cm="1">
        <f t="array" aca="1" ref="B37"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7" s="59" t="str">
        <f ca="1">TT_RH[[#This Row],[Discipline]]&amp;TT_RH[[#This Row],[Role]]</f>
        <v>00</v>
      </c>
      <c r="D37" t="str" cm="1">
        <f t="array" aca="1" ref="D37" ca="1">IF(INDIRECT("'Trade Team'!" &amp; TT_RH[[#This Row],[B]] &amp; TT_RH[[#This Row],[Row]])="","",INDIRECT("'Trade Team'!" &amp; TT_RH[[#This Row],[B]] &amp; TT_RH[[#This Row],[Row]]))</f>
        <v/>
      </c>
      <c r="E37" s="59">
        <v>38</v>
      </c>
      <c r="F37" s="59" t="s">
        <v>237</v>
      </c>
      <c r="G37" s="59" t="s">
        <v>238</v>
      </c>
      <c r="H37" s="59" t="s">
        <v>239</v>
      </c>
      <c r="I37" s="60" t="s">
        <v>240</v>
      </c>
    </row>
    <row r="38" spans="1:9">
      <c r="A38" cm="1">
        <f t="array" aca="1" ref="A38"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8" cm="1">
        <f t="array" aca="1" ref="B38"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8" s="57" t="str">
        <f ca="1">TT_RH[[#This Row],[Discipline]]&amp;TT_RH[[#This Row],[Role]]</f>
        <v>00</v>
      </c>
      <c r="D38" t="str" cm="1">
        <f t="array" aca="1" ref="D38" ca="1">IF(INDIRECT("'Trade Team'!" &amp; TT_RH[[#This Row],[B]] &amp; TT_RH[[#This Row],[Row]])="","",INDIRECT("'Trade Team'!" &amp; TT_RH[[#This Row],[B]] &amp; TT_RH[[#This Row],[Row]]))</f>
        <v/>
      </c>
      <c r="E38" s="57">
        <v>39</v>
      </c>
      <c r="F38" s="57" t="s">
        <v>237</v>
      </c>
      <c r="G38" s="57" t="s">
        <v>238</v>
      </c>
      <c r="H38" s="57" t="s">
        <v>239</v>
      </c>
      <c r="I38" s="58" t="s">
        <v>240</v>
      </c>
    </row>
    <row r="39" spans="1:9">
      <c r="A39" cm="1">
        <f t="array" aca="1" ref="A39"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9" cm="1">
        <f t="array" aca="1" ref="B39"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9" s="59" t="str">
        <f ca="1">TT_RH[[#This Row],[Discipline]]&amp;TT_RH[[#This Row],[Role]]</f>
        <v>00</v>
      </c>
      <c r="D39" t="str" cm="1">
        <f t="array" aca="1" ref="D39" ca="1">IF(INDIRECT("'Trade Team'!" &amp; TT_RH[[#This Row],[B]] &amp; TT_RH[[#This Row],[Row]])="","",INDIRECT("'Trade Team'!" &amp; TT_RH[[#This Row],[B]] &amp; TT_RH[[#This Row],[Row]]))</f>
        <v/>
      </c>
      <c r="E39" s="59">
        <v>40</v>
      </c>
      <c r="F39" s="59" t="s">
        <v>237</v>
      </c>
      <c r="G39" s="59" t="s">
        <v>238</v>
      </c>
      <c r="H39" s="59" t="s">
        <v>239</v>
      </c>
      <c r="I39" s="60" t="s">
        <v>240</v>
      </c>
    </row>
    <row r="40" spans="1:9">
      <c r="A40" cm="1">
        <f t="array" aca="1" ref="A40"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0" cm="1">
        <f t="array" aca="1" ref="B40"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0" s="57" t="str">
        <f ca="1">TT_RH[[#This Row],[Discipline]]&amp;TT_RH[[#This Row],[Role]]</f>
        <v>00</v>
      </c>
      <c r="D40" t="str" cm="1">
        <f t="array" aca="1" ref="D40" ca="1">IF(INDIRECT("'Trade Team'!" &amp; TT_RH[[#This Row],[B]] &amp; TT_RH[[#This Row],[Row]])="","",INDIRECT("'Trade Team'!" &amp; TT_RH[[#This Row],[B]] &amp; TT_RH[[#This Row],[Row]]))</f>
        <v/>
      </c>
      <c r="E40" s="57">
        <v>41</v>
      </c>
      <c r="F40" s="57" t="s">
        <v>237</v>
      </c>
      <c r="G40" s="57" t="s">
        <v>238</v>
      </c>
      <c r="H40" s="57" t="s">
        <v>239</v>
      </c>
      <c r="I40" s="58" t="s">
        <v>240</v>
      </c>
    </row>
    <row r="41" spans="1:9">
      <c r="A41" cm="1">
        <f t="array" aca="1" ref="A41"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1" cm="1">
        <f t="array" aca="1" ref="B41"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1" s="59" t="str">
        <f ca="1">TT_RH[[#This Row],[Discipline]]&amp;TT_RH[[#This Row],[Role]]</f>
        <v>00</v>
      </c>
      <c r="D41" t="str" cm="1">
        <f t="array" aca="1" ref="D41" ca="1">IF(INDIRECT("'Trade Team'!" &amp; TT_RH[[#This Row],[B]] &amp; TT_RH[[#This Row],[Row]])="","",INDIRECT("'Trade Team'!" &amp; TT_RH[[#This Row],[B]] &amp; TT_RH[[#This Row],[Row]]))</f>
        <v/>
      </c>
      <c r="E41" s="59">
        <v>42</v>
      </c>
      <c r="F41" s="59" t="s">
        <v>237</v>
      </c>
      <c r="G41" s="59" t="s">
        <v>238</v>
      </c>
      <c r="H41" s="59" t="s">
        <v>239</v>
      </c>
      <c r="I41" s="60" t="s">
        <v>240</v>
      </c>
    </row>
    <row r="42" spans="1:9">
      <c r="A42" cm="1">
        <f t="array" aca="1" ref="A42"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2" cm="1">
        <f t="array" aca="1" ref="B42"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2" s="57" t="str">
        <f ca="1">TT_RH[[#This Row],[Discipline]]&amp;TT_RH[[#This Row],[Role]]</f>
        <v>00</v>
      </c>
      <c r="D42" t="str" cm="1">
        <f t="array" aca="1" ref="D42" ca="1">IF(INDIRECT("'Trade Team'!" &amp; TT_RH[[#This Row],[B]] &amp; TT_RH[[#This Row],[Row]])="","",INDIRECT("'Trade Team'!" &amp; TT_RH[[#This Row],[B]] &amp; TT_RH[[#This Row],[Row]]))</f>
        <v/>
      </c>
      <c r="E42" s="57">
        <v>43</v>
      </c>
      <c r="F42" s="57" t="s">
        <v>237</v>
      </c>
      <c r="G42" s="57" t="s">
        <v>238</v>
      </c>
      <c r="H42" s="57" t="s">
        <v>239</v>
      </c>
      <c r="I42" s="58" t="s">
        <v>240</v>
      </c>
    </row>
    <row r="43" spans="1:9">
      <c r="A43" cm="1">
        <f t="array" aca="1" ref="A43"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3" cm="1">
        <f t="array" aca="1" ref="B43"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3" s="59" t="str">
        <f ca="1">TT_RH[[#This Row],[Discipline]]&amp;TT_RH[[#This Row],[Role]]</f>
        <v>00</v>
      </c>
      <c r="D43" t="str" cm="1">
        <f t="array" aca="1" ref="D43" ca="1">IF(INDIRECT("'Trade Team'!" &amp; TT_RH[[#This Row],[B]] &amp; TT_RH[[#This Row],[Row]])="","",INDIRECT("'Trade Team'!" &amp; TT_RH[[#This Row],[B]] &amp; TT_RH[[#This Row],[Row]]))</f>
        <v/>
      </c>
      <c r="E43" s="59">
        <v>44</v>
      </c>
      <c r="F43" s="59" t="s">
        <v>237</v>
      </c>
      <c r="G43" s="59" t="s">
        <v>238</v>
      </c>
      <c r="H43" s="59" t="s">
        <v>239</v>
      </c>
      <c r="I43" s="60" t="s">
        <v>240</v>
      </c>
    </row>
    <row r="44" spans="1:9">
      <c r="A44" cm="1">
        <f t="array" aca="1" ref="A44"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4" cm="1">
        <f t="array" aca="1" ref="B44"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4" s="57" t="str">
        <f ca="1">TT_RH[[#This Row],[Discipline]]&amp;TT_RH[[#This Row],[Role]]</f>
        <v>00</v>
      </c>
      <c r="D44" t="str" cm="1">
        <f t="array" aca="1" ref="D44" ca="1">IF(INDIRECT("'Trade Team'!" &amp; TT_RH[[#This Row],[B]] &amp; TT_RH[[#This Row],[Row]])="","",INDIRECT("'Trade Team'!" &amp; TT_RH[[#This Row],[B]] &amp; TT_RH[[#This Row],[Row]]))</f>
        <v/>
      </c>
      <c r="E44" s="57">
        <v>45</v>
      </c>
      <c r="F44" s="57" t="s">
        <v>237</v>
      </c>
      <c r="G44" s="57" t="s">
        <v>238</v>
      </c>
      <c r="H44" s="57" t="s">
        <v>239</v>
      </c>
      <c r="I44" s="58" t="s">
        <v>240</v>
      </c>
    </row>
    <row r="45" spans="1:9">
      <c r="A45" cm="1">
        <f t="array" aca="1" ref="A45"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5" cm="1">
        <f t="array" aca="1" ref="B45"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5" s="59" t="str">
        <f ca="1">TT_RH[[#This Row],[Discipline]]&amp;TT_RH[[#This Row],[Role]]</f>
        <v>00</v>
      </c>
      <c r="D45" t="str" cm="1">
        <f t="array" aca="1" ref="D45" ca="1">IF(INDIRECT("'Trade Team'!" &amp; TT_RH[[#This Row],[B]] &amp; TT_RH[[#This Row],[Row]])="","",INDIRECT("'Trade Team'!" &amp; TT_RH[[#This Row],[B]] &amp; TT_RH[[#This Row],[Row]]))</f>
        <v/>
      </c>
      <c r="E45" s="59">
        <v>46</v>
      </c>
      <c r="F45" s="59" t="s">
        <v>237</v>
      </c>
      <c r="G45" s="59" t="s">
        <v>238</v>
      </c>
      <c r="H45" s="59" t="s">
        <v>239</v>
      </c>
      <c r="I45" s="60" t="s">
        <v>240</v>
      </c>
    </row>
    <row r="46" spans="1:9">
      <c r="A46" cm="1">
        <f t="array" aca="1" ref="A46"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6" cm="1">
        <f t="array" aca="1" ref="B46"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6" s="57" t="str">
        <f ca="1">TT_RH[[#This Row],[Discipline]]&amp;TT_RH[[#This Row],[Role]]</f>
        <v>00</v>
      </c>
      <c r="D46" t="str" cm="1">
        <f t="array" aca="1" ref="D46" ca="1">IF(INDIRECT("'Trade Team'!" &amp; TT_RH[[#This Row],[B]] &amp; TT_RH[[#This Row],[Row]])="","",INDIRECT("'Trade Team'!" &amp; TT_RH[[#This Row],[B]] &amp; TT_RH[[#This Row],[Row]]))</f>
        <v/>
      </c>
      <c r="E46" s="57">
        <v>47</v>
      </c>
      <c r="F46" s="57" t="s">
        <v>237</v>
      </c>
      <c r="G46" s="57" t="s">
        <v>238</v>
      </c>
      <c r="H46" s="57" t="s">
        <v>239</v>
      </c>
      <c r="I46" s="58" t="s">
        <v>240</v>
      </c>
    </row>
    <row r="47" spans="1:9">
      <c r="A47" cm="1">
        <f t="array" aca="1" ref="A47"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7" cm="1">
        <f t="array" aca="1" ref="B47"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7" s="59" t="str">
        <f ca="1">TT_RH[[#This Row],[Discipline]]&amp;TT_RH[[#This Row],[Role]]</f>
        <v>00</v>
      </c>
      <c r="D47" t="str" cm="1">
        <f t="array" aca="1" ref="D47" ca="1">IF(INDIRECT("'Trade Team'!" &amp; TT_RH[[#This Row],[B]] &amp; TT_RH[[#This Row],[Row]])="","",INDIRECT("'Trade Team'!" &amp; TT_RH[[#This Row],[B]] &amp; TT_RH[[#This Row],[Row]]))</f>
        <v/>
      </c>
      <c r="E47" s="59">
        <v>48</v>
      </c>
      <c r="F47" s="59" t="s">
        <v>237</v>
      </c>
      <c r="G47" s="59" t="s">
        <v>238</v>
      </c>
      <c r="H47" s="59" t="s">
        <v>239</v>
      </c>
      <c r="I47" s="60" t="s">
        <v>240</v>
      </c>
    </row>
    <row r="48" spans="1:9">
      <c r="A48" cm="1">
        <f t="array" aca="1" ref="A48"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8" cm="1">
        <f t="array" aca="1" ref="B48"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8" s="57" t="str">
        <f ca="1">TT_RH[[#This Row],[Discipline]]&amp;TT_RH[[#This Row],[Role]]</f>
        <v>00</v>
      </c>
      <c r="D48" t="str" cm="1">
        <f t="array" aca="1" ref="D48" ca="1">IF(INDIRECT("'Trade Team'!" &amp; TT_RH[[#This Row],[B]] &amp; TT_RH[[#This Row],[Row]])="","",INDIRECT("'Trade Team'!" &amp; TT_RH[[#This Row],[B]] &amp; TT_RH[[#This Row],[Row]]))</f>
        <v/>
      </c>
      <c r="E48" s="57">
        <v>49</v>
      </c>
      <c r="F48" s="57" t="s">
        <v>237</v>
      </c>
      <c r="G48" s="57" t="s">
        <v>238</v>
      </c>
      <c r="H48" s="57" t="s">
        <v>239</v>
      </c>
      <c r="I48" s="58" t="s">
        <v>240</v>
      </c>
    </row>
    <row r="49" spans="1:9">
      <c r="A49" cm="1">
        <f t="array" aca="1" ref="A49"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9" cm="1">
        <f t="array" aca="1" ref="B49"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9" s="59" t="str">
        <f ca="1">TT_RH[[#This Row],[Discipline]]&amp;TT_RH[[#This Row],[Role]]</f>
        <v>00</v>
      </c>
      <c r="D49" t="str" cm="1">
        <f t="array" aca="1" ref="D49" ca="1">IF(INDIRECT("'Trade Team'!" &amp; TT_RH[[#This Row],[B]] &amp; TT_RH[[#This Row],[Row]])="","",INDIRECT("'Trade Team'!" &amp; TT_RH[[#This Row],[B]] &amp; TT_RH[[#This Row],[Row]]))</f>
        <v/>
      </c>
      <c r="E49" s="59">
        <v>50</v>
      </c>
      <c r="F49" s="59" t="s">
        <v>237</v>
      </c>
      <c r="G49" s="59" t="s">
        <v>238</v>
      </c>
      <c r="H49" s="59" t="s">
        <v>239</v>
      </c>
      <c r="I49" s="60" t="s">
        <v>240</v>
      </c>
    </row>
    <row r="50" spans="1:9">
      <c r="A50" cm="1">
        <f t="array" aca="1" ref="A50"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50" cm="1">
        <f t="array" aca="1" ref="B50"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50" s="57" t="str">
        <f ca="1">TT_RH[[#This Row],[Discipline]]&amp;TT_RH[[#This Row],[Role]]</f>
        <v>00</v>
      </c>
      <c r="D50" t="str" cm="1">
        <f t="array" aca="1" ref="D50" ca="1">IF(INDIRECT("'Trade Team'!" &amp; TT_RH[[#This Row],[B]] &amp; TT_RH[[#This Row],[Row]])="","",INDIRECT("'Trade Team'!" &amp; TT_RH[[#This Row],[B]] &amp; TT_RH[[#This Row],[Row]]))</f>
        <v/>
      </c>
      <c r="E50" s="57">
        <v>51</v>
      </c>
      <c r="F50" s="57" t="s">
        <v>237</v>
      </c>
      <c r="G50" s="57" t="s">
        <v>238</v>
      </c>
      <c r="H50" s="57" t="s">
        <v>239</v>
      </c>
      <c r="I50" s="58" t="s">
        <v>240</v>
      </c>
    </row>
    <row r="51" spans="1:9">
      <c r="A51" cm="1">
        <f t="array" aca="1" ref="A51"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51" cm="1">
        <f t="array" aca="1" ref="B51"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51" s="59" t="str">
        <f ca="1">TT_RH[[#This Row],[Discipline]]&amp;TT_RH[[#This Row],[Role]]</f>
        <v>00</v>
      </c>
      <c r="D51" t="str" cm="1">
        <f t="array" aca="1" ref="D51" ca="1">IF(INDIRECT("'Trade Team'!" &amp; TT_RH[[#This Row],[B]] &amp; TT_RH[[#This Row],[Row]])="","",INDIRECT("'Trade Team'!" &amp; TT_RH[[#This Row],[B]] &amp; TT_RH[[#This Row],[Row]]))</f>
        <v/>
      </c>
      <c r="E51" s="59">
        <v>52</v>
      </c>
      <c r="F51" s="59" t="s">
        <v>237</v>
      </c>
      <c r="G51" s="59" t="s">
        <v>238</v>
      </c>
      <c r="H51" s="59" t="s">
        <v>239</v>
      </c>
      <c r="I51" s="60" t="s">
        <v>240</v>
      </c>
    </row>
    <row r="52" spans="1:9">
      <c r="A52" cm="1">
        <f t="array" aca="1" ref="A52"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52" cm="1">
        <f t="array" aca="1" ref="B52"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52" s="57" t="str">
        <f ca="1">TT_RH[[#This Row],[Discipline]]&amp;TT_RH[[#This Row],[Role]]</f>
        <v>00</v>
      </c>
      <c r="D52" t="str" cm="1">
        <f t="array" aca="1" ref="D52" ca="1">IF(INDIRECT("'Trade Team'!" &amp; TT_RH[[#This Row],[B]] &amp; TT_RH[[#This Row],[Row]])="","",INDIRECT("'Trade Team'!" &amp; TT_RH[[#This Row],[B]] &amp; TT_RH[[#This Row],[Row]]))</f>
        <v/>
      </c>
      <c r="E52" s="57">
        <v>53</v>
      </c>
      <c r="F52" s="57" t="s">
        <v>237</v>
      </c>
      <c r="G52" s="57" t="s">
        <v>238</v>
      </c>
      <c r="H52" s="57" t="s">
        <v>239</v>
      </c>
      <c r="I52" s="58" t="s">
        <v>240</v>
      </c>
    </row>
    <row r="53" spans="1:9">
      <c r="A53" cm="1">
        <f t="array" aca="1" ref="A53"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53" cm="1">
        <f t="array" aca="1" ref="B53"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53" s="59" t="str">
        <f ca="1">TT_RH[[#This Row],[Discipline]]&amp;TT_RH[[#This Row],[Role]]</f>
        <v>00</v>
      </c>
      <c r="D53" t="str" cm="1">
        <f t="array" aca="1" ref="D53" ca="1">IF(INDIRECT("'Trade Team'!" &amp; TT_RH[[#This Row],[B]] &amp; TT_RH[[#This Row],[Row]])="","",INDIRECT("'Trade Team'!" &amp; TT_RH[[#This Row],[B]] &amp; TT_RH[[#This Row],[Row]]))</f>
        <v/>
      </c>
      <c r="E53" s="59">
        <v>54</v>
      </c>
      <c r="F53" s="59" t="s">
        <v>237</v>
      </c>
      <c r="G53" s="59" t="s">
        <v>238</v>
      </c>
      <c r="H53" s="59" t="s">
        <v>239</v>
      </c>
      <c r="I53" s="60" t="s">
        <v>240</v>
      </c>
    </row>
    <row r="54" spans="1:9">
      <c r="A54" cm="1">
        <f t="array" aca="1" ref="A54"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54" cm="1">
        <f t="array" aca="1" ref="B54"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54" s="57" t="str">
        <f ca="1">TT_RH[[#This Row],[Discipline]]&amp;TT_RH[[#This Row],[Role]]</f>
        <v>00</v>
      </c>
      <c r="D54" t="str" cm="1">
        <f t="array" aca="1" ref="D54" ca="1">IF(INDIRECT("'Trade Team'!" &amp; TT_RH[[#This Row],[B]] &amp; TT_RH[[#This Row],[Row]])="","",INDIRECT("'Trade Team'!" &amp; TT_RH[[#This Row],[B]] &amp; TT_RH[[#This Row],[Row]]))</f>
        <v/>
      </c>
      <c r="E54" s="57">
        <v>55</v>
      </c>
      <c r="F54" s="57" t="s">
        <v>237</v>
      </c>
      <c r="G54" s="57" t="s">
        <v>238</v>
      </c>
      <c r="H54" s="57" t="s">
        <v>239</v>
      </c>
      <c r="I54" s="58" t="s">
        <v>240</v>
      </c>
    </row>
    <row r="55" spans="1:9">
      <c r="A55" cm="1">
        <f t="array" aca="1" ref="A55"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55" cm="1">
        <f t="array" aca="1" ref="B55"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55" s="59" t="str">
        <f ca="1">TT_RH[[#This Row],[Discipline]]&amp;TT_RH[[#This Row],[Role]]</f>
        <v>00</v>
      </c>
      <c r="D55" t="str" cm="1">
        <f t="array" aca="1" ref="D55" ca="1">IF(INDIRECT("'Trade Team'!" &amp; TT_RH[[#This Row],[B]] &amp; TT_RH[[#This Row],[Row]])="","",INDIRECT("'Trade Team'!" &amp; TT_RH[[#This Row],[B]] &amp; TT_RH[[#This Row],[Row]]))</f>
        <v/>
      </c>
      <c r="E55" s="59">
        <v>56</v>
      </c>
      <c r="F55" s="59" t="s">
        <v>237</v>
      </c>
      <c r="G55" s="59" t="s">
        <v>238</v>
      </c>
      <c r="H55" s="59" t="s">
        <v>239</v>
      </c>
      <c r="I55" s="60" t="s">
        <v>240</v>
      </c>
    </row>
    <row r="56" spans="1:9">
      <c r="A56" cm="1">
        <f t="array" aca="1" ref="A56"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56" cm="1">
        <f t="array" aca="1" ref="B56"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56" s="57" t="str">
        <f ca="1">TT_RH[[#This Row],[Discipline]]&amp;TT_RH[[#This Row],[Role]]</f>
        <v>00</v>
      </c>
      <c r="D56" t="str" cm="1">
        <f t="array" aca="1" ref="D56" ca="1">IF(INDIRECT("'Trade Team'!" &amp; TT_RH[[#This Row],[B]] &amp; TT_RH[[#This Row],[Row]])="","",INDIRECT("'Trade Team'!" &amp; TT_RH[[#This Row],[B]] &amp; TT_RH[[#This Row],[Row]]))</f>
        <v/>
      </c>
      <c r="E56" s="57">
        <v>57</v>
      </c>
      <c r="F56" s="57" t="s">
        <v>237</v>
      </c>
      <c r="G56" s="57" t="s">
        <v>238</v>
      </c>
      <c r="H56" s="57" t="s">
        <v>239</v>
      </c>
      <c r="I56" s="58" t="s">
        <v>240</v>
      </c>
    </row>
    <row r="57" spans="1:9">
      <c r="A57" cm="1">
        <f t="array" aca="1" ref="A57"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57" cm="1">
        <f t="array" aca="1" ref="B57"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57" s="59" t="str">
        <f ca="1">TT_RH[[#This Row],[Discipline]]&amp;TT_RH[[#This Row],[Role]]</f>
        <v>00</v>
      </c>
      <c r="D57" t="str" cm="1">
        <f t="array" aca="1" ref="D57" ca="1">IF(INDIRECT("'Trade Team'!" &amp; TT_RH[[#This Row],[B]] &amp; TT_RH[[#This Row],[Row]])="","",INDIRECT("'Trade Team'!" &amp; TT_RH[[#This Row],[B]] &amp; TT_RH[[#This Row],[Row]]))</f>
        <v/>
      </c>
      <c r="E57" s="59">
        <v>58</v>
      </c>
      <c r="F57" s="59" t="s">
        <v>237</v>
      </c>
      <c r="G57" s="59" t="s">
        <v>238</v>
      </c>
      <c r="H57" s="59" t="s">
        <v>239</v>
      </c>
      <c r="I57" s="60" t="s">
        <v>240</v>
      </c>
    </row>
    <row r="58" spans="1:9">
      <c r="A58" cm="1">
        <f t="array" aca="1" ref="A58"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58" cm="1">
        <f t="array" aca="1" ref="B58"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58" s="57" t="str">
        <f ca="1">TT_RH[[#This Row],[Discipline]]&amp;TT_RH[[#This Row],[Role]]</f>
        <v>00</v>
      </c>
      <c r="D58" t="str" cm="1">
        <f t="array" aca="1" ref="D58" ca="1">IF(INDIRECT("'Trade Team'!" &amp; TT_RH[[#This Row],[B]] &amp; TT_RH[[#This Row],[Row]])="","",INDIRECT("'Trade Team'!" &amp; TT_RH[[#This Row],[B]] &amp; TT_RH[[#This Row],[Row]]))</f>
        <v/>
      </c>
      <c r="E58" s="57">
        <v>59</v>
      </c>
      <c r="F58" s="57" t="s">
        <v>237</v>
      </c>
      <c r="G58" s="57" t="s">
        <v>238</v>
      </c>
      <c r="H58" s="57" t="s">
        <v>239</v>
      </c>
      <c r="I58" s="58" t="s">
        <v>240</v>
      </c>
    </row>
    <row r="59" spans="1:9">
      <c r="A59" cm="1">
        <f t="array" aca="1" ref="A59"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59" cm="1">
        <f t="array" aca="1" ref="B59"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59" s="59" t="str">
        <f ca="1">TT_RH[[#This Row],[Discipline]]&amp;TT_RH[[#This Row],[Role]]</f>
        <v>00</v>
      </c>
      <c r="D59" t="str" cm="1">
        <f t="array" aca="1" ref="D59" ca="1">IF(INDIRECT("'Trade Team'!" &amp; TT_RH[[#This Row],[B]] &amp; TT_RH[[#This Row],[Row]])="","",INDIRECT("'Trade Team'!" &amp; TT_RH[[#This Row],[B]] &amp; TT_RH[[#This Row],[Row]]))</f>
        <v/>
      </c>
      <c r="E59" s="59">
        <v>60</v>
      </c>
      <c r="F59" s="59" t="s">
        <v>237</v>
      </c>
      <c r="G59" s="59" t="s">
        <v>238</v>
      </c>
      <c r="H59" s="59" t="s">
        <v>239</v>
      </c>
      <c r="I59" s="60" t="s">
        <v>240</v>
      </c>
    </row>
    <row r="60" spans="1:9">
      <c r="A60" cm="1">
        <f t="array" aca="1" ref="A60"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60" cm="1">
        <f t="array" aca="1" ref="B60"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60" s="57" t="str">
        <f ca="1">TT_RH[[#This Row],[Discipline]]&amp;TT_RH[[#This Row],[Role]]</f>
        <v>00</v>
      </c>
      <c r="D60" t="str" cm="1">
        <f t="array" aca="1" ref="D60" ca="1">IF(INDIRECT("'Trade Team'!" &amp; TT_RH[[#This Row],[B]] &amp; TT_RH[[#This Row],[Row]])="","",INDIRECT("'Trade Team'!" &amp; TT_RH[[#This Row],[B]] &amp; TT_RH[[#This Row],[Row]]))</f>
        <v/>
      </c>
      <c r="E60" s="57">
        <v>61</v>
      </c>
      <c r="F60" s="57" t="s">
        <v>237</v>
      </c>
      <c r="G60" s="57" t="s">
        <v>238</v>
      </c>
      <c r="H60" s="57" t="s">
        <v>239</v>
      </c>
      <c r="I60" s="58" t="s">
        <v>240</v>
      </c>
    </row>
    <row r="61" spans="1:9">
      <c r="A61" cm="1">
        <f t="array" aca="1" ref="A61"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61" cm="1">
        <f t="array" aca="1" ref="B61"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61" s="59" t="str">
        <f ca="1">TT_RH[[#This Row],[Discipline]]&amp;TT_RH[[#This Row],[Role]]</f>
        <v>00</v>
      </c>
      <c r="D61" t="str" cm="1">
        <f t="array" aca="1" ref="D61" ca="1">IF(INDIRECT("'Trade Team'!" &amp; TT_RH[[#This Row],[B]] &amp; TT_RH[[#This Row],[Row]])="","",INDIRECT("'Trade Team'!" &amp; TT_RH[[#This Row],[B]] &amp; TT_RH[[#This Row],[Row]]))</f>
        <v/>
      </c>
      <c r="E61" s="59">
        <v>62</v>
      </c>
      <c r="F61" s="59" t="s">
        <v>237</v>
      </c>
      <c r="G61" s="59" t="s">
        <v>238</v>
      </c>
      <c r="H61" s="59" t="s">
        <v>239</v>
      </c>
      <c r="I61" s="60" t="s">
        <v>240</v>
      </c>
    </row>
    <row r="62" spans="1:9">
      <c r="A62" cm="1">
        <f t="array" aca="1" ref="A62"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62" cm="1">
        <f t="array" aca="1" ref="B62"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62" s="57" t="str">
        <f ca="1">TT_RH[[#This Row],[Discipline]]&amp;TT_RH[[#This Row],[Role]]</f>
        <v>00</v>
      </c>
      <c r="D62" t="str" cm="1">
        <f t="array" aca="1" ref="D62" ca="1">IF(INDIRECT("'Trade Team'!" &amp; TT_RH[[#This Row],[B]] &amp; TT_RH[[#This Row],[Row]])="","",INDIRECT("'Trade Team'!" &amp; TT_RH[[#This Row],[B]] &amp; TT_RH[[#This Row],[Row]]))</f>
        <v/>
      </c>
      <c r="E62" s="57">
        <v>63</v>
      </c>
      <c r="F62" s="57" t="s">
        <v>237</v>
      </c>
      <c r="G62" s="57" t="s">
        <v>238</v>
      </c>
      <c r="H62" s="57" t="s">
        <v>239</v>
      </c>
      <c r="I62" s="58" t="s">
        <v>240</v>
      </c>
    </row>
    <row r="63" spans="1:9">
      <c r="A63" cm="1">
        <f t="array" aca="1" ref="A63"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63" cm="1">
        <f t="array" aca="1" ref="B63"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63" s="59" t="str">
        <f ca="1">TT_RH[[#This Row],[Discipline]]&amp;TT_RH[[#This Row],[Role]]</f>
        <v>00</v>
      </c>
      <c r="D63" t="str" cm="1">
        <f t="array" aca="1" ref="D63" ca="1">IF(INDIRECT("'Trade Team'!" &amp; TT_RH[[#This Row],[B]] &amp; TT_RH[[#This Row],[Row]])="","",INDIRECT("'Trade Team'!" &amp; TT_RH[[#This Row],[B]] &amp; TT_RH[[#This Row],[Row]]))</f>
        <v/>
      </c>
      <c r="E63" s="59">
        <v>64</v>
      </c>
      <c r="F63" s="59" t="s">
        <v>237</v>
      </c>
      <c r="G63" s="59" t="s">
        <v>238</v>
      </c>
      <c r="H63" s="59" t="s">
        <v>239</v>
      </c>
      <c r="I63" s="60" t="s">
        <v>240</v>
      </c>
    </row>
    <row r="64" spans="1:9">
      <c r="A64" cm="1">
        <f t="array" aca="1" ref="A64"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64" cm="1">
        <f t="array" aca="1" ref="B64"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64" s="57" t="str">
        <f ca="1">TT_RH[[#This Row],[Discipline]]&amp;TT_RH[[#This Row],[Role]]</f>
        <v>00</v>
      </c>
      <c r="D64" t="str" cm="1">
        <f t="array" aca="1" ref="D64" ca="1">IF(INDIRECT("'Trade Team'!" &amp; TT_RH[[#This Row],[B]] &amp; TT_RH[[#This Row],[Row]])="","",INDIRECT("'Trade Team'!" &amp; TT_RH[[#This Row],[B]] &amp; TT_RH[[#This Row],[Row]]))</f>
        <v/>
      </c>
      <c r="E64" s="57">
        <v>65</v>
      </c>
      <c r="F64" s="57" t="s">
        <v>237</v>
      </c>
      <c r="G64" s="57" t="s">
        <v>238</v>
      </c>
      <c r="H64" s="57" t="s">
        <v>239</v>
      </c>
      <c r="I64" s="58" t="s">
        <v>240</v>
      </c>
    </row>
    <row r="65" spans="1:9">
      <c r="A65" cm="1">
        <f t="array" aca="1" ref="A65"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65" cm="1">
        <f t="array" aca="1" ref="B65"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65" s="59" t="str">
        <f ca="1">TT_RH[[#This Row],[Discipline]]&amp;TT_RH[[#This Row],[Role]]</f>
        <v>00</v>
      </c>
      <c r="D65" t="str" cm="1">
        <f t="array" aca="1" ref="D65" ca="1">IF(INDIRECT("'Trade Team'!" &amp; TT_RH[[#This Row],[B]] &amp; TT_RH[[#This Row],[Row]])="","",INDIRECT("'Trade Team'!" &amp; TT_RH[[#This Row],[B]] &amp; TT_RH[[#This Row],[Row]]))</f>
        <v/>
      </c>
      <c r="E65" s="59">
        <v>66</v>
      </c>
      <c r="F65" s="59" t="s">
        <v>237</v>
      </c>
      <c r="G65" s="59" t="s">
        <v>238</v>
      </c>
      <c r="H65" s="59" t="s">
        <v>239</v>
      </c>
      <c r="I65" s="60" t="s">
        <v>240</v>
      </c>
    </row>
    <row r="66" spans="1:9">
      <c r="A66" cm="1">
        <f t="array" aca="1" ref="A66"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66" cm="1">
        <f t="array" aca="1" ref="B66"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66" s="57" t="str">
        <f ca="1">TT_RH[[#This Row],[Discipline]]&amp;TT_RH[[#This Row],[Role]]</f>
        <v>00</v>
      </c>
      <c r="D66" t="str" cm="1">
        <f t="array" aca="1" ref="D66" ca="1">IF(INDIRECT("'Trade Team'!" &amp; TT_RH[[#This Row],[B]] &amp; TT_RH[[#This Row],[Row]])="","",INDIRECT("'Trade Team'!" &amp; TT_RH[[#This Row],[B]] &amp; TT_RH[[#This Row],[Row]]))</f>
        <v/>
      </c>
      <c r="E66" s="57">
        <v>67</v>
      </c>
      <c r="F66" s="57" t="s">
        <v>237</v>
      </c>
      <c r="G66" s="57" t="s">
        <v>238</v>
      </c>
      <c r="H66" s="57" t="s">
        <v>239</v>
      </c>
      <c r="I66" s="58" t="s">
        <v>240</v>
      </c>
    </row>
    <row r="67" spans="1:9">
      <c r="A67" cm="1">
        <f t="array" aca="1" ref="A67"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67" cm="1">
        <f t="array" aca="1" ref="B67"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67" s="59" t="str">
        <f ca="1">TT_RH[[#This Row],[Discipline]]&amp;TT_RH[[#This Row],[Role]]</f>
        <v>00</v>
      </c>
      <c r="D67" t="str" cm="1">
        <f t="array" aca="1" ref="D67" ca="1">IF(INDIRECT("'Trade Team'!" &amp; TT_RH[[#This Row],[B]] &amp; TT_RH[[#This Row],[Row]])="","",INDIRECT("'Trade Team'!" &amp; TT_RH[[#This Row],[B]] &amp; TT_RH[[#This Row],[Row]]))</f>
        <v/>
      </c>
      <c r="E67" s="59">
        <v>68</v>
      </c>
      <c r="F67" s="59" t="s">
        <v>237</v>
      </c>
      <c r="G67" s="59" t="s">
        <v>238</v>
      </c>
      <c r="H67" s="59" t="s">
        <v>239</v>
      </c>
      <c r="I67" s="60" t="s">
        <v>240</v>
      </c>
    </row>
    <row r="68" spans="1:9">
      <c r="A68" cm="1">
        <f t="array" aca="1" ref="A68"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68" cm="1">
        <f t="array" aca="1" ref="B68"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68" s="57" t="str">
        <f ca="1">TT_RH[[#This Row],[Discipline]]&amp;TT_RH[[#This Row],[Role]]</f>
        <v>00</v>
      </c>
      <c r="D68" t="str" cm="1">
        <f t="array" aca="1" ref="D68" ca="1">IF(INDIRECT("'Trade Team'!" &amp; TT_RH[[#This Row],[B]] &amp; TT_RH[[#This Row],[Row]])="","",INDIRECT("'Trade Team'!" &amp; TT_RH[[#This Row],[B]] &amp; TT_RH[[#This Row],[Row]]))</f>
        <v/>
      </c>
      <c r="E68" s="57">
        <v>69</v>
      </c>
      <c r="F68" s="57" t="s">
        <v>237</v>
      </c>
      <c r="G68" s="57" t="s">
        <v>238</v>
      </c>
      <c r="H68" s="57" t="s">
        <v>239</v>
      </c>
      <c r="I68" s="58" t="s">
        <v>240</v>
      </c>
    </row>
    <row r="69" spans="1:9">
      <c r="A69" cm="1">
        <f t="array" aca="1" ref="A69"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69" cm="1">
        <f t="array" aca="1" ref="B69"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69" s="59" t="str">
        <f ca="1">TT_RH[[#This Row],[Discipline]]&amp;TT_RH[[#This Row],[Role]]</f>
        <v>00</v>
      </c>
      <c r="D69" t="str" cm="1">
        <f t="array" aca="1" ref="D69" ca="1">IF(INDIRECT("'Trade Team'!" &amp; TT_RH[[#This Row],[B]] &amp; TT_RH[[#This Row],[Row]])="","",INDIRECT("'Trade Team'!" &amp; TT_RH[[#This Row],[B]] &amp; TT_RH[[#This Row],[Row]]))</f>
        <v/>
      </c>
      <c r="E69" s="59">
        <v>70</v>
      </c>
      <c r="F69" s="59" t="s">
        <v>237</v>
      </c>
      <c r="G69" s="59" t="s">
        <v>238</v>
      </c>
      <c r="H69" s="59" t="s">
        <v>239</v>
      </c>
      <c r="I69" s="60" t="s">
        <v>240</v>
      </c>
    </row>
    <row r="70" spans="1:9">
      <c r="A70" cm="1">
        <f t="array" aca="1" ref="A70"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70" cm="1">
        <f t="array" aca="1" ref="B70"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70" s="57" t="str">
        <f ca="1">TT_RH[[#This Row],[Discipline]]&amp;TT_RH[[#This Row],[Role]]</f>
        <v>00</v>
      </c>
      <c r="D70" t="str" cm="1">
        <f t="array" aca="1" ref="D70" ca="1">IF(INDIRECT("'Trade Team'!" &amp; TT_RH[[#This Row],[B]] &amp; TT_RH[[#This Row],[Row]])="","",INDIRECT("'Trade Team'!" &amp; TT_RH[[#This Row],[B]] &amp; TT_RH[[#This Row],[Row]]))</f>
        <v/>
      </c>
      <c r="E70" s="57">
        <v>71</v>
      </c>
      <c r="F70" s="57" t="s">
        <v>237</v>
      </c>
      <c r="G70" s="57" t="s">
        <v>238</v>
      </c>
      <c r="H70" s="57" t="s">
        <v>239</v>
      </c>
      <c r="I70" s="58" t="s">
        <v>240</v>
      </c>
    </row>
    <row r="71" spans="1:9">
      <c r="A71" cm="1">
        <f t="array" aca="1" ref="A71"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71" cm="1">
        <f t="array" aca="1" ref="B71"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71" s="59" t="str">
        <f ca="1">TT_RH[[#This Row],[Discipline]]&amp;TT_RH[[#This Row],[Role]]</f>
        <v>00</v>
      </c>
      <c r="D71" t="str" cm="1">
        <f t="array" aca="1" ref="D71" ca="1">IF(INDIRECT("'Trade Team'!" &amp; TT_RH[[#This Row],[B]] &amp; TT_RH[[#This Row],[Row]])="","",INDIRECT("'Trade Team'!" &amp; TT_RH[[#This Row],[B]] &amp; TT_RH[[#This Row],[Row]]))</f>
        <v/>
      </c>
      <c r="E71" s="59">
        <v>72</v>
      </c>
      <c r="F71" s="59" t="s">
        <v>237</v>
      </c>
      <c r="G71" s="59" t="s">
        <v>238</v>
      </c>
      <c r="H71" s="59" t="s">
        <v>239</v>
      </c>
      <c r="I71" s="60" t="s">
        <v>240</v>
      </c>
    </row>
    <row r="72" spans="1:9">
      <c r="A72" cm="1">
        <f t="array" aca="1" ref="A72"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72" cm="1">
        <f t="array" aca="1" ref="B72"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72" s="57" t="str">
        <f ca="1">TT_RH[[#This Row],[Discipline]]&amp;TT_RH[[#This Row],[Role]]</f>
        <v>00</v>
      </c>
      <c r="D72" t="str" cm="1">
        <f t="array" aca="1" ref="D72" ca="1">IF(INDIRECT("'Trade Team'!" &amp; TT_RH[[#This Row],[B]] &amp; TT_RH[[#This Row],[Row]])="","",INDIRECT("'Trade Team'!" &amp; TT_RH[[#This Row],[B]] &amp; TT_RH[[#This Row],[Row]]))</f>
        <v/>
      </c>
      <c r="E72" s="57">
        <v>73</v>
      </c>
      <c r="F72" s="57" t="s">
        <v>237</v>
      </c>
      <c r="G72" s="57" t="s">
        <v>238</v>
      </c>
      <c r="H72" s="57" t="s">
        <v>239</v>
      </c>
      <c r="I72" s="58" t="s">
        <v>240</v>
      </c>
    </row>
    <row r="73" spans="1:9">
      <c r="A73" cm="1">
        <f t="array" aca="1" ref="A73"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73" cm="1">
        <f t="array" aca="1" ref="B73"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73" s="59" t="str">
        <f ca="1">TT_RH[[#This Row],[Discipline]]&amp;TT_RH[[#This Row],[Role]]</f>
        <v>00</v>
      </c>
      <c r="D73" t="str" cm="1">
        <f t="array" aca="1" ref="D73" ca="1">IF(INDIRECT("'Trade Team'!" &amp; TT_RH[[#This Row],[B]] &amp; TT_RH[[#This Row],[Row]])="","",INDIRECT("'Trade Team'!" &amp; TT_RH[[#This Row],[B]] &amp; TT_RH[[#This Row],[Row]]))</f>
        <v/>
      </c>
      <c r="E73" s="59">
        <v>74</v>
      </c>
      <c r="F73" s="59" t="s">
        <v>237</v>
      </c>
      <c r="G73" s="59" t="s">
        <v>238</v>
      </c>
      <c r="H73" s="59" t="s">
        <v>239</v>
      </c>
      <c r="I73" s="60" t="s">
        <v>240</v>
      </c>
    </row>
    <row r="74" spans="1:9">
      <c r="A74" cm="1">
        <f t="array" aca="1" ref="A74"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74" cm="1">
        <f t="array" aca="1" ref="B74"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74" s="57" t="str">
        <f ca="1">TT_RH[[#This Row],[Discipline]]&amp;TT_RH[[#This Row],[Role]]</f>
        <v>00</v>
      </c>
      <c r="D74" t="str" cm="1">
        <f t="array" aca="1" ref="D74" ca="1">IF(INDIRECT("'Trade Team'!" &amp; TT_RH[[#This Row],[B]] &amp; TT_RH[[#This Row],[Row]])="","",INDIRECT("'Trade Team'!" &amp; TT_RH[[#This Row],[B]] &amp; TT_RH[[#This Row],[Row]]))</f>
        <v/>
      </c>
      <c r="E74" s="57">
        <v>75</v>
      </c>
      <c r="F74" s="57" t="s">
        <v>237</v>
      </c>
      <c r="G74" s="57" t="s">
        <v>238</v>
      </c>
      <c r="H74" s="57" t="s">
        <v>239</v>
      </c>
      <c r="I74" s="58" t="s">
        <v>240</v>
      </c>
    </row>
    <row r="75" spans="1:9">
      <c r="A75" cm="1">
        <f t="array" aca="1" ref="A75"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75" cm="1">
        <f t="array" aca="1" ref="B75"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75" s="59" t="str">
        <f ca="1">TT_RH[[#This Row],[Discipline]]&amp;TT_RH[[#This Row],[Role]]</f>
        <v>00</v>
      </c>
      <c r="D75" t="str" cm="1">
        <f t="array" aca="1" ref="D75" ca="1">IF(INDIRECT("'Trade Team'!" &amp; TT_RH[[#This Row],[B]] &amp; TT_RH[[#This Row],[Row]])="","",INDIRECT("'Trade Team'!" &amp; TT_RH[[#This Row],[B]] &amp; TT_RH[[#This Row],[Row]]))</f>
        <v/>
      </c>
      <c r="E75" s="59">
        <v>76</v>
      </c>
      <c r="F75" s="59" t="s">
        <v>237</v>
      </c>
      <c r="G75" s="59" t="s">
        <v>238</v>
      </c>
      <c r="H75" s="59" t="s">
        <v>239</v>
      </c>
      <c r="I75" s="60" t="s">
        <v>240</v>
      </c>
    </row>
    <row r="76" spans="1:9">
      <c r="A76" cm="1">
        <f t="array" aca="1" ref="A76"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76" cm="1">
        <f t="array" aca="1" ref="B76"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76" s="57" t="str">
        <f ca="1">TT_RH[[#This Row],[Discipline]]&amp;TT_RH[[#This Row],[Role]]</f>
        <v>00</v>
      </c>
      <c r="D76" t="str" cm="1">
        <f t="array" aca="1" ref="D76" ca="1">IF(INDIRECT("'Trade Team'!" &amp; TT_RH[[#This Row],[B]] &amp; TT_RH[[#This Row],[Row]])="","",INDIRECT("'Trade Team'!" &amp; TT_RH[[#This Row],[B]] &amp; TT_RH[[#This Row],[Row]]))</f>
        <v/>
      </c>
      <c r="E76" s="57">
        <v>77</v>
      </c>
      <c r="F76" s="57" t="s">
        <v>237</v>
      </c>
      <c r="G76" s="57" t="s">
        <v>238</v>
      </c>
      <c r="H76" s="57" t="s">
        <v>239</v>
      </c>
      <c r="I76" s="58" t="s">
        <v>240</v>
      </c>
    </row>
    <row r="77" spans="1:9">
      <c r="A77" cm="1">
        <f t="array" aca="1" ref="A77"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77" cm="1">
        <f t="array" aca="1" ref="B77"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77" s="59" t="str">
        <f ca="1">TT_RH[[#This Row],[Discipline]]&amp;TT_RH[[#This Row],[Role]]</f>
        <v>00</v>
      </c>
      <c r="D77" t="str" cm="1">
        <f t="array" aca="1" ref="D77" ca="1">IF(INDIRECT("'Trade Team'!" &amp; TT_RH[[#This Row],[B]] &amp; TT_RH[[#This Row],[Row]])="","",INDIRECT("'Trade Team'!" &amp; TT_RH[[#This Row],[B]] &amp; TT_RH[[#This Row],[Row]]))</f>
        <v/>
      </c>
      <c r="E77" s="59">
        <v>78</v>
      </c>
      <c r="F77" s="59" t="s">
        <v>237</v>
      </c>
      <c r="G77" s="59" t="s">
        <v>238</v>
      </c>
      <c r="H77" s="59" t="s">
        <v>239</v>
      </c>
      <c r="I77" s="60" t="s">
        <v>240</v>
      </c>
    </row>
    <row r="78" spans="1:9">
      <c r="A78" cm="1">
        <f t="array" aca="1" ref="A78"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78" cm="1">
        <f t="array" aca="1" ref="B78"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78" s="57" t="str">
        <f ca="1">TT_RH[[#This Row],[Discipline]]&amp;TT_RH[[#This Row],[Role]]</f>
        <v>00</v>
      </c>
      <c r="D78" t="str" cm="1">
        <f t="array" aca="1" ref="D78" ca="1">IF(INDIRECT("'Trade Team'!" &amp; TT_RH[[#This Row],[B]] &amp; TT_RH[[#This Row],[Row]])="","",INDIRECT("'Trade Team'!" &amp; TT_RH[[#This Row],[B]] &amp; TT_RH[[#This Row],[Row]]))</f>
        <v/>
      </c>
      <c r="E78" s="57">
        <v>79</v>
      </c>
      <c r="F78" s="57" t="s">
        <v>237</v>
      </c>
      <c r="G78" s="57" t="s">
        <v>238</v>
      </c>
      <c r="H78" s="57" t="s">
        <v>239</v>
      </c>
      <c r="I78" s="58" t="s">
        <v>240</v>
      </c>
    </row>
    <row r="79" spans="1:9">
      <c r="A79" cm="1">
        <f t="array" aca="1" ref="A79"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79" cm="1">
        <f t="array" aca="1" ref="B79"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79" s="59" t="str">
        <f ca="1">TT_RH[[#This Row],[Discipline]]&amp;TT_RH[[#This Row],[Role]]</f>
        <v>00</v>
      </c>
      <c r="D79" t="str" cm="1">
        <f t="array" aca="1" ref="D79" ca="1">IF(INDIRECT("'Trade Team'!" &amp; TT_RH[[#This Row],[B]] &amp; TT_RH[[#This Row],[Row]])="","",INDIRECT("'Trade Team'!" &amp; TT_RH[[#This Row],[B]] &amp; TT_RH[[#This Row],[Row]]))</f>
        <v/>
      </c>
      <c r="E79" s="59">
        <v>80</v>
      </c>
      <c r="F79" s="59" t="s">
        <v>237</v>
      </c>
      <c r="G79" s="59" t="s">
        <v>238</v>
      </c>
      <c r="H79" s="59" t="s">
        <v>239</v>
      </c>
      <c r="I79" s="60" t="s">
        <v>240</v>
      </c>
    </row>
    <row r="80" spans="1:9">
      <c r="A80" cm="1">
        <f t="array" aca="1" ref="A80"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80" cm="1">
        <f t="array" aca="1" ref="B80"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80" s="57" t="str">
        <f ca="1">TT_RH[[#This Row],[Discipline]]&amp;TT_RH[[#This Row],[Role]]</f>
        <v>00</v>
      </c>
      <c r="D80" t="str" cm="1">
        <f t="array" aca="1" ref="D80" ca="1">IF(INDIRECT("'Trade Team'!" &amp; TT_RH[[#This Row],[B]] &amp; TT_RH[[#This Row],[Row]])="","",INDIRECT("'Trade Team'!" &amp; TT_RH[[#This Row],[B]] &amp; TT_RH[[#This Row],[Row]]))</f>
        <v/>
      </c>
      <c r="E80" s="57">
        <v>81</v>
      </c>
      <c r="F80" s="57" t="s">
        <v>237</v>
      </c>
      <c r="G80" s="57" t="s">
        <v>238</v>
      </c>
      <c r="H80" s="57" t="s">
        <v>239</v>
      </c>
      <c r="I80" s="58" t="s">
        <v>240</v>
      </c>
    </row>
    <row r="81" spans="1:9">
      <c r="A81" cm="1">
        <f t="array" aca="1" ref="A81"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81" cm="1">
        <f t="array" aca="1" ref="B81"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81" s="59" t="str">
        <f ca="1">TT_RH[[#This Row],[Discipline]]&amp;TT_RH[[#This Row],[Role]]</f>
        <v>00</v>
      </c>
      <c r="D81" t="str" cm="1">
        <f t="array" aca="1" ref="D81" ca="1">IF(INDIRECT("'Trade Team'!" &amp; TT_RH[[#This Row],[B]] &amp; TT_RH[[#This Row],[Row]])="","",INDIRECT("'Trade Team'!" &amp; TT_RH[[#This Row],[B]] &amp; TT_RH[[#This Row],[Row]]))</f>
        <v/>
      </c>
      <c r="E81" s="59">
        <v>82</v>
      </c>
      <c r="F81" s="59" t="s">
        <v>237</v>
      </c>
      <c r="G81" s="59" t="s">
        <v>238</v>
      </c>
      <c r="H81" s="59" t="s">
        <v>239</v>
      </c>
      <c r="I81" s="60" t="s">
        <v>240</v>
      </c>
    </row>
    <row r="82" spans="1:9">
      <c r="A82" cm="1">
        <f t="array" aca="1" ref="A82"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82" cm="1">
        <f t="array" aca="1" ref="B82"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82" s="57" t="str">
        <f ca="1">TT_RH[[#This Row],[Discipline]]&amp;TT_RH[[#This Row],[Role]]</f>
        <v>00</v>
      </c>
      <c r="D82" t="str" cm="1">
        <f t="array" aca="1" ref="D82" ca="1">IF(INDIRECT("'Trade Team'!" &amp; TT_RH[[#This Row],[B]] &amp; TT_RH[[#This Row],[Row]])="","",INDIRECT("'Trade Team'!" &amp; TT_RH[[#This Row],[B]] &amp; TT_RH[[#This Row],[Row]]))</f>
        <v/>
      </c>
      <c r="E82" s="57">
        <v>83</v>
      </c>
      <c r="F82" s="57" t="s">
        <v>237</v>
      </c>
      <c r="G82" s="57" t="s">
        <v>238</v>
      </c>
      <c r="H82" s="57" t="s">
        <v>239</v>
      </c>
      <c r="I82" s="58" t="s">
        <v>240</v>
      </c>
    </row>
    <row r="83" spans="1:9">
      <c r="A83" cm="1">
        <f t="array" aca="1" ref="A83"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83" cm="1">
        <f t="array" aca="1" ref="B83"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83" s="59" t="str">
        <f ca="1">TT_RH[[#This Row],[Discipline]]&amp;TT_RH[[#This Row],[Role]]</f>
        <v>00</v>
      </c>
      <c r="D83" t="str" cm="1">
        <f t="array" aca="1" ref="D83" ca="1">IF(INDIRECT("'Trade Team'!" &amp; TT_RH[[#This Row],[B]] &amp; TT_RH[[#This Row],[Row]])="","",INDIRECT("'Trade Team'!" &amp; TT_RH[[#This Row],[B]] &amp; TT_RH[[#This Row],[Row]]))</f>
        <v/>
      </c>
      <c r="E83" s="59">
        <v>84</v>
      </c>
      <c r="F83" s="59" t="s">
        <v>237</v>
      </c>
      <c r="G83" s="59" t="s">
        <v>238</v>
      </c>
      <c r="H83" s="59" t="s">
        <v>239</v>
      </c>
      <c r="I83" s="60" t="s">
        <v>240</v>
      </c>
    </row>
    <row r="84" spans="1:9">
      <c r="A84" cm="1">
        <f t="array" aca="1" ref="A84"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84" cm="1">
        <f t="array" aca="1" ref="B84"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84" s="57" t="str">
        <f ca="1">TT_RH[[#This Row],[Discipline]]&amp;TT_RH[[#This Row],[Role]]</f>
        <v>00</v>
      </c>
      <c r="D84" t="str" cm="1">
        <f t="array" aca="1" ref="D84" ca="1">IF(INDIRECT("'Trade Team'!" &amp; TT_RH[[#This Row],[B]] &amp; TT_RH[[#This Row],[Row]])="","",INDIRECT("'Trade Team'!" &amp; TT_RH[[#This Row],[B]] &amp; TT_RH[[#This Row],[Row]]))</f>
        <v/>
      </c>
      <c r="E84" s="57">
        <v>85</v>
      </c>
      <c r="F84" s="57" t="s">
        <v>237</v>
      </c>
      <c r="G84" s="57" t="s">
        <v>238</v>
      </c>
      <c r="H84" s="57" t="s">
        <v>239</v>
      </c>
      <c r="I84" s="58" t="s">
        <v>240</v>
      </c>
    </row>
    <row r="85" spans="1:9">
      <c r="A85" cm="1">
        <f t="array" aca="1" ref="A85"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85" cm="1">
        <f t="array" aca="1" ref="B85"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85" s="59" t="str">
        <f ca="1">TT_RH[[#This Row],[Discipline]]&amp;TT_RH[[#This Row],[Role]]</f>
        <v>00</v>
      </c>
      <c r="D85" t="str" cm="1">
        <f t="array" aca="1" ref="D85" ca="1">IF(INDIRECT("'Trade Team'!" &amp; TT_RH[[#This Row],[B]] &amp; TT_RH[[#This Row],[Row]])="","",INDIRECT("'Trade Team'!" &amp; TT_RH[[#This Row],[B]] &amp; TT_RH[[#This Row],[Row]]))</f>
        <v/>
      </c>
      <c r="E85" s="59">
        <v>86</v>
      </c>
      <c r="F85" s="59" t="s">
        <v>237</v>
      </c>
      <c r="G85" s="59" t="s">
        <v>238</v>
      </c>
      <c r="H85" s="59" t="s">
        <v>239</v>
      </c>
      <c r="I85" s="60" t="s">
        <v>240</v>
      </c>
    </row>
    <row r="86" spans="1:9">
      <c r="A86" cm="1">
        <f t="array" aca="1" ref="A86"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86" cm="1">
        <f t="array" aca="1" ref="B86"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86" s="57" t="str">
        <f ca="1">TT_RH[[#This Row],[Discipline]]&amp;TT_RH[[#This Row],[Role]]</f>
        <v>00</v>
      </c>
      <c r="D86" t="str" cm="1">
        <f t="array" aca="1" ref="D86" ca="1">IF(INDIRECT("'Trade Team'!" &amp; TT_RH[[#This Row],[B]] &amp; TT_RH[[#This Row],[Row]])="","",INDIRECT("'Trade Team'!" &amp; TT_RH[[#This Row],[B]] &amp; TT_RH[[#This Row],[Row]]))</f>
        <v/>
      </c>
      <c r="E86" s="57">
        <v>87</v>
      </c>
      <c r="F86" s="57" t="s">
        <v>237</v>
      </c>
      <c r="G86" s="57" t="s">
        <v>238</v>
      </c>
      <c r="H86" s="57" t="s">
        <v>239</v>
      </c>
      <c r="I86" s="58" t="s">
        <v>240</v>
      </c>
    </row>
    <row r="87" spans="1:9">
      <c r="A87" cm="1">
        <f t="array" aca="1" ref="A87"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87" cm="1">
        <f t="array" aca="1" ref="B87"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87" s="59" t="str">
        <f ca="1">TT_RH[[#This Row],[Discipline]]&amp;TT_RH[[#This Row],[Role]]</f>
        <v>00</v>
      </c>
      <c r="D87" t="str" cm="1">
        <f t="array" aca="1" ref="D87" ca="1">IF(INDIRECT("'Trade Team'!" &amp; TT_RH[[#This Row],[B]] &amp; TT_RH[[#This Row],[Row]])="","",INDIRECT("'Trade Team'!" &amp; TT_RH[[#This Row],[B]] &amp; TT_RH[[#This Row],[Row]]))</f>
        <v/>
      </c>
      <c r="E87" s="59">
        <v>88</v>
      </c>
      <c r="F87" s="59" t="s">
        <v>237</v>
      </c>
      <c r="G87" s="59" t="s">
        <v>238</v>
      </c>
      <c r="H87" s="59" t="s">
        <v>239</v>
      </c>
      <c r="I87" s="60" t="s">
        <v>240</v>
      </c>
    </row>
    <row r="88" spans="1:9">
      <c r="A88" cm="1">
        <f t="array" aca="1" ref="A88"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88" cm="1">
        <f t="array" aca="1" ref="B88"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88" s="57" t="str">
        <f ca="1">TT_RH[[#This Row],[Discipline]]&amp;TT_RH[[#This Row],[Role]]</f>
        <v>00</v>
      </c>
      <c r="D88" t="str" cm="1">
        <f t="array" aca="1" ref="D88" ca="1">IF(INDIRECT("'Trade Team'!" &amp; TT_RH[[#This Row],[B]] &amp; TT_RH[[#This Row],[Row]])="","",INDIRECT("'Trade Team'!" &amp; TT_RH[[#This Row],[B]] &amp; TT_RH[[#This Row],[Row]]))</f>
        <v/>
      </c>
      <c r="E88" s="57">
        <v>89</v>
      </c>
      <c r="F88" s="57" t="s">
        <v>237</v>
      </c>
      <c r="G88" s="57" t="s">
        <v>238</v>
      </c>
      <c r="H88" s="57" t="s">
        <v>239</v>
      </c>
      <c r="I88" s="58" t="s">
        <v>240</v>
      </c>
    </row>
    <row r="89" spans="1:9">
      <c r="A89" cm="1">
        <f t="array" aca="1" ref="A89"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89" cm="1">
        <f t="array" aca="1" ref="B89"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89" s="59" t="str">
        <f ca="1">TT_RH[[#This Row],[Discipline]]&amp;TT_RH[[#This Row],[Role]]</f>
        <v>00</v>
      </c>
      <c r="D89" t="str" cm="1">
        <f t="array" aca="1" ref="D89" ca="1">IF(INDIRECT("'Trade Team'!" &amp; TT_RH[[#This Row],[B]] &amp; TT_RH[[#This Row],[Row]])="","",INDIRECT("'Trade Team'!" &amp; TT_RH[[#This Row],[B]] &amp; TT_RH[[#This Row],[Row]]))</f>
        <v/>
      </c>
      <c r="E89" s="59">
        <v>90</v>
      </c>
      <c r="F89" s="59" t="s">
        <v>237</v>
      </c>
      <c r="G89" s="59" t="s">
        <v>238</v>
      </c>
      <c r="H89" s="59" t="s">
        <v>239</v>
      </c>
      <c r="I89" s="60" t="s">
        <v>240</v>
      </c>
    </row>
    <row r="90" spans="1:9">
      <c r="A90" cm="1">
        <f t="array" aca="1" ref="A90"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90" cm="1">
        <f t="array" aca="1" ref="B90"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90" s="57" t="str">
        <f ca="1">TT_RH[[#This Row],[Discipline]]&amp;TT_RH[[#This Row],[Role]]</f>
        <v>00</v>
      </c>
      <c r="D90" t="str" cm="1">
        <f t="array" aca="1" ref="D90" ca="1">IF(INDIRECT("'Trade Team'!" &amp; TT_RH[[#This Row],[B]] &amp; TT_RH[[#This Row],[Row]])="","",INDIRECT("'Trade Team'!" &amp; TT_RH[[#This Row],[B]] &amp; TT_RH[[#This Row],[Row]]))</f>
        <v/>
      </c>
      <c r="E90" s="57">
        <v>91</v>
      </c>
      <c r="F90" s="57" t="s">
        <v>237</v>
      </c>
      <c r="G90" s="57" t="s">
        <v>238</v>
      </c>
      <c r="H90" s="57" t="s">
        <v>239</v>
      </c>
      <c r="I90" s="58" t="s">
        <v>240</v>
      </c>
    </row>
    <row r="91" spans="1:9">
      <c r="A91" cm="1">
        <f t="array" aca="1" ref="A91"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91" cm="1">
        <f t="array" aca="1" ref="B91"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91" s="59" t="str">
        <f ca="1">TT_RH[[#This Row],[Discipline]]&amp;TT_RH[[#This Row],[Role]]</f>
        <v>00</v>
      </c>
      <c r="D91" t="str" cm="1">
        <f t="array" aca="1" ref="D91" ca="1">IF(INDIRECT("'Trade Team'!" &amp; TT_RH[[#This Row],[B]] &amp; TT_RH[[#This Row],[Row]])="","",INDIRECT("'Trade Team'!" &amp; TT_RH[[#This Row],[B]] &amp; TT_RH[[#This Row],[Row]]))</f>
        <v/>
      </c>
      <c r="E91" s="59">
        <v>92</v>
      </c>
      <c r="F91" s="59" t="s">
        <v>237</v>
      </c>
      <c r="G91" s="59" t="s">
        <v>238</v>
      </c>
      <c r="H91" s="59" t="s">
        <v>239</v>
      </c>
      <c r="I91" s="60" t="s">
        <v>240</v>
      </c>
    </row>
    <row r="92" spans="1:9">
      <c r="A92" cm="1">
        <f t="array" aca="1" ref="A92"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92" cm="1">
        <f t="array" aca="1" ref="B92"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92" s="57" t="str">
        <f ca="1">TT_RH[[#This Row],[Discipline]]&amp;TT_RH[[#This Row],[Role]]</f>
        <v>00</v>
      </c>
      <c r="D92" t="str" cm="1">
        <f t="array" aca="1" ref="D92" ca="1">IF(INDIRECT("'Trade Team'!" &amp; TT_RH[[#This Row],[B]] &amp; TT_RH[[#This Row],[Row]])="","",INDIRECT("'Trade Team'!" &amp; TT_RH[[#This Row],[B]] &amp; TT_RH[[#This Row],[Row]]))</f>
        <v/>
      </c>
      <c r="E92" s="57">
        <v>93</v>
      </c>
      <c r="F92" s="57" t="s">
        <v>237</v>
      </c>
      <c r="G92" s="57" t="s">
        <v>238</v>
      </c>
      <c r="H92" s="57" t="s">
        <v>239</v>
      </c>
      <c r="I92" s="58" t="s">
        <v>240</v>
      </c>
    </row>
    <row r="93" spans="1:9">
      <c r="A93" cm="1">
        <f t="array" aca="1" ref="A93"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93" cm="1">
        <f t="array" aca="1" ref="B93"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93" s="59" t="str">
        <f ca="1">TT_RH[[#This Row],[Discipline]]&amp;TT_RH[[#This Row],[Role]]</f>
        <v>00</v>
      </c>
      <c r="D93" t="str" cm="1">
        <f t="array" aca="1" ref="D93" ca="1">IF(INDIRECT("'Trade Team'!" &amp; TT_RH[[#This Row],[B]] &amp; TT_RH[[#This Row],[Row]])="","",INDIRECT("'Trade Team'!" &amp; TT_RH[[#This Row],[B]] &amp; TT_RH[[#This Row],[Row]]))</f>
        <v/>
      </c>
      <c r="E93" s="59">
        <v>94</v>
      </c>
      <c r="F93" s="59" t="s">
        <v>237</v>
      </c>
      <c r="G93" s="59" t="s">
        <v>238</v>
      </c>
      <c r="H93" s="59" t="s">
        <v>239</v>
      </c>
      <c r="I93" s="60" t="s">
        <v>240</v>
      </c>
    </row>
    <row r="94" spans="1:9">
      <c r="A94" cm="1">
        <f t="array" aca="1" ref="A94"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94" cm="1">
        <f t="array" aca="1" ref="B94"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94" s="57" t="str">
        <f ca="1">TT_RH[[#This Row],[Discipline]]&amp;TT_RH[[#This Row],[Role]]</f>
        <v>00</v>
      </c>
      <c r="D94" t="str" cm="1">
        <f t="array" aca="1" ref="D94" ca="1">IF(INDIRECT("'Trade Team'!" &amp; TT_RH[[#This Row],[B]] &amp; TT_RH[[#This Row],[Row]])="","",INDIRECT("'Trade Team'!" &amp; TT_RH[[#This Row],[B]] &amp; TT_RH[[#This Row],[Row]]))</f>
        <v/>
      </c>
      <c r="E94" s="57">
        <v>95</v>
      </c>
      <c r="F94" s="57" t="s">
        <v>237</v>
      </c>
      <c r="G94" s="57" t="s">
        <v>238</v>
      </c>
      <c r="H94" s="57" t="s">
        <v>239</v>
      </c>
      <c r="I94" s="58" t="s">
        <v>240</v>
      </c>
    </row>
    <row r="95" spans="1:9">
      <c r="A95" cm="1">
        <f t="array" aca="1" ref="A95"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95" cm="1">
        <f t="array" aca="1" ref="B95"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95" s="59" t="str">
        <f ca="1">TT_RH[[#This Row],[Discipline]]&amp;TT_RH[[#This Row],[Role]]</f>
        <v>00</v>
      </c>
      <c r="D95" t="str" cm="1">
        <f t="array" aca="1" ref="D95" ca="1">IF(INDIRECT("'Trade Team'!" &amp; TT_RH[[#This Row],[B]] &amp; TT_RH[[#This Row],[Row]])="","",INDIRECT("'Trade Team'!" &amp; TT_RH[[#This Row],[B]] &amp; TT_RH[[#This Row],[Row]]))</f>
        <v/>
      </c>
      <c r="E95" s="59">
        <v>96</v>
      </c>
      <c r="F95" s="59" t="s">
        <v>237</v>
      </c>
      <c r="G95" s="59" t="s">
        <v>238</v>
      </c>
      <c r="H95" s="59" t="s">
        <v>239</v>
      </c>
      <c r="I95" s="60" t="s">
        <v>240</v>
      </c>
    </row>
    <row r="96" spans="1:9">
      <c r="A96" cm="1">
        <f t="array" aca="1" ref="A96"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96" cm="1">
        <f t="array" aca="1" ref="B96"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96" s="57" t="str">
        <f ca="1">TT_RH[[#This Row],[Discipline]]&amp;TT_RH[[#This Row],[Role]]</f>
        <v>00</v>
      </c>
      <c r="D96" t="str" cm="1">
        <f t="array" aca="1" ref="D96" ca="1">IF(INDIRECT("'Trade Team'!" &amp; TT_RH[[#This Row],[B]] &amp; TT_RH[[#This Row],[Row]])="","",INDIRECT("'Trade Team'!" &amp; TT_RH[[#This Row],[B]] &amp; TT_RH[[#This Row],[Row]]))</f>
        <v/>
      </c>
      <c r="E96" s="57">
        <v>97</v>
      </c>
      <c r="F96" s="57" t="s">
        <v>237</v>
      </c>
      <c r="G96" s="57" t="s">
        <v>238</v>
      </c>
      <c r="H96" s="57" t="s">
        <v>239</v>
      </c>
      <c r="I96" s="58" t="s">
        <v>240</v>
      </c>
    </row>
    <row r="97" spans="1:9">
      <c r="A97" cm="1">
        <f t="array" aca="1" ref="A97"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97" cm="1">
        <f t="array" aca="1" ref="B97"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97" s="59" t="str">
        <f ca="1">TT_RH[[#This Row],[Discipline]]&amp;TT_RH[[#This Row],[Role]]</f>
        <v>00</v>
      </c>
      <c r="D97" t="str" cm="1">
        <f t="array" aca="1" ref="D97" ca="1">IF(INDIRECT("'Trade Team'!" &amp; TT_RH[[#This Row],[B]] &amp; TT_RH[[#This Row],[Row]])="","",INDIRECT("'Trade Team'!" &amp; TT_RH[[#This Row],[B]] &amp; TT_RH[[#This Row],[Row]]))</f>
        <v/>
      </c>
      <c r="E97" s="59">
        <v>98</v>
      </c>
      <c r="F97" s="59" t="s">
        <v>237</v>
      </c>
      <c r="G97" s="59" t="s">
        <v>238</v>
      </c>
      <c r="H97" s="59" t="s">
        <v>239</v>
      </c>
      <c r="I97" s="60" t="s">
        <v>240</v>
      </c>
    </row>
    <row r="98" spans="1:9">
      <c r="A98" cm="1">
        <f t="array" aca="1" ref="A98"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98" cm="1">
        <f t="array" aca="1" ref="B98"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98" s="57" t="str">
        <f ca="1">TT_RH[[#This Row],[Discipline]]&amp;TT_RH[[#This Row],[Role]]</f>
        <v>00</v>
      </c>
      <c r="D98" t="str" cm="1">
        <f t="array" aca="1" ref="D98" ca="1">IF(INDIRECT("'Trade Team'!" &amp; TT_RH[[#This Row],[B]] &amp; TT_RH[[#This Row],[Row]])="","",INDIRECT("'Trade Team'!" &amp; TT_RH[[#This Row],[B]] &amp; TT_RH[[#This Row],[Row]]))</f>
        <v/>
      </c>
      <c r="E98" s="57">
        <v>99</v>
      </c>
      <c r="F98" s="57" t="s">
        <v>237</v>
      </c>
      <c r="G98" s="57" t="s">
        <v>238</v>
      </c>
      <c r="H98" s="57" t="s">
        <v>239</v>
      </c>
      <c r="I98" s="58" t="s">
        <v>240</v>
      </c>
    </row>
    <row r="99" spans="1:9">
      <c r="A99" cm="1">
        <f t="array" aca="1" ref="A99"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99" cm="1">
        <f t="array" aca="1" ref="B99"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99" s="59" t="str">
        <f ca="1">TT_RH[[#This Row],[Discipline]]&amp;TT_RH[[#This Row],[Role]]</f>
        <v>00</v>
      </c>
      <c r="D99" t="str" cm="1">
        <f t="array" aca="1" ref="D99" ca="1">IF(INDIRECT("'Trade Team'!" &amp; TT_RH[[#This Row],[B]] &amp; TT_RH[[#This Row],[Row]])="","",INDIRECT("'Trade Team'!" &amp; TT_RH[[#This Row],[B]] &amp; TT_RH[[#This Row],[Row]]))</f>
        <v/>
      </c>
      <c r="E99" s="59">
        <v>100</v>
      </c>
      <c r="F99" s="59" t="s">
        <v>237</v>
      </c>
      <c r="G99" s="59" t="s">
        <v>238</v>
      </c>
      <c r="H99" s="59" t="s">
        <v>239</v>
      </c>
      <c r="I99" s="60" t="s">
        <v>240</v>
      </c>
    </row>
    <row r="100" spans="1:9">
      <c r="A100" cm="1">
        <f t="array" aca="1" ref="A100"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00" cm="1">
        <f t="array" aca="1" ref="B100"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00" s="57" t="str">
        <f ca="1">TT_RH[[#This Row],[Discipline]]&amp;TT_RH[[#This Row],[Role]]</f>
        <v>00</v>
      </c>
      <c r="D100" t="str" cm="1">
        <f t="array" aca="1" ref="D100" ca="1">IF(INDIRECT("'Trade Team'!" &amp; TT_RH[[#This Row],[B]] &amp; TT_RH[[#This Row],[Row]])="","",INDIRECT("'Trade Team'!" &amp; TT_RH[[#This Row],[B]] &amp; TT_RH[[#This Row],[Row]]))</f>
        <v/>
      </c>
      <c r="E100" s="57">
        <v>101</v>
      </c>
      <c r="F100" s="57" t="s">
        <v>237</v>
      </c>
      <c r="G100" s="57" t="s">
        <v>238</v>
      </c>
      <c r="H100" s="57" t="s">
        <v>239</v>
      </c>
      <c r="I100" s="58" t="s">
        <v>240</v>
      </c>
    </row>
    <row r="101" spans="1:9">
      <c r="A101" cm="1">
        <f t="array" aca="1" ref="A101"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01" cm="1">
        <f t="array" aca="1" ref="B101"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01" s="59" t="str">
        <f ca="1">TT_RH[[#This Row],[Discipline]]&amp;TT_RH[[#This Row],[Role]]</f>
        <v>00</v>
      </c>
      <c r="D101" t="str" cm="1">
        <f t="array" aca="1" ref="D101" ca="1">IF(INDIRECT("'Trade Team'!" &amp; TT_RH[[#This Row],[B]] &amp; TT_RH[[#This Row],[Row]])="","",INDIRECT("'Trade Team'!" &amp; TT_RH[[#This Row],[B]] &amp; TT_RH[[#This Row],[Row]]))</f>
        <v/>
      </c>
      <c r="E101" s="59">
        <v>102</v>
      </c>
      <c r="F101" s="59" t="s">
        <v>237</v>
      </c>
      <c r="G101" s="59" t="s">
        <v>238</v>
      </c>
      <c r="H101" s="59" t="s">
        <v>239</v>
      </c>
      <c r="I101" s="60" t="s">
        <v>240</v>
      </c>
    </row>
    <row r="102" spans="1:9">
      <c r="A102" cm="1">
        <f t="array" aca="1" ref="A102"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02" cm="1">
        <f t="array" aca="1" ref="B102"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02" s="57" t="str">
        <f ca="1">TT_RH[[#This Row],[Discipline]]&amp;TT_RH[[#This Row],[Role]]</f>
        <v>00</v>
      </c>
      <c r="D102" t="str" cm="1">
        <f t="array" aca="1" ref="D102" ca="1">IF(INDIRECT("'Trade Team'!" &amp; TT_RH[[#This Row],[B]] &amp; TT_RH[[#This Row],[Row]])="","",INDIRECT("'Trade Team'!" &amp; TT_RH[[#This Row],[B]] &amp; TT_RH[[#This Row],[Row]]))</f>
        <v/>
      </c>
      <c r="E102" s="57">
        <v>103</v>
      </c>
      <c r="F102" s="57" t="s">
        <v>237</v>
      </c>
      <c r="G102" s="57" t="s">
        <v>238</v>
      </c>
      <c r="H102" s="57" t="s">
        <v>239</v>
      </c>
      <c r="I102" s="58" t="s">
        <v>240</v>
      </c>
    </row>
    <row r="103" spans="1:9">
      <c r="A103" cm="1">
        <f t="array" aca="1" ref="A103"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03" cm="1">
        <f t="array" aca="1" ref="B103"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03" s="59" t="str">
        <f ca="1">TT_RH[[#This Row],[Discipline]]&amp;TT_RH[[#This Row],[Role]]</f>
        <v>00</v>
      </c>
      <c r="D103" t="str" cm="1">
        <f t="array" aca="1" ref="D103" ca="1">IF(INDIRECT("'Trade Team'!" &amp; TT_RH[[#This Row],[B]] &amp; TT_RH[[#This Row],[Row]])="","",INDIRECT("'Trade Team'!" &amp; TT_RH[[#This Row],[B]] &amp; TT_RH[[#This Row],[Row]]))</f>
        <v/>
      </c>
      <c r="E103" s="59">
        <v>104</v>
      </c>
      <c r="F103" s="59" t="s">
        <v>237</v>
      </c>
      <c r="G103" s="59" t="s">
        <v>238</v>
      </c>
      <c r="H103" s="59" t="s">
        <v>239</v>
      </c>
      <c r="I103" s="60" t="s">
        <v>240</v>
      </c>
    </row>
    <row r="104" spans="1:9">
      <c r="A104" cm="1">
        <f t="array" aca="1" ref="A104"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04" cm="1">
        <f t="array" aca="1" ref="B104"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04" s="57" t="str">
        <f ca="1">TT_RH[[#This Row],[Discipline]]&amp;TT_RH[[#This Row],[Role]]</f>
        <v>00</v>
      </c>
      <c r="D104" t="str" cm="1">
        <f t="array" aca="1" ref="D104" ca="1">IF(INDIRECT("'Trade Team'!" &amp; TT_RH[[#This Row],[B]] &amp; TT_RH[[#This Row],[Row]])="","",INDIRECT("'Trade Team'!" &amp; TT_RH[[#This Row],[B]] &amp; TT_RH[[#This Row],[Row]]))</f>
        <v/>
      </c>
      <c r="E104" s="57">
        <v>105</v>
      </c>
      <c r="F104" s="57" t="s">
        <v>237</v>
      </c>
      <c r="G104" s="57" t="s">
        <v>238</v>
      </c>
      <c r="H104" s="57" t="s">
        <v>239</v>
      </c>
      <c r="I104" s="58" t="s">
        <v>240</v>
      </c>
    </row>
    <row r="105" spans="1:9">
      <c r="A105" cm="1">
        <f t="array" aca="1" ref="A105"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05" cm="1">
        <f t="array" aca="1" ref="B105"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05" s="59" t="str">
        <f ca="1">TT_RH[[#This Row],[Discipline]]&amp;TT_RH[[#This Row],[Role]]</f>
        <v>00</v>
      </c>
      <c r="D105" t="str" cm="1">
        <f t="array" aca="1" ref="D105" ca="1">IF(INDIRECT("'Trade Team'!" &amp; TT_RH[[#This Row],[B]] &amp; TT_RH[[#This Row],[Row]])="","",INDIRECT("'Trade Team'!" &amp; TT_RH[[#This Row],[B]] &amp; TT_RH[[#This Row],[Row]]))</f>
        <v/>
      </c>
      <c r="E105" s="59">
        <v>106</v>
      </c>
      <c r="F105" s="59" t="s">
        <v>237</v>
      </c>
      <c r="G105" s="59" t="s">
        <v>238</v>
      </c>
      <c r="H105" s="59" t="s">
        <v>239</v>
      </c>
      <c r="I105" s="60" t="s">
        <v>240</v>
      </c>
    </row>
    <row r="106" spans="1:9">
      <c r="A106" cm="1">
        <f t="array" aca="1" ref="A106"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06" cm="1">
        <f t="array" aca="1" ref="B106"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06" s="57" t="str">
        <f ca="1">TT_RH[[#This Row],[Discipline]]&amp;TT_RH[[#This Row],[Role]]</f>
        <v>00</v>
      </c>
      <c r="D106" t="str" cm="1">
        <f t="array" aca="1" ref="D106" ca="1">IF(INDIRECT("'Trade Team'!" &amp; TT_RH[[#This Row],[B]] &amp; TT_RH[[#This Row],[Row]])="","",INDIRECT("'Trade Team'!" &amp; TT_RH[[#This Row],[B]] &amp; TT_RH[[#This Row],[Row]]))</f>
        <v/>
      </c>
      <c r="E106" s="57">
        <v>107</v>
      </c>
      <c r="F106" s="57" t="s">
        <v>237</v>
      </c>
      <c r="G106" s="57" t="s">
        <v>238</v>
      </c>
      <c r="H106" s="57" t="s">
        <v>239</v>
      </c>
      <c r="I106" s="58" t="s">
        <v>240</v>
      </c>
    </row>
    <row r="107" spans="1:9">
      <c r="A107" cm="1">
        <f t="array" aca="1" ref="A107"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07" cm="1">
        <f t="array" aca="1" ref="B107"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07" s="59" t="str">
        <f ca="1">TT_RH[[#This Row],[Discipline]]&amp;TT_RH[[#This Row],[Role]]</f>
        <v>00</v>
      </c>
      <c r="D107" t="str" cm="1">
        <f t="array" aca="1" ref="D107" ca="1">IF(INDIRECT("'Trade Team'!" &amp; TT_RH[[#This Row],[B]] &amp; TT_RH[[#This Row],[Row]])="","",INDIRECT("'Trade Team'!" &amp; TT_RH[[#This Row],[B]] &amp; TT_RH[[#This Row],[Row]]))</f>
        <v/>
      </c>
      <c r="E107" s="59">
        <v>108</v>
      </c>
      <c r="F107" s="59" t="s">
        <v>237</v>
      </c>
      <c r="G107" s="59" t="s">
        <v>238</v>
      </c>
      <c r="H107" s="59" t="s">
        <v>239</v>
      </c>
      <c r="I107" s="60" t="s">
        <v>240</v>
      </c>
    </row>
    <row r="108" spans="1:9">
      <c r="A108" cm="1">
        <f t="array" aca="1" ref="A108"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08" cm="1">
        <f t="array" aca="1" ref="B108"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08" s="57" t="str">
        <f ca="1">TT_RH[[#This Row],[Discipline]]&amp;TT_RH[[#This Row],[Role]]</f>
        <v>00</v>
      </c>
      <c r="D108" t="str" cm="1">
        <f t="array" aca="1" ref="D108" ca="1">IF(INDIRECT("'Trade Team'!" &amp; TT_RH[[#This Row],[B]] &amp; TT_RH[[#This Row],[Row]])="","",INDIRECT("'Trade Team'!" &amp; TT_RH[[#This Row],[B]] &amp; TT_RH[[#This Row],[Row]]))</f>
        <v/>
      </c>
      <c r="E108" s="57">
        <v>109</v>
      </c>
      <c r="F108" s="57" t="s">
        <v>237</v>
      </c>
      <c r="G108" s="57" t="s">
        <v>238</v>
      </c>
      <c r="H108" s="57" t="s">
        <v>239</v>
      </c>
      <c r="I108" s="58" t="s">
        <v>240</v>
      </c>
    </row>
    <row r="109" spans="1:9">
      <c r="A109" cm="1">
        <f t="array" aca="1" ref="A109"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09" cm="1">
        <f t="array" aca="1" ref="B109"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09" s="59" t="str">
        <f ca="1">TT_RH[[#This Row],[Discipline]]&amp;TT_RH[[#This Row],[Role]]</f>
        <v>00</v>
      </c>
      <c r="D109" t="str" cm="1">
        <f t="array" aca="1" ref="D109" ca="1">IF(INDIRECT("'Trade Team'!" &amp; TT_RH[[#This Row],[B]] &amp; TT_RH[[#This Row],[Row]])="","",INDIRECT("'Trade Team'!" &amp; TT_RH[[#This Row],[B]] &amp; TT_RH[[#This Row],[Row]]))</f>
        <v/>
      </c>
      <c r="E109" s="59">
        <v>110</v>
      </c>
      <c r="F109" s="59" t="s">
        <v>237</v>
      </c>
      <c r="G109" s="59" t="s">
        <v>238</v>
      </c>
      <c r="H109" s="59" t="s">
        <v>239</v>
      </c>
      <c r="I109" s="60" t="s">
        <v>240</v>
      </c>
    </row>
    <row r="110" spans="1:9">
      <c r="A110" cm="1">
        <f t="array" aca="1" ref="A110"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10" cm="1">
        <f t="array" aca="1" ref="B110"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10" s="57" t="str">
        <f ca="1">TT_RH[[#This Row],[Discipline]]&amp;TT_RH[[#This Row],[Role]]</f>
        <v>00</v>
      </c>
      <c r="D110" t="str" cm="1">
        <f t="array" aca="1" ref="D110" ca="1">IF(INDIRECT("'Trade Team'!" &amp; TT_RH[[#This Row],[B]] &amp; TT_RH[[#This Row],[Row]])="","",INDIRECT("'Trade Team'!" &amp; TT_RH[[#This Row],[B]] &amp; TT_RH[[#This Row],[Row]]))</f>
        <v/>
      </c>
      <c r="E110" s="57">
        <v>111</v>
      </c>
      <c r="F110" s="57" t="s">
        <v>237</v>
      </c>
      <c r="G110" s="57" t="s">
        <v>238</v>
      </c>
      <c r="H110" s="57" t="s">
        <v>239</v>
      </c>
      <c r="I110" s="58" t="s">
        <v>240</v>
      </c>
    </row>
    <row r="111" spans="1:9">
      <c r="A111" cm="1">
        <f t="array" aca="1" ref="A111"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11" cm="1">
        <f t="array" aca="1" ref="B111"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11" s="59" t="str">
        <f ca="1">TT_RH[[#This Row],[Discipline]]&amp;TT_RH[[#This Row],[Role]]</f>
        <v>00</v>
      </c>
      <c r="D111" t="str" cm="1">
        <f t="array" aca="1" ref="D111" ca="1">IF(INDIRECT("'Trade Team'!" &amp; TT_RH[[#This Row],[B]] &amp; TT_RH[[#This Row],[Row]])="","",INDIRECT("'Trade Team'!" &amp; TT_RH[[#This Row],[B]] &amp; TT_RH[[#This Row],[Row]]))</f>
        <v/>
      </c>
      <c r="E111" s="59">
        <v>112</v>
      </c>
      <c r="F111" s="59" t="s">
        <v>237</v>
      </c>
      <c r="G111" s="59" t="s">
        <v>238</v>
      </c>
      <c r="H111" s="59" t="s">
        <v>239</v>
      </c>
      <c r="I111" s="60" t="s">
        <v>240</v>
      </c>
    </row>
    <row r="112" spans="1:9">
      <c r="A112" cm="1">
        <f t="array" aca="1" ref="A112"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12" cm="1">
        <f t="array" aca="1" ref="B112"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12" s="57" t="str">
        <f ca="1">TT_RH[[#This Row],[Discipline]]&amp;TT_RH[[#This Row],[Role]]</f>
        <v>00</v>
      </c>
      <c r="D112" t="str" cm="1">
        <f t="array" aca="1" ref="D112" ca="1">IF(INDIRECT("'Trade Team'!" &amp; TT_RH[[#This Row],[B]] &amp; TT_RH[[#This Row],[Row]])="","",INDIRECT("'Trade Team'!" &amp; TT_RH[[#This Row],[B]] &amp; TT_RH[[#This Row],[Row]]))</f>
        <v/>
      </c>
      <c r="E112" s="57">
        <v>113</v>
      </c>
      <c r="F112" s="57" t="s">
        <v>237</v>
      </c>
      <c r="G112" s="57" t="s">
        <v>238</v>
      </c>
      <c r="H112" s="57" t="s">
        <v>239</v>
      </c>
      <c r="I112" s="58" t="s">
        <v>240</v>
      </c>
    </row>
    <row r="113" spans="1:9">
      <c r="A113" cm="1">
        <f t="array" aca="1" ref="A113"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13" cm="1">
        <f t="array" aca="1" ref="B113"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13" s="59" t="str">
        <f ca="1">TT_RH[[#This Row],[Discipline]]&amp;TT_RH[[#This Row],[Role]]</f>
        <v>00</v>
      </c>
      <c r="D113" t="str" cm="1">
        <f t="array" aca="1" ref="D113" ca="1">IF(INDIRECT("'Trade Team'!" &amp; TT_RH[[#This Row],[B]] &amp; TT_RH[[#This Row],[Row]])="","",INDIRECT("'Trade Team'!" &amp; TT_RH[[#This Row],[B]] &amp; TT_RH[[#This Row],[Row]]))</f>
        <v/>
      </c>
      <c r="E113" s="59">
        <v>114</v>
      </c>
      <c r="F113" s="59" t="s">
        <v>237</v>
      </c>
      <c r="G113" s="59" t="s">
        <v>238</v>
      </c>
      <c r="H113" s="59" t="s">
        <v>239</v>
      </c>
      <c r="I113" s="60" t="s">
        <v>240</v>
      </c>
    </row>
    <row r="114" spans="1:9">
      <c r="A114" cm="1">
        <f t="array" aca="1" ref="A114"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14" cm="1">
        <f t="array" aca="1" ref="B114"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14" s="57" t="str">
        <f ca="1">TT_RH[[#This Row],[Discipline]]&amp;TT_RH[[#This Row],[Role]]</f>
        <v>00</v>
      </c>
      <c r="D114" t="str" cm="1">
        <f t="array" aca="1" ref="D114" ca="1">IF(INDIRECT("'Trade Team'!" &amp; TT_RH[[#This Row],[B]] &amp; TT_RH[[#This Row],[Row]])="","",INDIRECT("'Trade Team'!" &amp; TT_RH[[#This Row],[B]] &amp; TT_RH[[#This Row],[Row]]))</f>
        <v/>
      </c>
      <c r="E114" s="57">
        <v>115</v>
      </c>
      <c r="F114" s="57" t="s">
        <v>237</v>
      </c>
      <c r="G114" s="57" t="s">
        <v>238</v>
      </c>
      <c r="H114" s="57" t="s">
        <v>239</v>
      </c>
      <c r="I114" s="58" t="s">
        <v>240</v>
      </c>
    </row>
    <row r="115" spans="1:9">
      <c r="A115" cm="1">
        <f t="array" aca="1" ref="A115"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15" cm="1">
        <f t="array" aca="1" ref="B115"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15" s="59" t="str">
        <f ca="1">TT_RH[[#This Row],[Discipline]]&amp;TT_RH[[#This Row],[Role]]</f>
        <v>00</v>
      </c>
      <c r="D115" t="str" cm="1">
        <f t="array" aca="1" ref="D115" ca="1">IF(INDIRECT("'Trade Team'!" &amp; TT_RH[[#This Row],[B]] &amp; TT_RH[[#This Row],[Row]])="","",INDIRECT("'Trade Team'!" &amp; TT_RH[[#This Row],[B]] &amp; TT_RH[[#This Row],[Row]]))</f>
        <v/>
      </c>
      <c r="E115" s="59">
        <v>116</v>
      </c>
      <c r="F115" s="59" t="s">
        <v>237</v>
      </c>
      <c r="G115" s="59" t="s">
        <v>238</v>
      </c>
      <c r="H115" s="59" t="s">
        <v>239</v>
      </c>
      <c r="I115" s="60" t="s">
        <v>240</v>
      </c>
    </row>
    <row r="116" spans="1:9">
      <c r="A116" cm="1">
        <f t="array" aca="1" ref="A116"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16" cm="1">
        <f t="array" aca="1" ref="B116"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16" s="57" t="str">
        <f ca="1">TT_RH[[#This Row],[Discipline]]&amp;TT_RH[[#This Row],[Role]]</f>
        <v>00</v>
      </c>
      <c r="D116" t="str" cm="1">
        <f t="array" aca="1" ref="D116" ca="1">IF(INDIRECT("'Trade Team'!" &amp; TT_RH[[#This Row],[B]] &amp; TT_RH[[#This Row],[Row]])="","",INDIRECT("'Trade Team'!" &amp; TT_RH[[#This Row],[B]] &amp; TT_RH[[#This Row],[Row]]))</f>
        <v/>
      </c>
      <c r="E116" s="57">
        <v>117</v>
      </c>
      <c r="F116" s="57" t="s">
        <v>237</v>
      </c>
      <c r="G116" s="57" t="s">
        <v>238</v>
      </c>
      <c r="H116" s="57" t="s">
        <v>239</v>
      </c>
      <c r="I116" s="58" t="s">
        <v>240</v>
      </c>
    </row>
    <row r="117" spans="1:9">
      <c r="A117" cm="1">
        <f t="array" aca="1" ref="A117"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17" cm="1">
        <f t="array" aca="1" ref="B117"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17" s="59" t="str">
        <f ca="1">TT_RH[[#This Row],[Discipline]]&amp;TT_RH[[#This Row],[Role]]</f>
        <v>00</v>
      </c>
      <c r="D117" t="str" cm="1">
        <f t="array" aca="1" ref="D117" ca="1">IF(INDIRECT("'Trade Team'!" &amp; TT_RH[[#This Row],[B]] &amp; TT_RH[[#This Row],[Row]])="","",INDIRECT("'Trade Team'!" &amp; TT_RH[[#This Row],[B]] &amp; TT_RH[[#This Row],[Row]]))</f>
        <v/>
      </c>
      <c r="E117" s="59">
        <v>118</v>
      </c>
      <c r="F117" s="59" t="s">
        <v>237</v>
      </c>
      <c r="G117" s="59" t="s">
        <v>238</v>
      </c>
      <c r="H117" s="59" t="s">
        <v>239</v>
      </c>
      <c r="I117" s="60" t="s">
        <v>240</v>
      </c>
    </row>
    <row r="118" spans="1:9">
      <c r="A118" cm="1">
        <f t="array" aca="1" ref="A118"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18" cm="1">
        <f t="array" aca="1" ref="B118"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18" s="57" t="str">
        <f ca="1">TT_RH[[#This Row],[Discipline]]&amp;TT_RH[[#This Row],[Role]]</f>
        <v>00</v>
      </c>
      <c r="D118" t="str" cm="1">
        <f t="array" aca="1" ref="D118" ca="1">IF(INDIRECT("'Trade Team'!" &amp; TT_RH[[#This Row],[B]] &amp; TT_RH[[#This Row],[Row]])="","",INDIRECT("'Trade Team'!" &amp; TT_RH[[#This Row],[B]] &amp; TT_RH[[#This Row],[Row]]))</f>
        <v/>
      </c>
      <c r="E118" s="57">
        <v>119</v>
      </c>
      <c r="F118" s="57" t="s">
        <v>237</v>
      </c>
      <c r="G118" s="57" t="s">
        <v>238</v>
      </c>
      <c r="H118" s="57" t="s">
        <v>239</v>
      </c>
      <c r="I118" s="58" t="s">
        <v>240</v>
      </c>
    </row>
    <row r="119" spans="1:9">
      <c r="A119" cm="1">
        <f t="array" aca="1" ref="A119"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19" cm="1">
        <f t="array" aca="1" ref="B119"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19" s="59" t="str">
        <f ca="1">TT_RH[[#This Row],[Discipline]]&amp;TT_RH[[#This Row],[Role]]</f>
        <v>00</v>
      </c>
      <c r="D119" t="str" cm="1">
        <f t="array" aca="1" ref="D119" ca="1">IF(INDIRECT("'Trade Team'!" &amp; TT_RH[[#This Row],[B]] &amp; TT_RH[[#This Row],[Row]])="","",INDIRECT("'Trade Team'!" &amp; TT_RH[[#This Row],[B]] &amp; TT_RH[[#This Row],[Row]]))</f>
        <v/>
      </c>
      <c r="E119" s="59">
        <v>120</v>
      </c>
      <c r="F119" s="59" t="s">
        <v>237</v>
      </c>
      <c r="G119" s="59" t="s">
        <v>238</v>
      </c>
      <c r="H119" s="59" t="s">
        <v>239</v>
      </c>
      <c r="I119" s="60" t="s">
        <v>240</v>
      </c>
    </row>
    <row r="120" spans="1:9">
      <c r="A120" cm="1">
        <f t="array" aca="1" ref="A120"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20" cm="1">
        <f t="array" aca="1" ref="B120"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20" s="57" t="str">
        <f ca="1">TT_RH[[#This Row],[Discipline]]&amp;TT_RH[[#This Row],[Role]]</f>
        <v>00</v>
      </c>
      <c r="D120" t="str" cm="1">
        <f t="array" aca="1" ref="D120" ca="1">IF(INDIRECT("'Trade Team'!" &amp; TT_RH[[#This Row],[B]] &amp; TT_RH[[#This Row],[Row]])="","",INDIRECT("'Trade Team'!" &amp; TT_RH[[#This Row],[B]] &amp; TT_RH[[#This Row],[Row]]))</f>
        <v/>
      </c>
      <c r="E120" s="57">
        <v>121</v>
      </c>
      <c r="F120" s="57" t="s">
        <v>237</v>
      </c>
      <c r="G120" s="57" t="s">
        <v>238</v>
      </c>
      <c r="H120" s="57" t="s">
        <v>239</v>
      </c>
      <c r="I120" s="58" t="s">
        <v>240</v>
      </c>
    </row>
    <row r="121" spans="1:9">
      <c r="A121" cm="1">
        <f t="array" aca="1" ref="A121"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21" cm="1">
        <f t="array" aca="1" ref="B121"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21" s="59" t="str">
        <f ca="1">TT_RH[[#This Row],[Discipline]]&amp;TT_RH[[#This Row],[Role]]</f>
        <v>00</v>
      </c>
      <c r="D121" t="str" cm="1">
        <f t="array" aca="1" ref="D121" ca="1">IF(INDIRECT("'Trade Team'!" &amp; TT_RH[[#This Row],[B]] &amp; TT_RH[[#This Row],[Row]])="","",INDIRECT("'Trade Team'!" &amp; TT_RH[[#This Row],[B]] &amp; TT_RH[[#This Row],[Row]]))</f>
        <v/>
      </c>
      <c r="E121" s="59">
        <v>122</v>
      </c>
      <c r="F121" s="59" t="s">
        <v>237</v>
      </c>
      <c r="G121" s="59" t="s">
        <v>238</v>
      </c>
      <c r="H121" s="59" t="s">
        <v>239</v>
      </c>
      <c r="I121" s="60" t="s">
        <v>240</v>
      </c>
    </row>
    <row r="122" spans="1:9">
      <c r="A122" cm="1">
        <f t="array" aca="1" ref="A122"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22" cm="1">
        <f t="array" aca="1" ref="B122"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22" s="57" t="str">
        <f ca="1">TT_RH[[#This Row],[Discipline]]&amp;TT_RH[[#This Row],[Role]]</f>
        <v>00</v>
      </c>
      <c r="D122" t="str" cm="1">
        <f t="array" aca="1" ref="D122" ca="1">IF(INDIRECT("'Trade Team'!" &amp; TT_RH[[#This Row],[B]] &amp; TT_RH[[#This Row],[Row]])="","",INDIRECT("'Trade Team'!" &amp; TT_RH[[#This Row],[B]] &amp; TT_RH[[#This Row],[Row]]))</f>
        <v/>
      </c>
      <c r="E122" s="57">
        <v>123</v>
      </c>
      <c r="F122" s="57" t="s">
        <v>237</v>
      </c>
      <c r="G122" s="57" t="s">
        <v>238</v>
      </c>
      <c r="H122" s="57" t="s">
        <v>239</v>
      </c>
      <c r="I122" s="58" t="s">
        <v>240</v>
      </c>
    </row>
    <row r="123" spans="1:9">
      <c r="A123" cm="1">
        <f t="array" aca="1" ref="A123"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23" cm="1">
        <f t="array" aca="1" ref="B123"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23" s="59" t="str">
        <f ca="1">TT_RH[[#This Row],[Discipline]]&amp;TT_RH[[#This Row],[Role]]</f>
        <v>00</v>
      </c>
      <c r="D123" t="str" cm="1">
        <f t="array" aca="1" ref="D123" ca="1">IF(INDIRECT("'Trade Team'!" &amp; TT_RH[[#This Row],[B]] &amp; TT_RH[[#This Row],[Row]])="","",INDIRECT("'Trade Team'!" &amp; TT_RH[[#This Row],[B]] &amp; TT_RH[[#This Row],[Row]]))</f>
        <v/>
      </c>
      <c r="E123" s="59">
        <v>124</v>
      </c>
      <c r="F123" s="59" t="s">
        <v>237</v>
      </c>
      <c r="G123" s="59" t="s">
        <v>238</v>
      </c>
      <c r="H123" s="59" t="s">
        <v>239</v>
      </c>
      <c r="I123" s="60" t="s">
        <v>240</v>
      </c>
    </row>
    <row r="124" spans="1:9">
      <c r="A124" cm="1">
        <f t="array" aca="1" ref="A124"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24" cm="1">
        <f t="array" aca="1" ref="B124"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24" s="57" t="str">
        <f ca="1">TT_RH[[#This Row],[Discipline]]&amp;TT_RH[[#This Row],[Role]]</f>
        <v>00</v>
      </c>
      <c r="D124" t="str" cm="1">
        <f t="array" aca="1" ref="D124" ca="1">IF(INDIRECT("'Trade Team'!" &amp; TT_RH[[#This Row],[B]] &amp; TT_RH[[#This Row],[Row]])="","",INDIRECT("'Trade Team'!" &amp; TT_RH[[#This Row],[B]] &amp; TT_RH[[#This Row],[Row]]))</f>
        <v/>
      </c>
      <c r="E124" s="57">
        <v>125</v>
      </c>
      <c r="F124" s="57" t="s">
        <v>237</v>
      </c>
      <c r="G124" s="57" t="s">
        <v>238</v>
      </c>
      <c r="H124" s="57" t="s">
        <v>239</v>
      </c>
      <c r="I124" s="58" t="s">
        <v>240</v>
      </c>
    </row>
    <row r="125" spans="1:9">
      <c r="A125" cm="1">
        <f t="array" aca="1" ref="A125"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25" cm="1">
        <f t="array" aca="1" ref="B125"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25" s="59" t="str">
        <f ca="1">TT_RH[[#This Row],[Discipline]]&amp;TT_RH[[#This Row],[Role]]</f>
        <v>00</v>
      </c>
      <c r="D125" t="str" cm="1">
        <f t="array" aca="1" ref="D125" ca="1">IF(INDIRECT("'Trade Team'!" &amp; TT_RH[[#This Row],[B]] &amp; TT_RH[[#This Row],[Row]])="","",INDIRECT("'Trade Team'!" &amp; TT_RH[[#This Row],[B]] &amp; TT_RH[[#This Row],[Row]]))</f>
        <v/>
      </c>
      <c r="E125" s="59">
        <v>126</v>
      </c>
      <c r="F125" s="59" t="s">
        <v>237</v>
      </c>
      <c r="G125" s="59" t="s">
        <v>238</v>
      </c>
      <c r="H125" s="59" t="s">
        <v>239</v>
      </c>
      <c r="I125" s="60" t="s">
        <v>240</v>
      </c>
    </row>
    <row r="126" spans="1:9">
      <c r="A126" cm="1">
        <f t="array" aca="1" ref="A126"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26" cm="1">
        <f t="array" aca="1" ref="B126"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26" s="57" t="str">
        <f ca="1">TT_RH[[#This Row],[Discipline]]&amp;TT_RH[[#This Row],[Role]]</f>
        <v>00</v>
      </c>
      <c r="D126" t="str" cm="1">
        <f t="array" aca="1" ref="D126" ca="1">IF(INDIRECT("'Trade Team'!" &amp; TT_RH[[#This Row],[B]] &amp; TT_RH[[#This Row],[Row]])="","",INDIRECT("'Trade Team'!" &amp; TT_RH[[#This Row],[B]] &amp; TT_RH[[#This Row],[Row]]))</f>
        <v/>
      </c>
      <c r="E126" s="57">
        <v>127</v>
      </c>
      <c r="F126" s="57" t="s">
        <v>237</v>
      </c>
      <c r="G126" s="57" t="s">
        <v>238</v>
      </c>
      <c r="H126" s="57" t="s">
        <v>239</v>
      </c>
      <c r="I126" s="58" t="s">
        <v>240</v>
      </c>
    </row>
    <row r="127" spans="1:9">
      <c r="A127" cm="1">
        <f t="array" aca="1" ref="A127"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27" cm="1">
        <f t="array" aca="1" ref="B127"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27" s="59" t="str">
        <f ca="1">TT_RH[[#This Row],[Discipline]]&amp;TT_RH[[#This Row],[Role]]</f>
        <v>00</v>
      </c>
      <c r="D127" t="str" cm="1">
        <f t="array" aca="1" ref="D127" ca="1">IF(INDIRECT("'Trade Team'!" &amp; TT_RH[[#This Row],[B]] &amp; TT_RH[[#This Row],[Row]])="","",INDIRECT("'Trade Team'!" &amp; TT_RH[[#This Row],[B]] &amp; TT_RH[[#This Row],[Row]]))</f>
        <v/>
      </c>
      <c r="E127" s="59">
        <v>128</v>
      </c>
      <c r="F127" s="59" t="s">
        <v>237</v>
      </c>
      <c r="G127" s="59" t="s">
        <v>238</v>
      </c>
      <c r="H127" s="59" t="s">
        <v>239</v>
      </c>
      <c r="I127" s="60" t="s">
        <v>240</v>
      </c>
    </row>
    <row r="128" spans="1:9">
      <c r="A128" cm="1">
        <f t="array" aca="1" ref="A128"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28" cm="1">
        <f t="array" aca="1" ref="B128"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28" s="57" t="str">
        <f ca="1">TT_RH[[#This Row],[Discipline]]&amp;TT_RH[[#This Row],[Role]]</f>
        <v>00</v>
      </c>
      <c r="D128" t="str" cm="1">
        <f t="array" aca="1" ref="D128" ca="1">IF(INDIRECT("'Trade Team'!" &amp; TT_RH[[#This Row],[B]] &amp; TT_RH[[#This Row],[Row]])="","",INDIRECT("'Trade Team'!" &amp; TT_RH[[#This Row],[B]] &amp; TT_RH[[#This Row],[Row]]))</f>
        <v/>
      </c>
      <c r="E128" s="57">
        <v>129</v>
      </c>
      <c r="F128" s="57" t="s">
        <v>237</v>
      </c>
      <c r="G128" s="57" t="s">
        <v>238</v>
      </c>
      <c r="H128" s="57" t="s">
        <v>239</v>
      </c>
      <c r="I128" s="58" t="s">
        <v>240</v>
      </c>
    </row>
    <row r="129" spans="1:9">
      <c r="A129" cm="1">
        <f t="array" aca="1" ref="A129"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29" cm="1">
        <f t="array" aca="1" ref="B129"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29" s="59" t="str">
        <f ca="1">TT_RH[[#This Row],[Discipline]]&amp;TT_RH[[#This Row],[Role]]</f>
        <v>00</v>
      </c>
      <c r="D129" t="str" cm="1">
        <f t="array" aca="1" ref="D129" ca="1">IF(INDIRECT("'Trade Team'!" &amp; TT_RH[[#This Row],[B]] &amp; TT_RH[[#This Row],[Row]])="","",INDIRECT("'Trade Team'!" &amp; TT_RH[[#This Row],[B]] &amp; TT_RH[[#This Row],[Row]]))</f>
        <v/>
      </c>
      <c r="E129" s="59">
        <v>130</v>
      </c>
      <c r="F129" s="59" t="s">
        <v>237</v>
      </c>
      <c r="G129" s="59" t="s">
        <v>238</v>
      </c>
      <c r="H129" s="59" t="s">
        <v>239</v>
      </c>
      <c r="I129" s="60" t="s">
        <v>240</v>
      </c>
    </row>
    <row r="130" spans="1:9">
      <c r="A130" cm="1">
        <f t="array" aca="1" ref="A130"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30" cm="1">
        <f t="array" aca="1" ref="B130"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30" s="57" t="str">
        <f ca="1">TT_RH[[#This Row],[Discipline]]&amp;TT_RH[[#This Row],[Role]]</f>
        <v>00</v>
      </c>
      <c r="D130" t="str" cm="1">
        <f t="array" aca="1" ref="D130" ca="1">IF(INDIRECT("'Trade Team'!" &amp; TT_RH[[#This Row],[B]] &amp; TT_RH[[#This Row],[Row]])="","",INDIRECT("'Trade Team'!" &amp; TT_RH[[#This Row],[B]] &amp; TT_RH[[#This Row],[Row]]))</f>
        <v/>
      </c>
      <c r="E130" s="57">
        <v>131</v>
      </c>
      <c r="F130" s="57" t="s">
        <v>237</v>
      </c>
      <c r="G130" s="57" t="s">
        <v>238</v>
      </c>
      <c r="H130" s="57" t="s">
        <v>239</v>
      </c>
      <c r="I130" s="58" t="s">
        <v>240</v>
      </c>
    </row>
    <row r="131" spans="1:9">
      <c r="A131" cm="1">
        <f t="array" aca="1" ref="A131"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31" cm="1">
        <f t="array" aca="1" ref="B131"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31" s="59" t="str">
        <f ca="1">TT_RH[[#This Row],[Discipline]]&amp;TT_RH[[#This Row],[Role]]</f>
        <v>00</v>
      </c>
      <c r="D131" t="str" cm="1">
        <f t="array" aca="1" ref="D131" ca="1">IF(INDIRECT("'Trade Team'!" &amp; TT_RH[[#This Row],[B]] &amp; TT_RH[[#This Row],[Row]])="","",INDIRECT("'Trade Team'!" &amp; TT_RH[[#This Row],[B]] &amp; TT_RH[[#This Row],[Row]]))</f>
        <v/>
      </c>
      <c r="E131" s="59">
        <v>132</v>
      </c>
      <c r="F131" s="59" t="s">
        <v>237</v>
      </c>
      <c r="G131" s="59" t="s">
        <v>238</v>
      </c>
      <c r="H131" s="59" t="s">
        <v>239</v>
      </c>
      <c r="I131" s="60" t="s">
        <v>240</v>
      </c>
    </row>
    <row r="132" spans="1:9">
      <c r="A132" cm="1">
        <f t="array" aca="1" ref="A132"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32" cm="1">
        <f t="array" aca="1" ref="B132"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32" s="57" t="str">
        <f ca="1">TT_RH[[#This Row],[Discipline]]&amp;TT_RH[[#This Row],[Role]]</f>
        <v>00</v>
      </c>
      <c r="D132" t="str" cm="1">
        <f t="array" aca="1" ref="D132" ca="1">IF(INDIRECT("'Trade Team'!" &amp; TT_RH[[#This Row],[B]] &amp; TT_RH[[#This Row],[Row]])="","",INDIRECT("'Trade Team'!" &amp; TT_RH[[#This Row],[B]] &amp; TT_RH[[#This Row],[Row]]))</f>
        <v/>
      </c>
      <c r="E132" s="57">
        <v>133</v>
      </c>
      <c r="F132" s="57" t="s">
        <v>237</v>
      </c>
      <c r="G132" s="57" t="s">
        <v>238</v>
      </c>
      <c r="H132" s="57" t="s">
        <v>239</v>
      </c>
      <c r="I132" s="58" t="s">
        <v>240</v>
      </c>
    </row>
    <row r="133" spans="1:9">
      <c r="A133" cm="1">
        <f t="array" aca="1" ref="A133"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33" cm="1">
        <f t="array" aca="1" ref="B133"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33" s="59" t="str">
        <f ca="1">TT_RH[[#This Row],[Discipline]]&amp;TT_RH[[#This Row],[Role]]</f>
        <v>00</v>
      </c>
      <c r="D133" t="str" cm="1">
        <f t="array" aca="1" ref="D133" ca="1">IF(INDIRECT("'Trade Team'!" &amp; TT_RH[[#This Row],[B]] &amp; TT_RH[[#This Row],[Row]])="","",INDIRECT("'Trade Team'!" &amp; TT_RH[[#This Row],[B]] &amp; TT_RH[[#This Row],[Row]]))</f>
        <v/>
      </c>
      <c r="E133" s="59">
        <v>134</v>
      </c>
      <c r="F133" s="59" t="s">
        <v>237</v>
      </c>
      <c r="G133" s="59" t="s">
        <v>238</v>
      </c>
      <c r="H133" s="59" t="s">
        <v>239</v>
      </c>
      <c r="I133" s="60" t="s">
        <v>240</v>
      </c>
    </row>
    <row r="134" spans="1:9">
      <c r="A134" cm="1">
        <f t="array" aca="1" ref="A134"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34" cm="1">
        <f t="array" aca="1" ref="B134"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34" s="57" t="str">
        <f ca="1">TT_RH[[#This Row],[Discipline]]&amp;TT_RH[[#This Row],[Role]]</f>
        <v>00</v>
      </c>
      <c r="D134" t="str" cm="1">
        <f t="array" aca="1" ref="D134" ca="1">IF(INDIRECT("'Trade Team'!" &amp; TT_RH[[#This Row],[B]] &amp; TT_RH[[#This Row],[Row]])="","",INDIRECT("'Trade Team'!" &amp; TT_RH[[#This Row],[B]] &amp; TT_RH[[#This Row],[Row]]))</f>
        <v/>
      </c>
      <c r="E134" s="57">
        <v>135</v>
      </c>
      <c r="F134" s="57" t="s">
        <v>237</v>
      </c>
      <c r="G134" s="57" t="s">
        <v>238</v>
      </c>
      <c r="H134" s="57" t="s">
        <v>239</v>
      </c>
      <c r="I134" s="58" t="s">
        <v>240</v>
      </c>
    </row>
    <row r="135" spans="1:9">
      <c r="A135" cm="1">
        <f t="array" aca="1" ref="A135"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35" cm="1">
        <f t="array" aca="1" ref="B135"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35" s="59" t="str">
        <f ca="1">TT_RH[[#This Row],[Discipline]]&amp;TT_RH[[#This Row],[Role]]</f>
        <v>00</v>
      </c>
      <c r="D135" t="str" cm="1">
        <f t="array" aca="1" ref="D135" ca="1">IF(INDIRECT("'Trade Team'!" &amp; TT_RH[[#This Row],[B]] &amp; TT_RH[[#This Row],[Row]])="","",INDIRECT("'Trade Team'!" &amp; TT_RH[[#This Row],[B]] &amp; TT_RH[[#This Row],[Row]]))</f>
        <v/>
      </c>
      <c r="E135" s="59">
        <v>136</v>
      </c>
      <c r="F135" s="59" t="s">
        <v>237</v>
      </c>
      <c r="G135" s="59" t="s">
        <v>238</v>
      </c>
      <c r="H135" s="59" t="s">
        <v>239</v>
      </c>
      <c r="I135" s="60" t="s">
        <v>240</v>
      </c>
    </row>
    <row r="136" spans="1:9">
      <c r="A136" cm="1">
        <f t="array" aca="1" ref="A136"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36" cm="1">
        <f t="array" aca="1" ref="B136"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36" s="57" t="str">
        <f ca="1">TT_RH[[#This Row],[Discipline]]&amp;TT_RH[[#This Row],[Role]]</f>
        <v>00</v>
      </c>
      <c r="D136" t="str" cm="1">
        <f t="array" aca="1" ref="D136" ca="1">IF(INDIRECT("'Trade Team'!" &amp; TT_RH[[#This Row],[B]] &amp; TT_RH[[#This Row],[Row]])="","",INDIRECT("'Trade Team'!" &amp; TT_RH[[#This Row],[B]] &amp; TT_RH[[#This Row],[Row]]))</f>
        <v/>
      </c>
      <c r="E136" s="57">
        <v>137</v>
      </c>
      <c r="F136" s="57" t="s">
        <v>237</v>
      </c>
      <c r="G136" s="57" t="s">
        <v>238</v>
      </c>
      <c r="H136" s="57" t="s">
        <v>239</v>
      </c>
      <c r="I136" s="58" t="s">
        <v>240</v>
      </c>
    </row>
    <row r="137" spans="1:9">
      <c r="A137" cm="1">
        <f t="array" aca="1" ref="A137"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37" cm="1">
        <f t="array" aca="1" ref="B137"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37" s="59" t="str">
        <f ca="1">TT_RH[[#This Row],[Discipline]]&amp;TT_RH[[#This Row],[Role]]</f>
        <v>00</v>
      </c>
      <c r="D137" t="str" cm="1">
        <f t="array" aca="1" ref="D137" ca="1">IF(INDIRECT("'Trade Team'!" &amp; TT_RH[[#This Row],[B]] &amp; TT_RH[[#This Row],[Row]])="","",INDIRECT("'Trade Team'!" &amp; TT_RH[[#This Row],[B]] &amp; TT_RH[[#This Row],[Row]]))</f>
        <v/>
      </c>
      <c r="E137" s="59">
        <v>138</v>
      </c>
      <c r="F137" s="59" t="s">
        <v>237</v>
      </c>
      <c r="G137" s="59" t="s">
        <v>238</v>
      </c>
      <c r="H137" s="59" t="s">
        <v>239</v>
      </c>
      <c r="I137" s="60" t="s">
        <v>240</v>
      </c>
    </row>
    <row r="138" spans="1:9">
      <c r="A138" cm="1">
        <f t="array" aca="1" ref="A138"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38" cm="1">
        <f t="array" aca="1" ref="B138"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38" s="57" t="str">
        <f ca="1">TT_RH[[#This Row],[Discipline]]&amp;TT_RH[[#This Row],[Role]]</f>
        <v>00</v>
      </c>
      <c r="D138" t="str" cm="1">
        <f t="array" aca="1" ref="D138" ca="1">IF(INDIRECT("'Trade Team'!" &amp; TT_RH[[#This Row],[B]] &amp; TT_RH[[#This Row],[Row]])="","",INDIRECT("'Trade Team'!" &amp; TT_RH[[#This Row],[B]] &amp; TT_RH[[#This Row],[Row]]))</f>
        <v/>
      </c>
      <c r="E138" s="57">
        <v>139</v>
      </c>
      <c r="F138" s="57" t="s">
        <v>237</v>
      </c>
      <c r="G138" s="57" t="s">
        <v>238</v>
      </c>
      <c r="H138" s="57" t="s">
        <v>239</v>
      </c>
      <c r="I138" s="58" t="s">
        <v>240</v>
      </c>
    </row>
    <row r="139" spans="1:9">
      <c r="A139" cm="1">
        <f t="array" aca="1" ref="A139"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39" cm="1">
        <f t="array" aca="1" ref="B139"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39" s="59" t="str">
        <f ca="1">TT_RH[[#This Row],[Discipline]]&amp;TT_RH[[#This Row],[Role]]</f>
        <v>00</v>
      </c>
      <c r="D139" t="str" cm="1">
        <f t="array" aca="1" ref="D139" ca="1">IF(INDIRECT("'Trade Team'!" &amp; TT_RH[[#This Row],[B]] &amp; TT_RH[[#This Row],[Row]])="","",INDIRECT("'Trade Team'!" &amp; TT_RH[[#This Row],[B]] &amp; TT_RH[[#This Row],[Row]]))</f>
        <v/>
      </c>
      <c r="E139" s="59">
        <v>140</v>
      </c>
      <c r="F139" s="59" t="s">
        <v>237</v>
      </c>
      <c r="G139" s="59" t="s">
        <v>238</v>
      </c>
      <c r="H139" s="59" t="s">
        <v>239</v>
      </c>
      <c r="I139" s="60" t="s">
        <v>240</v>
      </c>
    </row>
    <row r="140" spans="1:9">
      <c r="A140" cm="1">
        <f t="array" aca="1" ref="A140"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40" cm="1">
        <f t="array" aca="1" ref="B140"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40" s="57" t="str">
        <f ca="1">TT_RH[[#This Row],[Discipline]]&amp;TT_RH[[#This Row],[Role]]</f>
        <v>00</v>
      </c>
      <c r="D140" t="str" cm="1">
        <f t="array" aca="1" ref="D140" ca="1">IF(INDIRECT("'Trade Team'!" &amp; TT_RH[[#This Row],[B]] &amp; TT_RH[[#This Row],[Row]])="","",INDIRECT("'Trade Team'!" &amp; TT_RH[[#This Row],[B]] &amp; TT_RH[[#This Row],[Row]]))</f>
        <v/>
      </c>
      <c r="E140" s="57">
        <v>141</v>
      </c>
      <c r="F140" s="57" t="s">
        <v>237</v>
      </c>
      <c r="G140" s="57" t="s">
        <v>238</v>
      </c>
      <c r="H140" s="57" t="s">
        <v>239</v>
      </c>
      <c r="I140" s="58" t="s">
        <v>240</v>
      </c>
    </row>
    <row r="141" spans="1:9">
      <c r="A141" cm="1">
        <f t="array" aca="1" ref="A141"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41" cm="1">
        <f t="array" aca="1" ref="B141"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41" s="59" t="str">
        <f ca="1">TT_RH[[#This Row],[Discipline]]&amp;TT_RH[[#This Row],[Role]]</f>
        <v>00</v>
      </c>
      <c r="D141" t="str" cm="1">
        <f t="array" aca="1" ref="D141" ca="1">IF(INDIRECT("'Trade Team'!" &amp; TT_RH[[#This Row],[B]] &amp; TT_RH[[#This Row],[Row]])="","",INDIRECT("'Trade Team'!" &amp; TT_RH[[#This Row],[B]] &amp; TT_RH[[#This Row],[Row]]))</f>
        <v/>
      </c>
      <c r="E141" s="59">
        <v>142</v>
      </c>
      <c r="F141" s="59" t="s">
        <v>237</v>
      </c>
      <c r="G141" s="59" t="s">
        <v>238</v>
      </c>
      <c r="H141" s="59" t="s">
        <v>239</v>
      </c>
      <c r="I141" s="60" t="s">
        <v>240</v>
      </c>
    </row>
    <row r="142" spans="1:9">
      <c r="A142" cm="1">
        <f t="array" aca="1" ref="A142"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42" cm="1">
        <f t="array" aca="1" ref="B142"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42" s="57" t="str">
        <f ca="1">TT_RH[[#This Row],[Discipline]]&amp;TT_RH[[#This Row],[Role]]</f>
        <v>00</v>
      </c>
      <c r="D142" t="str" cm="1">
        <f t="array" aca="1" ref="D142" ca="1">IF(INDIRECT("'Trade Team'!" &amp; TT_RH[[#This Row],[B]] &amp; TT_RH[[#This Row],[Row]])="","",INDIRECT("'Trade Team'!" &amp; TT_RH[[#This Row],[B]] &amp; TT_RH[[#This Row],[Row]]))</f>
        <v/>
      </c>
      <c r="E142" s="57">
        <v>143</v>
      </c>
      <c r="F142" s="57" t="s">
        <v>237</v>
      </c>
      <c r="G142" s="57" t="s">
        <v>238</v>
      </c>
      <c r="H142" s="57" t="s">
        <v>239</v>
      </c>
      <c r="I142" s="58" t="s">
        <v>240</v>
      </c>
    </row>
    <row r="143" spans="1:9">
      <c r="A143" cm="1">
        <f t="array" aca="1" ref="A143"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43" cm="1">
        <f t="array" aca="1" ref="B143"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43" s="59" t="str">
        <f ca="1">TT_RH[[#This Row],[Discipline]]&amp;TT_RH[[#This Row],[Role]]</f>
        <v>00</v>
      </c>
      <c r="D143" t="str" cm="1">
        <f t="array" aca="1" ref="D143" ca="1">IF(INDIRECT("'Trade Team'!" &amp; TT_RH[[#This Row],[B]] &amp; TT_RH[[#This Row],[Row]])="","",INDIRECT("'Trade Team'!" &amp; TT_RH[[#This Row],[B]] &amp; TT_RH[[#This Row],[Row]]))</f>
        <v/>
      </c>
      <c r="E143" s="59">
        <v>144</v>
      </c>
      <c r="F143" s="59" t="s">
        <v>237</v>
      </c>
      <c r="G143" s="59" t="s">
        <v>238</v>
      </c>
      <c r="H143" s="59" t="s">
        <v>239</v>
      </c>
      <c r="I143" s="60" t="s">
        <v>240</v>
      </c>
    </row>
    <row r="144" spans="1:9">
      <c r="A144" cm="1">
        <f t="array" aca="1" ref="A144"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44" cm="1">
        <f t="array" aca="1" ref="B144"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44" s="57" t="str">
        <f ca="1">TT_RH[[#This Row],[Discipline]]&amp;TT_RH[[#This Row],[Role]]</f>
        <v>00</v>
      </c>
      <c r="D144" t="str" cm="1">
        <f t="array" aca="1" ref="D144" ca="1">IF(INDIRECT("'Trade Team'!" &amp; TT_RH[[#This Row],[B]] &amp; TT_RH[[#This Row],[Row]])="","",INDIRECT("'Trade Team'!" &amp; TT_RH[[#This Row],[B]] &amp; TT_RH[[#This Row],[Row]]))</f>
        <v/>
      </c>
      <c r="E144" s="57">
        <v>145</v>
      </c>
      <c r="F144" s="57" t="s">
        <v>237</v>
      </c>
      <c r="G144" s="57" t="s">
        <v>238</v>
      </c>
      <c r="H144" s="57" t="s">
        <v>239</v>
      </c>
      <c r="I144" s="58" t="s">
        <v>240</v>
      </c>
    </row>
    <row r="145" spans="1:9">
      <c r="A145" cm="1">
        <f t="array" aca="1" ref="A145"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45" cm="1">
        <f t="array" aca="1" ref="B145"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45" s="59" t="str">
        <f ca="1">TT_RH[[#This Row],[Discipline]]&amp;TT_RH[[#This Row],[Role]]</f>
        <v>00</v>
      </c>
      <c r="D145" t="str" cm="1">
        <f t="array" aca="1" ref="D145" ca="1">IF(INDIRECT("'Trade Team'!" &amp; TT_RH[[#This Row],[B]] &amp; TT_RH[[#This Row],[Row]])="","",INDIRECT("'Trade Team'!" &amp; TT_RH[[#This Row],[B]] &amp; TT_RH[[#This Row],[Row]]))</f>
        <v/>
      </c>
      <c r="E145" s="59">
        <v>146</v>
      </c>
      <c r="F145" s="59" t="s">
        <v>237</v>
      </c>
      <c r="G145" s="59" t="s">
        <v>238</v>
      </c>
      <c r="H145" s="59" t="s">
        <v>239</v>
      </c>
      <c r="I145" s="60" t="s">
        <v>240</v>
      </c>
    </row>
    <row r="146" spans="1:9">
      <c r="A146" cm="1">
        <f t="array" aca="1" ref="A146"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46" cm="1">
        <f t="array" aca="1" ref="B146"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46" s="57" t="str">
        <f ca="1">TT_RH[[#This Row],[Discipline]]&amp;TT_RH[[#This Row],[Role]]</f>
        <v>00</v>
      </c>
      <c r="D146" t="str" cm="1">
        <f t="array" aca="1" ref="D146" ca="1">IF(INDIRECT("'Trade Team'!" &amp; TT_RH[[#This Row],[B]] &amp; TT_RH[[#This Row],[Row]])="","",INDIRECT("'Trade Team'!" &amp; TT_RH[[#This Row],[B]] &amp; TT_RH[[#This Row],[Row]]))</f>
        <v/>
      </c>
      <c r="E146" s="57">
        <v>147</v>
      </c>
      <c r="F146" s="57" t="s">
        <v>237</v>
      </c>
      <c r="G146" s="57" t="s">
        <v>238</v>
      </c>
      <c r="H146" s="57" t="s">
        <v>239</v>
      </c>
      <c r="I146" s="58" t="s">
        <v>240</v>
      </c>
    </row>
    <row r="147" spans="1:9">
      <c r="A147" cm="1">
        <f t="array" aca="1" ref="A147"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47" cm="1">
        <f t="array" aca="1" ref="B147"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47" s="59" t="str">
        <f ca="1">TT_RH[[#This Row],[Discipline]]&amp;TT_RH[[#This Row],[Role]]</f>
        <v>00</v>
      </c>
      <c r="D147" t="str" cm="1">
        <f t="array" aca="1" ref="D147" ca="1">IF(INDIRECT("'Trade Team'!" &amp; TT_RH[[#This Row],[B]] &amp; TT_RH[[#This Row],[Row]])="","",INDIRECT("'Trade Team'!" &amp; TT_RH[[#This Row],[B]] &amp; TT_RH[[#This Row],[Row]]))</f>
        <v/>
      </c>
      <c r="E147" s="59">
        <v>148</v>
      </c>
      <c r="F147" s="59" t="s">
        <v>237</v>
      </c>
      <c r="G147" s="59" t="s">
        <v>238</v>
      </c>
      <c r="H147" s="59" t="s">
        <v>239</v>
      </c>
      <c r="I147" s="60" t="s">
        <v>240</v>
      </c>
    </row>
    <row r="148" spans="1:9">
      <c r="A148" cm="1">
        <f t="array" aca="1" ref="A148"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48" cm="1">
        <f t="array" aca="1" ref="B148"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48" s="57" t="str">
        <f ca="1">TT_RH[[#This Row],[Discipline]]&amp;TT_RH[[#This Row],[Role]]</f>
        <v>00</v>
      </c>
      <c r="D148" t="str" cm="1">
        <f t="array" aca="1" ref="D148" ca="1">IF(INDIRECT("'Trade Team'!" &amp; TT_RH[[#This Row],[B]] &amp; TT_RH[[#This Row],[Row]])="","",INDIRECT("'Trade Team'!" &amp; TT_RH[[#This Row],[B]] &amp; TT_RH[[#This Row],[Row]]))</f>
        <v/>
      </c>
      <c r="E148" s="57">
        <v>149</v>
      </c>
      <c r="F148" s="57" t="s">
        <v>237</v>
      </c>
      <c r="G148" s="57" t="s">
        <v>238</v>
      </c>
      <c r="H148" s="57" t="s">
        <v>239</v>
      </c>
      <c r="I148" s="58" t="s">
        <v>240</v>
      </c>
    </row>
    <row r="149" spans="1:9">
      <c r="A149" cm="1">
        <f t="array" aca="1" ref="A149"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49" cm="1">
        <f t="array" aca="1" ref="B149"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49" s="59" t="str">
        <f ca="1">TT_RH[[#This Row],[Discipline]]&amp;TT_RH[[#This Row],[Role]]</f>
        <v>00</v>
      </c>
      <c r="D149" t="str" cm="1">
        <f t="array" aca="1" ref="D149" ca="1">IF(INDIRECT("'Trade Team'!" &amp; TT_RH[[#This Row],[B]] &amp; TT_RH[[#This Row],[Row]])="","",INDIRECT("'Trade Team'!" &amp; TT_RH[[#This Row],[B]] &amp; TT_RH[[#This Row],[Row]]))</f>
        <v/>
      </c>
      <c r="E149" s="59">
        <v>150</v>
      </c>
      <c r="F149" s="59" t="s">
        <v>237</v>
      </c>
      <c r="G149" s="59" t="s">
        <v>238</v>
      </c>
      <c r="H149" s="59" t="s">
        <v>239</v>
      </c>
      <c r="I149" s="60" t="s">
        <v>240</v>
      </c>
    </row>
    <row r="150" spans="1:9">
      <c r="A150" cm="1">
        <f t="array" aca="1" ref="A150"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50" cm="1">
        <f t="array" aca="1" ref="B150"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50" s="57" t="str">
        <f ca="1">TT_RH[[#This Row],[Discipline]]&amp;TT_RH[[#This Row],[Role]]</f>
        <v>00</v>
      </c>
      <c r="D150" t="str" cm="1">
        <f t="array" aca="1" ref="D150" ca="1">IF(INDIRECT("'Trade Team'!" &amp; TT_RH[[#This Row],[B]] &amp; TT_RH[[#This Row],[Row]])="","",INDIRECT("'Trade Team'!" &amp; TT_RH[[#This Row],[B]] &amp; TT_RH[[#This Row],[Row]]))</f>
        <v/>
      </c>
      <c r="E150" s="57">
        <v>151</v>
      </c>
      <c r="F150" s="57" t="s">
        <v>237</v>
      </c>
      <c r="G150" s="57" t="s">
        <v>238</v>
      </c>
      <c r="H150" s="57" t="s">
        <v>239</v>
      </c>
      <c r="I150" s="58" t="s">
        <v>240</v>
      </c>
    </row>
    <row r="151" spans="1:9">
      <c r="A151" cm="1">
        <f t="array" aca="1" ref="A151"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51" cm="1">
        <f t="array" aca="1" ref="B151"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51" s="59" t="str">
        <f ca="1">TT_RH[[#This Row],[Discipline]]&amp;TT_RH[[#This Row],[Role]]</f>
        <v>00</v>
      </c>
      <c r="D151" t="str" cm="1">
        <f t="array" aca="1" ref="D151" ca="1">IF(INDIRECT("'Trade Team'!" &amp; TT_RH[[#This Row],[B]] &amp; TT_RH[[#This Row],[Row]])="","",INDIRECT("'Trade Team'!" &amp; TT_RH[[#This Row],[B]] &amp; TT_RH[[#This Row],[Row]]))</f>
        <v/>
      </c>
      <c r="E151" s="59">
        <v>152</v>
      </c>
      <c r="F151" s="59" t="s">
        <v>237</v>
      </c>
      <c r="G151" s="59" t="s">
        <v>238</v>
      </c>
      <c r="H151" s="59" t="s">
        <v>239</v>
      </c>
      <c r="I151" s="60" t="s">
        <v>240</v>
      </c>
    </row>
    <row r="152" spans="1:9">
      <c r="A152" cm="1">
        <f t="array" aca="1" ref="A152"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52" cm="1">
        <f t="array" aca="1" ref="B152"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52" s="57" t="str">
        <f ca="1">TT_RH[[#This Row],[Discipline]]&amp;TT_RH[[#This Row],[Role]]</f>
        <v>00</v>
      </c>
      <c r="D152" t="str" cm="1">
        <f t="array" aca="1" ref="D152" ca="1">IF(INDIRECT("'Trade Team'!" &amp; TT_RH[[#This Row],[B]] &amp; TT_RH[[#This Row],[Row]])="","",INDIRECT("'Trade Team'!" &amp; TT_RH[[#This Row],[B]] &amp; TT_RH[[#This Row],[Row]]))</f>
        <v/>
      </c>
      <c r="E152" s="57">
        <v>153</v>
      </c>
      <c r="F152" s="57" t="s">
        <v>237</v>
      </c>
      <c r="G152" s="57" t="s">
        <v>238</v>
      </c>
      <c r="H152" s="57" t="s">
        <v>239</v>
      </c>
      <c r="I152" s="58" t="s">
        <v>240</v>
      </c>
    </row>
    <row r="153" spans="1:9">
      <c r="A153" cm="1">
        <f t="array" aca="1" ref="A153"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53" cm="1">
        <f t="array" aca="1" ref="B153"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53" s="59" t="str">
        <f ca="1">TT_RH[[#This Row],[Discipline]]&amp;TT_RH[[#This Row],[Role]]</f>
        <v>00</v>
      </c>
      <c r="D153" t="str" cm="1">
        <f t="array" aca="1" ref="D153" ca="1">IF(INDIRECT("'Trade Team'!" &amp; TT_RH[[#This Row],[B]] &amp; TT_RH[[#This Row],[Row]])="","",INDIRECT("'Trade Team'!" &amp; TT_RH[[#This Row],[B]] &amp; TT_RH[[#This Row],[Row]]))</f>
        <v/>
      </c>
      <c r="E153" s="59">
        <v>154</v>
      </c>
      <c r="F153" s="59" t="s">
        <v>237</v>
      </c>
      <c r="G153" s="59" t="s">
        <v>238</v>
      </c>
      <c r="H153" s="59" t="s">
        <v>239</v>
      </c>
      <c r="I153" s="60" t="s">
        <v>240</v>
      </c>
    </row>
    <row r="154" spans="1:9">
      <c r="A154" cm="1">
        <f t="array" aca="1" ref="A154"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54" cm="1">
        <f t="array" aca="1" ref="B154"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54" s="57" t="str">
        <f ca="1">TT_RH[[#This Row],[Discipline]]&amp;TT_RH[[#This Row],[Role]]</f>
        <v>00</v>
      </c>
      <c r="D154" t="str" cm="1">
        <f t="array" aca="1" ref="D154" ca="1">IF(INDIRECT("'Trade Team'!" &amp; TT_RH[[#This Row],[B]] &amp; TT_RH[[#This Row],[Row]])="","",INDIRECT("'Trade Team'!" &amp; TT_RH[[#This Row],[B]] &amp; TT_RH[[#This Row],[Row]]))</f>
        <v/>
      </c>
      <c r="E154" s="57">
        <v>155</v>
      </c>
      <c r="F154" s="57" t="s">
        <v>237</v>
      </c>
      <c r="G154" s="57" t="s">
        <v>238</v>
      </c>
      <c r="H154" s="57" t="s">
        <v>239</v>
      </c>
      <c r="I154" s="58" t="s">
        <v>240</v>
      </c>
    </row>
    <row r="155" spans="1:9">
      <c r="A155" cm="1">
        <f t="array" aca="1" ref="A155"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55" cm="1">
        <f t="array" aca="1" ref="B155"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55" s="59" t="str">
        <f ca="1">TT_RH[[#This Row],[Discipline]]&amp;TT_RH[[#This Row],[Role]]</f>
        <v>00</v>
      </c>
      <c r="D155" t="str" cm="1">
        <f t="array" aca="1" ref="D155" ca="1">IF(INDIRECT("'Trade Team'!" &amp; TT_RH[[#This Row],[B]] &amp; TT_RH[[#This Row],[Row]])="","",INDIRECT("'Trade Team'!" &amp; TT_RH[[#This Row],[B]] &amp; TT_RH[[#This Row],[Row]]))</f>
        <v/>
      </c>
      <c r="E155" s="59">
        <v>156</v>
      </c>
      <c r="F155" s="59" t="s">
        <v>237</v>
      </c>
      <c r="G155" s="59" t="s">
        <v>238</v>
      </c>
      <c r="H155" s="59" t="s">
        <v>239</v>
      </c>
      <c r="I155" s="60" t="s">
        <v>240</v>
      </c>
    </row>
    <row r="156" spans="1:9">
      <c r="A156" cm="1">
        <f t="array" aca="1" ref="A156"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56" cm="1">
        <f t="array" aca="1" ref="B156"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56" s="57" t="str">
        <f ca="1">TT_RH[[#This Row],[Discipline]]&amp;TT_RH[[#This Row],[Role]]</f>
        <v>00</v>
      </c>
      <c r="D156" t="str" cm="1">
        <f t="array" aca="1" ref="D156" ca="1">IF(INDIRECT("'Trade Team'!" &amp; TT_RH[[#This Row],[B]] &amp; TT_RH[[#This Row],[Row]])="","",INDIRECT("'Trade Team'!" &amp; TT_RH[[#This Row],[B]] &amp; TT_RH[[#This Row],[Row]]))</f>
        <v/>
      </c>
      <c r="E156" s="57">
        <v>157</v>
      </c>
      <c r="F156" s="57" t="s">
        <v>237</v>
      </c>
      <c r="G156" s="57" t="s">
        <v>238</v>
      </c>
      <c r="H156" s="57" t="s">
        <v>239</v>
      </c>
      <c r="I156" s="58" t="s">
        <v>240</v>
      </c>
    </row>
    <row r="157" spans="1:9">
      <c r="A157" cm="1">
        <f t="array" aca="1" ref="A157"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57" cm="1">
        <f t="array" aca="1" ref="B157"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57" s="59" t="str">
        <f ca="1">TT_RH[[#This Row],[Discipline]]&amp;TT_RH[[#This Row],[Role]]</f>
        <v>00</v>
      </c>
      <c r="D157" t="str" cm="1">
        <f t="array" aca="1" ref="D157" ca="1">IF(INDIRECT("'Trade Team'!" &amp; TT_RH[[#This Row],[B]] &amp; TT_RH[[#This Row],[Row]])="","",INDIRECT("'Trade Team'!" &amp; TT_RH[[#This Row],[B]] &amp; TT_RH[[#This Row],[Row]]))</f>
        <v/>
      </c>
      <c r="E157" s="59">
        <v>158</v>
      </c>
      <c r="F157" s="59" t="s">
        <v>237</v>
      </c>
      <c r="G157" s="59" t="s">
        <v>238</v>
      </c>
      <c r="H157" s="59" t="s">
        <v>239</v>
      </c>
      <c r="I157" s="60" t="s">
        <v>240</v>
      </c>
    </row>
    <row r="158" spans="1:9">
      <c r="A158" cm="1">
        <f t="array" aca="1" ref="A158"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58" cm="1">
        <f t="array" aca="1" ref="B158"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58" s="57" t="str">
        <f ca="1">TT_RH[[#This Row],[Discipline]]&amp;TT_RH[[#This Row],[Role]]</f>
        <v>00</v>
      </c>
      <c r="D158" t="str" cm="1">
        <f t="array" aca="1" ref="D158" ca="1">IF(INDIRECT("'Trade Team'!" &amp; TT_RH[[#This Row],[B]] &amp; TT_RH[[#This Row],[Row]])="","",INDIRECT("'Trade Team'!" &amp; TT_RH[[#This Row],[B]] &amp; TT_RH[[#This Row],[Row]]))</f>
        <v/>
      </c>
      <c r="E158" s="57">
        <v>159</v>
      </c>
      <c r="F158" s="57" t="s">
        <v>237</v>
      </c>
      <c r="G158" s="57" t="s">
        <v>238</v>
      </c>
      <c r="H158" s="57" t="s">
        <v>239</v>
      </c>
      <c r="I158" s="58" t="s">
        <v>240</v>
      </c>
    </row>
    <row r="159" spans="1:9">
      <c r="A159" cm="1">
        <f t="array" aca="1" ref="A159"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59" cm="1">
        <f t="array" aca="1" ref="B159"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59" s="59" t="str">
        <f ca="1">TT_RH[[#This Row],[Discipline]]&amp;TT_RH[[#This Row],[Role]]</f>
        <v>00</v>
      </c>
      <c r="D159" t="str" cm="1">
        <f t="array" aca="1" ref="D159" ca="1">IF(INDIRECT("'Trade Team'!" &amp; TT_RH[[#This Row],[B]] &amp; TT_RH[[#This Row],[Row]])="","",INDIRECT("'Trade Team'!" &amp; TT_RH[[#This Row],[B]] &amp; TT_RH[[#This Row],[Row]]))</f>
        <v/>
      </c>
      <c r="E159" s="59">
        <v>160</v>
      </c>
      <c r="F159" s="59" t="s">
        <v>237</v>
      </c>
      <c r="G159" s="59" t="s">
        <v>238</v>
      </c>
      <c r="H159" s="59" t="s">
        <v>239</v>
      </c>
      <c r="I159" s="60" t="s">
        <v>240</v>
      </c>
    </row>
    <row r="160" spans="1:9">
      <c r="A160" cm="1">
        <f t="array" aca="1" ref="A160"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60" cm="1">
        <f t="array" aca="1" ref="B160"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60" s="57" t="str">
        <f ca="1">TT_RH[[#This Row],[Discipline]]&amp;TT_RH[[#This Row],[Role]]</f>
        <v>00</v>
      </c>
      <c r="D160" t="str" cm="1">
        <f t="array" aca="1" ref="D160" ca="1">IF(INDIRECT("'Trade Team'!" &amp; TT_RH[[#This Row],[B]] &amp; TT_RH[[#This Row],[Row]])="","",INDIRECT("'Trade Team'!" &amp; TT_RH[[#This Row],[B]] &amp; TT_RH[[#This Row],[Row]]))</f>
        <v/>
      </c>
      <c r="E160" s="57">
        <v>161</v>
      </c>
      <c r="F160" s="57" t="s">
        <v>237</v>
      </c>
      <c r="G160" s="57" t="s">
        <v>238</v>
      </c>
      <c r="H160" s="57" t="s">
        <v>239</v>
      </c>
      <c r="I160" s="58" t="s">
        <v>240</v>
      </c>
    </row>
    <row r="161" spans="1:9">
      <c r="A161" cm="1">
        <f t="array" aca="1" ref="A161"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61" cm="1">
        <f t="array" aca="1" ref="B161"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61" s="59" t="str">
        <f ca="1">TT_RH[[#This Row],[Discipline]]&amp;TT_RH[[#This Row],[Role]]</f>
        <v>00</v>
      </c>
      <c r="D161" t="str" cm="1">
        <f t="array" aca="1" ref="D161" ca="1">IF(INDIRECT("'Trade Team'!" &amp; TT_RH[[#This Row],[B]] &amp; TT_RH[[#This Row],[Row]])="","",INDIRECT("'Trade Team'!" &amp; TT_RH[[#This Row],[B]] &amp; TT_RH[[#This Row],[Row]]))</f>
        <v/>
      </c>
      <c r="E161" s="59">
        <v>162</v>
      </c>
      <c r="F161" s="59" t="s">
        <v>237</v>
      </c>
      <c r="G161" s="59" t="s">
        <v>238</v>
      </c>
      <c r="H161" s="59" t="s">
        <v>239</v>
      </c>
      <c r="I161" s="60" t="s">
        <v>240</v>
      </c>
    </row>
    <row r="162" spans="1:9">
      <c r="A162" cm="1">
        <f t="array" aca="1" ref="A162"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62" cm="1">
        <f t="array" aca="1" ref="B162"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62" s="57" t="str">
        <f ca="1">TT_RH[[#This Row],[Discipline]]&amp;TT_RH[[#This Row],[Role]]</f>
        <v>00</v>
      </c>
      <c r="D162" t="str" cm="1">
        <f t="array" aca="1" ref="D162" ca="1">IF(INDIRECT("'Trade Team'!" &amp; TT_RH[[#This Row],[B]] &amp; TT_RH[[#This Row],[Row]])="","",INDIRECT("'Trade Team'!" &amp; TT_RH[[#This Row],[B]] &amp; TT_RH[[#This Row],[Row]]))</f>
        <v/>
      </c>
      <c r="E162" s="57">
        <v>163</v>
      </c>
      <c r="F162" s="57" t="s">
        <v>237</v>
      </c>
      <c r="G162" s="57" t="s">
        <v>238</v>
      </c>
      <c r="H162" s="57" t="s">
        <v>239</v>
      </c>
      <c r="I162" s="58" t="s">
        <v>240</v>
      </c>
    </row>
    <row r="163" spans="1:9">
      <c r="A163" cm="1">
        <f t="array" aca="1" ref="A163"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63" cm="1">
        <f t="array" aca="1" ref="B163"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63" s="59" t="str">
        <f ca="1">TT_RH[[#This Row],[Discipline]]&amp;TT_RH[[#This Row],[Role]]</f>
        <v>00</v>
      </c>
      <c r="D163" t="str" cm="1">
        <f t="array" aca="1" ref="D163" ca="1">IF(INDIRECT("'Trade Team'!" &amp; TT_RH[[#This Row],[B]] &amp; TT_RH[[#This Row],[Row]])="","",INDIRECT("'Trade Team'!" &amp; TT_RH[[#This Row],[B]] &amp; TT_RH[[#This Row],[Row]]))</f>
        <v/>
      </c>
      <c r="E163" s="59">
        <v>164</v>
      </c>
      <c r="F163" s="59" t="s">
        <v>237</v>
      </c>
      <c r="G163" s="59" t="s">
        <v>238</v>
      </c>
      <c r="H163" s="59" t="s">
        <v>239</v>
      </c>
      <c r="I163" s="60" t="s">
        <v>240</v>
      </c>
    </row>
    <row r="164" spans="1:9">
      <c r="A164" cm="1">
        <f t="array" aca="1" ref="A164"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64" cm="1">
        <f t="array" aca="1" ref="B164"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64" s="57" t="str">
        <f ca="1">TT_RH[[#This Row],[Discipline]]&amp;TT_RH[[#This Row],[Role]]</f>
        <v>00</v>
      </c>
      <c r="D164" t="str" cm="1">
        <f t="array" aca="1" ref="D164" ca="1">IF(INDIRECT("'Trade Team'!" &amp; TT_RH[[#This Row],[B]] &amp; TT_RH[[#This Row],[Row]])="","",INDIRECT("'Trade Team'!" &amp; TT_RH[[#This Row],[B]] &amp; TT_RH[[#This Row],[Row]]))</f>
        <v/>
      </c>
      <c r="E164" s="57">
        <v>165</v>
      </c>
      <c r="F164" s="57" t="s">
        <v>237</v>
      </c>
      <c r="G164" s="57" t="s">
        <v>238</v>
      </c>
      <c r="H164" s="57" t="s">
        <v>239</v>
      </c>
      <c r="I164" s="58" t="s">
        <v>240</v>
      </c>
    </row>
    <row r="165" spans="1:9">
      <c r="A165" cm="1">
        <f t="array" aca="1" ref="A165"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65" cm="1">
        <f t="array" aca="1" ref="B165"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65" s="59" t="str">
        <f ca="1">TT_RH[[#This Row],[Discipline]]&amp;TT_RH[[#This Row],[Role]]</f>
        <v>00</v>
      </c>
      <c r="D165" t="str" cm="1">
        <f t="array" aca="1" ref="D165" ca="1">IF(INDIRECT("'Trade Team'!" &amp; TT_RH[[#This Row],[B]] &amp; TT_RH[[#This Row],[Row]])="","",INDIRECT("'Trade Team'!" &amp; TT_RH[[#This Row],[B]] &amp; TT_RH[[#This Row],[Row]]))</f>
        <v/>
      </c>
      <c r="E165" s="59">
        <v>166</v>
      </c>
      <c r="F165" s="59" t="s">
        <v>237</v>
      </c>
      <c r="G165" s="59" t="s">
        <v>238</v>
      </c>
      <c r="H165" s="59" t="s">
        <v>239</v>
      </c>
      <c r="I165" s="60" t="s">
        <v>240</v>
      </c>
    </row>
    <row r="166" spans="1:9">
      <c r="A166" cm="1">
        <f t="array" aca="1" ref="A166"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66" cm="1">
        <f t="array" aca="1" ref="B166"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66" s="57" t="str">
        <f ca="1">TT_RH[[#This Row],[Discipline]]&amp;TT_RH[[#This Row],[Role]]</f>
        <v>00</v>
      </c>
      <c r="D166" t="str" cm="1">
        <f t="array" aca="1" ref="D166" ca="1">IF(INDIRECT("'Trade Team'!" &amp; TT_RH[[#This Row],[B]] &amp; TT_RH[[#This Row],[Row]])="","",INDIRECT("'Trade Team'!" &amp; TT_RH[[#This Row],[B]] &amp; TT_RH[[#This Row],[Row]]))</f>
        <v/>
      </c>
      <c r="E166" s="57">
        <v>167</v>
      </c>
      <c r="F166" s="57" t="s">
        <v>237</v>
      </c>
      <c r="G166" s="57" t="s">
        <v>238</v>
      </c>
      <c r="H166" s="57" t="s">
        <v>239</v>
      </c>
      <c r="I166" s="58" t="s">
        <v>240</v>
      </c>
    </row>
    <row r="167" spans="1:9">
      <c r="A167" cm="1">
        <f t="array" aca="1" ref="A167"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67" cm="1">
        <f t="array" aca="1" ref="B167"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67" s="59" t="str">
        <f ca="1">TT_RH[[#This Row],[Discipline]]&amp;TT_RH[[#This Row],[Role]]</f>
        <v>00</v>
      </c>
      <c r="D167" t="str" cm="1">
        <f t="array" aca="1" ref="D167" ca="1">IF(INDIRECT("'Trade Team'!" &amp; TT_RH[[#This Row],[B]] &amp; TT_RH[[#This Row],[Row]])="","",INDIRECT("'Trade Team'!" &amp; TT_RH[[#This Row],[B]] &amp; TT_RH[[#This Row],[Row]]))</f>
        <v/>
      </c>
      <c r="E167" s="59">
        <v>168</v>
      </c>
      <c r="F167" s="59" t="s">
        <v>237</v>
      </c>
      <c r="G167" s="59" t="s">
        <v>238</v>
      </c>
      <c r="H167" s="59" t="s">
        <v>239</v>
      </c>
      <c r="I167" s="60" t="s">
        <v>240</v>
      </c>
    </row>
    <row r="168" spans="1:9">
      <c r="A168" cm="1">
        <f t="array" aca="1" ref="A168"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68" cm="1">
        <f t="array" aca="1" ref="B168"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68" s="57" t="str">
        <f ca="1">TT_RH[[#This Row],[Discipline]]&amp;TT_RH[[#This Row],[Role]]</f>
        <v>00</v>
      </c>
      <c r="D168" t="str" cm="1">
        <f t="array" aca="1" ref="D168" ca="1">IF(INDIRECT("'Trade Team'!" &amp; TT_RH[[#This Row],[B]] &amp; TT_RH[[#This Row],[Row]])="","",INDIRECT("'Trade Team'!" &amp; TT_RH[[#This Row],[B]] &amp; TT_RH[[#This Row],[Row]]))</f>
        <v/>
      </c>
      <c r="E168" s="57">
        <v>169</v>
      </c>
      <c r="F168" s="57" t="s">
        <v>237</v>
      </c>
      <c r="G168" s="57" t="s">
        <v>238</v>
      </c>
      <c r="H168" s="57" t="s">
        <v>239</v>
      </c>
      <c r="I168" s="58" t="s">
        <v>240</v>
      </c>
    </row>
    <row r="169" spans="1:9">
      <c r="A169" cm="1">
        <f t="array" aca="1" ref="A169"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69" cm="1">
        <f t="array" aca="1" ref="B169"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69" s="59" t="str">
        <f ca="1">TT_RH[[#This Row],[Discipline]]&amp;TT_RH[[#This Row],[Role]]</f>
        <v>00</v>
      </c>
      <c r="D169" t="str" cm="1">
        <f t="array" aca="1" ref="D169" ca="1">IF(INDIRECT("'Trade Team'!" &amp; TT_RH[[#This Row],[B]] &amp; TT_RH[[#This Row],[Row]])="","",INDIRECT("'Trade Team'!" &amp; TT_RH[[#This Row],[B]] &amp; TT_RH[[#This Row],[Row]]))</f>
        <v/>
      </c>
      <c r="E169" s="59">
        <v>170</v>
      </c>
      <c r="F169" s="59" t="s">
        <v>237</v>
      </c>
      <c r="G169" s="59" t="s">
        <v>238</v>
      </c>
      <c r="H169" s="59" t="s">
        <v>239</v>
      </c>
      <c r="I169" s="60" t="s">
        <v>240</v>
      </c>
    </row>
    <row r="170" spans="1:9">
      <c r="A170" cm="1">
        <f t="array" aca="1" ref="A170"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70" cm="1">
        <f t="array" aca="1" ref="B170"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70" s="57" t="str">
        <f ca="1">TT_RH[[#This Row],[Discipline]]&amp;TT_RH[[#This Row],[Role]]</f>
        <v>00</v>
      </c>
      <c r="D170" t="str" cm="1">
        <f t="array" aca="1" ref="D170" ca="1">IF(INDIRECT("'Trade Team'!" &amp; TT_RH[[#This Row],[B]] &amp; TT_RH[[#This Row],[Row]])="","",INDIRECT("'Trade Team'!" &amp; TT_RH[[#This Row],[B]] &amp; TT_RH[[#This Row],[Row]]))</f>
        <v/>
      </c>
      <c r="E170" s="57">
        <v>171</v>
      </c>
      <c r="F170" s="57" t="s">
        <v>237</v>
      </c>
      <c r="G170" s="57" t="s">
        <v>238</v>
      </c>
      <c r="H170" s="57" t="s">
        <v>239</v>
      </c>
      <c r="I170" s="58" t="s">
        <v>240</v>
      </c>
    </row>
    <row r="171" spans="1:9">
      <c r="A171" cm="1">
        <f t="array" aca="1" ref="A171"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71" cm="1">
        <f t="array" aca="1" ref="B171"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71" s="59" t="str">
        <f ca="1">TT_RH[[#This Row],[Discipline]]&amp;TT_RH[[#This Row],[Role]]</f>
        <v>00</v>
      </c>
      <c r="D171" t="str" cm="1">
        <f t="array" aca="1" ref="D171" ca="1">IF(INDIRECT("'Trade Team'!" &amp; TT_RH[[#This Row],[B]] &amp; TT_RH[[#This Row],[Row]])="","",INDIRECT("'Trade Team'!" &amp; TT_RH[[#This Row],[B]] &amp; TT_RH[[#This Row],[Row]]))</f>
        <v/>
      </c>
      <c r="E171" s="59">
        <v>172</v>
      </c>
      <c r="F171" s="59" t="s">
        <v>237</v>
      </c>
      <c r="G171" s="59" t="s">
        <v>238</v>
      </c>
      <c r="H171" s="59" t="s">
        <v>239</v>
      </c>
      <c r="I171" s="60" t="s">
        <v>240</v>
      </c>
    </row>
    <row r="172" spans="1:9">
      <c r="A172" cm="1">
        <f t="array" aca="1" ref="A172"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72" cm="1">
        <f t="array" aca="1" ref="B172"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72" s="57" t="str">
        <f ca="1">TT_RH[[#This Row],[Discipline]]&amp;TT_RH[[#This Row],[Role]]</f>
        <v>00</v>
      </c>
      <c r="D172" t="str" cm="1">
        <f t="array" aca="1" ref="D172" ca="1">IF(INDIRECT("'Trade Team'!" &amp; TT_RH[[#This Row],[B]] &amp; TT_RH[[#This Row],[Row]])="","",INDIRECT("'Trade Team'!" &amp; TT_RH[[#This Row],[B]] &amp; TT_RH[[#This Row],[Row]]))</f>
        <v/>
      </c>
      <c r="E172" s="57">
        <v>173</v>
      </c>
      <c r="F172" s="57" t="s">
        <v>237</v>
      </c>
      <c r="G172" s="57" t="s">
        <v>238</v>
      </c>
      <c r="H172" s="57" t="s">
        <v>239</v>
      </c>
      <c r="I172" s="58" t="s">
        <v>240</v>
      </c>
    </row>
    <row r="173" spans="1:9">
      <c r="A173" cm="1">
        <f t="array" aca="1" ref="A173"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73" cm="1">
        <f t="array" aca="1" ref="B173"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73" s="59" t="str">
        <f ca="1">TT_RH[[#This Row],[Discipline]]&amp;TT_RH[[#This Row],[Role]]</f>
        <v>00</v>
      </c>
      <c r="D173" t="str" cm="1">
        <f t="array" aca="1" ref="D173" ca="1">IF(INDIRECT("'Trade Team'!" &amp; TT_RH[[#This Row],[B]] &amp; TT_RH[[#This Row],[Row]])="","",INDIRECT("'Trade Team'!" &amp; TT_RH[[#This Row],[B]] &amp; TT_RH[[#This Row],[Row]]))</f>
        <v/>
      </c>
      <c r="E173" s="59">
        <v>174</v>
      </c>
      <c r="F173" s="59" t="s">
        <v>237</v>
      </c>
      <c r="G173" s="59" t="s">
        <v>238</v>
      </c>
      <c r="H173" s="59" t="s">
        <v>239</v>
      </c>
      <c r="I173" s="60" t="s">
        <v>240</v>
      </c>
    </row>
    <row r="174" spans="1:9">
      <c r="A174" cm="1">
        <f t="array" aca="1" ref="A174"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74" cm="1">
        <f t="array" aca="1" ref="B174"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74" s="57" t="str">
        <f ca="1">TT_RH[[#This Row],[Discipline]]&amp;TT_RH[[#This Row],[Role]]</f>
        <v>00</v>
      </c>
      <c r="D174" t="str" cm="1">
        <f t="array" aca="1" ref="D174" ca="1">IF(INDIRECT("'Trade Team'!" &amp; TT_RH[[#This Row],[B]] &amp; TT_RH[[#This Row],[Row]])="","",INDIRECT("'Trade Team'!" &amp; TT_RH[[#This Row],[B]] &amp; TT_RH[[#This Row],[Row]]))</f>
        <v/>
      </c>
      <c r="E174" s="57">
        <v>175</v>
      </c>
      <c r="F174" s="57" t="s">
        <v>237</v>
      </c>
      <c r="G174" s="57" t="s">
        <v>238</v>
      </c>
      <c r="H174" s="57" t="s">
        <v>239</v>
      </c>
      <c r="I174" s="58" t="s">
        <v>240</v>
      </c>
    </row>
    <row r="175" spans="1:9">
      <c r="A175" cm="1">
        <f t="array" aca="1" ref="A175"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75" cm="1">
        <f t="array" aca="1" ref="B175"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75" s="59" t="str">
        <f ca="1">TT_RH[[#This Row],[Discipline]]&amp;TT_RH[[#This Row],[Role]]</f>
        <v>00</v>
      </c>
      <c r="D175" t="str" cm="1">
        <f t="array" aca="1" ref="D175" ca="1">IF(INDIRECT("'Trade Team'!" &amp; TT_RH[[#This Row],[B]] &amp; TT_RH[[#This Row],[Row]])="","",INDIRECT("'Trade Team'!" &amp; TT_RH[[#This Row],[B]] &amp; TT_RH[[#This Row],[Row]]))</f>
        <v/>
      </c>
      <c r="E175" s="59">
        <v>176</v>
      </c>
      <c r="F175" s="59" t="s">
        <v>237</v>
      </c>
      <c r="G175" s="59" t="s">
        <v>238</v>
      </c>
      <c r="H175" s="59" t="s">
        <v>239</v>
      </c>
      <c r="I175" s="60" t="s">
        <v>240</v>
      </c>
    </row>
    <row r="176" spans="1:9">
      <c r="A176" cm="1">
        <f t="array" aca="1" ref="A176"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76" cm="1">
        <f t="array" aca="1" ref="B176"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76" s="57" t="str">
        <f ca="1">TT_RH[[#This Row],[Discipline]]&amp;TT_RH[[#This Row],[Role]]</f>
        <v>00</v>
      </c>
      <c r="D176" t="str" cm="1">
        <f t="array" aca="1" ref="D176" ca="1">IF(INDIRECT("'Trade Team'!" &amp; TT_RH[[#This Row],[B]] &amp; TT_RH[[#This Row],[Row]])="","",INDIRECT("'Trade Team'!" &amp; TT_RH[[#This Row],[B]] &amp; TT_RH[[#This Row],[Row]]))</f>
        <v/>
      </c>
      <c r="E176" s="57">
        <v>177</v>
      </c>
      <c r="F176" s="57" t="s">
        <v>237</v>
      </c>
      <c r="G176" s="57" t="s">
        <v>238</v>
      </c>
      <c r="H176" s="57" t="s">
        <v>239</v>
      </c>
      <c r="I176" s="58" t="s">
        <v>240</v>
      </c>
    </row>
    <row r="177" spans="1:9">
      <c r="A177" cm="1">
        <f t="array" aca="1" ref="A177"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77" cm="1">
        <f t="array" aca="1" ref="B177"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77" s="59" t="str">
        <f ca="1">TT_RH[[#This Row],[Discipline]]&amp;TT_RH[[#This Row],[Role]]</f>
        <v>00</v>
      </c>
      <c r="D177" t="str" cm="1">
        <f t="array" aca="1" ref="D177" ca="1">IF(INDIRECT("'Trade Team'!" &amp; TT_RH[[#This Row],[B]] &amp; TT_RH[[#This Row],[Row]])="","",INDIRECT("'Trade Team'!" &amp; TT_RH[[#This Row],[B]] &amp; TT_RH[[#This Row],[Row]]))</f>
        <v/>
      </c>
      <c r="E177" s="59">
        <v>178</v>
      </c>
      <c r="F177" s="59" t="s">
        <v>237</v>
      </c>
      <c r="G177" s="59" t="s">
        <v>238</v>
      </c>
      <c r="H177" s="59" t="s">
        <v>239</v>
      </c>
      <c r="I177" s="60" t="s">
        <v>240</v>
      </c>
    </row>
    <row r="178" spans="1:9">
      <c r="A178" cm="1">
        <f t="array" aca="1" ref="A178"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78" cm="1">
        <f t="array" aca="1" ref="B178"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78" s="57" t="str">
        <f ca="1">TT_RH[[#This Row],[Discipline]]&amp;TT_RH[[#This Row],[Role]]</f>
        <v>00</v>
      </c>
      <c r="D178" t="str" cm="1">
        <f t="array" aca="1" ref="D178" ca="1">IF(INDIRECT("'Trade Team'!" &amp; TT_RH[[#This Row],[B]] &amp; TT_RH[[#This Row],[Row]])="","",INDIRECT("'Trade Team'!" &amp; TT_RH[[#This Row],[B]] &amp; TT_RH[[#This Row],[Row]]))</f>
        <v/>
      </c>
      <c r="E178" s="57">
        <v>179</v>
      </c>
      <c r="F178" s="57" t="s">
        <v>237</v>
      </c>
      <c r="G178" s="57" t="s">
        <v>238</v>
      </c>
      <c r="H178" s="57" t="s">
        <v>239</v>
      </c>
      <c r="I178" s="58" t="s">
        <v>240</v>
      </c>
    </row>
    <row r="179" spans="1:9">
      <c r="A179" cm="1">
        <f t="array" aca="1" ref="A179"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79" cm="1">
        <f t="array" aca="1" ref="B179"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79" s="59" t="str">
        <f ca="1">TT_RH[[#This Row],[Discipline]]&amp;TT_RH[[#This Row],[Role]]</f>
        <v>00</v>
      </c>
      <c r="D179" t="str" cm="1">
        <f t="array" aca="1" ref="D179" ca="1">IF(INDIRECT("'Trade Team'!" &amp; TT_RH[[#This Row],[B]] &amp; TT_RH[[#This Row],[Row]])="","",INDIRECT("'Trade Team'!" &amp; TT_RH[[#This Row],[B]] &amp; TT_RH[[#This Row],[Row]]))</f>
        <v/>
      </c>
      <c r="E179" s="59">
        <v>180</v>
      </c>
      <c r="F179" s="59" t="s">
        <v>237</v>
      </c>
      <c r="G179" s="59" t="s">
        <v>238</v>
      </c>
      <c r="H179" s="59" t="s">
        <v>239</v>
      </c>
      <c r="I179" s="60" t="s">
        <v>240</v>
      </c>
    </row>
    <row r="180" spans="1:9">
      <c r="A180" cm="1">
        <f t="array" aca="1" ref="A180"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80" cm="1">
        <f t="array" aca="1" ref="B180"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80" s="57" t="str">
        <f ca="1">TT_RH[[#This Row],[Discipline]]&amp;TT_RH[[#This Row],[Role]]</f>
        <v>00</v>
      </c>
      <c r="D180" t="str" cm="1">
        <f t="array" aca="1" ref="D180" ca="1">IF(INDIRECT("'Trade Team'!" &amp; TT_RH[[#This Row],[B]] &amp; TT_RH[[#This Row],[Row]])="","",INDIRECT("'Trade Team'!" &amp; TT_RH[[#This Row],[B]] &amp; TT_RH[[#This Row],[Row]]))</f>
        <v/>
      </c>
      <c r="E180" s="57">
        <v>181</v>
      </c>
      <c r="F180" s="57" t="s">
        <v>237</v>
      </c>
      <c r="G180" s="57" t="s">
        <v>238</v>
      </c>
      <c r="H180" s="57" t="s">
        <v>239</v>
      </c>
      <c r="I180" s="58" t="s">
        <v>240</v>
      </c>
    </row>
    <row r="181" spans="1:9">
      <c r="A181" cm="1">
        <f t="array" aca="1" ref="A181"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81" cm="1">
        <f t="array" aca="1" ref="B181"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81" s="59" t="str">
        <f ca="1">TT_RH[[#This Row],[Discipline]]&amp;TT_RH[[#This Row],[Role]]</f>
        <v>00</v>
      </c>
      <c r="D181" t="str" cm="1">
        <f t="array" aca="1" ref="D181" ca="1">IF(INDIRECT("'Trade Team'!" &amp; TT_RH[[#This Row],[B]] &amp; TT_RH[[#This Row],[Row]])="","",INDIRECT("'Trade Team'!" &amp; TT_RH[[#This Row],[B]] &amp; TT_RH[[#This Row],[Row]]))</f>
        <v/>
      </c>
      <c r="E181" s="59">
        <v>182</v>
      </c>
      <c r="F181" s="59" t="s">
        <v>237</v>
      </c>
      <c r="G181" s="59" t="s">
        <v>238</v>
      </c>
      <c r="H181" s="59" t="s">
        <v>239</v>
      </c>
      <c r="I181" s="60" t="s">
        <v>240</v>
      </c>
    </row>
    <row r="182" spans="1:9">
      <c r="A182" cm="1">
        <f t="array" aca="1" ref="A182"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82" cm="1">
        <f t="array" aca="1" ref="B182"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82" s="57" t="str">
        <f ca="1">TT_RH[[#This Row],[Discipline]]&amp;TT_RH[[#This Row],[Role]]</f>
        <v>00</v>
      </c>
      <c r="D182" t="str" cm="1">
        <f t="array" aca="1" ref="D182" ca="1">IF(INDIRECT("'Trade Team'!" &amp; TT_RH[[#This Row],[B]] &amp; TT_RH[[#This Row],[Row]])="","",INDIRECT("'Trade Team'!" &amp; TT_RH[[#This Row],[B]] &amp; TT_RH[[#This Row],[Row]]))</f>
        <v/>
      </c>
      <c r="E182" s="57">
        <v>183</v>
      </c>
      <c r="F182" s="57" t="s">
        <v>237</v>
      </c>
      <c r="G182" s="57" t="s">
        <v>238</v>
      </c>
      <c r="H182" s="57" t="s">
        <v>239</v>
      </c>
      <c r="I182" s="58" t="s">
        <v>240</v>
      </c>
    </row>
    <row r="183" spans="1:9">
      <c r="A183" cm="1">
        <f t="array" aca="1" ref="A183"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83" cm="1">
        <f t="array" aca="1" ref="B183"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83" s="59" t="str">
        <f ca="1">TT_RH[[#This Row],[Discipline]]&amp;TT_RH[[#This Row],[Role]]</f>
        <v>00</v>
      </c>
      <c r="D183" t="str" cm="1">
        <f t="array" aca="1" ref="D183" ca="1">IF(INDIRECT("'Trade Team'!" &amp; TT_RH[[#This Row],[B]] &amp; TT_RH[[#This Row],[Row]])="","",INDIRECT("'Trade Team'!" &amp; TT_RH[[#This Row],[B]] &amp; TT_RH[[#This Row],[Row]]))</f>
        <v/>
      </c>
      <c r="E183" s="59">
        <v>184</v>
      </c>
      <c r="F183" s="59" t="s">
        <v>237</v>
      </c>
      <c r="G183" s="59" t="s">
        <v>238</v>
      </c>
      <c r="H183" s="59" t="s">
        <v>239</v>
      </c>
      <c r="I183" s="60" t="s">
        <v>240</v>
      </c>
    </row>
    <row r="184" spans="1:9">
      <c r="A184" cm="1">
        <f t="array" aca="1" ref="A184"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84" cm="1">
        <f t="array" aca="1" ref="B184"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84" s="57" t="str">
        <f ca="1">TT_RH[[#This Row],[Discipline]]&amp;TT_RH[[#This Row],[Role]]</f>
        <v>00</v>
      </c>
      <c r="D184" t="str" cm="1">
        <f t="array" aca="1" ref="D184" ca="1">IF(INDIRECT("'Trade Team'!" &amp; TT_RH[[#This Row],[B]] &amp; TT_RH[[#This Row],[Row]])="","",INDIRECT("'Trade Team'!" &amp; TT_RH[[#This Row],[B]] &amp; TT_RH[[#This Row],[Row]]))</f>
        <v/>
      </c>
      <c r="E184" s="57">
        <v>185</v>
      </c>
      <c r="F184" s="57" t="s">
        <v>237</v>
      </c>
      <c r="G184" s="57" t="s">
        <v>238</v>
      </c>
      <c r="H184" s="57" t="s">
        <v>239</v>
      </c>
      <c r="I184" s="58" t="s">
        <v>240</v>
      </c>
    </row>
    <row r="185" spans="1:9">
      <c r="A185" cm="1">
        <f t="array" aca="1" ref="A185"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85" cm="1">
        <f t="array" aca="1" ref="B185"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85" s="59" t="str">
        <f ca="1">TT_RH[[#This Row],[Discipline]]&amp;TT_RH[[#This Row],[Role]]</f>
        <v>00</v>
      </c>
      <c r="D185" t="str" cm="1">
        <f t="array" aca="1" ref="D185" ca="1">IF(INDIRECT("'Trade Team'!" &amp; TT_RH[[#This Row],[B]] &amp; TT_RH[[#This Row],[Row]])="","",INDIRECT("'Trade Team'!" &amp; TT_RH[[#This Row],[B]] &amp; TT_RH[[#This Row],[Row]]))</f>
        <v/>
      </c>
      <c r="E185" s="59">
        <v>186</v>
      </c>
      <c r="F185" s="59" t="s">
        <v>237</v>
      </c>
      <c r="G185" s="59" t="s">
        <v>238</v>
      </c>
      <c r="H185" s="59" t="s">
        <v>239</v>
      </c>
      <c r="I185" s="60" t="s">
        <v>240</v>
      </c>
    </row>
    <row r="186" spans="1:9">
      <c r="A186" cm="1">
        <f t="array" aca="1" ref="A186"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86" cm="1">
        <f t="array" aca="1" ref="B186"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86" s="57" t="str">
        <f ca="1">TT_RH[[#This Row],[Discipline]]&amp;TT_RH[[#This Row],[Role]]</f>
        <v>00</v>
      </c>
      <c r="D186" t="str" cm="1">
        <f t="array" aca="1" ref="D186" ca="1">IF(INDIRECT("'Trade Team'!" &amp; TT_RH[[#This Row],[B]] &amp; TT_RH[[#This Row],[Row]])="","",INDIRECT("'Trade Team'!" &amp; TT_RH[[#This Row],[B]] &amp; TT_RH[[#This Row],[Row]]))</f>
        <v/>
      </c>
      <c r="E186" s="57">
        <v>187</v>
      </c>
      <c r="F186" s="57" t="s">
        <v>237</v>
      </c>
      <c r="G186" s="57" t="s">
        <v>238</v>
      </c>
      <c r="H186" s="57" t="s">
        <v>239</v>
      </c>
      <c r="I186" s="58" t="s">
        <v>240</v>
      </c>
    </row>
    <row r="187" spans="1:9">
      <c r="A187" cm="1">
        <f t="array" aca="1" ref="A187"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87" cm="1">
        <f t="array" aca="1" ref="B187"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87" s="59" t="str">
        <f ca="1">TT_RH[[#This Row],[Discipline]]&amp;TT_RH[[#This Row],[Role]]</f>
        <v>00</v>
      </c>
      <c r="D187" t="str" cm="1">
        <f t="array" aca="1" ref="D187" ca="1">IF(INDIRECT("'Trade Team'!" &amp; TT_RH[[#This Row],[B]] &amp; TT_RH[[#This Row],[Row]])="","",INDIRECT("'Trade Team'!" &amp; TT_RH[[#This Row],[B]] &amp; TT_RH[[#This Row],[Row]]))</f>
        <v/>
      </c>
      <c r="E187" s="59">
        <v>188</v>
      </c>
      <c r="F187" s="59" t="s">
        <v>237</v>
      </c>
      <c r="G187" s="59" t="s">
        <v>238</v>
      </c>
      <c r="H187" s="59" t="s">
        <v>239</v>
      </c>
      <c r="I187" s="60" t="s">
        <v>240</v>
      </c>
    </row>
    <row r="188" spans="1:9">
      <c r="A188" cm="1">
        <f t="array" aca="1" ref="A188"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88" cm="1">
        <f t="array" aca="1" ref="B188"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88" s="57" t="str">
        <f ca="1">TT_RH[[#This Row],[Discipline]]&amp;TT_RH[[#This Row],[Role]]</f>
        <v>00</v>
      </c>
      <c r="D188" t="str" cm="1">
        <f t="array" aca="1" ref="D188" ca="1">IF(INDIRECT("'Trade Team'!" &amp; TT_RH[[#This Row],[B]] &amp; TT_RH[[#This Row],[Row]])="","",INDIRECT("'Trade Team'!" &amp; TT_RH[[#This Row],[B]] &amp; TT_RH[[#This Row],[Row]]))</f>
        <v/>
      </c>
      <c r="E188" s="57">
        <v>189</v>
      </c>
      <c r="F188" s="57" t="s">
        <v>237</v>
      </c>
      <c r="G188" s="57" t="s">
        <v>238</v>
      </c>
      <c r="H188" s="57" t="s">
        <v>239</v>
      </c>
      <c r="I188" s="58" t="s">
        <v>240</v>
      </c>
    </row>
    <row r="189" spans="1:9">
      <c r="A189" cm="1">
        <f t="array" aca="1" ref="A189"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89" cm="1">
        <f t="array" aca="1" ref="B189"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89" s="59" t="str">
        <f ca="1">TT_RH[[#This Row],[Discipline]]&amp;TT_RH[[#This Row],[Role]]</f>
        <v>00</v>
      </c>
      <c r="D189" t="str" cm="1">
        <f t="array" aca="1" ref="D189" ca="1">IF(INDIRECT("'Trade Team'!" &amp; TT_RH[[#This Row],[B]] &amp; TT_RH[[#This Row],[Row]])="","",INDIRECT("'Trade Team'!" &amp; TT_RH[[#This Row],[B]] &amp; TT_RH[[#This Row],[Row]]))</f>
        <v/>
      </c>
      <c r="E189" s="59">
        <v>190</v>
      </c>
      <c r="F189" s="59" t="s">
        <v>237</v>
      </c>
      <c r="G189" s="59" t="s">
        <v>238</v>
      </c>
      <c r="H189" s="59" t="s">
        <v>239</v>
      </c>
      <c r="I189" s="60" t="s">
        <v>240</v>
      </c>
    </row>
    <row r="190" spans="1:9">
      <c r="A190" cm="1">
        <f t="array" aca="1" ref="A190"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90" cm="1">
        <f t="array" aca="1" ref="B190"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90" s="57" t="str">
        <f ca="1">TT_RH[[#This Row],[Discipline]]&amp;TT_RH[[#This Row],[Role]]</f>
        <v>00</v>
      </c>
      <c r="D190" t="str" cm="1">
        <f t="array" aca="1" ref="D190" ca="1">IF(INDIRECT("'Trade Team'!" &amp; TT_RH[[#This Row],[B]] &amp; TT_RH[[#This Row],[Row]])="","",INDIRECT("'Trade Team'!" &amp; TT_RH[[#This Row],[B]] &amp; TT_RH[[#This Row],[Row]]))</f>
        <v/>
      </c>
      <c r="E190" s="57">
        <v>191</v>
      </c>
      <c r="F190" s="57" t="s">
        <v>237</v>
      </c>
      <c r="G190" s="57" t="s">
        <v>238</v>
      </c>
      <c r="H190" s="57" t="s">
        <v>239</v>
      </c>
      <c r="I190" s="58" t="s">
        <v>240</v>
      </c>
    </row>
    <row r="191" spans="1:9">
      <c r="A191" cm="1">
        <f t="array" aca="1" ref="A191"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91" cm="1">
        <f t="array" aca="1" ref="B191"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91" s="59" t="str">
        <f ca="1">TT_RH[[#This Row],[Discipline]]&amp;TT_RH[[#This Row],[Role]]</f>
        <v>00</v>
      </c>
      <c r="D191" t="str" cm="1">
        <f t="array" aca="1" ref="D191" ca="1">IF(INDIRECT("'Trade Team'!" &amp; TT_RH[[#This Row],[B]] &amp; TT_RH[[#This Row],[Row]])="","",INDIRECT("'Trade Team'!" &amp; TT_RH[[#This Row],[B]] &amp; TT_RH[[#This Row],[Row]]))</f>
        <v/>
      </c>
      <c r="E191" s="59">
        <v>192</v>
      </c>
      <c r="F191" s="59" t="s">
        <v>237</v>
      </c>
      <c r="G191" s="59" t="s">
        <v>238</v>
      </c>
      <c r="H191" s="59" t="s">
        <v>239</v>
      </c>
      <c r="I191" s="60" t="s">
        <v>240</v>
      </c>
    </row>
    <row r="192" spans="1:9">
      <c r="A192" cm="1">
        <f t="array" aca="1" ref="A192"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92" cm="1">
        <f t="array" aca="1" ref="B192"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92" s="57" t="str">
        <f ca="1">TT_RH[[#This Row],[Discipline]]&amp;TT_RH[[#This Row],[Role]]</f>
        <v>00</v>
      </c>
      <c r="D192" t="str" cm="1">
        <f t="array" aca="1" ref="D192" ca="1">IF(INDIRECT("'Trade Team'!" &amp; TT_RH[[#This Row],[B]] &amp; TT_RH[[#This Row],[Row]])="","",INDIRECT("'Trade Team'!" &amp; TT_RH[[#This Row],[B]] &amp; TT_RH[[#This Row],[Row]]))</f>
        <v/>
      </c>
      <c r="E192" s="57">
        <v>193</v>
      </c>
      <c r="F192" s="57" t="s">
        <v>237</v>
      </c>
      <c r="G192" s="57" t="s">
        <v>238</v>
      </c>
      <c r="H192" s="57" t="s">
        <v>239</v>
      </c>
      <c r="I192" s="58" t="s">
        <v>240</v>
      </c>
    </row>
    <row r="193" spans="1:9">
      <c r="A193" cm="1">
        <f t="array" aca="1" ref="A193"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93" cm="1">
        <f t="array" aca="1" ref="B193"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93" s="59" t="str">
        <f ca="1">TT_RH[[#This Row],[Discipline]]&amp;TT_RH[[#This Row],[Role]]</f>
        <v>00</v>
      </c>
      <c r="D193" t="str" cm="1">
        <f t="array" aca="1" ref="D193" ca="1">IF(INDIRECT("'Trade Team'!" &amp; TT_RH[[#This Row],[B]] &amp; TT_RH[[#This Row],[Row]])="","",INDIRECT("'Trade Team'!" &amp; TT_RH[[#This Row],[B]] &amp; TT_RH[[#This Row],[Row]]))</f>
        <v/>
      </c>
      <c r="E193" s="59">
        <v>194</v>
      </c>
      <c r="F193" s="59" t="s">
        <v>237</v>
      </c>
      <c r="G193" s="59" t="s">
        <v>238</v>
      </c>
      <c r="H193" s="59" t="s">
        <v>239</v>
      </c>
      <c r="I193" s="60" t="s">
        <v>240</v>
      </c>
    </row>
    <row r="194" spans="1:9">
      <c r="A194" cm="1">
        <f t="array" aca="1" ref="A194"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94" cm="1">
        <f t="array" aca="1" ref="B194"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94" s="57" t="str">
        <f ca="1">TT_RH[[#This Row],[Discipline]]&amp;TT_RH[[#This Row],[Role]]</f>
        <v>00</v>
      </c>
      <c r="D194" t="str" cm="1">
        <f t="array" aca="1" ref="D194" ca="1">IF(INDIRECT("'Trade Team'!" &amp; TT_RH[[#This Row],[B]] &amp; TT_RH[[#This Row],[Row]])="","",INDIRECT("'Trade Team'!" &amp; TT_RH[[#This Row],[B]] &amp; TT_RH[[#This Row],[Row]]))</f>
        <v/>
      </c>
      <c r="E194" s="57">
        <v>195</v>
      </c>
      <c r="F194" s="57" t="s">
        <v>237</v>
      </c>
      <c r="G194" s="57" t="s">
        <v>238</v>
      </c>
      <c r="H194" s="57" t="s">
        <v>239</v>
      </c>
      <c r="I194" s="58" t="s">
        <v>240</v>
      </c>
    </row>
    <row r="195" spans="1:9">
      <c r="A195" cm="1">
        <f t="array" aca="1" ref="A195"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95" cm="1">
        <f t="array" aca="1" ref="B195"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95" s="59" t="str">
        <f ca="1">TT_RH[[#This Row],[Discipline]]&amp;TT_RH[[#This Row],[Role]]</f>
        <v>00</v>
      </c>
      <c r="D195" t="str" cm="1">
        <f t="array" aca="1" ref="D195" ca="1">IF(INDIRECT("'Trade Team'!" &amp; TT_RH[[#This Row],[B]] &amp; TT_RH[[#This Row],[Row]])="","",INDIRECT("'Trade Team'!" &amp; TT_RH[[#This Row],[B]] &amp; TT_RH[[#This Row],[Row]]))</f>
        <v/>
      </c>
      <c r="E195" s="59">
        <v>196</v>
      </c>
      <c r="F195" s="59" t="s">
        <v>237</v>
      </c>
      <c r="G195" s="59" t="s">
        <v>238</v>
      </c>
      <c r="H195" s="59" t="s">
        <v>239</v>
      </c>
      <c r="I195" s="60" t="s">
        <v>240</v>
      </c>
    </row>
    <row r="196" spans="1:9">
      <c r="A196" cm="1">
        <f t="array" aca="1" ref="A196"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96" cm="1">
        <f t="array" aca="1" ref="B196"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96" s="57" t="str">
        <f ca="1">TT_RH[[#This Row],[Discipline]]&amp;TT_RH[[#This Row],[Role]]</f>
        <v>00</v>
      </c>
      <c r="D196" t="str" cm="1">
        <f t="array" aca="1" ref="D196" ca="1">IF(INDIRECT("'Trade Team'!" &amp; TT_RH[[#This Row],[B]] &amp; TT_RH[[#This Row],[Row]])="","",INDIRECT("'Trade Team'!" &amp; TT_RH[[#This Row],[B]] &amp; TT_RH[[#This Row],[Row]]))</f>
        <v/>
      </c>
      <c r="E196" s="57">
        <v>197</v>
      </c>
      <c r="F196" s="57" t="s">
        <v>237</v>
      </c>
      <c r="G196" s="57" t="s">
        <v>238</v>
      </c>
      <c r="H196" s="57" t="s">
        <v>239</v>
      </c>
      <c r="I196" s="58" t="s">
        <v>240</v>
      </c>
    </row>
    <row r="197" spans="1:9">
      <c r="A197" cm="1">
        <f t="array" aca="1" ref="A197"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97" cm="1">
        <f t="array" aca="1" ref="B197"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97" s="59" t="str">
        <f ca="1">TT_RH[[#This Row],[Discipline]]&amp;TT_RH[[#This Row],[Role]]</f>
        <v>00</v>
      </c>
      <c r="D197" t="str" cm="1">
        <f t="array" aca="1" ref="D197" ca="1">IF(INDIRECT("'Trade Team'!" &amp; TT_RH[[#This Row],[B]] &amp; TT_RH[[#This Row],[Row]])="","",INDIRECT("'Trade Team'!" &amp; TT_RH[[#This Row],[B]] &amp; TT_RH[[#This Row],[Row]]))</f>
        <v/>
      </c>
      <c r="E197" s="59">
        <v>198</v>
      </c>
      <c r="F197" s="59" t="s">
        <v>237</v>
      </c>
      <c r="G197" s="59" t="s">
        <v>238</v>
      </c>
      <c r="H197" s="59" t="s">
        <v>239</v>
      </c>
      <c r="I197" s="60" t="s">
        <v>240</v>
      </c>
    </row>
    <row r="198" spans="1:9">
      <c r="A198" cm="1">
        <f t="array" aca="1" ref="A198"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98" cm="1">
        <f t="array" aca="1" ref="B198"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98" s="57" t="str">
        <f ca="1">TT_RH[[#This Row],[Discipline]]&amp;TT_RH[[#This Row],[Role]]</f>
        <v>00</v>
      </c>
      <c r="D198" t="str" cm="1">
        <f t="array" aca="1" ref="D198" ca="1">IF(INDIRECT("'Trade Team'!" &amp; TT_RH[[#This Row],[B]] &amp; TT_RH[[#This Row],[Row]])="","",INDIRECT("'Trade Team'!" &amp; TT_RH[[#This Row],[B]] &amp; TT_RH[[#This Row],[Row]]))</f>
        <v/>
      </c>
      <c r="E198" s="57">
        <v>199</v>
      </c>
      <c r="F198" s="57" t="s">
        <v>237</v>
      </c>
      <c r="G198" s="57" t="s">
        <v>238</v>
      </c>
      <c r="H198" s="57" t="s">
        <v>239</v>
      </c>
      <c r="I198" s="58" t="s">
        <v>240</v>
      </c>
    </row>
    <row r="199" spans="1:9">
      <c r="A199" cm="1">
        <f t="array" aca="1" ref="A199"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99" cm="1">
        <f t="array" aca="1" ref="B199"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99" s="59" t="str">
        <f ca="1">TT_RH[[#This Row],[Discipline]]&amp;TT_RH[[#This Row],[Role]]</f>
        <v>00</v>
      </c>
      <c r="D199" t="str" cm="1">
        <f t="array" aca="1" ref="D199" ca="1">IF(INDIRECT("'Trade Team'!" &amp; TT_RH[[#This Row],[B]] &amp; TT_RH[[#This Row],[Row]])="","",INDIRECT("'Trade Team'!" &amp; TT_RH[[#This Row],[B]] &amp; TT_RH[[#This Row],[Row]]))</f>
        <v/>
      </c>
      <c r="E199" s="59">
        <v>200</v>
      </c>
      <c r="F199" s="59" t="s">
        <v>237</v>
      </c>
      <c r="G199" s="59" t="s">
        <v>238</v>
      </c>
      <c r="H199" s="59" t="s">
        <v>239</v>
      </c>
      <c r="I199" s="60" t="s">
        <v>240</v>
      </c>
    </row>
    <row r="200" spans="1:9">
      <c r="A200" cm="1">
        <f t="array" aca="1" ref="A200"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00" cm="1">
        <f t="array" aca="1" ref="B200"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00" s="57" t="str">
        <f ca="1">TT_RH[[#This Row],[Discipline]]&amp;TT_RH[[#This Row],[Role]]</f>
        <v>00</v>
      </c>
      <c r="D200" t="str" cm="1">
        <f t="array" aca="1" ref="D200" ca="1">IF(INDIRECT("'Trade Team'!" &amp; TT_RH[[#This Row],[B]] &amp; TT_RH[[#This Row],[Row]])="","",INDIRECT("'Trade Team'!" &amp; TT_RH[[#This Row],[B]] &amp; TT_RH[[#This Row],[Row]]))</f>
        <v/>
      </c>
      <c r="E200" s="57">
        <v>201</v>
      </c>
      <c r="F200" s="57" t="s">
        <v>237</v>
      </c>
      <c r="G200" s="57" t="s">
        <v>238</v>
      </c>
      <c r="H200" s="57" t="s">
        <v>239</v>
      </c>
      <c r="I200" s="58" t="s">
        <v>240</v>
      </c>
    </row>
    <row r="201" spans="1:9">
      <c r="A201" cm="1">
        <f t="array" aca="1" ref="A201"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01" cm="1">
        <f t="array" aca="1" ref="B201"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01" s="59" t="str">
        <f ca="1">TT_RH[[#This Row],[Discipline]]&amp;TT_RH[[#This Row],[Role]]</f>
        <v>00</v>
      </c>
      <c r="D201" t="str" cm="1">
        <f t="array" aca="1" ref="D201" ca="1">IF(INDIRECT("'Trade Team'!" &amp; TT_RH[[#This Row],[B]] &amp; TT_RH[[#This Row],[Row]])="","",INDIRECT("'Trade Team'!" &amp; TT_RH[[#This Row],[B]] &amp; TT_RH[[#This Row],[Row]]))</f>
        <v/>
      </c>
      <c r="E201" s="59">
        <v>202</v>
      </c>
      <c r="F201" s="59" t="s">
        <v>237</v>
      </c>
      <c r="G201" s="59" t="s">
        <v>238</v>
      </c>
      <c r="H201" s="59" t="s">
        <v>239</v>
      </c>
      <c r="I201" s="60" t="s">
        <v>240</v>
      </c>
    </row>
    <row r="202" spans="1:9">
      <c r="A202" cm="1">
        <f t="array" aca="1" ref="A202"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02" cm="1">
        <f t="array" aca="1" ref="B202"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02" s="57" t="str">
        <f ca="1">TT_RH[[#This Row],[Discipline]]&amp;TT_RH[[#This Row],[Role]]</f>
        <v>00</v>
      </c>
      <c r="D202" t="str" cm="1">
        <f t="array" aca="1" ref="D202" ca="1">IF(INDIRECT("'Trade Team'!" &amp; TT_RH[[#This Row],[B]] &amp; TT_RH[[#This Row],[Row]])="","",INDIRECT("'Trade Team'!" &amp; TT_RH[[#This Row],[B]] &amp; TT_RH[[#This Row],[Row]]))</f>
        <v/>
      </c>
      <c r="E202" s="57">
        <v>203</v>
      </c>
      <c r="F202" s="57" t="s">
        <v>237</v>
      </c>
      <c r="G202" s="57" t="s">
        <v>238</v>
      </c>
      <c r="H202" s="57" t="s">
        <v>239</v>
      </c>
      <c r="I202" s="58" t="s">
        <v>240</v>
      </c>
    </row>
    <row r="203" spans="1:9">
      <c r="A203" cm="1">
        <f t="array" aca="1" ref="A203"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03" cm="1">
        <f t="array" aca="1" ref="B203"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03" s="59" t="str">
        <f ca="1">TT_RH[[#This Row],[Discipline]]&amp;TT_RH[[#This Row],[Role]]</f>
        <v>00</v>
      </c>
      <c r="D203" t="str" cm="1">
        <f t="array" aca="1" ref="D203" ca="1">IF(INDIRECT("'Trade Team'!" &amp; TT_RH[[#This Row],[B]] &amp; TT_RH[[#This Row],[Row]])="","",INDIRECT("'Trade Team'!" &amp; TT_RH[[#This Row],[B]] &amp; TT_RH[[#This Row],[Row]]))</f>
        <v/>
      </c>
      <c r="E203" s="59">
        <v>204</v>
      </c>
      <c r="F203" s="59" t="s">
        <v>237</v>
      </c>
      <c r="G203" s="59" t="s">
        <v>238</v>
      </c>
      <c r="H203" s="59" t="s">
        <v>239</v>
      </c>
      <c r="I203" s="60" t="s">
        <v>240</v>
      </c>
    </row>
    <row r="204" spans="1:9">
      <c r="A204" cm="1">
        <f t="array" aca="1" ref="A204"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04" cm="1">
        <f t="array" aca="1" ref="B204"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04" s="57" t="str">
        <f ca="1">TT_RH[[#This Row],[Discipline]]&amp;TT_RH[[#This Row],[Role]]</f>
        <v>00</v>
      </c>
      <c r="D204" t="str" cm="1">
        <f t="array" aca="1" ref="D204" ca="1">IF(INDIRECT("'Trade Team'!" &amp; TT_RH[[#This Row],[B]] &amp; TT_RH[[#This Row],[Row]])="","",INDIRECT("'Trade Team'!" &amp; TT_RH[[#This Row],[B]] &amp; TT_RH[[#This Row],[Row]]))</f>
        <v/>
      </c>
      <c r="E204" s="57">
        <v>205</v>
      </c>
      <c r="F204" s="57" t="s">
        <v>237</v>
      </c>
      <c r="G204" s="57" t="s">
        <v>238</v>
      </c>
      <c r="H204" s="57" t="s">
        <v>239</v>
      </c>
      <c r="I204" s="58" t="s">
        <v>240</v>
      </c>
    </row>
    <row r="205" spans="1:9">
      <c r="A205" cm="1">
        <f t="array" aca="1" ref="A205"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05" cm="1">
        <f t="array" aca="1" ref="B205"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05" s="59" t="str">
        <f ca="1">TT_RH[[#This Row],[Discipline]]&amp;TT_RH[[#This Row],[Role]]</f>
        <v>00</v>
      </c>
      <c r="D205" t="str" cm="1">
        <f t="array" aca="1" ref="D205" ca="1">IF(INDIRECT("'Trade Team'!" &amp; TT_RH[[#This Row],[B]] &amp; TT_RH[[#This Row],[Row]])="","",INDIRECT("'Trade Team'!" &amp; TT_RH[[#This Row],[B]] &amp; TT_RH[[#This Row],[Row]]))</f>
        <v/>
      </c>
      <c r="E205" s="59">
        <v>206</v>
      </c>
      <c r="F205" s="59" t="s">
        <v>237</v>
      </c>
      <c r="G205" s="59" t="s">
        <v>238</v>
      </c>
      <c r="H205" s="59" t="s">
        <v>239</v>
      </c>
      <c r="I205" s="60" t="s">
        <v>240</v>
      </c>
    </row>
    <row r="206" spans="1:9">
      <c r="A206" cm="1">
        <f t="array" aca="1" ref="A206"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06" cm="1">
        <f t="array" aca="1" ref="B206"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06" s="57" t="str">
        <f ca="1">TT_RH[[#This Row],[Discipline]]&amp;TT_RH[[#This Row],[Role]]</f>
        <v>00</v>
      </c>
      <c r="D206" t="str" cm="1">
        <f t="array" aca="1" ref="D206" ca="1">IF(INDIRECT("'Trade Team'!" &amp; TT_RH[[#This Row],[B]] &amp; TT_RH[[#This Row],[Row]])="","",INDIRECT("'Trade Team'!" &amp; TT_RH[[#This Row],[B]] &amp; TT_RH[[#This Row],[Row]]))</f>
        <v/>
      </c>
      <c r="E206" s="57">
        <v>207</v>
      </c>
      <c r="F206" s="57" t="s">
        <v>237</v>
      </c>
      <c r="G206" s="57" t="s">
        <v>238</v>
      </c>
      <c r="H206" s="57" t="s">
        <v>239</v>
      </c>
      <c r="I206" s="58" t="s">
        <v>240</v>
      </c>
    </row>
    <row r="207" spans="1:9">
      <c r="A207" cm="1">
        <f t="array" aca="1" ref="A207"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07" cm="1">
        <f t="array" aca="1" ref="B207"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07" s="59" t="str">
        <f ca="1">TT_RH[[#This Row],[Discipline]]&amp;TT_RH[[#This Row],[Role]]</f>
        <v>00</v>
      </c>
      <c r="D207" t="str" cm="1">
        <f t="array" aca="1" ref="D207" ca="1">IF(INDIRECT("'Trade Team'!" &amp; TT_RH[[#This Row],[B]] &amp; TT_RH[[#This Row],[Row]])="","",INDIRECT("'Trade Team'!" &amp; TT_RH[[#This Row],[B]] &amp; TT_RH[[#This Row],[Row]]))</f>
        <v/>
      </c>
      <c r="E207" s="59">
        <v>208</v>
      </c>
      <c r="F207" s="59" t="s">
        <v>237</v>
      </c>
      <c r="G207" s="59" t="s">
        <v>238</v>
      </c>
      <c r="H207" s="59" t="s">
        <v>239</v>
      </c>
      <c r="I207" s="60" t="s">
        <v>240</v>
      </c>
    </row>
    <row r="208" spans="1:9">
      <c r="A208" cm="1">
        <f t="array" aca="1" ref="A208"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08" cm="1">
        <f t="array" aca="1" ref="B208"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08" s="57" t="str">
        <f ca="1">TT_RH[[#This Row],[Discipline]]&amp;TT_RH[[#This Row],[Role]]</f>
        <v>00</v>
      </c>
      <c r="D208" t="str" cm="1">
        <f t="array" aca="1" ref="D208" ca="1">IF(INDIRECT("'Trade Team'!" &amp; TT_RH[[#This Row],[B]] &amp; TT_RH[[#This Row],[Row]])="","",INDIRECT("'Trade Team'!" &amp; TT_RH[[#This Row],[B]] &amp; TT_RH[[#This Row],[Row]]))</f>
        <v/>
      </c>
      <c r="E208" s="57">
        <v>209</v>
      </c>
      <c r="F208" s="57" t="s">
        <v>237</v>
      </c>
      <c r="G208" s="57" t="s">
        <v>238</v>
      </c>
      <c r="H208" s="57" t="s">
        <v>239</v>
      </c>
      <c r="I208" s="58" t="s">
        <v>240</v>
      </c>
    </row>
    <row r="209" spans="1:9">
      <c r="A209" cm="1">
        <f t="array" aca="1" ref="A209"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09" cm="1">
        <f t="array" aca="1" ref="B209"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09" s="59" t="str">
        <f ca="1">TT_RH[[#This Row],[Discipline]]&amp;TT_RH[[#This Row],[Role]]</f>
        <v>00</v>
      </c>
      <c r="D209" t="str" cm="1">
        <f t="array" aca="1" ref="D209" ca="1">IF(INDIRECT("'Trade Team'!" &amp; TT_RH[[#This Row],[B]] &amp; TT_RH[[#This Row],[Row]])="","",INDIRECT("'Trade Team'!" &amp; TT_RH[[#This Row],[B]] &amp; TT_RH[[#This Row],[Row]]))</f>
        <v/>
      </c>
      <c r="E209" s="59">
        <v>210</v>
      </c>
      <c r="F209" s="59" t="s">
        <v>237</v>
      </c>
      <c r="G209" s="59" t="s">
        <v>238</v>
      </c>
      <c r="H209" s="59" t="s">
        <v>239</v>
      </c>
      <c r="I209" s="60" t="s">
        <v>240</v>
      </c>
    </row>
    <row r="210" spans="1:9">
      <c r="A210" cm="1">
        <f t="array" aca="1" ref="A210"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10" cm="1">
        <f t="array" aca="1" ref="B210"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10" s="57" t="str">
        <f ca="1">TT_RH[[#This Row],[Discipline]]&amp;TT_RH[[#This Row],[Role]]</f>
        <v>00</v>
      </c>
      <c r="D210" t="str" cm="1">
        <f t="array" aca="1" ref="D210" ca="1">IF(INDIRECT("'Trade Team'!" &amp; TT_RH[[#This Row],[B]] &amp; TT_RH[[#This Row],[Row]])="","",INDIRECT("'Trade Team'!" &amp; TT_RH[[#This Row],[B]] &amp; TT_RH[[#This Row],[Row]]))</f>
        <v/>
      </c>
      <c r="E210" s="57">
        <v>211</v>
      </c>
      <c r="F210" s="57" t="s">
        <v>237</v>
      </c>
      <c r="G210" s="57" t="s">
        <v>238</v>
      </c>
      <c r="H210" s="57" t="s">
        <v>239</v>
      </c>
      <c r="I210" s="58" t="s">
        <v>240</v>
      </c>
    </row>
    <row r="211" spans="1:9">
      <c r="A211" cm="1">
        <f t="array" aca="1" ref="A211"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11" cm="1">
        <f t="array" aca="1" ref="B211"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11" s="59" t="str">
        <f ca="1">TT_RH[[#This Row],[Discipline]]&amp;TT_RH[[#This Row],[Role]]</f>
        <v>00</v>
      </c>
      <c r="D211" t="str" cm="1">
        <f t="array" aca="1" ref="D211" ca="1">IF(INDIRECT("'Trade Team'!" &amp; TT_RH[[#This Row],[B]] &amp; TT_RH[[#This Row],[Row]])="","",INDIRECT("'Trade Team'!" &amp; TT_RH[[#This Row],[B]] &amp; TT_RH[[#This Row],[Row]]))</f>
        <v/>
      </c>
      <c r="E211" s="59">
        <v>212</v>
      </c>
      <c r="F211" s="59" t="s">
        <v>237</v>
      </c>
      <c r="G211" s="59" t="s">
        <v>238</v>
      </c>
      <c r="H211" s="59" t="s">
        <v>239</v>
      </c>
      <c r="I211" s="60" t="s">
        <v>240</v>
      </c>
    </row>
    <row r="212" spans="1:9">
      <c r="A212" cm="1">
        <f t="array" aca="1" ref="A212"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12" cm="1">
        <f t="array" aca="1" ref="B212"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12" s="57" t="str">
        <f ca="1">TT_RH[[#This Row],[Discipline]]&amp;TT_RH[[#This Row],[Role]]</f>
        <v>00</v>
      </c>
      <c r="D212" t="str" cm="1">
        <f t="array" aca="1" ref="D212" ca="1">IF(INDIRECT("'Trade Team'!" &amp; TT_RH[[#This Row],[B]] &amp; TT_RH[[#This Row],[Row]])="","",INDIRECT("'Trade Team'!" &amp; TT_RH[[#This Row],[B]] &amp; TT_RH[[#This Row],[Row]]))</f>
        <v/>
      </c>
      <c r="E212" s="57">
        <v>213</v>
      </c>
      <c r="F212" s="57" t="s">
        <v>237</v>
      </c>
      <c r="G212" s="57" t="s">
        <v>238</v>
      </c>
      <c r="H212" s="57" t="s">
        <v>239</v>
      </c>
      <c r="I212" s="58" t="s">
        <v>240</v>
      </c>
    </row>
    <row r="213" spans="1:9">
      <c r="A213" cm="1">
        <f t="array" aca="1" ref="A213"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13" cm="1">
        <f t="array" aca="1" ref="B213"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13" s="59" t="str">
        <f ca="1">TT_RH[[#This Row],[Discipline]]&amp;TT_RH[[#This Row],[Role]]</f>
        <v>00</v>
      </c>
      <c r="D213" t="str" cm="1">
        <f t="array" aca="1" ref="D213" ca="1">IF(INDIRECT("'Trade Team'!" &amp; TT_RH[[#This Row],[B]] &amp; TT_RH[[#This Row],[Row]])="","",INDIRECT("'Trade Team'!" &amp; TT_RH[[#This Row],[B]] &amp; TT_RH[[#This Row],[Row]]))</f>
        <v/>
      </c>
      <c r="E213" s="59">
        <v>214</v>
      </c>
      <c r="F213" s="59" t="s">
        <v>237</v>
      </c>
      <c r="G213" s="59" t="s">
        <v>238</v>
      </c>
      <c r="H213" s="59" t="s">
        <v>239</v>
      </c>
      <c r="I213" s="60" t="s">
        <v>240</v>
      </c>
    </row>
    <row r="214" spans="1:9">
      <c r="A214" cm="1">
        <f t="array" aca="1" ref="A214"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14" cm="1">
        <f t="array" aca="1" ref="B214"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14" s="57" t="str">
        <f ca="1">TT_RH[[#This Row],[Discipline]]&amp;TT_RH[[#This Row],[Role]]</f>
        <v>00</v>
      </c>
      <c r="D214" t="str" cm="1">
        <f t="array" aca="1" ref="D214" ca="1">IF(INDIRECT("'Trade Team'!" &amp; TT_RH[[#This Row],[B]] &amp; TT_RH[[#This Row],[Row]])="","",INDIRECT("'Trade Team'!" &amp; TT_RH[[#This Row],[B]] &amp; TT_RH[[#This Row],[Row]]))</f>
        <v/>
      </c>
      <c r="E214" s="57">
        <v>215</v>
      </c>
      <c r="F214" s="57" t="s">
        <v>237</v>
      </c>
      <c r="G214" s="57" t="s">
        <v>238</v>
      </c>
      <c r="H214" s="57" t="s">
        <v>239</v>
      </c>
      <c r="I214" s="58" t="s">
        <v>240</v>
      </c>
    </row>
    <row r="215" spans="1:9">
      <c r="A215" cm="1">
        <f t="array" aca="1" ref="A215"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15" cm="1">
        <f t="array" aca="1" ref="B215"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15" s="59" t="str">
        <f ca="1">TT_RH[[#This Row],[Discipline]]&amp;TT_RH[[#This Row],[Role]]</f>
        <v>00</v>
      </c>
      <c r="D215" t="str" cm="1">
        <f t="array" aca="1" ref="D215" ca="1">IF(INDIRECT("'Trade Team'!" &amp; TT_RH[[#This Row],[B]] &amp; TT_RH[[#This Row],[Row]])="","",INDIRECT("'Trade Team'!" &amp; TT_RH[[#This Row],[B]] &amp; TT_RH[[#This Row],[Row]]))</f>
        <v/>
      </c>
      <c r="E215" s="59">
        <v>216</v>
      </c>
      <c r="F215" s="59" t="s">
        <v>237</v>
      </c>
      <c r="G215" s="59" t="s">
        <v>238</v>
      </c>
      <c r="H215" s="59" t="s">
        <v>239</v>
      </c>
      <c r="I215" s="60" t="s">
        <v>240</v>
      </c>
    </row>
    <row r="216" spans="1:9">
      <c r="A216" cm="1">
        <f t="array" aca="1" ref="A216"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16" cm="1">
        <f t="array" aca="1" ref="B216"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16" s="57" t="str">
        <f ca="1">TT_RH[[#This Row],[Discipline]]&amp;TT_RH[[#This Row],[Role]]</f>
        <v>00</v>
      </c>
      <c r="D216" t="str" cm="1">
        <f t="array" aca="1" ref="D216" ca="1">IF(INDIRECT("'Trade Team'!" &amp; TT_RH[[#This Row],[B]] &amp; TT_RH[[#This Row],[Row]])="","",INDIRECT("'Trade Team'!" &amp; TT_RH[[#This Row],[B]] &amp; TT_RH[[#This Row],[Row]]))</f>
        <v/>
      </c>
      <c r="E216" s="57">
        <v>217</v>
      </c>
      <c r="F216" s="57" t="s">
        <v>237</v>
      </c>
      <c r="G216" s="57" t="s">
        <v>238</v>
      </c>
      <c r="H216" s="57" t="s">
        <v>239</v>
      </c>
      <c r="I216" s="58" t="s">
        <v>240</v>
      </c>
    </row>
    <row r="217" spans="1:9">
      <c r="A217" cm="1">
        <f t="array" aca="1" ref="A217"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17" cm="1">
        <f t="array" aca="1" ref="B217"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17" s="59" t="str">
        <f ca="1">TT_RH[[#This Row],[Discipline]]&amp;TT_RH[[#This Row],[Role]]</f>
        <v>00</v>
      </c>
      <c r="D217" t="str" cm="1">
        <f t="array" aca="1" ref="D217" ca="1">IF(INDIRECT("'Trade Team'!" &amp; TT_RH[[#This Row],[B]] &amp; TT_RH[[#This Row],[Row]])="","",INDIRECT("'Trade Team'!" &amp; TT_RH[[#This Row],[B]] &amp; TT_RH[[#This Row],[Row]]))</f>
        <v/>
      </c>
      <c r="E217" s="59">
        <v>218</v>
      </c>
      <c r="F217" s="59" t="s">
        <v>237</v>
      </c>
      <c r="G217" s="59" t="s">
        <v>238</v>
      </c>
      <c r="H217" s="59" t="s">
        <v>239</v>
      </c>
      <c r="I217" s="60" t="s">
        <v>240</v>
      </c>
    </row>
    <row r="218" spans="1:9">
      <c r="A218" cm="1">
        <f t="array" aca="1" ref="A218"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18" cm="1">
        <f t="array" aca="1" ref="B218"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18" s="57" t="str">
        <f ca="1">TT_RH[[#This Row],[Discipline]]&amp;TT_RH[[#This Row],[Role]]</f>
        <v>00</v>
      </c>
      <c r="D218" t="str" cm="1">
        <f t="array" aca="1" ref="D218" ca="1">IF(INDIRECT("'Trade Team'!" &amp; TT_RH[[#This Row],[B]] &amp; TT_RH[[#This Row],[Row]])="","",INDIRECT("'Trade Team'!" &amp; TT_RH[[#This Row],[B]] &amp; TT_RH[[#This Row],[Row]]))</f>
        <v/>
      </c>
      <c r="E218" s="57">
        <v>219</v>
      </c>
      <c r="F218" s="57" t="s">
        <v>237</v>
      </c>
      <c r="G218" s="57" t="s">
        <v>238</v>
      </c>
      <c r="H218" s="57" t="s">
        <v>239</v>
      </c>
      <c r="I218" s="58" t="s">
        <v>240</v>
      </c>
    </row>
    <row r="219" spans="1:9">
      <c r="A219" cm="1">
        <f t="array" aca="1" ref="A219"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19" cm="1">
        <f t="array" aca="1" ref="B219"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19" s="59" t="str">
        <f ca="1">TT_RH[[#This Row],[Discipline]]&amp;TT_RH[[#This Row],[Role]]</f>
        <v>00</v>
      </c>
      <c r="D219" t="str" cm="1">
        <f t="array" aca="1" ref="D219" ca="1">IF(INDIRECT("'Trade Team'!" &amp; TT_RH[[#This Row],[B]] &amp; TT_RH[[#This Row],[Row]])="","",INDIRECT("'Trade Team'!" &amp; TT_RH[[#This Row],[B]] &amp; TT_RH[[#This Row],[Row]]))</f>
        <v/>
      </c>
      <c r="E219" s="59">
        <v>220</v>
      </c>
      <c r="F219" s="59" t="s">
        <v>237</v>
      </c>
      <c r="G219" s="59" t="s">
        <v>238</v>
      </c>
      <c r="H219" s="59" t="s">
        <v>239</v>
      </c>
      <c r="I219" s="60" t="s">
        <v>240</v>
      </c>
    </row>
    <row r="220" spans="1:9">
      <c r="A220" cm="1">
        <f t="array" aca="1" ref="A220"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20" cm="1">
        <f t="array" aca="1" ref="B220"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20" s="57" t="str">
        <f ca="1">TT_RH[[#This Row],[Discipline]]&amp;TT_RH[[#This Row],[Role]]</f>
        <v>00</v>
      </c>
      <c r="D220" t="str" cm="1">
        <f t="array" aca="1" ref="D220" ca="1">IF(INDIRECT("'Trade Team'!" &amp; TT_RH[[#This Row],[B]] &amp; TT_RH[[#This Row],[Row]])="","",INDIRECT("'Trade Team'!" &amp; TT_RH[[#This Row],[B]] &amp; TT_RH[[#This Row],[Row]]))</f>
        <v/>
      </c>
      <c r="E220" s="57">
        <v>221</v>
      </c>
      <c r="F220" s="57" t="s">
        <v>237</v>
      </c>
      <c r="G220" s="57" t="s">
        <v>238</v>
      </c>
      <c r="H220" s="57" t="s">
        <v>239</v>
      </c>
      <c r="I220" s="58" t="s">
        <v>240</v>
      </c>
    </row>
    <row r="221" spans="1:9">
      <c r="A221" cm="1">
        <f t="array" aca="1" ref="A221"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21" cm="1">
        <f t="array" aca="1" ref="B221"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21" s="59" t="str">
        <f ca="1">TT_RH[[#This Row],[Discipline]]&amp;TT_RH[[#This Row],[Role]]</f>
        <v>00</v>
      </c>
      <c r="D221" t="str" cm="1">
        <f t="array" aca="1" ref="D221" ca="1">IF(INDIRECT("'Trade Team'!" &amp; TT_RH[[#This Row],[B]] &amp; TT_RH[[#This Row],[Row]])="","",INDIRECT("'Trade Team'!" &amp; TT_RH[[#This Row],[B]] &amp; TT_RH[[#This Row],[Row]]))</f>
        <v/>
      </c>
      <c r="E221" s="59">
        <v>222</v>
      </c>
      <c r="F221" s="59" t="s">
        <v>237</v>
      </c>
      <c r="G221" s="59" t="s">
        <v>238</v>
      </c>
      <c r="H221" s="59" t="s">
        <v>239</v>
      </c>
      <c r="I221" s="60" t="s">
        <v>240</v>
      </c>
    </row>
    <row r="222" spans="1:9">
      <c r="A222" cm="1">
        <f t="array" aca="1" ref="A222"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22" cm="1">
        <f t="array" aca="1" ref="B222"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22" s="57" t="str">
        <f ca="1">TT_RH[[#This Row],[Discipline]]&amp;TT_RH[[#This Row],[Role]]</f>
        <v>00</v>
      </c>
      <c r="D222" t="str" cm="1">
        <f t="array" aca="1" ref="D222" ca="1">IF(INDIRECT("'Trade Team'!" &amp; TT_RH[[#This Row],[B]] &amp; TT_RH[[#This Row],[Row]])="","",INDIRECT("'Trade Team'!" &amp; TT_RH[[#This Row],[B]] &amp; TT_RH[[#This Row],[Row]]))</f>
        <v/>
      </c>
      <c r="E222" s="57">
        <v>223</v>
      </c>
      <c r="F222" s="57" t="s">
        <v>237</v>
      </c>
      <c r="G222" s="57" t="s">
        <v>238</v>
      </c>
      <c r="H222" s="57" t="s">
        <v>239</v>
      </c>
      <c r="I222" s="58" t="s">
        <v>240</v>
      </c>
    </row>
    <row r="223" spans="1:9">
      <c r="A223" cm="1">
        <f t="array" aca="1" ref="A223"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23" cm="1">
        <f t="array" aca="1" ref="B223"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23" s="59" t="str">
        <f ca="1">TT_RH[[#This Row],[Discipline]]&amp;TT_RH[[#This Row],[Role]]</f>
        <v>00</v>
      </c>
      <c r="D223" t="str" cm="1">
        <f t="array" aca="1" ref="D223" ca="1">IF(INDIRECT("'Trade Team'!" &amp; TT_RH[[#This Row],[B]] &amp; TT_RH[[#This Row],[Row]])="","",INDIRECT("'Trade Team'!" &amp; TT_RH[[#This Row],[B]] &amp; TT_RH[[#This Row],[Row]]))</f>
        <v/>
      </c>
      <c r="E223" s="59">
        <v>224</v>
      </c>
      <c r="F223" s="59" t="s">
        <v>237</v>
      </c>
      <c r="G223" s="59" t="s">
        <v>238</v>
      </c>
      <c r="H223" s="59" t="s">
        <v>239</v>
      </c>
      <c r="I223" s="60" t="s">
        <v>240</v>
      </c>
    </row>
    <row r="224" spans="1:9">
      <c r="A224" cm="1">
        <f t="array" aca="1" ref="A224"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24" cm="1">
        <f t="array" aca="1" ref="B224"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24" s="57" t="str">
        <f ca="1">TT_RH[[#This Row],[Discipline]]&amp;TT_RH[[#This Row],[Role]]</f>
        <v>00</v>
      </c>
      <c r="D224" t="str" cm="1">
        <f t="array" aca="1" ref="D224" ca="1">IF(INDIRECT("'Trade Team'!" &amp; TT_RH[[#This Row],[B]] &amp; TT_RH[[#This Row],[Row]])="","",INDIRECT("'Trade Team'!" &amp; TT_RH[[#This Row],[B]] &amp; TT_RH[[#This Row],[Row]]))</f>
        <v/>
      </c>
      <c r="E224" s="57">
        <v>225</v>
      </c>
      <c r="F224" s="57" t="s">
        <v>237</v>
      </c>
      <c r="G224" s="57" t="s">
        <v>238</v>
      </c>
      <c r="H224" s="57" t="s">
        <v>239</v>
      </c>
      <c r="I224" s="58" t="s">
        <v>240</v>
      </c>
    </row>
    <row r="225" spans="1:9">
      <c r="A225" cm="1">
        <f t="array" aca="1" ref="A225"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25" cm="1">
        <f t="array" aca="1" ref="B225"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25" s="59" t="str">
        <f ca="1">TT_RH[[#This Row],[Discipline]]&amp;TT_RH[[#This Row],[Role]]</f>
        <v>00</v>
      </c>
      <c r="D225" t="str" cm="1">
        <f t="array" aca="1" ref="D225" ca="1">IF(INDIRECT("'Trade Team'!" &amp; TT_RH[[#This Row],[B]] &amp; TT_RH[[#This Row],[Row]])="","",INDIRECT("'Trade Team'!" &amp; TT_RH[[#This Row],[B]] &amp; TT_RH[[#This Row],[Row]]))</f>
        <v/>
      </c>
      <c r="E225" s="59">
        <v>226</v>
      </c>
      <c r="F225" s="59" t="s">
        <v>237</v>
      </c>
      <c r="G225" s="59" t="s">
        <v>238</v>
      </c>
      <c r="H225" s="59" t="s">
        <v>239</v>
      </c>
      <c r="I225" s="60" t="s">
        <v>240</v>
      </c>
    </row>
    <row r="226" spans="1:9">
      <c r="A226" cm="1">
        <f t="array" aca="1" ref="A226"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26" cm="1">
        <f t="array" aca="1" ref="B226"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26" s="57" t="str">
        <f ca="1">TT_RH[[#This Row],[Discipline]]&amp;TT_RH[[#This Row],[Role]]</f>
        <v>00</v>
      </c>
      <c r="D226" t="str" cm="1">
        <f t="array" aca="1" ref="D226" ca="1">IF(INDIRECT("'Trade Team'!" &amp; TT_RH[[#This Row],[B]] &amp; TT_RH[[#This Row],[Row]])="","",INDIRECT("'Trade Team'!" &amp; TT_RH[[#This Row],[B]] &amp; TT_RH[[#This Row],[Row]]))</f>
        <v/>
      </c>
      <c r="E226" s="57">
        <v>227</v>
      </c>
      <c r="F226" s="57" t="s">
        <v>237</v>
      </c>
      <c r="G226" s="57" t="s">
        <v>238</v>
      </c>
      <c r="H226" s="57" t="s">
        <v>239</v>
      </c>
      <c r="I226" s="58" t="s">
        <v>240</v>
      </c>
    </row>
    <row r="227" spans="1:9">
      <c r="A227" cm="1">
        <f t="array" aca="1" ref="A227"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27" cm="1">
        <f t="array" aca="1" ref="B227"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27" s="59" t="str">
        <f ca="1">TT_RH[[#This Row],[Discipline]]&amp;TT_RH[[#This Row],[Role]]</f>
        <v>00</v>
      </c>
      <c r="D227" t="str" cm="1">
        <f t="array" aca="1" ref="D227" ca="1">IF(INDIRECT("'Trade Team'!" &amp; TT_RH[[#This Row],[B]] &amp; TT_RH[[#This Row],[Row]])="","",INDIRECT("'Trade Team'!" &amp; TT_RH[[#This Row],[B]] &amp; TT_RH[[#This Row],[Row]]))</f>
        <v/>
      </c>
      <c r="E227" s="59">
        <v>228</v>
      </c>
      <c r="F227" s="59" t="s">
        <v>237</v>
      </c>
      <c r="G227" s="59" t="s">
        <v>238</v>
      </c>
      <c r="H227" s="59" t="s">
        <v>239</v>
      </c>
      <c r="I227" s="60" t="s">
        <v>240</v>
      </c>
    </row>
    <row r="228" spans="1:9">
      <c r="A228" cm="1">
        <f t="array" aca="1" ref="A228"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28" cm="1">
        <f t="array" aca="1" ref="B228"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28" s="57" t="str">
        <f ca="1">TT_RH[[#This Row],[Discipline]]&amp;TT_RH[[#This Row],[Role]]</f>
        <v>00</v>
      </c>
      <c r="D228" t="str" cm="1">
        <f t="array" aca="1" ref="D228" ca="1">IF(INDIRECT("'Trade Team'!" &amp; TT_RH[[#This Row],[B]] &amp; TT_RH[[#This Row],[Row]])="","",INDIRECT("'Trade Team'!" &amp; TT_RH[[#This Row],[B]] &amp; TT_RH[[#This Row],[Row]]))</f>
        <v/>
      </c>
      <c r="E228" s="57">
        <v>229</v>
      </c>
      <c r="F228" s="57" t="s">
        <v>237</v>
      </c>
      <c r="G228" s="57" t="s">
        <v>238</v>
      </c>
      <c r="H228" s="57" t="s">
        <v>239</v>
      </c>
      <c r="I228" s="58" t="s">
        <v>240</v>
      </c>
    </row>
    <row r="229" spans="1:9">
      <c r="A229" cm="1">
        <f t="array" aca="1" ref="A229"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29" cm="1">
        <f t="array" aca="1" ref="B229"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29" s="59" t="str">
        <f ca="1">TT_RH[[#This Row],[Discipline]]&amp;TT_RH[[#This Row],[Role]]</f>
        <v>00</v>
      </c>
      <c r="D229" t="str" cm="1">
        <f t="array" aca="1" ref="D229" ca="1">IF(INDIRECT("'Trade Team'!" &amp; TT_RH[[#This Row],[B]] &amp; TT_RH[[#This Row],[Row]])="","",INDIRECT("'Trade Team'!" &amp; TT_RH[[#This Row],[B]] &amp; TT_RH[[#This Row],[Row]]))</f>
        <v/>
      </c>
      <c r="E229" s="59">
        <v>230</v>
      </c>
      <c r="F229" s="59" t="s">
        <v>237</v>
      </c>
      <c r="G229" s="59" t="s">
        <v>238</v>
      </c>
      <c r="H229" s="59" t="s">
        <v>239</v>
      </c>
      <c r="I229" s="60" t="s">
        <v>240</v>
      </c>
    </row>
    <row r="230" spans="1:9">
      <c r="A230" cm="1">
        <f t="array" aca="1" ref="A230"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30" cm="1">
        <f t="array" aca="1" ref="B230"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30" s="57" t="str">
        <f ca="1">TT_RH[[#This Row],[Discipline]]&amp;TT_RH[[#This Row],[Role]]</f>
        <v>00</v>
      </c>
      <c r="D230" t="str" cm="1">
        <f t="array" aca="1" ref="D230" ca="1">IF(INDIRECT("'Trade Team'!" &amp; TT_RH[[#This Row],[B]] &amp; TT_RH[[#This Row],[Row]])="","",INDIRECT("'Trade Team'!" &amp; TT_RH[[#This Row],[B]] &amp; TT_RH[[#This Row],[Row]]))</f>
        <v/>
      </c>
      <c r="E230" s="57">
        <v>231</v>
      </c>
      <c r="F230" s="57" t="s">
        <v>237</v>
      </c>
      <c r="G230" s="57" t="s">
        <v>238</v>
      </c>
      <c r="H230" s="57" t="s">
        <v>239</v>
      </c>
      <c r="I230" s="58" t="s">
        <v>240</v>
      </c>
    </row>
    <row r="231" spans="1:9">
      <c r="A231" cm="1">
        <f t="array" aca="1" ref="A231"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31" cm="1">
        <f t="array" aca="1" ref="B231"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31" s="59" t="str">
        <f ca="1">TT_RH[[#This Row],[Discipline]]&amp;TT_RH[[#This Row],[Role]]</f>
        <v>00</v>
      </c>
      <c r="D231" t="str" cm="1">
        <f t="array" aca="1" ref="D231" ca="1">IF(INDIRECT("'Trade Team'!" &amp; TT_RH[[#This Row],[B]] &amp; TT_RH[[#This Row],[Row]])="","",INDIRECT("'Trade Team'!" &amp; TT_RH[[#This Row],[B]] &amp; TT_RH[[#This Row],[Row]]))</f>
        <v/>
      </c>
      <c r="E231" s="59">
        <v>232</v>
      </c>
      <c r="F231" s="59" t="s">
        <v>237</v>
      </c>
      <c r="G231" s="59" t="s">
        <v>238</v>
      </c>
      <c r="H231" s="59" t="s">
        <v>239</v>
      </c>
      <c r="I231" s="60" t="s">
        <v>240</v>
      </c>
    </row>
    <row r="232" spans="1:9">
      <c r="A232" cm="1">
        <f t="array" aca="1" ref="A232"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32" cm="1">
        <f t="array" aca="1" ref="B232"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32" s="57" t="str">
        <f ca="1">TT_RH[[#This Row],[Discipline]]&amp;TT_RH[[#This Row],[Role]]</f>
        <v>00</v>
      </c>
      <c r="D232" t="str" cm="1">
        <f t="array" aca="1" ref="D232" ca="1">IF(INDIRECT("'Trade Team'!" &amp; TT_RH[[#This Row],[B]] &amp; TT_RH[[#This Row],[Row]])="","",INDIRECT("'Trade Team'!" &amp; TT_RH[[#This Row],[B]] &amp; TT_RH[[#This Row],[Row]]))</f>
        <v/>
      </c>
      <c r="E232" s="57">
        <v>233</v>
      </c>
      <c r="F232" s="57" t="s">
        <v>237</v>
      </c>
      <c r="G232" s="57" t="s">
        <v>238</v>
      </c>
      <c r="H232" s="57" t="s">
        <v>239</v>
      </c>
      <c r="I232" s="58" t="s">
        <v>240</v>
      </c>
    </row>
    <row r="233" spans="1:9">
      <c r="A233" cm="1">
        <f t="array" aca="1" ref="A233"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33" cm="1">
        <f t="array" aca="1" ref="B233"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33" s="59" t="str">
        <f ca="1">TT_RH[[#This Row],[Discipline]]&amp;TT_RH[[#This Row],[Role]]</f>
        <v>00</v>
      </c>
      <c r="D233" t="str" cm="1">
        <f t="array" aca="1" ref="D233" ca="1">IF(INDIRECT("'Trade Team'!" &amp; TT_RH[[#This Row],[B]] &amp; TT_RH[[#This Row],[Row]])="","",INDIRECT("'Trade Team'!" &amp; TT_RH[[#This Row],[B]] &amp; TT_RH[[#This Row],[Row]]))</f>
        <v/>
      </c>
      <c r="E233" s="59">
        <v>234</v>
      </c>
      <c r="F233" s="59" t="s">
        <v>237</v>
      </c>
      <c r="G233" s="59" t="s">
        <v>238</v>
      </c>
      <c r="H233" s="59" t="s">
        <v>239</v>
      </c>
      <c r="I233" s="60" t="s">
        <v>240</v>
      </c>
    </row>
    <row r="234" spans="1:9">
      <c r="A234" cm="1">
        <f t="array" aca="1" ref="A234"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34" cm="1">
        <f t="array" aca="1" ref="B234"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34" s="57" t="str">
        <f ca="1">TT_RH[[#This Row],[Discipline]]&amp;TT_RH[[#This Row],[Role]]</f>
        <v>00</v>
      </c>
      <c r="D234" t="str" cm="1">
        <f t="array" aca="1" ref="D234" ca="1">IF(INDIRECT("'Trade Team'!" &amp; TT_RH[[#This Row],[B]] &amp; TT_RH[[#This Row],[Row]])="","",INDIRECT("'Trade Team'!" &amp; TT_RH[[#This Row],[B]] &amp; TT_RH[[#This Row],[Row]]))</f>
        <v/>
      </c>
      <c r="E234" s="57">
        <v>235</v>
      </c>
      <c r="F234" s="57" t="s">
        <v>237</v>
      </c>
      <c r="G234" s="57" t="s">
        <v>238</v>
      </c>
      <c r="H234" s="57" t="s">
        <v>239</v>
      </c>
      <c r="I234" s="58" t="s">
        <v>240</v>
      </c>
    </row>
    <row r="235" spans="1:9">
      <c r="A235" cm="1">
        <f t="array" aca="1" ref="A235"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35" cm="1">
        <f t="array" aca="1" ref="B235"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35" s="59" t="str">
        <f ca="1">TT_RH[[#This Row],[Discipline]]&amp;TT_RH[[#This Row],[Role]]</f>
        <v>00</v>
      </c>
      <c r="D235" t="str" cm="1">
        <f t="array" aca="1" ref="D235" ca="1">IF(INDIRECT("'Trade Team'!" &amp; TT_RH[[#This Row],[B]] &amp; TT_RH[[#This Row],[Row]])="","",INDIRECT("'Trade Team'!" &amp; TT_RH[[#This Row],[B]] &amp; TT_RH[[#This Row],[Row]]))</f>
        <v/>
      </c>
      <c r="E235" s="59">
        <v>236</v>
      </c>
      <c r="F235" s="59" t="s">
        <v>237</v>
      </c>
      <c r="G235" s="59" t="s">
        <v>238</v>
      </c>
      <c r="H235" s="59" t="s">
        <v>239</v>
      </c>
      <c r="I235" s="60" t="s">
        <v>240</v>
      </c>
    </row>
    <row r="236" spans="1:9">
      <c r="A236" cm="1">
        <f t="array" aca="1" ref="A236"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36" cm="1">
        <f t="array" aca="1" ref="B236"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36" s="57" t="str">
        <f ca="1">TT_RH[[#This Row],[Discipline]]&amp;TT_RH[[#This Row],[Role]]</f>
        <v>00</v>
      </c>
      <c r="D236" t="str" cm="1">
        <f t="array" aca="1" ref="D236" ca="1">IF(INDIRECT("'Trade Team'!" &amp; TT_RH[[#This Row],[B]] &amp; TT_RH[[#This Row],[Row]])="","",INDIRECT("'Trade Team'!" &amp; TT_RH[[#This Row],[B]] &amp; TT_RH[[#This Row],[Row]]))</f>
        <v/>
      </c>
      <c r="E236" s="57">
        <v>237</v>
      </c>
      <c r="F236" s="57" t="s">
        <v>237</v>
      </c>
      <c r="G236" s="57" t="s">
        <v>238</v>
      </c>
      <c r="H236" s="57" t="s">
        <v>239</v>
      </c>
      <c r="I236" s="58" t="s">
        <v>240</v>
      </c>
    </row>
    <row r="237" spans="1:9">
      <c r="A237" cm="1">
        <f t="array" aca="1" ref="A237"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37" cm="1">
        <f t="array" aca="1" ref="B237"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37" s="59" t="str">
        <f ca="1">TT_RH[[#This Row],[Discipline]]&amp;TT_RH[[#This Row],[Role]]</f>
        <v>00</v>
      </c>
      <c r="D237" t="str" cm="1">
        <f t="array" aca="1" ref="D237" ca="1">IF(INDIRECT("'Trade Team'!" &amp; TT_RH[[#This Row],[B]] &amp; TT_RH[[#This Row],[Row]])="","",INDIRECT("'Trade Team'!" &amp; TT_RH[[#This Row],[B]] &amp; TT_RH[[#This Row],[Row]]))</f>
        <v/>
      </c>
      <c r="E237" s="59">
        <v>238</v>
      </c>
      <c r="F237" s="59" t="s">
        <v>237</v>
      </c>
      <c r="G237" s="59" t="s">
        <v>238</v>
      </c>
      <c r="H237" s="59" t="s">
        <v>239</v>
      </c>
      <c r="I237" s="60" t="s">
        <v>240</v>
      </c>
    </row>
    <row r="238" spans="1:9">
      <c r="A238" cm="1">
        <f t="array" aca="1" ref="A238"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38" cm="1">
        <f t="array" aca="1" ref="B238"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38" s="57" t="str">
        <f ca="1">TT_RH[[#This Row],[Discipline]]&amp;TT_RH[[#This Row],[Role]]</f>
        <v>00</v>
      </c>
      <c r="D238" t="str" cm="1">
        <f t="array" aca="1" ref="D238" ca="1">IF(INDIRECT("'Trade Team'!" &amp; TT_RH[[#This Row],[B]] &amp; TT_RH[[#This Row],[Row]])="","",INDIRECT("'Trade Team'!" &amp; TT_RH[[#This Row],[B]] &amp; TT_RH[[#This Row],[Row]]))</f>
        <v/>
      </c>
      <c r="E238" s="57">
        <v>239</v>
      </c>
      <c r="F238" s="57" t="s">
        <v>237</v>
      </c>
      <c r="G238" s="57" t="s">
        <v>238</v>
      </c>
      <c r="H238" s="57" t="s">
        <v>239</v>
      </c>
      <c r="I238" s="58" t="s">
        <v>240</v>
      </c>
    </row>
    <row r="239" spans="1:9">
      <c r="A239" cm="1">
        <f t="array" aca="1" ref="A239"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39" cm="1">
        <f t="array" aca="1" ref="B239"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39" s="59" t="str">
        <f ca="1">TT_RH[[#This Row],[Discipline]]&amp;TT_RH[[#This Row],[Role]]</f>
        <v>00</v>
      </c>
      <c r="D239" t="str" cm="1">
        <f t="array" aca="1" ref="D239" ca="1">IF(INDIRECT("'Trade Team'!" &amp; TT_RH[[#This Row],[B]] &amp; TT_RH[[#This Row],[Row]])="","",INDIRECT("'Trade Team'!" &amp; TT_RH[[#This Row],[B]] &amp; TT_RH[[#This Row],[Row]]))</f>
        <v/>
      </c>
      <c r="E239" s="59">
        <v>240</v>
      </c>
      <c r="F239" s="59" t="s">
        <v>237</v>
      </c>
      <c r="G239" s="59" t="s">
        <v>238</v>
      </c>
      <c r="H239" s="59" t="s">
        <v>239</v>
      </c>
      <c r="I239" s="60" t="s">
        <v>240</v>
      </c>
    </row>
    <row r="240" spans="1:9">
      <c r="A240" cm="1">
        <f t="array" aca="1" ref="A240"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40" cm="1">
        <f t="array" aca="1" ref="B240"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40" s="57" t="str">
        <f ca="1">TT_RH[[#This Row],[Discipline]]&amp;TT_RH[[#This Row],[Role]]</f>
        <v>00</v>
      </c>
      <c r="D240" t="str" cm="1">
        <f t="array" aca="1" ref="D240" ca="1">IF(INDIRECT("'Trade Team'!" &amp; TT_RH[[#This Row],[B]] &amp; TT_RH[[#This Row],[Row]])="","",INDIRECT("'Trade Team'!" &amp; TT_RH[[#This Row],[B]] &amp; TT_RH[[#This Row],[Row]]))</f>
        <v/>
      </c>
      <c r="E240" s="57">
        <v>241</v>
      </c>
      <c r="F240" s="57" t="s">
        <v>237</v>
      </c>
      <c r="G240" s="57" t="s">
        <v>238</v>
      </c>
      <c r="H240" s="57" t="s">
        <v>239</v>
      </c>
      <c r="I240" s="58" t="s">
        <v>240</v>
      </c>
    </row>
    <row r="241" spans="1:9">
      <c r="A241" cm="1">
        <f t="array" aca="1" ref="A241"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41" cm="1">
        <f t="array" aca="1" ref="B241"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41" s="59" t="str">
        <f ca="1">TT_RH[[#This Row],[Discipline]]&amp;TT_RH[[#This Row],[Role]]</f>
        <v>00</v>
      </c>
      <c r="D241" t="str" cm="1">
        <f t="array" aca="1" ref="D241" ca="1">IF(INDIRECT("'Trade Team'!" &amp; TT_RH[[#This Row],[B]] &amp; TT_RH[[#This Row],[Row]])="","",INDIRECT("'Trade Team'!" &amp; TT_RH[[#This Row],[B]] &amp; TT_RH[[#This Row],[Row]]))</f>
        <v/>
      </c>
      <c r="E241" s="59">
        <v>242</v>
      </c>
      <c r="F241" s="59" t="s">
        <v>237</v>
      </c>
      <c r="G241" s="59" t="s">
        <v>238</v>
      </c>
      <c r="H241" s="59" t="s">
        <v>239</v>
      </c>
      <c r="I241" s="60" t="s">
        <v>240</v>
      </c>
    </row>
    <row r="242" spans="1:9">
      <c r="A242" cm="1">
        <f t="array" aca="1" ref="A242"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42" cm="1">
        <f t="array" aca="1" ref="B242"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42" s="57" t="str">
        <f ca="1">TT_RH[[#This Row],[Discipline]]&amp;TT_RH[[#This Row],[Role]]</f>
        <v>00</v>
      </c>
      <c r="D242" t="str" cm="1">
        <f t="array" aca="1" ref="D242" ca="1">IF(INDIRECT("'Trade Team'!" &amp; TT_RH[[#This Row],[B]] &amp; TT_RH[[#This Row],[Row]])="","",INDIRECT("'Trade Team'!" &amp; TT_RH[[#This Row],[B]] &amp; TT_RH[[#This Row],[Row]]))</f>
        <v/>
      </c>
      <c r="E242" s="57">
        <v>243</v>
      </c>
      <c r="F242" s="57" t="s">
        <v>237</v>
      </c>
      <c r="G242" s="57" t="s">
        <v>238</v>
      </c>
      <c r="H242" s="57" t="s">
        <v>239</v>
      </c>
      <c r="I242" s="58" t="s">
        <v>240</v>
      </c>
    </row>
    <row r="243" spans="1:9">
      <c r="A243" cm="1">
        <f t="array" aca="1" ref="A243"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43" cm="1">
        <f t="array" aca="1" ref="B243"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43" s="59" t="str">
        <f ca="1">TT_RH[[#This Row],[Discipline]]&amp;TT_RH[[#This Row],[Role]]</f>
        <v>00</v>
      </c>
      <c r="D243" t="str" cm="1">
        <f t="array" aca="1" ref="D243" ca="1">IF(INDIRECT("'Trade Team'!" &amp; TT_RH[[#This Row],[B]] &amp; TT_RH[[#This Row],[Row]])="","",INDIRECT("'Trade Team'!" &amp; TT_RH[[#This Row],[B]] &amp; TT_RH[[#This Row],[Row]]))</f>
        <v/>
      </c>
      <c r="E243" s="59">
        <v>244</v>
      </c>
      <c r="F243" s="59" t="s">
        <v>237</v>
      </c>
      <c r="G243" s="59" t="s">
        <v>238</v>
      </c>
      <c r="H243" s="59" t="s">
        <v>239</v>
      </c>
      <c r="I243" s="60" t="s">
        <v>240</v>
      </c>
    </row>
    <row r="244" spans="1:9">
      <c r="A244" cm="1">
        <f t="array" aca="1" ref="A244"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44" cm="1">
        <f t="array" aca="1" ref="B244"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44" s="57" t="str">
        <f ca="1">TT_RH[[#This Row],[Discipline]]&amp;TT_RH[[#This Row],[Role]]</f>
        <v>00</v>
      </c>
      <c r="D244" t="str" cm="1">
        <f t="array" aca="1" ref="D244" ca="1">IF(INDIRECT("'Trade Team'!" &amp; TT_RH[[#This Row],[B]] &amp; TT_RH[[#This Row],[Row]])="","",INDIRECT("'Trade Team'!" &amp; TT_RH[[#This Row],[B]] &amp; TT_RH[[#This Row],[Row]]))</f>
        <v/>
      </c>
      <c r="E244" s="57">
        <v>245</v>
      </c>
      <c r="F244" s="57" t="s">
        <v>237</v>
      </c>
      <c r="G244" s="57" t="s">
        <v>238</v>
      </c>
      <c r="H244" s="57" t="s">
        <v>239</v>
      </c>
      <c r="I244" s="58" t="s">
        <v>240</v>
      </c>
    </row>
    <row r="245" spans="1:9">
      <c r="A245" cm="1">
        <f t="array" aca="1" ref="A245"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45" cm="1">
        <f t="array" aca="1" ref="B245"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45" s="59" t="str">
        <f ca="1">TT_RH[[#This Row],[Discipline]]&amp;TT_RH[[#This Row],[Role]]</f>
        <v>00</v>
      </c>
      <c r="D245" t="str" cm="1">
        <f t="array" aca="1" ref="D245" ca="1">IF(INDIRECT("'Trade Team'!" &amp; TT_RH[[#This Row],[B]] &amp; TT_RH[[#This Row],[Row]])="","",INDIRECT("'Trade Team'!" &amp; TT_RH[[#This Row],[B]] &amp; TT_RH[[#This Row],[Row]]))</f>
        <v/>
      </c>
      <c r="E245" s="59">
        <v>246</v>
      </c>
      <c r="F245" s="59" t="s">
        <v>237</v>
      </c>
      <c r="G245" s="59" t="s">
        <v>238</v>
      </c>
      <c r="H245" s="59" t="s">
        <v>239</v>
      </c>
      <c r="I245" s="60" t="s">
        <v>240</v>
      </c>
    </row>
    <row r="246" spans="1:9">
      <c r="A246" cm="1">
        <f t="array" aca="1" ref="A246"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46" cm="1">
        <f t="array" aca="1" ref="B246"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46" s="57" t="str">
        <f ca="1">TT_RH[[#This Row],[Discipline]]&amp;TT_RH[[#This Row],[Role]]</f>
        <v>00</v>
      </c>
      <c r="D246" t="str" cm="1">
        <f t="array" aca="1" ref="D246" ca="1">IF(INDIRECT("'Trade Team'!" &amp; TT_RH[[#This Row],[B]] &amp; TT_RH[[#This Row],[Row]])="","",INDIRECT("'Trade Team'!" &amp; TT_RH[[#This Row],[B]] &amp; TT_RH[[#This Row],[Row]]))</f>
        <v/>
      </c>
      <c r="E246" s="57">
        <v>247</v>
      </c>
      <c r="F246" s="57" t="s">
        <v>237</v>
      </c>
      <c r="G246" s="57" t="s">
        <v>238</v>
      </c>
      <c r="H246" s="57" t="s">
        <v>239</v>
      </c>
      <c r="I246" s="58" t="s">
        <v>240</v>
      </c>
    </row>
    <row r="247" spans="1:9">
      <c r="A247" cm="1">
        <f t="array" aca="1" ref="A247"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47" cm="1">
        <f t="array" aca="1" ref="B247"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47" s="59" t="str">
        <f ca="1">TT_RH[[#This Row],[Discipline]]&amp;TT_RH[[#This Row],[Role]]</f>
        <v>00</v>
      </c>
      <c r="D247" t="str" cm="1">
        <f t="array" aca="1" ref="D247" ca="1">IF(INDIRECT("'Trade Team'!" &amp; TT_RH[[#This Row],[B]] &amp; TT_RH[[#This Row],[Row]])="","",INDIRECT("'Trade Team'!" &amp; TT_RH[[#This Row],[B]] &amp; TT_RH[[#This Row],[Row]]))</f>
        <v/>
      </c>
      <c r="E247" s="59">
        <v>248</v>
      </c>
      <c r="F247" s="59" t="s">
        <v>237</v>
      </c>
      <c r="G247" s="59" t="s">
        <v>238</v>
      </c>
      <c r="H247" s="59" t="s">
        <v>239</v>
      </c>
      <c r="I247" s="60" t="s">
        <v>240</v>
      </c>
    </row>
    <row r="248" spans="1:9">
      <c r="A248" cm="1">
        <f t="array" aca="1" ref="A248"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48" cm="1">
        <f t="array" aca="1" ref="B248"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48" s="57" t="str">
        <f ca="1">TT_RH[[#This Row],[Discipline]]&amp;TT_RH[[#This Row],[Role]]</f>
        <v>00</v>
      </c>
      <c r="D248" t="str" cm="1">
        <f t="array" aca="1" ref="D248" ca="1">IF(INDIRECT("'Trade Team'!" &amp; TT_RH[[#This Row],[B]] &amp; TT_RH[[#This Row],[Row]])="","",INDIRECT("'Trade Team'!" &amp; TT_RH[[#This Row],[B]] &amp; TT_RH[[#This Row],[Row]]))</f>
        <v/>
      </c>
      <c r="E248" s="57">
        <v>249</v>
      </c>
      <c r="F248" s="57" t="s">
        <v>237</v>
      </c>
      <c r="G248" s="57" t="s">
        <v>238</v>
      </c>
      <c r="H248" s="57" t="s">
        <v>239</v>
      </c>
      <c r="I248" s="58" t="s">
        <v>240</v>
      </c>
    </row>
    <row r="249" spans="1:9">
      <c r="A249" cm="1">
        <f t="array" aca="1" ref="A249"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49" cm="1">
        <f t="array" aca="1" ref="B249"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49" s="59" t="str">
        <f ca="1">TT_RH[[#This Row],[Discipline]]&amp;TT_RH[[#This Row],[Role]]</f>
        <v>00</v>
      </c>
      <c r="D249" t="str" cm="1">
        <f t="array" aca="1" ref="D249" ca="1">IF(INDIRECT("'Trade Team'!" &amp; TT_RH[[#This Row],[B]] &amp; TT_RH[[#This Row],[Row]])="","",INDIRECT("'Trade Team'!" &amp; TT_RH[[#This Row],[B]] &amp; TT_RH[[#This Row],[Row]]))</f>
        <v/>
      </c>
      <c r="E249" s="59">
        <v>250</v>
      </c>
      <c r="F249" s="59" t="s">
        <v>237</v>
      </c>
      <c r="G249" s="59" t="s">
        <v>238</v>
      </c>
      <c r="H249" s="59" t="s">
        <v>239</v>
      </c>
      <c r="I249" s="60" t="s">
        <v>240</v>
      </c>
    </row>
    <row r="250" spans="1:9">
      <c r="A250" cm="1">
        <f t="array" aca="1" ref="A250"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50" cm="1">
        <f t="array" aca="1" ref="B250"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50" s="57" t="str">
        <f ca="1">TT_RH[[#This Row],[Discipline]]&amp;TT_RH[[#This Row],[Role]]</f>
        <v>00</v>
      </c>
      <c r="D250" t="str" cm="1">
        <f t="array" aca="1" ref="D250" ca="1">IF(INDIRECT("'Trade Team'!" &amp; TT_RH[[#This Row],[B]] &amp; TT_RH[[#This Row],[Row]])="","",INDIRECT("'Trade Team'!" &amp; TT_RH[[#This Row],[B]] &amp; TT_RH[[#This Row],[Row]]))</f>
        <v/>
      </c>
      <c r="E250" s="57">
        <v>251</v>
      </c>
      <c r="F250" s="57" t="s">
        <v>237</v>
      </c>
      <c r="G250" s="57" t="s">
        <v>238</v>
      </c>
      <c r="H250" s="57" t="s">
        <v>239</v>
      </c>
      <c r="I250" s="58" t="s">
        <v>240</v>
      </c>
    </row>
    <row r="251" spans="1:9">
      <c r="A251" cm="1">
        <f t="array" aca="1" ref="A251"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51" cm="1">
        <f t="array" aca="1" ref="B251"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51" s="59" t="str">
        <f ca="1">TT_RH[[#This Row],[Discipline]]&amp;TT_RH[[#This Row],[Role]]</f>
        <v>00</v>
      </c>
      <c r="D251" t="str" cm="1">
        <f t="array" aca="1" ref="D251" ca="1">IF(INDIRECT("'Trade Team'!" &amp; TT_RH[[#This Row],[B]] &amp; TT_RH[[#This Row],[Row]])="","",INDIRECT("'Trade Team'!" &amp; TT_RH[[#This Row],[B]] &amp; TT_RH[[#This Row],[Row]]))</f>
        <v/>
      </c>
      <c r="E251" s="59">
        <v>252</v>
      </c>
      <c r="F251" s="59" t="s">
        <v>237</v>
      </c>
      <c r="G251" s="59" t="s">
        <v>238</v>
      </c>
      <c r="H251" s="59" t="s">
        <v>239</v>
      </c>
      <c r="I251" s="60" t="s">
        <v>240</v>
      </c>
    </row>
    <row r="252" spans="1:9">
      <c r="A252" cm="1">
        <f t="array" aca="1" ref="A252"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52" cm="1">
        <f t="array" aca="1" ref="B252"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52" s="57" t="str">
        <f ca="1">TT_RH[[#This Row],[Discipline]]&amp;TT_RH[[#This Row],[Role]]</f>
        <v>00</v>
      </c>
      <c r="D252" t="str" cm="1">
        <f t="array" aca="1" ref="D252" ca="1">IF(INDIRECT("'Trade Team'!" &amp; TT_RH[[#This Row],[B]] &amp; TT_RH[[#This Row],[Row]])="","",INDIRECT("'Trade Team'!" &amp; TT_RH[[#This Row],[B]] &amp; TT_RH[[#This Row],[Row]]))</f>
        <v/>
      </c>
      <c r="E252" s="57">
        <v>253</v>
      </c>
      <c r="F252" s="57" t="s">
        <v>237</v>
      </c>
      <c r="G252" s="57" t="s">
        <v>238</v>
      </c>
      <c r="H252" s="57" t="s">
        <v>239</v>
      </c>
      <c r="I252" s="58" t="s">
        <v>240</v>
      </c>
    </row>
    <row r="253" spans="1:9">
      <c r="A253" cm="1">
        <f t="array" aca="1" ref="A253"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53" cm="1">
        <f t="array" aca="1" ref="B253"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53" s="59" t="str">
        <f ca="1">TT_RH[[#This Row],[Discipline]]&amp;TT_RH[[#This Row],[Role]]</f>
        <v>00</v>
      </c>
      <c r="D253" t="str" cm="1">
        <f t="array" aca="1" ref="D253" ca="1">IF(INDIRECT("'Trade Team'!" &amp; TT_RH[[#This Row],[B]] &amp; TT_RH[[#This Row],[Row]])="","",INDIRECT("'Trade Team'!" &amp; TT_RH[[#This Row],[B]] &amp; TT_RH[[#This Row],[Row]]))</f>
        <v/>
      </c>
      <c r="E253" s="59">
        <v>254</v>
      </c>
      <c r="F253" s="59" t="s">
        <v>237</v>
      </c>
      <c r="G253" s="59" t="s">
        <v>238</v>
      </c>
      <c r="H253" s="59" t="s">
        <v>239</v>
      </c>
      <c r="I253" s="60" t="s">
        <v>240</v>
      </c>
    </row>
    <row r="254" spans="1:9">
      <c r="A254" cm="1">
        <f t="array" aca="1" ref="A254"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54" cm="1">
        <f t="array" aca="1" ref="B254"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54" s="57" t="str">
        <f ca="1">TT_RH[[#This Row],[Discipline]]&amp;TT_RH[[#This Row],[Role]]</f>
        <v>00</v>
      </c>
      <c r="D254" t="str" cm="1">
        <f t="array" aca="1" ref="D254" ca="1">IF(INDIRECT("'Trade Team'!" &amp; TT_RH[[#This Row],[B]] &amp; TT_RH[[#This Row],[Row]])="","",INDIRECT("'Trade Team'!" &amp; TT_RH[[#This Row],[B]] &amp; TT_RH[[#This Row],[Row]]))</f>
        <v/>
      </c>
      <c r="E254" s="57">
        <v>255</v>
      </c>
      <c r="F254" s="57" t="s">
        <v>237</v>
      </c>
      <c r="G254" s="57" t="s">
        <v>238</v>
      </c>
      <c r="H254" s="57" t="s">
        <v>239</v>
      </c>
      <c r="I254" s="58" t="s">
        <v>240</v>
      </c>
    </row>
    <row r="255" spans="1:9">
      <c r="A255" cm="1">
        <f t="array" aca="1" ref="A255"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55" cm="1">
        <f t="array" aca="1" ref="B255"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55" s="59" t="str">
        <f ca="1">TT_RH[[#This Row],[Discipline]]&amp;TT_RH[[#This Row],[Role]]</f>
        <v>00</v>
      </c>
      <c r="D255" t="str" cm="1">
        <f t="array" aca="1" ref="D255" ca="1">IF(INDIRECT("'Trade Team'!" &amp; TT_RH[[#This Row],[B]] &amp; TT_RH[[#This Row],[Row]])="","",INDIRECT("'Trade Team'!" &amp; TT_RH[[#This Row],[B]] &amp; TT_RH[[#This Row],[Row]]))</f>
        <v/>
      </c>
      <c r="E255" s="59">
        <v>256</v>
      </c>
      <c r="F255" s="59" t="s">
        <v>237</v>
      </c>
      <c r="G255" s="59" t="s">
        <v>238</v>
      </c>
      <c r="H255" s="59" t="s">
        <v>239</v>
      </c>
      <c r="I255" s="60" t="s">
        <v>240</v>
      </c>
    </row>
    <row r="256" spans="1:9">
      <c r="A256" cm="1">
        <f t="array" aca="1" ref="A256"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56" cm="1">
        <f t="array" aca="1" ref="B256"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56" s="57" t="str">
        <f ca="1">TT_RH[[#This Row],[Discipline]]&amp;TT_RH[[#This Row],[Role]]</f>
        <v>00</v>
      </c>
      <c r="D256" t="str" cm="1">
        <f t="array" aca="1" ref="D256" ca="1">IF(INDIRECT("'Trade Team'!" &amp; TT_RH[[#This Row],[B]] &amp; TT_RH[[#This Row],[Row]])="","",INDIRECT("'Trade Team'!" &amp; TT_RH[[#This Row],[B]] &amp; TT_RH[[#This Row],[Row]]))</f>
        <v/>
      </c>
      <c r="E256" s="57">
        <v>257</v>
      </c>
      <c r="F256" s="57" t="s">
        <v>237</v>
      </c>
      <c r="G256" s="57" t="s">
        <v>238</v>
      </c>
      <c r="H256" s="57" t="s">
        <v>239</v>
      </c>
      <c r="I256" s="58" t="s">
        <v>240</v>
      </c>
    </row>
    <row r="257" spans="1:9">
      <c r="A257" cm="1">
        <f t="array" aca="1" ref="A257"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57" cm="1">
        <f t="array" aca="1" ref="B257"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57" s="59" t="str">
        <f ca="1">TT_RH[[#This Row],[Discipline]]&amp;TT_RH[[#This Row],[Role]]</f>
        <v>00</v>
      </c>
      <c r="D257" t="str" cm="1">
        <f t="array" aca="1" ref="D257" ca="1">IF(INDIRECT("'Trade Team'!" &amp; TT_RH[[#This Row],[B]] &amp; TT_RH[[#This Row],[Row]])="","",INDIRECT("'Trade Team'!" &amp; TT_RH[[#This Row],[B]] &amp; TT_RH[[#This Row],[Row]]))</f>
        <v/>
      </c>
      <c r="E257" s="59">
        <v>258</v>
      </c>
      <c r="F257" s="59" t="s">
        <v>237</v>
      </c>
      <c r="G257" s="59" t="s">
        <v>238</v>
      </c>
      <c r="H257" s="59" t="s">
        <v>239</v>
      </c>
      <c r="I257" s="60" t="s">
        <v>240</v>
      </c>
    </row>
    <row r="258" spans="1:9">
      <c r="A258" cm="1">
        <f t="array" aca="1" ref="A258"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58" cm="1">
        <f t="array" aca="1" ref="B258"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58" s="57" t="str">
        <f ca="1">TT_RH[[#This Row],[Discipline]]&amp;TT_RH[[#This Row],[Role]]</f>
        <v>00</v>
      </c>
      <c r="D258" t="str" cm="1">
        <f t="array" aca="1" ref="D258" ca="1">IF(INDIRECT("'Trade Team'!" &amp; TT_RH[[#This Row],[B]] &amp; TT_RH[[#This Row],[Row]])="","",INDIRECT("'Trade Team'!" &amp; TT_RH[[#This Row],[B]] &amp; TT_RH[[#This Row],[Row]]))</f>
        <v/>
      </c>
      <c r="E258" s="57">
        <v>259</v>
      </c>
      <c r="F258" s="57" t="s">
        <v>237</v>
      </c>
      <c r="G258" s="57" t="s">
        <v>238</v>
      </c>
      <c r="H258" s="57" t="s">
        <v>239</v>
      </c>
      <c r="I258" s="58" t="s">
        <v>240</v>
      </c>
    </row>
    <row r="259" spans="1:9">
      <c r="A259" cm="1">
        <f t="array" aca="1" ref="A259"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59" cm="1">
        <f t="array" aca="1" ref="B259"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59" s="59" t="str">
        <f ca="1">TT_RH[[#This Row],[Discipline]]&amp;TT_RH[[#This Row],[Role]]</f>
        <v>00</v>
      </c>
      <c r="D259" t="str" cm="1">
        <f t="array" aca="1" ref="D259" ca="1">IF(INDIRECT("'Trade Team'!" &amp; TT_RH[[#This Row],[B]] &amp; TT_RH[[#This Row],[Row]])="","",INDIRECT("'Trade Team'!" &amp; TT_RH[[#This Row],[B]] &amp; TT_RH[[#This Row],[Row]]))</f>
        <v/>
      </c>
      <c r="E259" s="59">
        <v>260</v>
      </c>
      <c r="F259" s="59" t="s">
        <v>237</v>
      </c>
      <c r="G259" s="59" t="s">
        <v>238</v>
      </c>
      <c r="H259" s="59" t="s">
        <v>239</v>
      </c>
      <c r="I259" s="60" t="s">
        <v>240</v>
      </c>
    </row>
    <row r="260" spans="1:9">
      <c r="A260" cm="1">
        <f t="array" aca="1" ref="A260"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60" cm="1">
        <f t="array" aca="1" ref="B260"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60" s="57" t="str">
        <f ca="1">TT_RH[[#This Row],[Discipline]]&amp;TT_RH[[#This Row],[Role]]</f>
        <v>00</v>
      </c>
      <c r="D260" t="str" cm="1">
        <f t="array" aca="1" ref="D260" ca="1">IF(INDIRECT("'Trade Team'!" &amp; TT_RH[[#This Row],[B]] &amp; TT_RH[[#This Row],[Row]])="","",INDIRECT("'Trade Team'!" &amp; TT_RH[[#This Row],[B]] &amp; TT_RH[[#This Row],[Row]]))</f>
        <v/>
      </c>
      <c r="E260" s="57">
        <v>261</v>
      </c>
      <c r="F260" s="57" t="s">
        <v>237</v>
      </c>
      <c r="G260" s="57" t="s">
        <v>238</v>
      </c>
      <c r="H260" s="57" t="s">
        <v>239</v>
      </c>
      <c r="I260" s="58" t="s">
        <v>240</v>
      </c>
    </row>
    <row r="261" spans="1:9">
      <c r="A261" cm="1">
        <f t="array" aca="1" ref="A261"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61" cm="1">
        <f t="array" aca="1" ref="B261"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61" s="59" t="str">
        <f ca="1">TT_RH[[#This Row],[Discipline]]&amp;TT_RH[[#This Row],[Role]]</f>
        <v>00</v>
      </c>
      <c r="D261" t="str" cm="1">
        <f t="array" aca="1" ref="D261" ca="1">IF(INDIRECT("'Trade Team'!" &amp; TT_RH[[#This Row],[B]] &amp; TT_RH[[#This Row],[Row]])="","",INDIRECT("'Trade Team'!" &amp; TT_RH[[#This Row],[B]] &amp; TT_RH[[#This Row],[Row]]))</f>
        <v/>
      </c>
      <c r="E261" s="59">
        <v>262</v>
      </c>
      <c r="F261" s="59" t="s">
        <v>237</v>
      </c>
      <c r="G261" s="59" t="s">
        <v>238</v>
      </c>
      <c r="H261" s="59" t="s">
        <v>239</v>
      </c>
      <c r="I261" s="60" t="s">
        <v>240</v>
      </c>
    </row>
    <row r="262" spans="1:9">
      <c r="A262" cm="1">
        <f t="array" aca="1" ref="A262"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62" cm="1">
        <f t="array" aca="1" ref="B262"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62" s="57" t="str">
        <f ca="1">TT_RH[[#This Row],[Discipline]]&amp;TT_RH[[#This Row],[Role]]</f>
        <v>00</v>
      </c>
      <c r="D262" t="str" cm="1">
        <f t="array" aca="1" ref="D262" ca="1">IF(INDIRECT("'Trade Team'!" &amp; TT_RH[[#This Row],[B]] &amp; TT_RH[[#This Row],[Row]])="","",INDIRECT("'Trade Team'!" &amp; TT_RH[[#This Row],[B]] &amp; TT_RH[[#This Row],[Row]]))</f>
        <v/>
      </c>
      <c r="E262" s="57">
        <v>263</v>
      </c>
      <c r="F262" s="57" t="s">
        <v>237</v>
      </c>
      <c r="G262" s="57" t="s">
        <v>238</v>
      </c>
      <c r="H262" s="57" t="s">
        <v>239</v>
      </c>
      <c r="I262" s="58" t="s">
        <v>240</v>
      </c>
    </row>
    <row r="263" spans="1:9">
      <c r="A263" cm="1">
        <f t="array" aca="1" ref="A263"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63" cm="1">
        <f t="array" aca="1" ref="B263"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63" s="59" t="str">
        <f ca="1">TT_RH[[#This Row],[Discipline]]&amp;TT_RH[[#This Row],[Role]]</f>
        <v>00</v>
      </c>
      <c r="D263" t="str" cm="1">
        <f t="array" aca="1" ref="D263" ca="1">IF(INDIRECT("'Trade Team'!" &amp; TT_RH[[#This Row],[B]] &amp; TT_RH[[#This Row],[Row]])="","",INDIRECT("'Trade Team'!" &amp; TT_RH[[#This Row],[B]] &amp; TT_RH[[#This Row],[Row]]))</f>
        <v/>
      </c>
      <c r="E263" s="59">
        <v>264</v>
      </c>
      <c r="F263" s="59" t="s">
        <v>237</v>
      </c>
      <c r="G263" s="59" t="s">
        <v>238</v>
      </c>
      <c r="H263" s="59" t="s">
        <v>239</v>
      </c>
      <c r="I263" s="60" t="s">
        <v>240</v>
      </c>
    </row>
    <row r="264" spans="1:9">
      <c r="A264" cm="1">
        <f t="array" aca="1" ref="A264"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64" cm="1">
        <f t="array" aca="1" ref="B264"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64" s="57" t="str">
        <f ca="1">TT_RH[[#This Row],[Discipline]]&amp;TT_RH[[#This Row],[Role]]</f>
        <v>00</v>
      </c>
      <c r="D264" t="str" cm="1">
        <f t="array" aca="1" ref="D264" ca="1">IF(INDIRECT("'Trade Team'!" &amp; TT_RH[[#This Row],[B]] &amp; TT_RH[[#This Row],[Row]])="","",INDIRECT("'Trade Team'!" &amp; TT_RH[[#This Row],[B]] &amp; TT_RH[[#This Row],[Row]]))</f>
        <v/>
      </c>
      <c r="E264" s="57">
        <v>265</v>
      </c>
      <c r="F264" s="57" t="s">
        <v>237</v>
      </c>
      <c r="G264" s="57" t="s">
        <v>238</v>
      </c>
      <c r="H264" s="57" t="s">
        <v>239</v>
      </c>
      <c r="I264" s="58" t="s">
        <v>240</v>
      </c>
    </row>
    <row r="265" spans="1:9">
      <c r="A265" cm="1">
        <f t="array" aca="1" ref="A265"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65" cm="1">
        <f t="array" aca="1" ref="B265"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65" s="59" t="str">
        <f ca="1">TT_RH[[#This Row],[Discipline]]&amp;TT_RH[[#This Row],[Role]]</f>
        <v>00</v>
      </c>
      <c r="D265" t="str" cm="1">
        <f t="array" aca="1" ref="D265" ca="1">IF(INDIRECT("'Trade Team'!" &amp; TT_RH[[#This Row],[B]] &amp; TT_RH[[#This Row],[Row]])="","",INDIRECT("'Trade Team'!" &amp; TT_RH[[#This Row],[B]] &amp; TT_RH[[#This Row],[Row]]))</f>
        <v/>
      </c>
      <c r="E265" s="59">
        <v>266</v>
      </c>
      <c r="F265" s="59" t="s">
        <v>237</v>
      </c>
      <c r="G265" s="59" t="s">
        <v>238</v>
      </c>
      <c r="H265" s="59" t="s">
        <v>239</v>
      </c>
      <c r="I265" s="60" t="s">
        <v>240</v>
      </c>
    </row>
    <row r="266" spans="1:9">
      <c r="A266" cm="1">
        <f t="array" aca="1" ref="A266"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66" cm="1">
        <f t="array" aca="1" ref="B266"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66" s="57" t="str">
        <f ca="1">TT_RH[[#This Row],[Discipline]]&amp;TT_RH[[#This Row],[Role]]</f>
        <v>00</v>
      </c>
      <c r="D266" t="str" cm="1">
        <f t="array" aca="1" ref="D266" ca="1">IF(INDIRECT("'Trade Team'!" &amp; TT_RH[[#This Row],[B]] &amp; TT_RH[[#This Row],[Row]])="","",INDIRECT("'Trade Team'!" &amp; TT_RH[[#This Row],[B]] &amp; TT_RH[[#This Row],[Row]]))</f>
        <v/>
      </c>
      <c r="E266" s="57">
        <v>267</v>
      </c>
      <c r="F266" s="57" t="s">
        <v>237</v>
      </c>
      <c r="G266" s="57" t="s">
        <v>238</v>
      </c>
      <c r="H266" s="57" t="s">
        <v>239</v>
      </c>
      <c r="I266" s="58" t="s">
        <v>240</v>
      </c>
    </row>
    <row r="267" spans="1:9">
      <c r="A267" cm="1">
        <f t="array" aca="1" ref="A267"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67" cm="1">
        <f t="array" aca="1" ref="B267"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67" s="59" t="str">
        <f ca="1">TT_RH[[#This Row],[Discipline]]&amp;TT_RH[[#This Row],[Role]]</f>
        <v>00</v>
      </c>
      <c r="D267" t="str" cm="1">
        <f t="array" aca="1" ref="D267" ca="1">IF(INDIRECT("'Trade Team'!" &amp; TT_RH[[#This Row],[B]] &amp; TT_RH[[#This Row],[Row]])="","",INDIRECT("'Trade Team'!" &amp; TT_RH[[#This Row],[B]] &amp; TT_RH[[#This Row],[Row]]))</f>
        <v/>
      </c>
      <c r="E267" s="59">
        <v>268</v>
      </c>
      <c r="F267" s="59" t="s">
        <v>237</v>
      </c>
      <c r="G267" s="59" t="s">
        <v>238</v>
      </c>
      <c r="H267" s="59" t="s">
        <v>239</v>
      </c>
      <c r="I267" s="60" t="s">
        <v>240</v>
      </c>
    </row>
    <row r="268" spans="1:9">
      <c r="A268" cm="1">
        <f t="array" aca="1" ref="A268"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68" cm="1">
        <f t="array" aca="1" ref="B268"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68" s="57" t="str">
        <f ca="1">TT_RH[[#This Row],[Discipline]]&amp;TT_RH[[#This Row],[Role]]</f>
        <v>00</v>
      </c>
      <c r="D268" t="str" cm="1">
        <f t="array" aca="1" ref="D268" ca="1">IF(INDIRECT("'Trade Team'!" &amp; TT_RH[[#This Row],[B]] &amp; TT_RH[[#This Row],[Row]])="","",INDIRECT("'Trade Team'!" &amp; TT_RH[[#This Row],[B]] &amp; TT_RH[[#This Row],[Row]]))</f>
        <v/>
      </c>
      <c r="E268" s="57">
        <v>269</v>
      </c>
      <c r="F268" s="57" t="s">
        <v>237</v>
      </c>
      <c r="G268" s="57" t="s">
        <v>238</v>
      </c>
      <c r="H268" s="57" t="s">
        <v>239</v>
      </c>
      <c r="I268" s="58" t="s">
        <v>240</v>
      </c>
    </row>
    <row r="269" spans="1:9">
      <c r="A269" cm="1">
        <f t="array" aca="1" ref="A269"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69" cm="1">
        <f t="array" aca="1" ref="B269"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69" s="59" t="str">
        <f ca="1">TT_RH[[#This Row],[Discipline]]&amp;TT_RH[[#This Row],[Role]]</f>
        <v>00</v>
      </c>
      <c r="D269" t="str" cm="1">
        <f t="array" aca="1" ref="D269" ca="1">IF(INDIRECT("'Trade Team'!" &amp; TT_RH[[#This Row],[B]] &amp; TT_RH[[#This Row],[Row]])="","",INDIRECT("'Trade Team'!" &amp; TT_RH[[#This Row],[B]] &amp; TT_RH[[#This Row],[Row]]))</f>
        <v/>
      </c>
      <c r="E269" s="59">
        <v>270</v>
      </c>
      <c r="F269" s="59" t="s">
        <v>237</v>
      </c>
      <c r="G269" s="59" t="s">
        <v>238</v>
      </c>
      <c r="H269" s="59" t="s">
        <v>239</v>
      </c>
      <c r="I269" s="60" t="s">
        <v>240</v>
      </c>
    </row>
    <row r="270" spans="1:9">
      <c r="A270" cm="1">
        <f t="array" aca="1" ref="A270"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70" cm="1">
        <f t="array" aca="1" ref="B270"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70" s="57" t="str">
        <f ca="1">TT_RH[[#This Row],[Discipline]]&amp;TT_RH[[#This Row],[Role]]</f>
        <v>00</v>
      </c>
      <c r="D270" t="str" cm="1">
        <f t="array" aca="1" ref="D270" ca="1">IF(INDIRECT("'Trade Team'!" &amp; TT_RH[[#This Row],[B]] &amp; TT_RH[[#This Row],[Row]])="","",INDIRECT("'Trade Team'!" &amp; TT_RH[[#This Row],[B]] &amp; TT_RH[[#This Row],[Row]]))</f>
        <v/>
      </c>
      <c r="E270" s="57">
        <v>271</v>
      </c>
      <c r="F270" s="57" t="s">
        <v>237</v>
      </c>
      <c r="G270" s="57" t="s">
        <v>238</v>
      </c>
      <c r="H270" s="57" t="s">
        <v>239</v>
      </c>
      <c r="I270" s="58" t="s">
        <v>240</v>
      </c>
    </row>
    <row r="271" spans="1:9">
      <c r="A271" cm="1">
        <f t="array" aca="1" ref="A271"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71" cm="1">
        <f t="array" aca="1" ref="B271"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71" s="59" t="str">
        <f ca="1">TT_RH[[#This Row],[Discipline]]&amp;TT_RH[[#This Row],[Role]]</f>
        <v>00</v>
      </c>
      <c r="D271" t="str" cm="1">
        <f t="array" aca="1" ref="D271" ca="1">IF(INDIRECT("'Trade Team'!" &amp; TT_RH[[#This Row],[B]] &amp; TT_RH[[#This Row],[Row]])="","",INDIRECT("'Trade Team'!" &amp; TT_RH[[#This Row],[B]] &amp; TT_RH[[#This Row],[Row]]))</f>
        <v/>
      </c>
      <c r="E271" s="59">
        <v>272</v>
      </c>
      <c r="F271" s="59" t="s">
        <v>237</v>
      </c>
      <c r="G271" s="59" t="s">
        <v>238</v>
      </c>
      <c r="H271" s="59" t="s">
        <v>239</v>
      </c>
      <c r="I271" s="60" t="s">
        <v>240</v>
      </c>
    </row>
    <row r="272" spans="1:9">
      <c r="A272" cm="1">
        <f t="array" aca="1" ref="A272"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72" cm="1">
        <f t="array" aca="1" ref="B272"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72" s="57" t="str">
        <f ca="1">TT_RH[[#This Row],[Discipline]]&amp;TT_RH[[#This Row],[Role]]</f>
        <v>00</v>
      </c>
      <c r="D272" t="str" cm="1">
        <f t="array" aca="1" ref="D272" ca="1">IF(INDIRECT("'Trade Team'!" &amp; TT_RH[[#This Row],[B]] &amp; TT_RH[[#This Row],[Row]])="","",INDIRECT("'Trade Team'!" &amp; TT_RH[[#This Row],[B]] &amp; TT_RH[[#This Row],[Row]]))</f>
        <v/>
      </c>
      <c r="E272" s="57">
        <v>273</v>
      </c>
      <c r="F272" s="57" t="s">
        <v>237</v>
      </c>
      <c r="G272" s="57" t="s">
        <v>238</v>
      </c>
      <c r="H272" s="57" t="s">
        <v>239</v>
      </c>
      <c r="I272" s="58" t="s">
        <v>240</v>
      </c>
    </row>
    <row r="273" spans="1:9">
      <c r="A273" cm="1">
        <f t="array" aca="1" ref="A273"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73" cm="1">
        <f t="array" aca="1" ref="B273"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73" s="59" t="str">
        <f ca="1">TT_RH[[#This Row],[Discipline]]&amp;TT_RH[[#This Row],[Role]]</f>
        <v>00</v>
      </c>
      <c r="D273" t="str" cm="1">
        <f t="array" aca="1" ref="D273" ca="1">IF(INDIRECT("'Trade Team'!" &amp; TT_RH[[#This Row],[B]] &amp; TT_RH[[#This Row],[Row]])="","",INDIRECT("'Trade Team'!" &amp; TT_RH[[#This Row],[B]] &amp; TT_RH[[#This Row],[Row]]))</f>
        <v/>
      </c>
      <c r="E273" s="59">
        <v>274</v>
      </c>
      <c r="F273" s="59" t="s">
        <v>237</v>
      </c>
      <c r="G273" s="59" t="s">
        <v>238</v>
      </c>
      <c r="H273" s="59" t="s">
        <v>239</v>
      </c>
      <c r="I273" s="60" t="s">
        <v>240</v>
      </c>
    </row>
    <row r="274" spans="1:9">
      <c r="A274" cm="1">
        <f t="array" aca="1" ref="A274"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74" cm="1">
        <f t="array" aca="1" ref="B274"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74" s="57" t="str">
        <f ca="1">TT_RH[[#This Row],[Discipline]]&amp;TT_RH[[#This Row],[Role]]</f>
        <v>00</v>
      </c>
      <c r="D274" t="str" cm="1">
        <f t="array" aca="1" ref="D274" ca="1">IF(INDIRECT("'Trade Team'!" &amp; TT_RH[[#This Row],[B]] &amp; TT_RH[[#This Row],[Row]])="","",INDIRECT("'Trade Team'!" &amp; TT_RH[[#This Row],[B]] &amp; TT_RH[[#This Row],[Row]]))</f>
        <v/>
      </c>
      <c r="E274" s="57">
        <v>275</v>
      </c>
      <c r="F274" s="57" t="s">
        <v>237</v>
      </c>
      <c r="G274" s="57" t="s">
        <v>238</v>
      </c>
      <c r="H274" s="57" t="s">
        <v>239</v>
      </c>
      <c r="I274" s="58" t="s">
        <v>240</v>
      </c>
    </row>
    <row r="275" spans="1:9">
      <c r="A275" cm="1">
        <f t="array" aca="1" ref="A275"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75" cm="1">
        <f t="array" aca="1" ref="B275"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75" s="59" t="str">
        <f ca="1">TT_RH[[#This Row],[Discipline]]&amp;TT_RH[[#This Row],[Role]]</f>
        <v>00</v>
      </c>
      <c r="D275" t="str" cm="1">
        <f t="array" aca="1" ref="D275" ca="1">IF(INDIRECT("'Trade Team'!" &amp; TT_RH[[#This Row],[B]] &amp; TT_RH[[#This Row],[Row]])="","",INDIRECT("'Trade Team'!" &amp; TT_RH[[#This Row],[B]] &amp; TT_RH[[#This Row],[Row]]))</f>
        <v/>
      </c>
      <c r="E275" s="59">
        <v>276</v>
      </c>
      <c r="F275" s="59" t="s">
        <v>237</v>
      </c>
      <c r="G275" s="59" t="s">
        <v>238</v>
      </c>
      <c r="H275" s="59" t="s">
        <v>239</v>
      </c>
      <c r="I275" s="60" t="s">
        <v>240</v>
      </c>
    </row>
    <row r="276" spans="1:9">
      <c r="A276" cm="1">
        <f t="array" aca="1" ref="A276"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76" cm="1">
        <f t="array" aca="1" ref="B276"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76" s="57" t="str">
        <f ca="1">TT_RH[[#This Row],[Discipline]]&amp;TT_RH[[#This Row],[Role]]</f>
        <v>00</v>
      </c>
      <c r="D276" t="str" cm="1">
        <f t="array" aca="1" ref="D276" ca="1">IF(INDIRECT("'Trade Team'!" &amp; TT_RH[[#This Row],[B]] &amp; TT_RH[[#This Row],[Row]])="","",INDIRECT("'Trade Team'!" &amp; TT_RH[[#This Row],[B]] &amp; TT_RH[[#This Row],[Row]]))</f>
        <v/>
      </c>
      <c r="E276" s="57">
        <v>277</v>
      </c>
      <c r="F276" s="57" t="s">
        <v>237</v>
      </c>
      <c r="G276" s="57" t="s">
        <v>238</v>
      </c>
      <c r="H276" s="57" t="s">
        <v>239</v>
      </c>
      <c r="I276" s="58" t="s">
        <v>240</v>
      </c>
    </row>
    <row r="277" spans="1:9">
      <c r="A277" cm="1">
        <f t="array" aca="1" ref="A277"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77" cm="1">
        <f t="array" aca="1" ref="B277"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77" s="59" t="str">
        <f ca="1">TT_RH[[#This Row],[Discipline]]&amp;TT_RH[[#This Row],[Role]]</f>
        <v>00</v>
      </c>
      <c r="D277" t="str" cm="1">
        <f t="array" aca="1" ref="D277" ca="1">IF(INDIRECT("'Trade Team'!" &amp; TT_RH[[#This Row],[B]] &amp; TT_RH[[#This Row],[Row]])="","",INDIRECT("'Trade Team'!" &amp; TT_RH[[#This Row],[B]] &amp; TT_RH[[#This Row],[Row]]))</f>
        <v/>
      </c>
      <c r="E277" s="59">
        <v>278</v>
      </c>
      <c r="F277" s="59" t="s">
        <v>237</v>
      </c>
      <c r="G277" s="59" t="s">
        <v>238</v>
      </c>
      <c r="H277" s="59" t="s">
        <v>239</v>
      </c>
      <c r="I277" s="60" t="s">
        <v>240</v>
      </c>
    </row>
    <row r="278" spans="1:9">
      <c r="A278" cm="1">
        <f t="array" aca="1" ref="A278"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78" cm="1">
        <f t="array" aca="1" ref="B278"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78" s="57" t="str">
        <f ca="1">TT_RH[[#This Row],[Discipline]]&amp;TT_RH[[#This Row],[Role]]</f>
        <v>00</v>
      </c>
      <c r="D278" t="str" cm="1">
        <f t="array" aca="1" ref="D278" ca="1">IF(INDIRECT("'Trade Team'!" &amp; TT_RH[[#This Row],[B]] &amp; TT_RH[[#This Row],[Row]])="","",INDIRECT("'Trade Team'!" &amp; TT_RH[[#This Row],[B]] &amp; TT_RH[[#This Row],[Row]]))</f>
        <v/>
      </c>
      <c r="E278" s="57">
        <v>279</v>
      </c>
      <c r="F278" s="57" t="s">
        <v>237</v>
      </c>
      <c r="G278" s="57" t="s">
        <v>238</v>
      </c>
      <c r="H278" s="57" t="s">
        <v>239</v>
      </c>
      <c r="I278" s="58" t="s">
        <v>240</v>
      </c>
    </row>
    <row r="279" spans="1:9">
      <c r="A279" cm="1">
        <f t="array" aca="1" ref="A279"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79" cm="1">
        <f t="array" aca="1" ref="B279"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79" s="59" t="str">
        <f ca="1">TT_RH[[#This Row],[Discipline]]&amp;TT_RH[[#This Row],[Role]]</f>
        <v>00</v>
      </c>
      <c r="D279" t="str" cm="1">
        <f t="array" aca="1" ref="D279" ca="1">IF(INDIRECT("'Trade Team'!" &amp; TT_RH[[#This Row],[B]] &amp; TT_RH[[#This Row],[Row]])="","",INDIRECT("'Trade Team'!" &amp; TT_RH[[#This Row],[B]] &amp; TT_RH[[#This Row],[Row]]))</f>
        <v/>
      </c>
      <c r="E279" s="59">
        <v>280</v>
      </c>
      <c r="F279" s="59" t="s">
        <v>237</v>
      </c>
      <c r="G279" s="59" t="s">
        <v>238</v>
      </c>
      <c r="H279" s="59" t="s">
        <v>239</v>
      </c>
      <c r="I279" s="60" t="s">
        <v>240</v>
      </c>
    </row>
    <row r="280" spans="1:9">
      <c r="A280" cm="1">
        <f t="array" aca="1" ref="A280"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80" cm="1">
        <f t="array" aca="1" ref="B280"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80" s="57" t="str">
        <f ca="1">TT_RH[[#This Row],[Discipline]]&amp;TT_RH[[#This Row],[Role]]</f>
        <v>00</v>
      </c>
      <c r="D280" t="str" cm="1">
        <f t="array" aca="1" ref="D280" ca="1">IF(INDIRECT("'Trade Team'!" &amp; TT_RH[[#This Row],[B]] &amp; TT_RH[[#This Row],[Row]])="","",INDIRECT("'Trade Team'!" &amp; TT_RH[[#This Row],[B]] &amp; TT_RH[[#This Row],[Row]]))</f>
        <v/>
      </c>
      <c r="E280" s="57">
        <v>281</v>
      </c>
      <c r="F280" s="57" t="s">
        <v>237</v>
      </c>
      <c r="G280" s="57" t="s">
        <v>238</v>
      </c>
      <c r="H280" s="57" t="s">
        <v>239</v>
      </c>
      <c r="I280" s="58" t="s">
        <v>240</v>
      </c>
    </row>
    <row r="281" spans="1:9">
      <c r="A281" cm="1">
        <f t="array" aca="1" ref="A281"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81" cm="1">
        <f t="array" aca="1" ref="B281"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81" s="59" t="str">
        <f ca="1">TT_RH[[#This Row],[Discipline]]&amp;TT_RH[[#This Row],[Role]]</f>
        <v>00</v>
      </c>
      <c r="D281" t="str" cm="1">
        <f t="array" aca="1" ref="D281" ca="1">IF(INDIRECT("'Trade Team'!" &amp; TT_RH[[#This Row],[B]] &amp; TT_RH[[#This Row],[Row]])="","",INDIRECT("'Trade Team'!" &amp; TT_RH[[#This Row],[B]] &amp; TT_RH[[#This Row],[Row]]))</f>
        <v/>
      </c>
      <c r="E281" s="59">
        <v>282</v>
      </c>
      <c r="F281" s="59" t="s">
        <v>237</v>
      </c>
      <c r="G281" s="59" t="s">
        <v>238</v>
      </c>
      <c r="H281" s="59" t="s">
        <v>239</v>
      </c>
      <c r="I281" s="60" t="s">
        <v>240</v>
      </c>
    </row>
    <row r="282" spans="1:9">
      <c r="A282" cm="1">
        <f t="array" aca="1" ref="A282"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82" cm="1">
        <f t="array" aca="1" ref="B282"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82" s="57" t="str">
        <f ca="1">TT_RH[[#This Row],[Discipline]]&amp;TT_RH[[#This Row],[Role]]</f>
        <v>00</v>
      </c>
      <c r="D282" t="str" cm="1">
        <f t="array" aca="1" ref="D282" ca="1">IF(INDIRECT("'Trade Team'!" &amp; TT_RH[[#This Row],[B]] &amp; TT_RH[[#This Row],[Row]])="","",INDIRECT("'Trade Team'!" &amp; TT_RH[[#This Row],[B]] &amp; TT_RH[[#This Row],[Row]]))</f>
        <v/>
      </c>
      <c r="E282" s="57">
        <v>283</v>
      </c>
      <c r="F282" s="57" t="s">
        <v>237</v>
      </c>
      <c r="G282" s="57" t="s">
        <v>238</v>
      </c>
      <c r="H282" s="57" t="s">
        <v>239</v>
      </c>
      <c r="I282" s="58" t="s">
        <v>240</v>
      </c>
    </row>
    <row r="283" spans="1:9">
      <c r="A283" cm="1">
        <f t="array" aca="1" ref="A283"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83" cm="1">
        <f t="array" aca="1" ref="B283"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83" s="59" t="str">
        <f ca="1">TT_RH[[#This Row],[Discipline]]&amp;TT_RH[[#This Row],[Role]]</f>
        <v>00</v>
      </c>
      <c r="D283" t="str" cm="1">
        <f t="array" aca="1" ref="D283" ca="1">IF(INDIRECT("'Trade Team'!" &amp; TT_RH[[#This Row],[B]] &amp; TT_RH[[#This Row],[Row]])="","",INDIRECT("'Trade Team'!" &amp; TT_RH[[#This Row],[B]] &amp; TT_RH[[#This Row],[Row]]))</f>
        <v/>
      </c>
      <c r="E283" s="59">
        <v>284</v>
      </c>
      <c r="F283" s="59" t="s">
        <v>237</v>
      </c>
      <c r="G283" s="59" t="s">
        <v>238</v>
      </c>
      <c r="H283" s="59" t="s">
        <v>239</v>
      </c>
      <c r="I283" s="60" t="s">
        <v>240</v>
      </c>
    </row>
    <row r="284" spans="1:9">
      <c r="A284" cm="1">
        <f t="array" aca="1" ref="A284"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84" cm="1">
        <f t="array" aca="1" ref="B284"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84" s="57" t="str">
        <f ca="1">TT_RH[[#This Row],[Discipline]]&amp;TT_RH[[#This Row],[Role]]</f>
        <v>00</v>
      </c>
      <c r="D284" t="str" cm="1">
        <f t="array" aca="1" ref="D284" ca="1">IF(INDIRECT("'Trade Team'!" &amp; TT_RH[[#This Row],[B]] &amp; TT_RH[[#This Row],[Row]])="","",INDIRECT("'Trade Team'!" &amp; TT_RH[[#This Row],[B]] &amp; TT_RH[[#This Row],[Row]]))</f>
        <v/>
      </c>
      <c r="E284" s="57">
        <v>285</v>
      </c>
      <c r="F284" s="57" t="s">
        <v>237</v>
      </c>
      <c r="G284" s="57" t="s">
        <v>238</v>
      </c>
      <c r="H284" s="57" t="s">
        <v>239</v>
      </c>
      <c r="I284" s="58" t="s">
        <v>240</v>
      </c>
    </row>
    <row r="285" spans="1:9">
      <c r="A285" cm="1">
        <f t="array" aca="1" ref="A285"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85" cm="1">
        <f t="array" aca="1" ref="B285"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85" s="59" t="str">
        <f ca="1">TT_RH[[#This Row],[Discipline]]&amp;TT_RH[[#This Row],[Role]]</f>
        <v>00</v>
      </c>
      <c r="D285" t="str" cm="1">
        <f t="array" aca="1" ref="D285" ca="1">IF(INDIRECT("'Trade Team'!" &amp; TT_RH[[#This Row],[B]] &amp; TT_RH[[#This Row],[Row]])="","",INDIRECT("'Trade Team'!" &amp; TT_RH[[#This Row],[B]] &amp; TT_RH[[#This Row],[Row]]))</f>
        <v/>
      </c>
      <c r="E285" s="59">
        <v>286</v>
      </c>
      <c r="F285" s="59" t="s">
        <v>237</v>
      </c>
      <c r="G285" s="59" t="s">
        <v>238</v>
      </c>
      <c r="H285" s="59" t="s">
        <v>239</v>
      </c>
      <c r="I285" s="60" t="s">
        <v>240</v>
      </c>
    </row>
    <row r="286" spans="1:9">
      <c r="A286" cm="1">
        <f t="array" aca="1" ref="A286"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86" cm="1">
        <f t="array" aca="1" ref="B286"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86" s="57" t="str">
        <f ca="1">TT_RH[[#This Row],[Discipline]]&amp;TT_RH[[#This Row],[Role]]</f>
        <v>00</v>
      </c>
      <c r="D286" t="str" cm="1">
        <f t="array" aca="1" ref="D286" ca="1">IF(INDIRECT("'Trade Team'!" &amp; TT_RH[[#This Row],[B]] &amp; TT_RH[[#This Row],[Row]])="","",INDIRECT("'Trade Team'!" &amp; TT_RH[[#This Row],[B]] &amp; TT_RH[[#This Row],[Row]]))</f>
        <v/>
      </c>
      <c r="E286" s="57">
        <v>287</v>
      </c>
      <c r="F286" s="57" t="s">
        <v>237</v>
      </c>
      <c r="G286" s="57" t="s">
        <v>238</v>
      </c>
      <c r="H286" s="57" t="s">
        <v>239</v>
      </c>
      <c r="I286" s="58" t="s">
        <v>240</v>
      </c>
    </row>
    <row r="287" spans="1:9">
      <c r="A287" cm="1">
        <f t="array" aca="1" ref="A287"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87" cm="1">
        <f t="array" aca="1" ref="B287"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87" s="59" t="str">
        <f ca="1">TT_RH[[#This Row],[Discipline]]&amp;TT_RH[[#This Row],[Role]]</f>
        <v>00</v>
      </c>
      <c r="D287" t="str" cm="1">
        <f t="array" aca="1" ref="D287" ca="1">IF(INDIRECT("'Trade Team'!" &amp; TT_RH[[#This Row],[B]] &amp; TT_RH[[#This Row],[Row]])="","",INDIRECT("'Trade Team'!" &amp; TT_RH[[#This Row],[B]] &amp; TT_RH[[#This Row],[Row]]))</f>
        <v/>
      </c>
      <c r="E287" s="59">
        <v>288</v>
      </c>
      <c r="F287" s="59" t="s">
        <v>237</v>
      </c>
      <c r="G287" s="59" t="s">
        <v>238</v>
      </c>
      <c r="H287" s="59" t="s">
        <v>239</v>
      </c>
      <c r="I287" s="60" t="s">
        <v>240</v>
      </c>
    </row>
    <row r="288" spans="1:9">
      <c r="A288" cm="1">
        <f t="array" aca="1" ref="A288"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88" cm="1">
        <f t="array" aca="1" ref="B288"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88" s="57" t="str">
        <f ca="1">TT_RH[[#This Row],[Discipline]]&amp;TT_RH[[#This Row],[Role]]</f>
        <v>00</v>
      </c>
      <c r="D288" t="str" cm="1">
        <f t="array" aca="1" ref="D288" ca="1">IF(INDIRECT("'Trade Team'!" &amp; TT_RH[[#This Row],[B]] &amp; TT_RH[[#This Row],[Row]])="","",INDIRECT("'Trade Team'!" &amp; TT_RH[[#This Row],[B]] &amp; TT_RH[[#This Row],[Row]]))</f>
        <v/>
      </c>
      <c r="E288" s="57">
        <v>289</v>
      </c>
      <c r="F288" s="57" t="s">
        <v>237</v>
      </c>
      <c r="G288" s="57" t="s">
        <v>238</v>
      </c>
      <c r="H288" s="57" t="s">
        <v>239</v>
      </c>
      <c r="I288" s="58" t="s">
        <v>240</v>
      </c>
    </row>
    <row r="289" spans="1:9">
      <c r="A289" cm="1">
        <f t="array" aca="1" ref="A289"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89" cm="1">
        <f t="array" aca="1" ref="B289"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89" s="59" t="str">
        <f ca="1">TT_RH[[#This Row],[Discipline]]&amp;TT_RH[[#This Row],[Role]]</f>
        <v>00</v>
      </c>
      <c r="D289" t="str" cm="1">
        <f t="array" aca="1" ref="D289" ca="1">IF(INDIRECT("'Trade Team'!" &amp; TT_RH[[#This Row],[B]] &amp; TT_RH[[#This Row],[Row]])="","",INDIRECT("'Trade Team'!" &amp; TT_RH[[#This Row],[B]] &amp; TT_RH[[#This Row],[Row]]))</f>
        <v/>
      </c>
      <c r="E289" s="59">
        <v>290</v>
      </c>
      <c r="F289" s="59" t="s">
        <v>237</v>
      </c>
      <c r="G289" s="59" t="s">
        <v>238</v>
      </c>
      <c r="H289" s="59" t="s">
        <v>239</v>
      </c>
      <c r="I289" s="60" t="s">
        <v>240</v>
      </c>
    </row>
    <row r="290" spans="1:9">
      <c r="A290" cm="1">
        <f t="array" aca="1" ref="A290"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90" cm="1">
        <f t="array" aca="1" ref="B290"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90" s="57" t="str">
        <f ca="1">TT_RH[[#This Row],[Discipline]]&amp;TT_RH[[#This Row],[Role]]</f>
        <v>00</v>
      </c>
      <c r="D290" t="str" cm="1">
        <f t="array" aca="1" ref="D290" ca="1">IF(INDIRECT("'Trade Team'!" &amp; TT_RH[[#This Row],[B]] &amp; TT_RH[[#This Row],[Row]])="","",INDIRECT("'Trade Team'!" &amp; TT_RH[[#This Row],[B]] &amp; TT_RH[[#This Row],[Row]]))</f>
        <v/>
      </c>
      <c r="E290" s="57">
        <v>291</v>
      </c>
      <c r="F290" s="57" t="s">
        <v>237</v>
      </c>
      <c r="G290" s="57" t="s">
        <v>238</v>
      </c>
      <c r="H290" s="57" t="s">
        <v>239</v>
      </c>
      <c r="I290" s="58" t="s">
        <v>240</v>
      </c>
    </row>
    <row r="291" spans="1:9">
      <c r="A291" cm="1">
        <f t="array" aca="1" ref="A291"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91" cm="1">
        <f t="array" aca="1" ref="B291"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91" s="59" t="str">
        <f ca="1">TT_RH[[#This Row],[Discipline]]&amp;TT_RH[[#This Row],[Role]]</f>
        <v>00</v>
      </c>
      <c r="D291" t="str" cm="1">
        <f t="array" aca="1" ref="D291" ca="1">IF(INDIRECT("'Trade Team'!" &amp; TT_RH[[#This Row],[B]] &amp; TT_RH[[#This Row],[Row]])="","",INDIRECT("'Trade Team'!" &amp; TT_RH[[#This Row],[B]] &amp; TT_RH[[#This Row],[Row]]))</f>
        <v/>
      </c>
      <c r="E291" s="59">
        <v>292</v>
      </c>
      <c r="F291" s="59" t="s">
        <v>237</v>
      </c>
      <c r="G291" s="59" t="s">
        <v>238</v>
      </c>
      <c r="H291" s="59" t="s">
        <v>239</v>
      </c>
      <c r="I291" s="60" t="s">
        <v>240</v>
      </c>
    </row>
    <row r="292" spans="1:9">
      <c r="A292" cm="1">
        <f t="array" aca="1" ref="A292"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92" cm="1">
        <f t="array" aca="1" ref="B292"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92" s="57" t="str">
        <f ca="1">TT_RH[[#This Row],[Discipline]]&amp;TT_RH[[#This Row],[Role]]</f>
        <v>00</v>
      </c>
      <c r="D292" t="str" cm="1">
        <f t="array" aca="1" ref="D292" ca="1">IF(INDIRECT("'Trade Team'!" &amp; TT_RH[[#This Row],[B]] &amp; TT_RH[[#This Row],[Row]])="","",INDIRECT("'Trade Team'!" &amp; TT_RH[[#This Row],[B]] &amp; TT_RH[[#This Row],[Row]]))</f>
        <v/>
      </c>
      <c r="E292" s="57">
        <v>293</v>
      </c>
      <c r="F292" s="57" t="s">
        <v>237</v>
      </c>
      <c r="G292" s="57" t="s">
        <v>238</v>
      </c>
      <c r="H292" s="57" t="s">
        <v>239</v>
      </c>
      <c r="I292" s="58" t="s">
        <v>240</v>
      </c>
    </row>
    <row r="293" spans="1:9">
      <c r="A293" cm="1">
        <f t="array" aca="1" ref="A293"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93" cm="1">
        <f t="array" aca="1" ref="B293"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93" s="59" t="str">
        <f ca="1">TT_RH[[#This Row],[Discipline]]&amp;TT_RH[[#This Row],[Role]]</f>
        <v>00</v>
      </c>
      <c r="D293" t="str" cm="1">
        <f t="array" aca="1" ref="D293" ca="1">IF(INDIRECT("'Trade Team'!" &amp; TT_RH[[#This Row],[B]] &amp; TT_RH[[#This Row],[Row]])="","",INDIRECT("'Trade Team'!" &amp; TT_RH[[#This Row],[B]] &amp; TT_RH[[#This Row],[Row]]))</f>
        <v/>
      </c>
      <c r="E293" s="59">
        <v>294</v>
      </c>
      <c r="F293" s="59" t="s">
        <v>237</v>
      </c>
      <c r="G293" s="59" t="s">
        <v>238</v>
      </c>
      <c r="H293" s="59" t="s">
        <v>239</v>
      </c>
      <c r="I293" s="60" t="s">
        <v>240</v>
      </c>
    </row>
    <row r="294" spans="1:9">
      <c r="A294" cm="1">
        <f t="array" aca="1" ref="A294"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94" cm="1">
        <f t="array" aca="1" ref="B294"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94" s="57" t="str">
        <f ca="1">TT_RH[[#This Row],[Discipline]]&amp;TT_RH[[#This Row],[Role]]</f>
        <v>00</v>
      </c>
      <c r="D294" t="str" cm="1">
        <f t="array" aca="1" ref="D294" ca="1">IF(INDIRECT("'Trade Team'!" &amp; TT_RH[[#This Row],[B]] &amp; TT_RH[[#This Row],[Row]])="","",INDIRECT("'Trade Team'!" &amp; TT_RH[[#This Row],[B]] &amp; TT_RH[[#This Row],[Row]]))</f>
        <v/>
      </c>
      <c r="E294" s="57">
        <v>295</v>
      </c>
      <c r="F294" s="57" t="s">
        <v>237</v>
      </c>
      <c r="G294" s="57" t="s">
        <v>238</v>
      </c>
      <c r="H294" s="57" t="s">
        <v>239</v>
      </c>
      <c r="I294" s="58" t="s">
        <v>240</v>
      </c>
    </row>
    <row r="295" spans="1:9">
      <c r="A295" cm="1">
        <f t="array" aca="1" ref="A295"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95" cm="1">
        <f t="array" aca="1" ref="B295"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95" s="59" t="str">
        <f ca="1">TT_RH[[#This Row],[Discipline]]&amp;TT_RH[[#This Row],[Role]]</f>
        <v>00</v>
      </c>
      <c r="D295" t="str" cm="1">
        <f t="array" aca="1" ref="D295" ca="1">IF(INDIRECT("'Trade Team'!" &amp; TT_RH[[#This Row],[B]] &amp; TT_RH[[#This Row],[Row]])="","",INDIRECT("'Trade Team'!" &amp; TT_RH[[#This Row],[B]] &amp; TT_RH[[#This Row],[Row]]))</f>
        <v/>
      </c>
      <c r="E295" s="59">
        <v>296</v>
      </c>
      <c r="F295" s="59" t="s">
        <v>237</v>
      </c>
      <c r="G295" s="59" t="s">
        <v>238</v>
      </c>
      <c r="H295" s="59" t="s">
        <v>239</v>
      </c>
      <c r="I295" s="60" t="s">
        <v>240</v>
      </c>
    </row>
    <row r="296" spans="1:9">
      <c r="A296" cm="1">
        <f t="array" aca="1" ref="A296"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96" cm="1">
        <f t="array" aca="1" ref="B296"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96" s="57" t="str">
        <f ca="1">TT_RH[[#This Row],[Discipline]]&amp;TT_RH[[#This Row],[Role]]</f>
        <v>00</v>
      </c>
      <c r="D296" t="str" cm="1">
        <f t="array" aca="1" ref="D296" ca="1">IF(INDIRECT("'Trade Team'!" &amp; TT_RH[[#This Row],[B]] &amp; TT_RH[[#This Row],[Row]])="","",INDIRECT("'Trade Team'!" &amp; TT_RH[[#This Row],[B]] &amp; TT_RH[[#This Row],[Row]]))</f>
        <v/>
      </c>
      <c r="E296" s="57">
        <v>297</v>
      </c>
      <c r="F296" s="57" t="s">
        <v>237</v>
      </c>
      <c r="G296" s="57" t="s">
        <v>238</v>
      </c>
      <c r="H296" s="57" t="s">
        <v>239</v>
      </c>
      <c r="I296" s="58" t="s">
        <v>240</v>
      </c>
    </row>
    <row r="297" spans="1:9">
      <c r="A297" cm="1">
        <f t="array" aca="1" ref="A297"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97" cm="1">
        <f t="array" aca="1" ref="B297"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97" s="59" t="str">
        <f ca="1">TT_RH[[#This Row],[Discipline]]&amp;TT_RH[[#This Row],[Role]]</f>
        <v>00</v>
      </c>
      <c r="D297" t="str" cm="1">
        <f t="array" aca="1" ref="D297" ca="1">IF(INDIRECT("'Trade Team'!" &amp; TT_RH[[#This Row],[B]] &amp; TT_RH[[#This Row],[Row]])="","",INDIRECT("'Trade Team'!" &amp; TT_RH[[#This Row],[B]] &amp; TT_RH[[#This Row],[Row]]))</f>
        <v/>
      </c>
      <c r="E297" s="59">
        <v>298</v>
      </c>
      <c r="F297" s="59" t="s">
        <v>237</v>
      </c>
      <c r="G297" s="59" t="s">
        <v>238</v>
      </c>
      <c r="H297" s="59" t="s">
        <v>239</v>
      </c>
      <c r="I297" s="60" t="s">
        <v>240</v>
      </c>
    </row>
    <row r="298" spans="1:9">
      <c r="A298" cm="1">
        <f t="array" aca="1" ref="A298"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98" cm="1">
        <f t="array" aca="1" ref="B298"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98" s="57" t="str">
        <f ca="1">TT_RH[[#This Row],[Discipline]]&amp;TT_RH[[#This Row],[Role]]</f>
        <v>00</v>
      </c>
      <c r="D298" t="str" cm="1">
        <f t="array" aca="1" ref="D298" ca="1">IF(INDIRECT("'Trade Team'!" &amp; TT_RH[[#This Row],[B]] &amp; TT_RH[[#This Row],[Row]])="","",INDIRECT("'Trade Team'!" &amp; TT_RH[[#This Row],[B]] &amp; TT_RH[[#This Row],[Row]]))</f>
        <v/>
      </c>
      <c r="E298" s="57">
        <v>299</v>
      </c>
      <c r="F298" s="57" t="s">
        <v>237</v>
      </c>
      <c r="G298" s="57" t="s">
        <v>238</v>
      </c>
      <c r="H298" s="57" t="s">
        <v>239</v>
      </c>
      <c r="I298" s="58" t="s">
        <v>240</v>
      </c>
    </row>
    <row r="299" spans="1:9">
      <c r="A299" cm="1">
        <f t="array" aca="1" ref="A299"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99" cm="1">
        <f t="array" aca="1" ref="B299"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99" s="59" t="str">
        <f ca="1">TT_RH[[#This Row],[Discipline]]&amp;TT_RH[[#This Row],[Role]]</f>
        <v>00</v>
      </c>
      <c r="D299" t="str" cm="1">
        <f t="array" aca="1" ref="D299" ca="1">IF(INDIRECT("'Trade Team'!" &amp; TT_RH[[#This Row],[B]] &amp; TT_RH[[#This Row],[Row]])="","",INDIRECT("'Trade Team'!" &amp; TT_RH[[#This Row],[B]] &amp; TT_RH[[#This Row],[Row]]))</f>
        <v/>
      </c>
      <c r="E299" s="59">
        <v>300</v>
      </c>
      <c r="F299" s="59" t="s">
        <v>237</v>
      </c>
      <c r="G299" s="59" t="s">
        <v>238</v>
      </c>
      <c r="H299" s="59" t="s">
        <v>239</v>
      </c>
      <c r="I299" s="60" t="s">
        <v>240</v>
      </c>
    </row>
    <row r="300" spans="1:9">
      <c r="A300" cm="1">
        <f t="array" aca="1" ref="A300"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00" cm="1">
        <f t="array" aca="1" ref="B300"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00" s="57" t="str">
        <f ca="1">TT_RH[[#This Row],[Discipline]]&amp;TT_RH[[#This Row],[Role]]</f>
        <v>00</v>
      </c>
      <c r="D300" t="str" cm="1">
        <f t="array" aca="1" ref="D300" ca="1">IF(INDIRECT("'Trade Team'!" &amp; TT_RH[[#This Row],[B]] &amp; TT_RH[[#This Row],[Row]])="","",INDIRECT("'Trade Team'!" &amp; TT_RH[[#This Row],[B]] &amp; TT_RH[[#This Row],[Row]]))</f>
        <v/>
      </c>
      <c r="E300" s="57">
        <v>301</v>
      </c>
      <c r="F300" s="57" t="s">
        <v>237</v>
      </c>
      <c r="G300" s="57" t="s">
        <v>238</v>
      </c>
      <c r="H300" s="57" t="s">
        <v>239</v>
      </c>
      <c r="I300" s="58" t="s">
        <v>240</v>
      </c>
    </row>
    <row r="301" spans="1:9">
      <c r="A301" cm="1">
        <f t="array" aca="1" ref="A301"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01" cm="1">
        <f t="array" aca="1" ref="B301"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01" s="59" t="str">
        <f ca="1">TT_RH[[#This Row],[Discipline]]&amp;TT_RH[[#This Row],[Role]]</f>
        <v>00</v>
      </c>
      <c r="D301" t="str" cm="1">
        <f t="array" aca="1" ref="D301" ca="1">IF(INDIRECT("'Trade Team'!" &amp; TT_RH[[#This Row],[B]] &amp; TT_RH[[#This Row],[Row]])="","",INDIRECT("'Trade Team'!" &amp; TT_RH[[#This Row],[B]] &amp; TT_RH[[#This Row],[Row]]))</f>
        <v/>
      </c>
      <c r="E301" s="59">
        <v>302</v>
      </c>
      <c r="F301" s="59" t="s">
        <v>237</v>
      </c>
      <c r="G301" s="59" t="s">
        <v>238</v>
      </c>
      <c r="H301" s="59" t="s">
        <v>239</v>
      </c>
      <c r="I301" s="60" t="s">
        <v>240</v>
      </c>
    </row>
    <row r="302" spans="1:9">
      <c r="A302" cm="1">
        <f t="array" aca="1" ref="A302"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02" cm="1">
        <f t="array" aca="1" ref="B302"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02" s="57" t="str">
        <f ca="1">TT_RH[[#This Row],[Discipline]]&amp;TT_RH[[#This Row],[Role]]</f>
        <v>00</v>
      </c>
      <c r="D302" t="str" cm="1">
        <f t="array" aca="1" ref="D302" ca="1">IF(INDIRECT("'Trade Team'!" &amp; TT_RH[[#This Row],[B]] &amp; TT_RH[[#This Row],[Row]])="","",INDIRECT("'Trade Team'!" &amp; TT_RH[[#This Row],[B]] &amp; TT_RH[[#This Row],[Row]]))</f>
        <v/>
      </c>
      <c r="E302" s="57">
        <v>303</v>
      </c>
      <c r="F302" s="57" t="s">
        <v>237</v>
      </c>
      <c r="G302" s="57" t="s">
        <v>238</v>
      </c>
      <c r="H302" s="57" t="s">
        <v>239</v>
      </c>
      <c r="I302" s="58" t="s">
        <v>240</v>
      </c>
    </row>
    <row r="303" spans="1:9">
      <c r="A303" cm="1">
        <f t="array" aca="1" ref="A303"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03" cm="1">
        <f t="array" aca="1" ref="B303"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03" s="59" t="str">
        <f ca="1">TT_RH[[#This Row],[Discipline]]&amp;TT_RH[[#This Row],[Role]]</f>
        <v>00</v>
      </c>
      <c r="D303" t="str" cm="1">
        <f t="array" aca="1" ref="D303" ca="1">IF(INDIRECT("'Trade Team'!" &amp; TT_RH[[#This Row],[B]] &amp; TT_RH[[#This Row],[Row]])="","",INDIRECT("'Trade Team'!" &amp; TT_RH[[#This Row],[B]] &amp; TT_RH[[#This Row],[Row]]))</f>
        <v/>
      </c>
      <c r="E303" s="59">
        <v>304</v>
      </c>
      <c r="F303" s="59" t="s">
        <v>237</v>
      </c>
      <c r="G303" s="59" t="s">
        <v>238</v>
      </c>
      <c r="H303" s="59" t="s">
        <v>239</v>
      </c>
      <c r="I303" s="60" t="s">
        <v>240</v>
      </c>
    </row>
    <row r="304" spans="1:9">
      <c r="A304" cm="1">
        <f t="array" aca="1" ref="A304"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04" cm="1">
        <f t="array" aca="1" ref="B304"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04" s="57" t="str">
        <f ca="1">TT_RH[[#This Row],[Discipline]]&amp;TT_RH[[#This Row],[Role]]</f>
        <v>00</v>
      </c>
      <c r="D304" t="str" cm="1">
        <f t="array" aca="1" ref="D304" ca="1">IF(INDIRECT("'Trade Team'!" &amp; TT_RH[[#This Row],[B]] &amp; TT_RH[[#This Row],[Row]])="","",INDIRECT("'Trade Team'!" &amp; TT_RH[[#This Row],[B]] &amp; TT_RH[[#This Row],[Row]]))</f>
        <v/>
      </c>
      <c r="E304" s="57">
        <v>305</v>
      </c>
      <c r="F304" s="57" t="s">
        <v>237</v>
      </c>
      <c r="G304" s="57" t="s">
        <v>238</v>
      </c>
      <c r="H304" s="57" t="s">
        <v>239</v>
      </c>
      <c r="I304" s="58" t="s">
        <v>240</v>
      </c>
    </row>
    <row r="305" spans="1:9">
      <c r="A305" cm="1">
        <f t="array" aca="1" ref="A305"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05" cm="1">
        <f t="array" aca="1" ref="B305"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05" s="59" t="str">
        <f ca="1">TT_RH[[#This Row],[Discipline]]&amp;TT_RH[[#This Row],[Role]]</f>
        <v>00</v>
      </c>
      <c r="D305" t="str" cm="1">
        <f t="array" aca="1" ref="D305" ca="1">IF(INDIRECT("'Trade Team'!" &amp; TT_RH[[#This Row],[B]] &amp; TT_RH[[#This Row],[Row]])="","",INDIRECT("'Trade Team'!" &amp; TT_RH[[#This Row],[B]] &amp; TT_RH[[#This Row],[Row]]))</f>
        <v/>
      </c>
      <c r="E305" s="59">
        <v>306</v>
      </c>
      <c r="F305" s="59" t="s">
        <v>237</v>
      </c>
      <c r="G305" s="59" t="s">
        <v>238</v>
      </c>
      <c r="H305" s="59" t="s">
        <v>239</v>
      </c>
      <c r="I305" s="60" t="s">
        <v>240</v>
      </c>
    </row>
    <row r="306" spans="1:9">
      <c r="A306" cm="1">
        <f t="array" aca="1" ref="A306"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06" cm="1">
        <f t="array" aca="1" ref="B306"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06" s="57" t="str">
        <f ca="1">TT_RH[[#This Row],[Discipline]]&amp;TT_RH[[#This Row],[Role]]</f>
        <v>00</v>
      </c>
      <c r="D306" t="str" cm="1">
        <f t="array" aca="1" ref="D306" ca="1">IF(INDIRECT("'Trade Team'!" &amp; TT_RH[[#This Row],[B]] &amp; TT_RH[[#This Row],[Row]])="","",INDIRECT("'Trade Team'!" &amp; TT_RH[[#This Row],[B]] &amp; TT_RH[[#This Row],[Row]]))</f>
        <v/>
      </c>
      <c r="E306" s="57">
        <v>307</v>
      </c>
      <c r="F306" s="57" t="s">
        <v>237</v>
      </c>
      <c r="G306" s="57" t="s">
        <v>238</v>
      </c>
      <c r="H306" s="57" t="s">
        <v>239</v>
      </c>
      <c r="I306" s="58" t="s">
        <v>240</v>
      </c>
    </row>
    <row r="307" spans="1:9">
      <c r="A307" cm="1">
        <f t="array" aca="1" ref="A307"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07" cm="1">
        <f t="array" aca="1" ref="B307"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07" s="59" t="str">
        <f ca="1">TT_RH[[#This Row],[Discipline]]&amp;TT_RH[[#This Row],[Role]]</f>
        <v>00</v>
      </c>
      <c r="D307" t="str" cm="1">
        <f t="array" aca="1" ref="D307" ca="1">IF(INDIRECT("'Trade Team'!" &amp; TT_RH[[#This Row],[B]] &amp; TT_RH[[#This Row],[Row]])="","",INDIRECT("'Trade Team'!" &amp; TT_RH[[#This Row],[B]] &amp; TT_RH[[#This Row],[Row]]))</f>
        <v/>
      </c>
      <c r="E307" s="59">
        <v>308</v>
      </c>
      <c r="F307" s="59" t="s">
        <v>237</v>
      </c>
      <c r="G307" s="59" t="s">
        <v>238</v>
      </c>
      <c r="H307" s="59" t="s">
        <v>239</v>
      </c>
      <c r="I307" s="60" t="s">
        <v>240</v>
      </c>
    </row>
    <row r="308" spans="1:9">
      <c r="A308" cm="1">
        <f t="array" aca="1" ref="A308"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08" cm="1">
        <f t="array" aca="1" ref="B308"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08" s="57" t="str">
        <f ca="1">TT_RH[[#This Row],[Discipline]]&amp;TT_RH[[#This Row],[Role]]</f>
        <v>00</v>
      </c>
      <c r="D308" t="str" cm="1">
        <f t="array" aca="1" ref="D308" ca="1">IF(INDIRECT("'Trade Team'!" &amp; TT_RH[[#This Row],[B]] &amp; TT_RH[[#This Row],[Row]])="","",INDIRECT("'Trade Team'!" &amp; TT_RH[[#This Row],[B]] &amp; TT_RH[[#This Row],[Row]]))</f>
        <v/>
      </c>
      <c r="E308" s="57">
        <v>309</v>
      </c>
      <c r="F308" s="57" t="s">
        <v>237</v>
      </c>
      <c r="G308" s="57" t="s">
        <v>238</v>
      </c>
      <c r="H308" s="57" t="s">
        <v>239</v>
      </c>
      <c r="I308" s="58" t="s">
        <v>240</v>
      </c>
    </row>
    <row r="309" spans="1:9">
      <c r="A309" cm="1">
        <f t="array" aca="1" ref="A309"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09" cm="1">
        <f t="array" aca="1" ref="B309"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09" s="59" t="str">
        <f ca="1">TT_RH[[#This Row],[Discipline]]&amp;TT_RH[[#This Row],[Role]]</f>
        <v>00</v>
      </c>
      <c r="D309" t="str" cm="1">
        <f t="array" aca="1" ref="D309" ca="1">IF(INDIRECT("'Trade Team'!" &amp; TT_RH[[#This Row],[B]] &amp; TT_RH[[#This Row],[Row]])="","",INDIRECT("'Trade Team'!" &amp; TT_RH[[#This Row],[B]] &amp; TT_RH[[#This Row],[Row]]))</f>
        <v/>
      </c>
      <c r="E309" s="59">
        <v>310</v>
      </c>
      <c r="F309" s="59" t="s">
        <v>237</v>
      </c>
      <c r="G309" s="59" t="s">
        <v>238</v>
      </c>
      <c r="H309" s="59" t="s">
        <v>239</v>
      </c>
      <c r="I309" s="60" t="s">
        <v>240</v>
      </c>
    </row>
    <row r="310" spans="1:9">
      <c r="A310" cm="1">
        <f t="array" aca="1" ref="A310"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10" cm="1">
        <f t="array" aca="1" ref="B310"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10" s="57" t="str">
        <f ca="1">TT_RH[[#This Row],[Discipline]]&amp;TT_RH[[#This Row],[Role]]</f>
        <v>00</v>
      </c>
      <c r="D310" t="str" cm="1">
        <f t="array" aca="1" ref="D310" ca="1">IF(INDIRECT("'Trade Team'!" &amp; TT_RH[[#This Row],[B]] &amp; TT_RH[[#This Row],[Row]])="","",INDIRECT("'Trade Team'!" &amp; TT_RH[[#This Row],[B]] &amp; TT_RH[[#This Row],[Row]]))</f>
        <v/>
      </c>
      <c r="E310" s="57">
        <v>311</v>
      </c>
      <c r="F310" s="57" t="s">
        <v>237</v>
      </c>
      <c r="G310" s="57" t="s">
        <v>238</v>
      </c>
      <c r="H310" s="57" t="s">
        <v>239</v>
      </c>
      <c r="I310" s="58" t="s">
        <v>240</v>
      </c>
    </row>
    <row r="311" spans="1:9">
      <c r="A311" cm="1">
        <f t="array" aca="1" ref="A311"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11" cm="1">
        <f t="array" aca="1" ref="B311"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11" s="59" t="str">
        <f ca="1">TT_RH[[#This Row],[Discipline]]&amp;TT_RH[[#This Row],[Role]]</f>
        <v>00</v>
      </c>
      <c r="D311" t="str" cm="1">
        <f t="array" aca="1" ref="D311" ca="1">IF(INDIRECT("'Trade Team'!" &amp; TT_RH[[#This Row],[B]] &amp; TT_RH[[#This Row],[Row]])="","",INDIRECT("'Trade Team'!" &amp; TT_RH[[#This Row],[B]] &amp; TT_RH[[#This Row],[Row]]))</f>
        <v/>
      </c>
      <c r="E311" s="59">
        <v>312</v>
      </c>
      <c r="F311" s="59" t="s">
        <v>237</v>
      </c>
      <c r="G311" s="59" t="s">
        <v>238</v>
      </c>
      <c r="H311" s="59" t="s">
        <v>239</v>
      </c>
      <c r="I311" s="60" t="s">
        <v>240</v>
      </c>
    </row>
    <row r="312" spans="1:9">
      <c r="A312" cm="1">
        <f t="array" aca="1" ref="A312"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12" cm="1">
        <f t="array" aca="1" ref="B312"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12" s="57" t="str">
        <f ca="1">TT_RH[[#This Row],[Discipline]]&amp;TT_RH[[#This Row],[Role]]</f>
        <v>00</v>
      </c>
      <c r="D312" t="str" cm="1">
        <f t="array" aca="1" ref="D312" ca="1">IF(INDIRECT("'Trade Team'!" &amp; TT_RH[[#This Row],[B]] &amp; TT_RH[[#This Row],[Row]])="","",INDIRECT("'Trade Team'!" &amp; TT_RH[[#This Row],[B]] &amp; TT_RH[[#This Row],[Row]]))</f>
        <v/>
      </c>
      <c r="E312" s="57">
        <v>313</v>
      </c>
      <c r="F312" s="57" t="s">
        <v>237</v>
      </c>
      <c r="G312" s="57" t="s">
        <v>238</v>
      </c>
      <c r="H312" s="57" t="s">
        <v>239</v>
      </c>
      <c r="I312" s="58" t="s">
        <v>240</v>
      </c>
    </row>
    <row r="313" spans="1:9">
      <c r="A313" cm="1">
        <f t="array" aca="1" ref="A313"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13" cm="1">
        <f t="array" aca="1" ref="B313"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13" s="59" t="str">
        <f ca="1">TT_RH[[#This Row],[Discipline]]&amp;TT_RH[[#This Row],[Role]]</f>
        <v>00</v>
      </c>
      <c r="D313" t="str" cm="1">
        <f t="array" aca="1" ref="D313" ca="1">IF(INDIRECT("'Trade Team'!" &amp; TT_RH[[#This Row],[B]] &amp; TT_RH[[#This Row],[Row]])="","",INDIRECT("'Trade Team'!" &amp; TT_RH[[#This Row],[B]] &amp; TT_RH[[#This Row],[Row]]))</f>
        <v/>
      </c>
      <c r="E313" s="59">
        <v>314</v>
      </c>
      <c r="F313" s="59" t="s">
        <v>237</v>
      </c>
      <c r="G313" s="59" t="s">
        <v>238</v>
      </c>
      <c r="H313" s="59" t="s">
        <v>239</v>
      </c>
      <c r="I313" s="60" t="s">
        <v>240</v>
      </c>
    </row>
    <row r="314" spans="1:9">
      <c r="A314" cm="1">
        <f t="array" aca="1" ref="A314"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14" cm="1">
        <f t="array" aca="1" ref="B314"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14" s="57" t="str">
        <f ca="1">TT_RH[[#This Row],[Discipline]]&amp;TT_RH[[#This Row],[Role]]</f>
        <v>00</v>
      </c>
      <c r="D314" t="str" cm="1">
        <f t="array" aca="1" ref="D314" ca="1">IF(INDIRECT("'Trade Team'!" &amp; TT_RH[[#This Row],[B]] &amp; TT_RH[[#This Row],[Row]])="","",INDIRECT("'Trade Team'!" &amp; TT_RH[[#This Row],[B]] &amp; TT_RH[[#This Row],[Row]]))</f>
        <v/>
      </c>
      <c r="E314" s="57">
        <v>315</v>
      </c>
      <c r="F314" s="57" t="s">
        <v>237</v>
      </c>
      <c r="G314" s="57" t="s">
        <v>238</v>
      </c>
      <c r="H314" s="57" t="s">
        <v>239</v>
      </c>
      <c r="I314" s="58" t="s">
        <v>240</v>
      </c>
    </row>
    <row r="315" spans="1:9">
      <c r="A315" cm="1">
        <f t="array" aca="1" ref="A315"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15" cm="1">
        <f t="array" aca="1" ref="B315"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15" s="59" t="str">
        <f ca="1">TT_RH[[#This Row],[Discipline]]&amp;TT_RH[[#This Row],[Role]]</f>
        <v>00</v>
      </c>
      <c r="D315" t="str" cm="1">
        <f t="array" aca="1" ref="D315" ca="1">IF(INDIRECT("'Trade Team'!" &amp; TT_RH[[#This Row],[B]] &amp; TT_RH[[#This Row],[Row]])="","",INDIRECT("'Trade Team'!" &amp; TT_RH[[#This Row],[B]] &amp; TT_RH[[#This Row],[Row]]))</f>
        <v/>
      </c>
      <c r="E315" s="59">
        <v>316</v>
      </c>
      <c r="F315" s="59" t="s">
        <v>237</v>
      </c>
      <c r="G315" s="59" t="s">
        <v>238</v>
      </c>
      <c r="H315" s="59" t="s">
        <v>239</v>
      </c>
      <c r="I315" s="60" t="s">
        <v>240</v>
      </c>
    </row>
    <row r="316" spans="1:9">
      <c r="A316" cm="1">
        <f t="array" aca="1" ref="A316"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16" cm="1">
        <f t="array" aca="1" ref="B316"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16" s="57" t="str">
        <f ca="1">TT_RH[[#This Row],[Discipline]]&amp;TT_RH[[#This Row],[Role]]</f>
        <v>00</v>
      </c>
      <c r="D316" t="str" cm="1">
        <f t="array" aca="1" ref="D316" ca="1">IF(INDIRECT("'Trade Team'!" &amp; TT_RH[[#This Row],[B]] &amp; TT_RH[[#This Row],[Row]])="","",INDIRECT("'Trade Team'!" &amp; TT_RH[[#This Row],[B]] &amp; TT_RH[[#This Row],[Row]]))</f>
        <v/>
      </c>
      <c r="E316" s="57">
        <v>317</v>
      </c>
      <c r="F316" s="57" t="s">
        <v>237</v>
      </c>
      <c r="G316" s="57" t="s">
        <v>238</v>
      </c>
      <c r="H316" s="57" t="s">
        <v>239</v>
      </c>
      <c r="I316" s="58" t="s">
        <v>240</v>
      </c>
    </row>
    <row r="317" spans="1:9">
      <c r="A317" cm="1">
        <f t="array" aca="1" ref="A317"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17" cm="1">
        <f t="array" aca="1" ref="B317"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17" s="59" t="str">
        <f ca="1">TT_RH[[#This Row],[Discipline]]&amp;TT_RH[[#This Row],[Role]]</f>
        <v>00</v>
      </c>
      <c r="D317" t="str" cm="1">
        <f t="array" aca="1" ref="D317" ca="1">IF(INDIRECT("'Trade Team'!" &amp; TT_RH[[#This Row],[B]] &amp; TT_RH[[#This Row],[Row]])="","",INDIRECT("'Trade Team'!" &amp; TT_RH[[#This Row],[B]] &amp; TT_RH[[#This Row],[Row]]))</f>
        <v/>
      </c>
      <c r="E317" s="59">
        <v>318</v>
      </c>
      <c r="F317" s="59" t="s">
        <v>237</v>
      </c>
      <c r="G317" s="59" t="s">
        <v>238</v>
      </c>
      <c r="H317" s="59" t="s">
        <v>239</v>
      </c>
      <c r="I317" s="60" t="s">
        <v>240</v>
      </c>
    </row>
    <row r="318" spans="1:9">
      <c r="A318" cm="1">
        <f t="array" aca="1" ref="A318"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18" cm="1">
        <f t="array" aca="1" ref="B318"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18" s="57" t="str">
        <f ca="1">TT_RH[[#This Row],[Discipline]]&amp;TT_RH[[#This Row],[Role]]</f>
        <v>00</v>
      </c>
      <c r="D318" t="str" cm="1">
        <f t="array" aca="1" ref="D318" ca="1">IF(INDIRECT("'Trade Team'!" &amp; TT_RH[[#This Row],[B]] &amp; TT_RH[[#This Row],[Row]])="","",INDIRECT("'Trade Team'!" &amp; TT_RH[[#This Row],[B]] &amp; TT_RH[[#This Row],[Row]]))</f>
        <v/>
      </c>
      <c r="E318" s="57">
        <v>319</v>
      </c>
      <c r="F318" s="57" t="s">
        <v>237</v>
      </c>
      <c r="G318" s="57" t="s">
        <v>238</v>
      </c>
      <c r="H318" s="57" t="s">
        <v>239</v>
      </c>
      <c r="I318" s="58" t="s">
        <v>240</v>
      </c>
    </row>
    <row r="319" spans="1:9">
      <c r="A319" cm="1">
        <f t="array" aca="1" ref="A319"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19" cm="1">
        <f t="array" aca="1" ref="B319"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19" s="59" t="str">
        <f ca="1">TT_RH[[#This Row],[Discipline]]&amp;TT_RH[[#This Row],[Role]]</f>
        <v>00</v>
      </c>
      <c r="D319" t="str" cm="1">
        <f t="array" aca="1" ref="D319" ca="1">IF(INDIRECT("'Trade Team'!" &amp; TT_RH[[#This Row],[B]] &amp; TT_RH[[#This Row],[Row]])="","",INDIRECT("'Trade Team'!" &amp; TT_RH[[#This Row],[B]] &amp; TT_RH[[#This Row],[Row]]))</f>
        <v/>
      </c>
      <c r="E319" s="59">
        <v>320</v>
      </c>
      <c r="F319" s="59" t="s">
        <v>237</v>
      </c>
      <c r="G319" s="59" t="s">
        <v>238</v>
      </c>
      <c r="H319" s="59" t="s">
        <v>239</v>
      </c>
      <c r="I319" s="60" t="s">
        <v>240</v>
      </c>
    </row>
    <row r="320" spans="1:9">
      <c r="A320" cm="1">
        <f t="array" aca="1" ref="A320"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20" cm="1">
        <f t="array" aca="1" ref="B320"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20" s="57" t="str">
        <f ca="1">TT_RH[[#This Row],[Discipline]]&amp;TT_RH[[#This Row],[Role]]</f>
        <v>00</v>
      </c>
      <c r="D320" t="str" cm="1">
        <f t="array" aca="1" ref="D320" ca="1">IF(INDIRECT("'Trade Team'!" &amp; TT_RH[[#This Row],[B]] &amp; TT_RH[[#This Row],[Row]])="","",INDIRECT("'Trade Team'!" &amp; TT_RH[[#This Row],[B]] &amp; TT_RH[[#This Row],[Row]]))</f>
        <v/>
      </c>
      <c r="E320" s="57">
        <v>321</v>
      </c>
      <c r="F320" s="57" t="s">
        <v>237</v>
      </c>
      <c r="G320" s="57" t="s">
        <v>238</v>
      </c>
      <c r="H320" s="57" t="s">
        <v>239</v>
      </c>
      <c r="I320" s="58" t="s">
        <v>240</v>
      </c>
    </row>
    <row r="321" spans="1:9">
      <c r="A321" cm="1">
        <f t="array" aca="1" ref="A321"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21" cm="1">
        <f t="array" aca="1" ref="B321"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21" s="59" t="str">
        <f ca="1">TT_RH[[#This Row],[Discipline]]&amp;TT_RH[[#This Row],[Role]]</f>
        <v>00</v>
      </c>
      <c r="D321" t="str" cm="1">
        <f t="array" aca="1" ref="D321" ca="1">IF(INDIRECT("'Trade Team'!" &amp; TT_RH[[#This Row],[B]] &amp; TT_RH[[#This Row],[Row]])="","",INDIRECT("'Trade Team'!" &amp; TT_RH[[#This Row],[B]] &amp; TT_RH[[#This Row],[Row]]))</f>
        <v/>
      </c>
      <c r="E321" s="59">
        <v>322</v>
      </c>
      <c r="F321" s="59" t="s">
        <v>237</v>
      </c>
      <c r="G321" s="59" t="s">
        <v>238</v>
      </c>
      <c r="H321" s="59" t="s">
        <v>239</v>
      </c>
      <c r="I321" s="60" t="s">
        <v>240</v>
      </c>
    </row>
    <row r="322" spans="1:9">
      <c r="A322" cm="1">
        <f t="array" aca="1" ref="A322"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22" cm="1">
        <f t="array" aca="1" ref="B322"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22" s="57" t="str">
        <f ca="1">TT_RH[[#This Row],[Discipline]]&amp;TT_RH[[#This Row],[Role]]</f>
        <v>00</v>
      </c>
      <c r="D322" t="str" cm="1">
        <f t="array" aca="1" ref="D322" ca="1">IF(INDIRECT("'Trade Team'!" &amp; TT_RH[[#This Row],[B]] &amp; TT_RH[[#This Row],[Row]])="","",INDIRECT("'Trade Team'!" &amp; TT_RH[[#This Row],[B]] &amp; TT_RH[[#This Row],[Row]]))</f>
        <v/>
      </c>
      <c r="E322" s="57">
        <v>323</v>
      </c>
      <c r="F322" s="57" t="s">
        <v>237</v>
      </c>
      <c r="G322" s="57" t="s">
        <v>238</v>
      </c>
      <c r="H322" s="57" t="s">
        <v>239</v>
      </c>
      <c r="I322" s="58" t="s">
        <v>240</v>
      </c>
    </row>
    <row r="323" spans="1:9">
      <c r="A323" cm="1">
        <f t="array" aca="1" ref="A323"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23" cm="1">
        <f t="array" aca="1" ref="B323"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23" s="59" t="str">
        <f ca="1">TT_RH[[#This Row],[Discipline]]&amp;TT_RH[[#This Row],[Role]]</f>
        <v>00</v>
      </c>
      <c r="D323" t="str" cm="1">
        <f t="array" aca="1" ref="D323" ca="1">IF(INDIRECT("'Trade Team'!" &amp; TT_RH[[#This Row],[B]] &amp; TT_RH[[#This Row],[Row]])="","",INDIRECT("'Trade Team'!" &amp; TT_RH[[#This Row],[B]] &amp; TT_RH[[#This Row],[Row]]))</f>
        <v/>
      </c>
      <c r="E323" s="59">
        <v>324</v>
      </c>
      <c r="F323" s="59" t="s">
        <v>237</v>
      </c>
      <c r="G323" s="59" t="s">
        <v>238</v>
      </c>
      <c r="H323" s="59" t="s">
        <v>239</v>
      </c>
      <c r="I323" s="60" t="s">
        <v>240</v>
      </c>
    </row>
    <row r="324" spans="1:9">
      <c r="A324" cm="1">
        <f t="array" aca="1" ref="A324"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24" cm="1">
        <f t="array" aca="1" ref="B324"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24" s="57" t="str">
        <f ca="1">TT_RH[[#This Row],[Discipline]]&amp;TT_RH[[#This Row],[Role]]</f>
        <v>00</v>
      </c>
      <c r="D324" t="str" cm="1">
        <f t="array" aca="1" ref="D324" ca="1">IF(INDIRECT("'Trade Team'!" &amp; TT_RH[[#This Row],[B]] &amp; TT_RH[[#This Row],[Row]])="","",INDIRECT("'Trade Team'!" &amp; TT_RH[[#This Row],[B]] &amp; TT_RH[[#This Row],[Row]]))</f>
        <v/>
      </c>
      <c r="E324" s="57">
        <v>325</v>
      </c>
      <c r="F324" s="57" t="s">
        <v>237</v>
      </c>
      <c r="G324" s="57" t="s">
        <v>238</v>
      </c>
      <c r="H324" s="57" t="s">
        <v>239</v>
      </c>
      <c r="I324" s="58" t="s">
        <v>240</v>
      </c>
    </row>
    <row r="325" spans="1:9">
      <c r="A325" cm="1">
        <f t="array" aca="1" ref="A325"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25" cm="1">
        <f t="array" aca="1" ref="B325"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25" s="59" t="str">
        <f ca="1">TT_RH[[#This Row],[Discipline]]&amp;TT_RH[[#This Row],[Role]]</f>
        <v>00</v>
      </c>
      <c r="D325" t="str" cm="1">
        <f t="array" aca="1" ref="D325" ca="1">IF(INDIRECT("'Trade Team'!" &amp; TT_RH[[#This Row],[B]] &amp; TT_RH[[#This Row],[Row]])="","",INDIRECT("'Trade Team'!" &amp; TT_RH[[#This Row],[B]] &amp; TT_RH[[#This Row],[Row]]))</f>
        <v/>
      </c>
      <c r="E325" s="59">
        <v>326</v>
      </c>
      <c r="F325" s="59" t="s">
        <v>237</v>
      </c>
      <c r="G325" s="59" t="s">
        <v>238</v>
      </c>
      <c r="H325" s="59" t="s">
        <v>239</v>
      </c>
      <c r="I325" s="60" t="s">
        <v>240</v>
      </c>
    </row>
    <row r="326" spans="1:9">
      <c r="A326" cm="1">
        <f t="array" aca="1" ref="A326"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26" cm="1">
        <f t="array" aca="1" ref="B326"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26" s="57" t="str">
        <f ca="1">TT_RH[[#This Row],[Discipline]]&amp;TT_RH[[#This Row],[Role]]</f>
        <v>00</v>
      </c>
      <c r="D326" t="str" cm="1">
        <f t="array" aca="1" ref="D326" ca="1">IF(INDIRECT("'Trade Team'!" &amp; TT_RH[[#This Row],[B]] &amp; TT_RH[[#This Row],[Row]])="","",INDIRECT("'Trade Team'!" &amp; TT_RH[[#This Row],[B]] &amp; TT_RH[[#This Row],[Row]]))</f>
        <v/>
      </c>
      <c r="E326" s="57">
        <v>327</v>
      </c>
      <c r="F326" s="57" t="s">
        <v>237</v>
      </c>
      <c r="G326" s="57" t="s">
        <v>238</v>
      </c>
      <c r="H326" s="57" t="s">
        <v>239</v>
      </c>
      <c r="I326" s="58" t="s">
        <v>240</v>
      </c>
    </row>
    <row r="327" spans="1:9">
      <c r="A327" cm="1">
        <f t="array" aca="1" ref="A327"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27" cm="1">
        <f t="array" aca="1" ref="B327"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27" s="59" t="str">
        <f ca="1">TT_RH[[#This Row],[Discipline]]&amp;TT_RH[[#This Row],[Role]]</f>
        <v>00</v>
      </c>
      <c r="D327" t="str" cm="1">
        <f t="array" aca="1" ref="D327" ca="1">IF(INDIRECT("'Trade Team'!" &amp; TT_RH[[#This Row],[B]] &amp; TT_RH[[#This Row],[Row]])="","",INDIRECT("'Trade Team'!" &amp; TT_RH[[#This Row],[B]] &amp; TT_RH[[#This Row],[Row]]))</f>
        <v/>
      </c>
      <c r="E327" s="59">
        <v>328</v>
      </c>
      <c r="F327" s="59" t="s">
        <v>237</v>
      </c>
      <c r="G327" s="59" t="s">
        <v>238</v>
      </c>
      <c r="H327" s="59" t="s">
        <v>239</v>
      </c>
      <c r="I327" s="60" t="s">
        <v>240</v>
      </c>
    </row>
    <row r="328" spans="1:9">
      <c r="A328" cm="1">
        <f t="array" aca="1" ref="A328"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28" cm="1">
        <f t="array" aca="1" ref="B328"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28" s="57" t="str">
        <f ca="1">TT_RH[[#This Row],[Discipline]]&amp;TT_RH[[#This Row],[Role]]</f>
        <v>00</v>
      </c>
      <c r="D328" t="str" cm="1">
        <f t="array" aca="1" ref="D328" ca="1">IF(INDIRECT("'Trade Team'!" &amp; TT_RH[[#This Row],[B]] &amp; TT_RH[[#This Row],[Row]])="","",INDIRECT("'Trade Team'!" &amp; TT_RH[[#This Row],[B]] &amp; TT_RH[[#This Row],[Row]]))</f>
        <v/>
      </c>
      <c r="E328" s="57">
        <v>329</v>
      </c>
      <c r="F328" s="57" t="s">
        <v>237</v>
      </c>
      <c r="G328" s="57" t="s">
        <v>238</v>
      </c>
      <c r="H328" s="57" t="s">
        <v>239</v>
      </c>
      <c r="I328" s="58" t="s">
        <v>240</v>
      </c>
    </row>
    <row r="329" spans="1:9">
      <c r="A329" cm="1">
        <f t="array" aca="1" ref="A329"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29" cm="1">
        <f t="array" aca="1" ref="B329"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29" s="59" t="str">
        <f ca="1">TT_RH[[#This Row],[Discipline]]&amp;TT_RH[[#This Row],[Role]]</f>
        <v>00</v>
      </c>
      <c r="D329" t="str" cm="1">
        <f t="array" aca="1" ref="D329" ca="1">IF(INDIRECT("'Trade Team'!" &amp; TT_RH[[#This Row],[B]] &amp; TT_RH[[#This Row],[Row]])="","",INDIRECT("'Trade Team'!" &amp; TT_RH[[#This Row],[B]] &amp; TT_RH[[#This Row],[Row]]))</f>
        <v/>
      </c>
      <c r="E329" s="59">
        <v>330</v>
      </c>
      <c r="F329" s="59" t="s">
        <v>237</v>
      </c>
      <c r="G329" s="59" t="s">
        <v>238</v>
      </c>
      <c r="H329" s="59" t="s">
        <v>239</v>
      </c>
      <c r="I329" s="60" t="s">
        <v>240</v>
      </c>
    </row>
    <row r="330" spans="1:9">
      <c r="A330" cm="1">
        <f t="array" aca="1" ref="A330"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30" cm="1">
        <f t="array" aca="1" ref="B330"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30" s="57" t="str">
        <f ca="1">TT_RH[[#This Row],[Discipline]]&amp;TT_RH[[#This Row],[Role]]</f>
        <v>00</v>
      </c>
      <c r="D330" t="str" cm="1">
        <f t="array" aca="1" ref="D330" ca="1">IF(INDIRECT("'Trade Team'!" &amp; TT_RH[[#This Row],[B]] &amp; TT_RH[[#This Row],[Row]])="","",INDIRECT("'Trade Team'!" &amp; TT_RH[[#This Row],[B]] &amp; TT_RH[[#This Row],[Row]]))</f>
        <v/>
      </c>
      <c r="E330" s="57">
        <v>331</v>
      </c>
      <c r="F330" s="57" t="s">
        <v>237</v>
      </c>
      <c r="G330" s="57" t="s">
        <v>238</v>
      </c>
      <c r="H330" s="57" t="s">
        <v>239</v>
      </c>
      <c r="I330" s="58" t="s">
        <v>240</v>
      </c>
    </row>
    <row r="331" spans="1:9">
      <c r="A331" cm="1">
        <f t="array" aca="1" ref="A331"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31" cm="1">
        <f t="array" aca="1" ref="B331"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31" s="59" t="str">
        <f ca="1">TT_RH[[#This Row],[Discipline]]&amp;TT_RH[[#This Row],[Role]]</f>
        <v>00</v>
      </c>
      <c r="D331" t="str" cm="1">
        <f t="array" aca="1" ref="D331" ca="1">IF(INDIRECT("'Trade Team'!" &amp; TT_RH[[#This Row],[B]] &amp; TT_RH[[#This Row],[Row]])="","",INDIRECT("'Trade Team'!" &amp; TT_RH[[#This Row],[B]] &amp; TT_RH[[#This Row],[Row]]))</f>
        <v/>
      </c>
      <c r="E331" s="59">
        <v>332</v>
      </c>
      <c r="F331" s="59" t="s">
        <v>237</v>
      </c>
      <c r="G331" s="59" t="s">
        <v>238</v>
      </c>
      <c r="H331" s="59" t="s">
        <v>239</v>
      </c>
      <c r="I331" s="60" t="s">
        <v>240</v>
      </c>
    </row>
    <row r="332" spans="1:9">
      <c r="A332" cm="1">
        <f t="array" aca="1" ref="A332"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32" cm="1">
        <f t="array" aca="1" ref="B332"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32" s="57" t="str">
        <f ca="1">TT_RH[[#This Row],[Discipline]]&amp;TT_RH[[#This Row],[Role]]</f>
        <v>00</v>
      </c>
      <c r="D332" t="str" cm="1">
        <f t="array" aca="1" ref="D332" ca="1">IF(INDIRECT("'Trade Team'!" &amp; TT_RH[[#This Row],[B]] &amp; TT_RH[[#This Row],[Row]])="","",INDIRECT("'Trade Team'!" &amp; TT_RH[[#This Row],[B]] &amp; TT_RH[[#This Row],[Row]]))</f>
        <v/>
      </c>
      <c r="E332" s="57">
        <v>333</v>
      </c>
      <c r="F332" s="57" t="s">
        <v>237</v>
      </c>
      <c r="G332" s="57" t="s">
        <v>238</v>
      </c>
      <c r="H332" s="57" t="s">
        <v>239</v>
      </c>
      <c r="I332" s="58" t="s">
        <v>240</v>
      </c>
    </row>
    <row r="333" spans="1:9">
      <c r="A333" cm="1">
        <f t="array" aca="1" ref="A333"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33" cm="1">
        <f t="array" aca="1" ref="B333"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33" s="59" t="str">
        <f ca="1">TT_RH[[#This Row],[Discipline]]&amp;TT_RH[[#This Row],[Role]]</f>
        <v>00</v>
      </c>
      <c r="D333" t="str" cm="1">
        <f t="array" aca="1" ref="D333" ca="1">IF(INDIRECT("'Trade Team'!" &amp; TT_RH[[#This Row],[B]] &amp; TT_RH[[#This Row],[Row]])="","",INDIRECT("'Trade Team'!" &amp; TT_RH[[#This Row],[B]] &amp; TT_RH[[#This Row],[Row]]))</f>
        <v/>
      </c>
      <c r="E333" s="59">
        <v>334</v>
      </c>
      <c r="F333" s="59" t="s">
        <v>237</v>
      </c>
      <c r="G333" s="59" t="s">
        <v>238</v>
      </c>
      <c r="H333" s="59" t="s">
        <v>239</v>
      </c>
      <c r="I333" s="60" t="s">
        <v>240</v>
      </c>
    </row>
    <row r="334" spans="1:9">
      <c r="A334" cm="1">
        <f t="array" aca="1" ref="A334"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34" cm="1">
        <f t="array" aca="1" ref="B334"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34" s="57" t="str">
        <f ca="1">TT_RH[[#This Row],[Discipline]]&amp;TT_RH[[#This Row],[Role]]</f>
        <v>00</v>
      </c>
      <c r="D334" t="str" cm="1">
        <f t="array" aca="1" ref="D334" ca="1">IF(INDIRECT("'Trade Team'!" &amp; TT_RH[[#This Row],[B]] &amp; TT_RH[[#This Row],[Row]])="","",INDIRECT("'Trade Team'!" &amp; TT_RH[[#This Row],[B]] &amp; TT_RH[[#This Row],[Row]]))</f>
        <v/>
      </c>
      <c r="E334" s="57">
        <v>335</v>
      </c>
      <c r="F334" s="57" t="s">
        <v>237</v>
      </c>
      <c r="G334" s="57" t="s">
        <v>238</v>
      </c>
      <c r="H334" s="57" t="s">
        <v>239</v>
      </c>
      <c r="I334" s="58" t="s">
        <v>240</v>
      </c>
    </row>
    <row r="335" spans="1:9">
      <c r="A335" cm="1">
        <f t="array" aca="1" ref="A335"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35" cm="1">
        <f t="array" aca="1" ref="B335"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35" s="59" t="str">
        <f ca="1">TT_RH[[#This Row],[Discipline]]&amp;TT_RH[[#This Row],[Role]]</f>
        <v>00</v>
      </c>
      <c r="D335" t="str" cm="1">
        <f t="array" aca="1" ref="D335" ca="1">IF(INDIRECT("'Trade Team'!" &amp; TT_RH[[#This Row],[B]] &amp; TT_RH[[#This Row],[Row]])="","",INDIRECT("'Trade Team'!" &amp; TT_RH[[#This Row],[B]] &amp; TT_RH[[#This Row],[Row]]))</f>
        <v/>
      </c>
      <c r="E335" s="59">
        <v>336</v>
      </c>
      <c r="F335" s="59" t="s">
        <v>237</v>
      </c>
      <c r="G335" s="59" t="s">
        <v>238</v>
      </c>
      <c r="H335" s="59" t="s">
        <v>239</v>
      </c>
      <c r="I335" s="60" t="s">
        <v>240</v>
      </c>
    </row>
    <row r="336" spans="1:9">
      <c r="A336" cm="1">
        <f t="array" aca="1" ref="A336"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36" cm="1">
        <f t="array" aca="1" ref="B336"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36" s="57" t="str">
        <f ca="1">TT_RH[[#This Row],[Discipline]]&amp;TT_RH[[#This Row],[Role]]</f>
        <v>00</v>
      </c>
      <c r="D336" t="str" cm="1">
        <f t="array" aca="1" ref="D336" ca="1">IF(INDIRECT("'Trade Team'!" &amp; TT_RH[[#This Row],[B]] &amp; TT_RH[[#This Row],[Row]])="","",INDIRECT("'Trade Team'!" &amp; TT_RH[[#This Row],[B]] &amp; TT_RH[[#This Row],[Row]]))</f>
        <v/>
      </c>
      <c r="E336" s="57">
        <v>337</v>
      </c>
      <c r="F336" s="57" t="s">
        <v>237</v>
      </c>
      <c r="G336" s="57" t="s">
        <v>238</v>
      </c>
      <c r="H336" s="57" t="s">
        <v>239</v>
      </c>
      <c r="I336" s="58" t="s">
        <v>240</v>
      </c>
    </row>
    <row r="337" spans="1:9">
      <c r="A337" cm="1">
        <f t="array" aca="1" ref="A337"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37" cm="1">
        <f t="array" aca="1" ref="B337"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37" s="59" t="str">
        <f ca="1">TT_RH[[#This Row],[Discipline]]&amp;TT_RH[[#This Row],[Role]]</f>
        <v>00</v>
      </c>
      <c r="D337" t="str" cm="1">
        <f t="array" aca="1" ref="D337" ca="1">IF(INDIRECT("'Trade Team'!" &amp; TT_RH[[#This Row],[B]] &amp; TT_RH[[#This Row],[Row]])="","",INDIRECT("'Trade Team'!" &amp; TT_RH[[#This Row],[B]] &amp; TT_RH[[#This Row],[Row]]))</f>
        <v/>
      </c>
      <c r="E337" s="59">
        <v>338</v>
      </c>
      <c r="F337" s="59" t="s">
        <v>237</v>
      </c>
      <c r="G337" s="59" t="s">
        <v>238</v>
      </c>
      <c r="H337" s="59" t="s">
        <v>239</v>
      </c>
      <c r="I337" s="60" t="s">
        <v>240</v>
      </c>
    </row>
    <row r="338" spans="1:9">
      <c r="A338" cm="1">
        <f t="array" aca="1" ref="A338"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38" cm="1">
        <f t="array" aca="1" ref="B338"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38" s="57" t="str">
        <f ca="1">TT_RH[[#This Row],[Discipline]]&amp;TT_RH[[#This Row],[Role]]</f>
        <v>00</v>
      </c>
      <c r="D338" t="str" cm="1">
        <f t="array" aca="1" ref="D338" ca="1">IF(INDIRECT("'Trade Team'!" &amp; TT_RH[[#This Row],[B]] &amp; TT_RH[[#This Row],[Row]])="","",INDIRECT("'Trade Team'!" &amp; TT_RH[[#This Row],[B]] &amp; TT_RH[[#This Row],[Row]]))</f>
        <v/>
      </c>
      <c r="E338" s="57">
        <v>339</v>
      </c>
      <c r="F338" s="57" t="s">
        <v>237</v>
      </c>
      <c r="G338" s="57" t="s">
        <v>238</v>
      </c>
      <c r="H338" s="57" t="s">
        <v>239</v>
      </c>
      <c r="I338" s="58" t="s">
        <v>240</v>
      </c>
    </row>
    <row r="339" spans="1:9">
      <c r="A339" cm="1">
        <f t="array" aca="1" ref="A339"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39" cm="1">
        <f t="array" aca="1" ref="B339"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39" s="59" t="str">
        <f ca="1">TT_RH[[#This Row],[Discipline]]&amp;TT_RH[[#This Row],[Role]]</f>
        <v>00</v>
      </c>
      <c r="D339" t="str" cm="1">
        <f t="array" aca="1" ref="D339" ca="1">IF(INDIRECT("'Trade Team'!" &amp; TT_RH[[#This Row],[B]] &amp; TT_RH[[#This Row],[Row]])="","",INDIRECT("'Trade Team'!" &amp; TT_RH[[#This Row],[B]] &amp; TT_RH[[#This Row],[Row]]))</f>
        <v/>
      </c>
      <c r="E339" s="59">
        <v>340</v>
      </c>
      <c r="F339" s="59" t="s">
        <v>237</v>
      </c>
      <c r="G339" s="59" t="s">
        <v>238</v>
      </c>
      <c r="H339" s="59" t="s">
        <v>239</v>
      </c>
      <c r="I339" s="60" t="s">
        <v>240</v>
      </c>
    </row>
    <row r="340" spans="1:9">
      <c r="A340" cm="1">
        <f t="array" aca="1" ref="A340"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40" cm="1">
        <f t="array" aca="1" ref="B340"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40" s="57" t="str">
        <f ca="1">TT_RH[[#This Row],[Discipline]]&amp;TT_RH[[#This Row],[Role]]</f>
        <v>00</v>
      </c>
      <c r="D340" t="str" cm="1">
        <f t="array" aca="1" ref="D340" ca="1">IF(INDIRECT("'Trade Team'!" &amp; TT_RH[[#This Row],[B]] &amp; TT_RH[[#This Row],[Row]])="","",INDIRECT("'Trade Team'!" &amp; TT_RH[[#This Row],[B]] &amp; TT_RH[[#This Row],[Row]]))</f>
        <v/>
      </c>
      <c r="E340" s="57">
        <v>341</v>
      </c>
      <c r="F340" s="57" t="s">
        <v>237</v>
      </c>
      <c r="G340" s="57" t="s">
        <v>238</v>
      </c>
      <c r="H340" s="57" t="s">
        <v>239</v>
      </c>
      <c r="I340" s="58" t="s">
        <v>240</v>
      </c>
    </row>
    <row r="341" spans="1:9">
      <c r="A341" cm="1">
        <f t="array" aca="1" ref="A341"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41" cm="1">
        <f t="array" aca="1" ref="B341"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41" s="59" t="str">
        <f ca="1">TT_RH[[#This Row],[Discipline]]&amp;TT_RH[[#This Row],[Role]]</f>
        <v>00</v>
      </c>
      <c r="D341" t="str" cm="1">
        <f t="array" aca="1" ref="D341" ca="1">IF(INDIRECT("'Trade Team'!" &amp; TT_RH[[#This Row],[B]] &amp; TT_RH[[#This Row],[Row]])="","",INDIRECT("'Trade Team'!" &amp; TT_RH[[#This Row],[B]] &amp; TT_RH[[#This Row],[Row]]))</f>
        <v/>
      </c>
      <c r="E341" s="59">
        <v>342</v>
      </c>
      <c r="F341" s="59" t="s">
        <v>237</v>
      </c>
      <c r="G341" s="59" t="s">
        <v>238</v>
      </c>
      <c r="H341" s="59" t="s">
        <v>239</v>
      </c>
      <c r="I341" s="60" t="s">
        <v>240</v>
      </c>
    </row>
    <row r="342" spans="1:9">
      <c r="A342" cm="1">
        <f t="array" aca="1" ref="A342"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42" cm="1">
        <f t="array" aca="1" ref="B342"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42" s="57" t="str">
        <f ca="1">TT_RH[[#This Row],[Discipline]]&amp;TT_RH[[#This Row],[Role]]</f>
        <v>00</v>
      </c>
      <c r="D342" t="str" cm="1">
        <f t="array" aca="1" ref="D342" ca="1">IF(INDIRECT("'Trade Team'!" &amp; TT_RH[[#This Row],[B]] &amp; TT_RH[[#This Row],[Row]])="","",INDIRECT("'Trade Team'!" &amp; TT_RH[[#This Row],[B]] &amp; TT_RH[[#This Row],[Row]]))</f>
        <v/>
      </c>
      <c r="E342" s="57">
        <v>343</v>
      </c>
      <c r="F342" s="57" t="s">
        <v>237</v>
      </c>
      <c r="G342" s="57" t="s">
        <v>238</v>
      </c>
      <c r="H342" s="57" t="s">
        <v>239</v>
      </c>
      <c r="I342" s="58" t="s">
        <v>240</v>
      </c>
    </row>
    <row r="343" spans="1:9">
      <c r="A343" cm="1">
        <f t="array" aca="1" ref="A343"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43" cm="1">
        <f t="array" aca="1" ref="B343"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43" s="59" t="str">
        <f ca="1">TT_RH[[#This Row],[Discipline]]&amp;TT_RH[[#This Row],[Role]]</f>
        <v>00</v>
      </c>
      <c r="D343" t="str" cm="1">
        <f t="array" aca="1" ref="D343" ca="1">IF(INDIRECT("'Trade Team'!" &amp; TT_RH[[#This Row],[B]] &amp; TT_RH[[#This Row],[Row]])="","",INDIRECT("'Trade Team'!" &amp; TT_RH[[#This Row],[B]] &amp; TT_RH[[#This Row],[Row]]))</f>
        <v/>
      </c>
      <c r="E343" s="59">
        <v>344</v>
      </c>
      <c r="F343" s="59" t="s">
        <v>237</v>
      </c>
      <c r="G343" s="59" t="s">
        <v>238</v>
      </c>
      <c r="H343" s="59" t="s">
        <v>239</v>
      </c>
      <c r="I343" s="60" t="s">
        <v>240</v>
      </c>
    </row>
    <row r="344" spans="1:9">
      <c r="A344" cm="1">
        <f t="array" aca="1" ref="A344"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44" cm="1">
        <f t="array" aca="1" ref="B344"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44" s="57" t="str">
        <f ca="1">TT_RH[[#This Row],[Discipline]]&amp;TT_RH[[#This Row],[Role]]</f>
        <v>00</v>
      </c>
      <c r="D344" t="str" cm="1">
        <f t="array" aca="1" ref="D344" ca="1">IF(INDIRECT("'Trade Team'!" &amp; TT_RH[[#This Row],[B]] &amp; TT_RH[[#This Row],[Row]])="","",INDIRECT("'Trade Team'!" &amp; TT_RH[[#This Row],[B]] &amp; TT_RH[[#This Row],[Row]]))</f>
        <v/>
      </c>
      <c r="E344" s="57">
        <v>345</v>
      </c>
      <c r="F344" s="57" t="s">
        <v>237</v>
      </c>
      <c r="G344" s="57" t="s">
        <v>238</v>
      </c>
      <c r="H344" s="57" t="s">
        <v>239</v>
      </c>
      <c r="I344" s="58" t="s">
        <v>240</v>
      </c>
    </row>
    <row r="345" spans="1:9">
      <c r="A345" cm="1">
        <f t="array" aca="1" ref="A345"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45" cm="1">
        <f t="array" aca="1" ref="B345"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45" s="59" t="str">
        <f ca="1">TT_RH[[#This Row],[Discipline]]&amp;TT_RH[[#This Row],[Role]]</f>
        <v>00</v>
      </c>
      <c r="D345" t="str" cm="1">
        <f t="array" aca="1" ref="D345" ca="1">IF(INDIRECT("'Trade Team'!" &amp; TT_RH[[#This Row],[B]] &amp; TT_RH[[#This Row],[Row]])="","",INDIRECT("'Trade Team'!" &amp; TT_RH[[#This Row],[B]] &amp; TT_RH[[#This Row],[Row]]))</f>
        <v/>
      </c>
      <c r="E345" s="59">
        <v>346</v>
      </c>
      <c r="F345" s="59" t="s">
        <v>237</v>
      </c>
      <c r="G345" s="59" t="s">
        <v>238</v>
      </c>
      <c r="H345" s="59" t="s">
        <v>239</v>
      </c>
      <c r="I345" s="60" t="s">
        <v>240</v>
      </c>
    </row>
    <row r="346" spans="1:9">
      <c r="A346" cm="1">
        <f t="array" aca="1" ref="A346"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46" cm="1">
        <f t="array" aca="1" ref="B346"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46" s="57" t="str">
        <f ca="1">TT_RH[[#This Row],[Discipline]]&amp;TT_RH[[#This Row],[Role]]</f>
        <v>00</v>
      </c>
      <c r="D346" t="str" cm="1">
        <f t="array" aca="1" ref="D346" ca="1">IF(INDIRECT("'Trade Team'!" &amp; TT_RH[[#This Row],[B]] &amp; TT_RH[[#This Row],[Row]])="","",INDIRECT("'Trade Team'!" &amp; TT_RH[[#This Row],[B]] &amp; TT_RH[[#This Row],[Row]]))</f>
        <v/>
      </c>
      <c r="E346" s="57">
        <v>347</v>
      </c>
      <c r="F346" s="57" t="s">
        <v>237</v>
      </c>
      <c r="G346" s="57" t="s">
        <v>238</v>
      </c>
      <c r="H346" s="57" t="s">
        <v>239</v>
      </c>
      <c r="I346" s="58" t="s">
        <v>240</v>
      </c>
    </row>
    <row r="347" spans="1:9">
      <c r="A347" cm="1">
        <f t="array" aca="1" ref="A347"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47" cm="1">
        <f t="array" aca="1" ref="B347"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47" s="59" t="str">
        <f ca="1">TT_RH[[#This Row],[Discipline]]&amp;TT_RH[[#This Row],[Role]]</f>
        <v>00</v>
      </c>
      <c r="D347" t="str" cm="1">
        <f t="array" aca="1" ref="D347" ca="1">IF(INDIRECT("'Trade Team'!" &amp; TT_RH[[#This Row],[B]] &amp; TT_RH[[#This Row],[Row]])="","",INDIRECT("'Trade Team'!" &amp; TT_RH[[#This Row],[B]] &amp; TT_RH[[#This Row],[Row]]))</f>
        <v/>
      </c>
      <c r="E347" s="59">
        <v>348</v>
      </c>
      <c r="F347" s="59" t="s">
        <v>237</v>
      </c>
      <c r="G347" s="59" t="s">
        <v>238</v>
      </c>
      <c r="H347" s="59" t="s">
        <v>239</v>
      </c>
      <c r="I347" s="60" t="s">
        <v>240</v>
      </c>
    </row>
    <row r="348" spans="1:9">
      <c r="A348" cm="1">
        <f t="array" aca="1" ref="A348"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48" cm="1">
        <f t="array" aca="1" ref="B348"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48" s="57" t="str">
        <f ca="1">TT_RH[[#This Row],[Discipline]]&amp;TT_RH[[#This Row],[Role]]</f>
        <v>00</v>
      </c>
      <c r="D348" t="str" cm="1">
        <f t="array" aca="1" ref="D348" ca="1">IF(INDIRECT("'Trade Team'!" &amp; TT_RH[[#This Row],[B]] &amp; TT_RH[[#This Row],[Row]])="","",INDIRECT("'Trade Team'!" &amp; TT_RH[[#This Row],[B]] &amp; TT_RH[[#This Row],[Row]]))</f>
        <v/>
      </c>
      <c r="E348" s="57">
        <v>349</v>
      </c>
      <c r="F348" s="57" t="s">
        <v>237</v>
      </c>
      <c r="G348" s="57" t="s">
        <v>238</v>
      </c>
      <c r="H348" s="57" t="s">
        <v>239</v>
      </c>
      <c r="I348" s="58" t="s">
        <v>240</v>
      </c>
    </row>
    <row r="349" spans="1:9">
      <c r="A349" cm="1">
        <f t="array" aca="1" ref="A349"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49" cm="1">
        <f t="array" aca="1" ref="B349"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49" s="59" t="str">
        <f ca="1">TT_RH[[#This Row],[Discipline]]&amp;TT_RH[[#This Row],[Role]]</f>
        <v>00</v>
      </c>
      <c r="D349" t="str" cm="1">
        <f t="array" aca="1" ref="D349" ca="1">IF(INDIRECT("'Trade Team'!" &amp; TT_RH[[#This Row],[B]] &amp; TT_RH[[#This Row],[Row]])="","",INDIRECT("'Trade Team'!" &amp; TT_RH[[#This Row],[B]] &amp; TT_RH[[#This Row],[Row]]))</f>
        <v/>
      </c>
      <c r="E349" s="59">
        <v>350</v>
      </c>
      <c r="F349" s="59" t="s">
        <v>237</v>
      </c>
      <c r="G349" s="59" t="s">
        <v>238</v>
      </c>
      <c r="H349" s="59" t="s">
        <v>239</v>
      </c>
      <c r="I349" s="60" t="s">
        <v>240</v>
      </c>
    </row>
    <row r="350" spans="1:9">
      <c r="A350" cm="1">
        <f t="array" aca="1" ref="A350"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50" cm="1">
        <f t="array" aca="1" ref="B350"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50" s="57" t="str">
        <f ca="1">TT_RH[[#This Row],[Discipline]]&amp;TT_RH[[#This Row],[Role]]</f>
        <v>00</v>
      </c>
      <c r="D350" t="str" cm="1">
        <f t="array" aca="1" ref="D350" ca="1">IF(INDIRECT("'Trade Team'!" &amp; TT_RH[[#This Row],[B]] &amp; TT_RH[[#This Row],[Row]])="","",INDIRECT("'Trade Team'!" &amp; TT_RH[[#This Row],[B]] &amp; TT_RH[[#This Row],[Row]]))</f>
        <v/>
      </c>
      <c r="E350" s="57">
        <v>351</v>
      </c>
      <c r="F350" s="57" t="s">
        <v>237</v>
      </c>
      <c r="G350" s="57" t="s">
        <v>238</v>
      </c>
      <c r="H350" s="57" t="s">
        <v>239</v>
      </c>
      <c r="I350" s="58" t="s">
        <v>240</v>
      </c>
    </row>
    <row r="351" spans="1:9">
      <c r="A351" cm="1">
        <f t="array" aca="1" ref="A351"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51" cm="1">
        <f t="array" aca="1" ref="B351"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51" s="59" t="str">
        <f ca="1">TT_RH[[#This Row],[Discipline]]&amp;TT_RH[[#This Row],[Role]]</f>
        <v>00</v>
      </c>
      <c r="D351" t="str" cm="1">
        <f t="array" aca="1" ref="D351" ca="1">IF(INDIRECT("'Trade Team'!" &amp; TT_RH[[#This Row],[B]] &amp; TT_RH[[#This Row],[Row]])="","",INDIRECT("'Trade Team'!" &amp; TT_RH[[#This Row],[B]] &amp; TT_RH[[#This Row],[Row]]))</f>
        <v/>
      </c>
      <c r="E351" s="59">
        <v>352</v>
      </c>
      <c r="F351" s="59" t="s">
        <v>237</v>
      </c>
      <c r="G351" s="59" t="s">
        <v>238</v>
      </c>
      <c r="H351" s="59" t="s">
        <v>239</v>
      </c>
      <c r="I351" s="60" t="s">
        <v>240</v>
      </c>
    </row>
    <row r="352" spans="1:9">
      <c r="A352" cm="1">
        <f t="array" aca="1" ref="A352"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52" cm="1">
        <f t="array" aca="1" ref="B352"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52" s="57" t="str">
        <f ca="1">TT_RH[[#This Row],[Discipline]]&amp;TT_RH[[#This Row],[Role]]</f>
        <v>00</v>
      </c>
      <c r="D352" t="str" cm="1">
        <f t="array" aca="1" ref="D352" ca="1">IF(INDIRECT("'Trade Team'!" &amp; TT_RH[[#This Row],[B]] &amp; TT_RH[[#This Row],[Row]])="","",INDIRECT("'Trade Team'!" &amp; TT_RH[[#This Row],[B]] &amp; TT_RH[[#This Row],[Row]]))</f>
        <v/>
      </c>
      <c r="E352" s="57">
        <v>353</v>
      </c>
      <c r="F352" s="57" t="s">
        <v>237</v>
      </c>
      <c r="G352" s="57" t="s">
        <v>238</v>
      </c>
      <c r="H352" s="57" t="s">
        <v>239</v>
      </c>
      <c r="I352" s="58" t="s">
        <v>240</v>
      </c>
    </row>
    <row r="353" spans="1:9">
      <c r="A353" cm="1">
        <f t="array" aca="1" ref="A353"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53" cm="1">
        <f t="array" aca="1" ref="B353"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53" s="59" t="str">
        <f ca="1">TT_RH[[#This Row],[Discipline]]&amp;TT_RH[[#This Row],[Role]]</f>
        <v>00</v>
      </c>
      <c r="D353" t="str" cm="1">
        <f t="array" aca="1" ref="D353" ca="1">IF(INDIRECT("'Trade Team'!" &amp; TT_RH[[#This Row],[B]] &amp; TT_RH[[#This Row],[Row]])="","",INDIRECT("'Trade Team'!" &amp; TT_RH[[#This Row],[B]] &amp; TT_RH[[#This Row],[Row]]))</f>
        <v/>
      </c>
      <c r="E353" s="59">
        <v>354</v>
      </c>
      <c r="F353" s="59" t="s">
        <v>237</v>
      </c>
      <c r="G353" s="59" t="s">
        <v>238</v>
      </c>
      <c r="H353" s="59" t="s">
        <v>239</v>
      </c>
      <c r="I353" s="60" t="s">
        <v>240</v>
      </c>
    </row>
    <row r="354" spans="1:9">
      <c r="A354" cm="1">
        <f t="array" aca="1" ref="A354"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54" cm="1">
        <f t="array" aca="1" ref="B354"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54" s="57" t="str">
        <f ca="1">TT_RH[[#This Row],[Discipline]]&amp;TT_RH[[#This Row],[Role]]</f>
        <v>00</v>
      </c>
      <c r="D354" t="str" cm="1">
        <f t="array" aca="1" ref="D354" ca="1">IF(INDIRECT("'Trade Team'!" &amp; TT_RH[[#This Row],[B]] &amp; TT_RH[[#This Row],[Row]])="","",INDIRECT("'Trade Team'!" &amp; TT_RH[[#This Row],[B]] &amp; TT_RH[[#This Row],[Row]]))</f>
        <v/>
      </c>
      <c r="E354" s="57">
        <v>355</v>
      </c>
      <c r="F354" s="57" t="s">
        <v>237</v>
      </c>
      <c r="G354" s="57" t="s">
        <v>238</v>
      </c>
      <c r="H354" s="57" t="s">
        <v>239</v>
      </c>
      <c r="I354" s="58" t="s">
        <v>240</v>
      </c>
    </row>
    <row r="355" spans="1:9">
      <c r="A355" cm="1">
        <f t="array" aca="1" ref="A355"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55" cm="1">
        <f t="array" aca="1" ref="B355"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55" s="59" t="str">
        <f ca="1">TT_RH[[#This Row],[Discipline]]&amp;TT_RH[[#This Row],[Role]]</f>
        <v>00</v>
      </c>
      <c r="D355" t="str" cm="1">
        <f t="array" aca="1" ref="D355" ca="1">IF(INDIRECT("'Trade Team'!" &amp; TT_RH[[#This Row],[B]] &amp; TT_RH[[#This Row],[Row]])="","",INDIRECT("'Trade Team'!" &amp; TT_RH[[#This Row],[B]] &amp; TT_RH[[#This Row],[Row]]))</f>
        <v/>
      </c>
      <c r="E355" s="59">
        <v>356</v>
      </c>
      <c r="F355" s="59" t="s">
        <v>237</v>
      </c>
      <c r="G355" s="59" t="s">
        <v>238</v>
      </c>
      <c r="H355" s="59" t="s">
        <v>239</v>
      </c>
      <c r="I355" s="60" t="s">
        <v>240</v>
      </c>
    </row>
    <row r="356" spans="1:9">
      <c r="A356" cm="1">
        <f t="array" aca="1" ref="A356"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56" cm="1">
        <f t="array" aca="1" ref="B356"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56" s="57" t="str">
        <f ca="1">TT_RH[[#This Row],[Discipline]]&amp;TT_RH[[#This Row],[Role]]</f>
        <v>00</v>
      </c>
      <c r="D356" t="str" cm="1">
        <f t="array" aca="1" ref="D356" ca="1">IF(INDIRECT("'Trade Team'!" &amp; TT_RH[[#This Row],[B]] &amp; TT_RH[[#This Row],[Row]])="","",INDIRECT("'Trade Team'!" &amp; TT_RH[[#This Row],[B]] &amp; TT_RH[[#This Row],[Row]]))</f>
        <v/>
      </c>
      <c r="E356" s="57">
        <v>357</v>
      </c>
      <c r="F356" s="57" t="s">
        <v>237</v>
      </c>
      <c r="G356" s="57" t="s">
        <v>238</v>
      </c>
      <c r="H356" s="57" t="s">
        <v>239</v>
      </c>
      <c r="I356" s="58" t="s">
        <v>240</v>
      </c>
    </row>
    <row r="357" spans="1:9">
      <c r="A357" cm="1">
        <f t="array" aca="1" ref="A357"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57" cm="1">
        <f t="array" aca="1" ref="B357"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57" s="59" t="str">
        <f ca="1">TT_RH[[#This Row],[Discipline]]&amp;TT_RH[[#This Row],[Role]]</f>
        <v>00</v>
      </c>
      <c r="D357" t="str" cm="1">
        <f t="array" aca="1" ref="D357" ca="1">IF(INDIRECT("'Trade Team'!" &amp; TT_RH[[#This Row],[B]] &amp; TT_RH[[#This Row],[Row]])="","",INDIRECT("'Trade Team'!" &amp; TT_RH[[#This Row],[B]] &amp; TT_RH[[#This Row],[Row]]))</f>
        <v/>
      </c>
      <c r="E357" s="59">
        <v>358</v>
      </c>
      <c r="F357" s="59" t="s">
        <v>237</v>
      </c>
      <c r="G357" s="59" t="s">
        <v>238</v>
      </c>
      <c r="H357" s="59" t="s">
        <v>239</v>
      </c>
      <c r="I357" s="60" t="s">
        <v>240</v>
      </c>
    </row>
    <row r="358" spans="1:9">
      <c r="A358" cm="1">
        <f t="array" aca="1" ref="A358"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58" cm="1">
        <f t="array" aca="1" ref="B358"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58" s="57" t="str">
        <f ca="1">TT_RH[[#This Row],[Discipline]]&amp;TT_RH[[#This Row],[Role]]</f>
        <v>00</v>
      </c>
      <c r="D358" t="str" cm="1">
        <f t="array" aca="1" ref="D358" ca="1">IF(INDIRECT("'Trade Team'!" &amp; TT_RH[[#This Row],[B]] &amp; TT_RH[[#This Row],[Row]])="","",INDIRECT("'Trade Team'!" &amp; TT_RH[[#This Row],[B]] &amp; TT_RH[[#This Row],[Row]]))</f>
        <v/>
      </c>
      <c r="E358" s="57">
        <v>359</v>
      </c>
      <c r="F358" s="57" t="s">
        <v>237</v>
      </c>
      <c r="G358" s="57" t="s">
        <v>238</v>
      </c>
      <c r="H358" s="57" t="s">
        <v>239</v>
      </c>
      <c r="I358" s="58" t="s">
        <v>240</v>
      </c>
    </row>
    <row r="359" spans="1:9">
      <c r="A359" cm="1">
        <f t="array" aca="1" ref="A359"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59" cm="1">
        <f t="array" aca="1" ref="B359"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59" s="59" t="str">
        <f ca="1">TT_RH[[#This Row],[Discipline]]&amp;TT_RH[[#This Row],[Role]]</f>
        <v>00</v>
      </c>
      <c r="D359" t="str" cm="1">
        <f t="array" aca="1" ref="D359" ca="1">IF(INDIRECT("'Trade Team'!" &amp; TT_RH[[#This Row],[B]] &amp; TT_RH[[#This Row],[Row]])="","",INDIRECT("'Trade Team'!" &amp; TT_RH[[#This Row],[B]] &amp; TT_RH[[#This Row],[Row]]))</f>
        <v/>
      </c>
      <c r="E359" s="59">
        <v>360</v>
      </c>
      <c r="F359" s="59" t="s">
        <v>237</v>
      </c>
      <c r="G359" s="59" t="s">
        <v>238</v>
      </c>
      <c r="H359" s="59" t="s">
        <v>239</v>
      </c>
      <c r="I359" s="60" t="s">
        <v>240</v>
      </c>
    </row>
    <row r="360" spans="1:9">
      <c r="A360" cm="1">
        <f t="array" aca="1" ref="A360"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60" cm="1">
        <f t="array" aca="1" ref="B360"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60" s="57" t="str">
        <f ca="1">TT_RH[[#This Row],[Discipline]]&amp;TT_RH[[#This Row],[Role]]</f>
        <v>00</v>
      </c>
      <c r="D360" t="str" cm="1">
        <f t="array" aca="1" ref="D360" ca="1">IF(INDIRECT("'Trade Team'!" &amp; TT_RH[[#This Row],[B]] &amp; TT_RH[[#This Row],[Row]])="","",INDIRECT("'Trade Team'!" &amp; TT_RH[[#This Row],[B]] &amp; TT_RH[[#This Row],[Row]]))</f>
        <v/>
      </c>
      <c r="E360" s="57">
        <v>361</v>
      </c>
      <c r="F360" s="57" t="s">
        <v>237</v>
      </c>
      <c r="G360" s="57" t="s">
        <v>238</v>
      </c>
      <c r="H360" s="57" t="s">
        <v>239</v>
      </c>
      <c r="I360" s="58" t="s">
        <v>240</v>
      </c>
    </row>
    <row r="361" spans="1:9">
      <c r="A361" cm="1">
        <f t="array" aca="1" ref="A361"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61" cm="1">
        <f t="array" aca="1" ref="B361"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61" s="59" t="str">
        <f ca="1">TT_RH[[#This Row],[Discipline]]&amp;TT_RH[[#This Row],[Role]]</f>
        <v>00</v>
      </c>
      <c r="D361" t="str" cm="1">
        <f t="array" aca="1" ref="D361" ca="1">IF(INDIRECT("'Trade Team'!" &amp; TT_RH[[#This Row],[B]] &amp; TT_RH[[#This Row],[Row]])="","",INDIRECT("'Trade Team'!" &amp; TT_RH[[#This Row],[B]] &amp; TT_RH[[#This Row],[Row]]))</f>
        <v/>
      </c>
      <c r="E361" s="59">
        <v>362</v>
      </c>
      <c r="F361" s="59" t="s">
        <v>237</v>
      </c>
      <c r="G361" s="59" t="s">
        <v>238</v>
      </c>
      <c r="H361" s="59" t="s">
        <v>239</v>
      </c>
      <c r="I361" s="60" t="s">
        <v>240</v>
      </c>
    </row>
    <row r="362" spans="1:9">
      <c r="A362" cm="1">
        <f t="array" aca="1" ref="A362"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62" cm="1">
        <f t="array" aca="1" ref="B362"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62" s="57" t="str">
        <f ca="1">TT_RH[[#This Row],[Discipline]]&amp;TT_RH[[#This Row],[Role]]</f>
        <v>00</v>
      </c>
      <c r="D362" t="str" cm="1">
        <f t="array" aca="1" ref="D362" ca="1">IF(INDIRECT("'Trade Team'!" &amp; TT_RH[[#This Row],[B]] &amp; TT_RH[[#This Row],[Row]])="","",INDIRECT("'Trade Team'!" &amp; TT_RH[[#This Row],[B]] &amp; TT_RH[[#This Row],[Row]]))</f>
        <v/>
      </c>
      <c r="E362" s="57">
        <v>363</v>
      </c>
      <c r="F362" s="57" t="s">
        <v>237</v>
      </c>
      <c r="G362" s="57" t="s">
        <v>238</v>
      </c>
      <c r="H362" s="57" t="s">
        <v>239</v>
      </c>
      <c r="I362" s="58" t="s">
        <v>240</v>
      </c>
    </row>
    <row r="363" spans="1:9">
      <c r="A363" cm="1">
        <f t="array" aca="1" ref="A363"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63" cm="1">
        <f t="array" aca="1" ref="B363"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63" s="59" t="str">
        <f ca="1">TT_RH[[#This Row],[Discipline]]&amp;TT_RH[[#This Row],[Role]]</f>
        <v>00</v>
      </c>
      <c r="D363" t="str" cm="1">
        <f t="array" aca="1" ref="D363" ca="1">IF(INDIRECT("'Trade Team'!" &amp; TT_RH[[#This Row],[B]] &amp; TT_RH[[#This Row],[Row]])="","",INDIRECT("'Trade Team'!" &amp; TT_RH[[#This Row],[B]] &amp; TT_RH[[#This Row],[Row]]))</f>
        <v/>
      </c>
      <c r="E363" s="59">
        <v>364</v>
      </c>
      <c r="F363" s="59" t="s">
        <v>237</v>
      </c>
      <c r="G363" s="59" t="s">
        <v>238</v>
      </c>
      <c r="H363" s="59" t="s">
        <v>239</v>
      </c>
      <c r="I363" s="60" t="s">
        <v>240</v>
      </c>
    </row>
    <row r="364" spans="1:9">
      <c r="A364" cm="1">
        <f t="array" aca="1" ref="A364"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64" cm="1">
        <f t="array" aca="1" ref="B364"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64" s="57" t="str">
        <f ca="1">TT_RH[[#This Row],[Discipline]]&amp;TT_RH[[#This Row],[Role]]</f>
        <v>00</v>
      </c>
      <c r="D364" t="str" cm="1">
        <f t="array" aca="1" ref="D364" ca="1">IF(INDIRECT("'Trade Team'!" &amp; TT_RH[[#This Row],[B]] &amp; TT_RH[[#This Row],[Row]])="","",INDIRECT("'Trade Team'!" &amp; TT_RH[[#This Row],[B]] &amp; TT_RH[[#This Row],[Row]]))</f>
        <v/>
      </c>
      <c r="E364" s="57">
        <v>365</v>
      </c>
      <c r="F364" s="57" t="s">
        <v>237</v>
      </c>
      <c r="G364" s="57" t="s">
        <v>238</v>
      </c>
      <c r="H364" s="57" t="s">
        <v>239</v>
      </c>
      <c r="I364" s="58" t="s">
        <v>240</v>
      </c>
    </row>
    <row r="365" spans="1:9">
      <c r="A365" cm="1">
        <f t="array" aca="1" ref="A365"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65" cm="1">
        <f t="array" aca="1" ref="B365"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65" s="59" t="str">
        <f ca="1">TT_RH[[#This Row],[Discipline]]&amp;TT_RH[[#This Row],[Role]]</f>
        <v>00</v>
      </c>
      <c r="D365" t="str" cm="1">
        <f t="array" aca="1" ref="D365" ca="1">IF(INDIRECT("'Trade Team'!" &amp; TT_RH[[#This Row],[B]] &amp; TT_RH[[#This Row],[Row]])="","",INDIRECT("'Trade Team'!" &amp; TT_RH[[#This Row],[B]] &amp; TT_RH[[#This Row],[Row]]))</f>
        <v/>
      </c>
      <c r="E365" s="59">
        <v>366</v>
      </c>
      <c r="F365" s="59" t="s">
        <v>237</v>
      </c>
      <c r="G365" s="59" t="s">
        <v>238</v>
      </c>
      <c r="H365" s="59" t="s">
        <v>239</v>
      </c>
      <c r="I365" s="60" t="s">
        <v>240</v>
      </c>
    </row>
    <row r="366" spans="1:9">
      <c r="A366" cm="1">
        <f t="array" aca="1" ref="A366"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66" cm="1">
        <f t="array" aca="1" ref="B366"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66" s="57" t="str">
        <f ca="1">TT_RH[[#This Row],[Discipline]]&amp;TT_RH[[#This Row],[Role]]</f>
        <v>00</v>
      </c>
      <c r="D366" t="str" cm="1">
        <f t="array" aca="1" ref="D366" ca="1">IF(INDIRECT("'Trade Team'!" &amp; TT_RH[[#This Row],[B]] &amp; TT_RH[[#This Row],[Row]])="","",INDIRECT("'Trade Team'!" &amp; TT_RH[[#This Row],[B]] &amp; TT_RH[[#This Row],[Row]]))</f>
        <v/>
      </c>
      <c r="E366" s="57">
        <v>367</v>
      </c>
      <c r="F366" s="57" t="s">
        <v>237</v>
      </c>
      <c r="G366" s="57" t="s">
        <v>238</v>
      </c>
      <c r="H366" s="57" t="s">
        <v>239</v>
      </c>
      <c r="I366" s="58" t="s">
        <v>240</v>
      </c>
    </row>
    <row r="367" spans="1:9">
      <c r="A367" cm="1">
        <f t="array" aca="1" ref="A367"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67" cm="1">
        <f t="array" aca="1" ref="B367"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67" s="59" t="str">
        <f ca="1">TT_RH[[#This Row],[Discipline]]&amp;TT_RH[[#This Row],[Role]]</f>
        <v>00</v>
      </c>
      <c r="D367" t="str" cm="1">
        <f t="array" aca="1" ref="D367" ca="1">IF(INDIRECT("'Trade Team'!" &amp; TT_RH[[#This Row],[B]] &amp; TT_RH[[#This Row],[Row]])="","",INDIRECT("'Trade Team'!" &amp; TT_RH[[#This Row],[B]] &amp; TT_RH[[#This Row],[Row]]))</f>
        <v/>
      </c>
      <c r="E367" s="59">
        <v>368</v>
      </c>
      <c r="F367" s="59" t="s">
        <v>237</v>
      </c>
      <c r="G367" s="59" t="s">
        <v>238</v>
      </c>
      <c r="H367" s="59" t="s">
        <v>239</v>
      </c>
      <c r="I367" s="60" t="s">
        <v>240</v>
      </c>
    </row>
    <row r="368" spans="1:9">
      <c r="A368" cm="1">
        <f t="array" aca="1" ref="A368"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68" cm="1">
        <f t="array" aca="1" ref="B368"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68" s="57" t="str">
        <f ca="1">TT_RH[[#This Row],[Discipline]]&amp;TT_RH[[#This Row],[Role]]</f>
        <v>00</v>
      </c>
      <c r="D368" t="str" cm="1">
        <f t="array" aca="1" ref="D368" ca="1">IF(INDIRECT("'Trade Team'!" &amp; TT_RH[[#This Row],[B]] &amp; TT_RH[[#This Row],[Row]])="","",INDIRECT("'Trade Team'!" &amp; TT_RH[[#This Row],[B]] &amp; TT_RH[[#This Row],[Row]]))</f>
        <v/>
      </c>
      <c r="E368" s="57">
        <v>369</v>
      </c>
      <c r="F368" s="57" t="s">
        <v>237</v>
      </c>
      <c r="G368" s="57" t="s">
        <v>238</v>
      </c>
      <c r="H368" s="57" t="s">
        <v>239</v>
      </c>
      <c r="I368" s="58" t="s">
        <v>240</v>
      </c>
    </row>
    <row r="369" spans="1:9">
      <c r="A369" cm="1">
        <f t="array" aca="1" ref="A369"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69" cm="1">
        <f t="array" aca="1" ref="B369"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69" s="59" t="str">
        <f ca="1">TT_RH[[#This Row],[Discipline]]&amp;TT_RH[[#This Row],[Role]]</f>
        <v>00</v>
      </c>
      <c r="D369" t="str" cm="1">
        <f t="array" aca="1" ref="D369" ca="1">IF(INDIRECT("'Trade Team'!" &amp; TT_RH[[#This Row],[B]] &amp; TT_RH[[#This Row],[Row]])="","",INDIRECT("'Trade Team'!" &amp; TT_RH[[#This Row],[B]] &amp; TT_RH[[#This Row],[Row]]))</f>
        <v/>
      </c>
      <c r="E369" s="59">
        <v>370</v>
      </c>
      <c r="F369" s="59" t="s">
        <v>237</v>
      </c>
      <c r="G369" s="59" t="s">
        <v>238</v>
      </c>
      <c r="H369" s="59" t="s">
        <v>239</v>
      </c>
      <c r="I369" s="60" t="s">
        <v>240</v>
      </c>
    </row>
    <row r="370" spans="1:9">
      <c r="A370" cm="1">
        <f t="array" aca="1" ref="A370"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70" cm="1">
        <f t="array" aca="1" ref="B370"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70" s="57" t="str">
        <f ca="1">TT_RH[[#This Row],[Discipline]]&amp;TT_RH[[#This Row],[Role]]</f>
        <v>00</v>
      </c>
      <c r="D370" t="str" cm="1">
        <f t="array" aca="1" ref="D370" ca="1">IF(INDIRECT("'Trade Team'!" &amp; TT_RH[[#This Row],[B]] &amp; TT_RH[[#This Row],[Row]])="","",INDIRECT("'Trade Team'!" &amp; TT_RH[[#This Row],[B]] &amp; TT_RH[[#This Row],[Row]]))</f>
        <v/>
      </c>
      <c r="E370" s="57">
        <v>371</v>
      </c>
      <c r="F370" s="57" t="s">
        <v>237</v>
      </c>
      <c r="G370" s="57" t="s">
        <v>238</v>
      </c>
      <c r="H370" s="57" t="s">
        <v>239</v>
      </c>
      <c r="I370" s="58" t="s">
        <v>240</v>
      </c>
    </row>
    <row r="371" spans="1:9">
      <c r="A371" cm="1">
        <f t="array" aca="1" ref="A371"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71" cm="1">
        <f t="array" aca="1" ref="B371"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71" s="59" t="str">
        <f ca="1">TT_RH[[#This Row],[Discipline]]&amp;TT_RH[[#This Row],[Role]]</f>
        <v>00</v>
      </c>
      <c r="D371" t="str" cm="1">
        <f t="array" aca="1" ref="D371" ca="1">IF(INDIRECT("'Trade Team'!" &amp; TT_RH[[#This Row],[B]] &amp; TT_RH[[#This Row],[Row]])="","",INDIRECT("'Trade Team'!" &amp; TT_RH[[#This Row],[B]] &amp; TT_RH[[#This Row],[Row]]))</f>
        <v/>
      </c>
      <c r="E371" s="59">
        <v>372</v>
      </c>
      <c r="F371" s="59" t="s">
        <v>237</v>
      </c>
      <c r="G371" s="59" t="s">
        <v>238</v>
      </c>
      <c r="H371" s="59" t="s">
        <v>239</v>
      </c>
      <c r="I371" s="60" t="s">
        <v>240</v>
      </c>
    </row>
    <row r="372" spans="1:9">
      <c r="A372" cm="1">
        <f t="array" aca="1" ref="A372"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72" cm="1">
        <f t="array" aca="1" ref="B372"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72" s="57" t="str">
        <f ca="1">TT_RH[[#This Row],[Discipline]]&amp;TT_RH[[#This Row],[Role]]</f>
        <v>00</v>
      </c>
      <c r="D372" t="str" cm="1">
        <f t="array" aca="1" ref="D372" ca="1">IF(INDIRECT("'Trade Team'!" &amp; TT_RH[[#This Row],[B]] &amp; TT_RH[[#This Row],[Row]])="","",INDIRECT("'Trade Team'!" &amp; TT_RH[[#This Row],[B]] &amp; TT_RH[[#This Row],[Row]]))</f>
        <v/>
      </c>
      <c r="E372" s="57">
        <v>373</v>
      </c>
      <c r="F372" s="57" t="s">
        <v>237</v>
      </c>
      <c r="G372" s="57" t="s">
        <v>238</v>
      </c>
      <c r="H372" s="57" t="s">
        <v>239</v>
      </c>
      <c r="I372" s="58" t="s">
        <v>240</v>
      </c>
    </row>
    <row r="373" spans="1:9">
      <c r="A373" cm="1">
        <f t="array" aca="1" ref="A373"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73" cm="1">
        <f t="array" aca="1" ref="B373"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73" s="59" t="str">
        <f ca="1">TT_RH[[#This Row],[Discipline]]&amp;TT_RH[[#This Row],[Role]]</f>
        <v>00</v>
      </c>
      <c r="D373" t="str" cm="1">
        <f t="array" aca="1" ref="D373" ca="1">IF(INDIRECT("'Trade Team'!" &amp; TT_RH[[#This Row],[B]] &amp; TT_RH[[#This Row],[Row]])="","",INDIRECT("'Trade Team'!" &amp; TT_RH[[#This Row],[B]] &amp; TT_RH[[#This Row],[Row]]))</f>
        <v/>
      </c>
      <c r="E373" s="59">
        <v>374</v>
      </c>
      <c r="F373" s="59" t="s">
        <v>237</v>
      </c>
      <c r="G373" s="59" t="s">
        <v>238</v>
      </c>
      <c r="H373" s="59" t="s">
        <v>239</v>
      </c>
      <c r="I373" s="60" t="s">
        <v>240</v>
      </c>
    </row>
    <row r="374" spans="1:9">
      <c r="A374" cm="1">
        <f t="array" aca="1" ref="A374"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74" cm="1">
        <f t="array" aca="1" ref="B374"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74" s="57" t="str">
        <f ca="1">TT_RH[[#This Row],[Discipline]]&amp;TT_RH[[#This Row],[Role]]</f>
        <v>00</v>
      </c>
      <c r="D374" t="str" cm="1">
        <f t="array" aca="1" ref="D374" ca="1">IF(INDIRECT("'Trade Team'!" &amp; TT_RH[[#This Row],[B]] &amp; TT_RH[[#This Row],[Row]])="","",INDIRECT("'Trade Team'!" &amp; TT_RH[[#This Row],[B]] &amp; TT_RH[[#This Row],[Row]]))</f>
        <v/>
      </c>
      <c r="E374" s="57">
        <v>375</v>
      </c>
      <c r="F374" s="57" t="s">
        <v>237</v>
      </c>
      <c r="G374" s="57" t="s">
        <v>238</v>
      </c>
      <c r="H374" s="57" t="s">
        <v>239</v>
      </c>
      <c r="I374" s="58" t="s">
        <v>240</v>
      </c>
    </row>
    <row r="375" spans="1:9">
      <c r="A375" cm="1">
        <f t="array" aca="1" ref="A375"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75" cm="1">
        <f t="array" aca="1" ref="B375"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75" s="59" t="str">
        <f ca="1">TT_RH[[#This Row],[Discipline]]&amp;TT_RH[[#This Row],[Role]]</f>
        <v>00</v>
      </c>
      <c r="D375" t="str" cm="1">
        <f t="array" aca="1" ref="D375" ca="1">IF(INDIRECT("'Trade Team'!" &amp; TT_RH[[#This Row],[B]] &amp; TT_RH[[#This Row],[Row]])="","",INDIRECT("'Trade Team'!" &amp; TT_RH[[#This Row],[B]] &amp; TT_RH[[#This Row],[Row]]))</f>
        <v/>
      </c>
      <c r="E375" s="59">
        <v>376</v>
      </c>
      <c r="F375" s="59" t="s">
        <v>237</v>
      </c>
      <c r="G375" s="59" t="s">
        <v>238</v>
      </c>
      <c r="H375" s="59" t="s">
        <v>239</v>
      </c>
      <c r="I375" s="60" t="s">
        <v>240</v>
      </c>
    </row>
    <row r="376" spans="1:9">
      <c r="A376" cm="1">
        <f t="array" aca="1" ref="A376"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76" cm="1">
        <f t="array" aca="1" ref="B376"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76" s="57" t="str">
        <f ca="1">TT_RH[[#This Row],[Discipline]]&amp;TT_RH[[#This Row],[Role]]</f>
        <v>00</v>
      </c>
      <c r="D376" t="str" cm="1">
        <f t="array" aca="1" ref="D376" ca="1">IF(INDIRECT("'Trade Team'!" &amp; TT_RH[[#This Row],[B]] &amp; TT_RH[[#This Row],[Row]])="","",INDIRECT("'Trade Team'!" &amp; TT_RH[[#This Row],[B]] &amp; TT_RH[[#This Row],[Row]]))</f>
        <v/>
      </c>
      <c r="E376" s="57">
        <v>377</v>
      </c>
      <c r="F376" s="57" t="s">
        <v>237</v>
      </c>
      <c r="G376" s="57" t="s">
        <v>238</v>
      </c>
      <c r="H376" s="57" t="s">
        <v>239</v>
      </c>
      <c r="I376" s="58" t="s">
        <v>240</v>
      </c>
    </row>
    <row r="377" spans="1:9">
      <c r="A377" cm="1">
        <f t="array" aca="1" ref="A377"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77" cm="1">
        <f t="array" aca="1" ref="B377"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77" s="59" t="str">
        <f ca="1">TT_RH[[#This Row],[Discipline]]&amp;TT_RH[[#This Row],[Role]]</f>
        <v>00</v>
      </c>
      <c r="D377" t="str" cm="1">
        <f t="array" aca="1" ref="D377" ca="1">IF(INDIRECT("'Trade Team'!" &amp; TT_RH[[#This Row],[B]] &amp; TT_RH[[#This Row],[Row]])="","",INDIRECT("'Trade Team'!" &amp; TT_RH[[#This Row],[B]] &amp; TT_RH[[#This Row],[Row]]))</f>
        <v/>
      </c>
      <c r="E377" s="59">
        <v>378</v>
      </c>
      <c r="F377" s="59" t="s">
        <v>237</v>
      </c>
      <c r="G377" s="59" t="s">
        <v>238</v>
      </c>
      <c r="H377" s="59" t="s">
        <v>239</v>
      </c>
      <c r="I377" s="60" t="s">
        <v>240</v>
      </c>
    </row>
    <row r="378" spans="1:9">
      <c r="A378" cm="1">
        <f t="array" aca="1" ref="A378"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78" cm="1">
        <f t="array" aca="1" ref="B378"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78" s="57" t="str">
        <f ca="1">TT_RH[[#This Row],[Discipline]]&amp;TT_RH[[#This Row],[Role]]</f>
        <v>00</v>
      </c>
      <c r="D378" t="str" cm="1">
        <f t="array" aca="1" ref="D378" ca="1">IF(INDIRECT("'Trade Team'!" &amp; TT_RH[[#This Row],[B]] &amp; TT_RH[[#This Row],[Row]])="","",INDIRECT("'Trade Team'!" &amp; TT_RH[[#This Row],[B]] &amp; TT_RH[[#This Row],[Row]]))</f>
        <v/>
      </c>
      <c r="E378" s="57">
        <v>379</v>
      </c>
      <c r="F378" s="57" t="s">
        <v>237</v>
      </c>
      <c r="G378" s="57" t="s">
        <v>238</v>
      </c>
      <c r="H378" s="57" t="s">
        <v>239</v>
      </c>
      <c r="I378" s="58" t="s">
        <v>240</v>
      </c>
    </row>
    <row r="379" spans="1:9">
      <c r="A379" cm="1">
        <f t="array" aca="1" ref="A379"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79" cm="1">
        <f t="array" aca="1" ref="B379"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79" s="59" t="str">
        <f ca="1">TT_RH[[#This Row],[Discipline]]&amp;TT_RH[[#This Row],[Role]]</f>
        <v>00</v>
      </c>
      <c r="D379" t="str" cm="1">
        <f t="array" aca="1" ref="D379" ca="1">IF(INDIRECT("'Trade Team'!" &amp; TT_RH[[#This Row],[B]] &amp; TT_RH[[#This Row],[Row]])="","",INDIRECT("'Trade Team'!" &amp; TT_RH[[#This Row],[B]] &amp; TT_RH[[#This Row],[Row]]))</f>
        <v/>
      </c>
      <c r="E379" s="59">
        <v>380</v>
      </c>
      <c r="F379" s="59" t="s">
        <v>237</v>
      </c>
      <c r="G379" s="59" t="s">
        <v>238</v>
      </c>
      <c r="H379" s="59" t="s">
        <v>239</v>
      </c>
      <c r="I379" s="60" t="s">
        <v>240</v>
      </c>
    </row>
    <row r="380" spans="1:9">
      <c r="A380" cm="1">
        <f t="array" aca="1" ref="A380"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80" cm="1">
        <f t="array" aca="1" ref="B380"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80" s="57" t="str">
        <f ca="1">TT_RH[[#This Row],[Discipline]]&amp;TT_RH[[#This Row],[Role]]</f>
        <v>00</v>
      </c>
      <c r="D380" t="str" cm="1">
        <f t="array" aca="1" ref="D380" ca="1">IF(INDIRECT("'Trade Team'!" &amp; TT_RH[[#This Row],[B]] &amp; TT_RH[[#This Row],[Row]])="","",INDIRECT("'Trade Team'!" &amp; TT_RH[[#This Row],[B]] &amp; TT_RH[[#This Row],[Row]]))</f>
        <v/>
      </c>
      <c r="E380" s="57">
        <v>381</v>
      </c>
      <c r="F380" s="57" t="s">
        <v>237</v>
      </c>
      <c r="G380" s="57" t="s">
        <v>238</v>
      </c>
      <c r="H380" s="57" t="s">
        <v>239</v>
      </c>
      <c r="I380" s="58" t="s">
        <v>240</v>
      </c>
    </row>
    <row r="381" spans="1:9">
      <c r="A381" cm="1">
        <f t="array" aca="1" ref="A381"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81" cm="1">
        <f t="array" aca="1" ref="B381"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81" s="59" t="str">
        <f ca="1">TT_RH[[#This Row],[Discipline]]&amp;TT_RH[[#This Row],[Role]]</f>
        <v>00</v>
      </c>
      <c r="D381" t="str" cm="1">
        <f t="array" aca="1" ref="D381" ca="1">IF(INDIRECT("'Trade Team'!" &amp; TT_RH[[#This Row],[B]] &amp; TT_RH[[#This Row],[Row]])="","",INDIRECT("'Trade Team'!" &amp; TT_RH[[#This Row],[B]] &amp; TT_RH[[#This Row],[Row]]))</f>
        <v/>
      </c>
      <c r="E381" s="59">
        <v>382</v>
      </c>
      <c r="F381" s="59" t="s">
        <v>237</v>
      </c>
      <c r="G381" s="59" t="s">
        <v>238</v>
      </c>
      <c r="H381" s="59" t="s">
        <v>239</v>
      </c>
      <c r="I381" s="60" t="s">
        <v>240</v>
      </c>
    </row>
    <row r="382" spans="1:9">
      <c r="A382" cm="1">
        <f t="array" aca="1" ref="A382"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82" cm="1">
        <f t="array" aca="1" ref="B382"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82" s="57" t="str">
        <f ca="1">TT_RH[[#This Row],[Discipline]]&amp;TT_RH[[#This Row],[Role]]</f>
        <v>00</v>
      </c>
      <c r="D382" t="str" cm="1">
        <f t="array" aca="1" ref="D382" ca="1">IF(INDIRECT("'Trade Team'!" &amp; TT_RH[[#This Row],[B]] &amp; TT_RH[[#This Row],[Row]])="","",INDIRECT("'Trade Team'!" &amp; TT_RH[[#This Row],[B]] &amp; TT_RH[[#This Row],[Row]]))</f>
        <v/>
      </c>
      <c r="E382" s="57">
        <v>383</v>
      </c>
      <c r="F382" s="57" t="s">
        <v>237</v>
      </c>
      <c r="G382" s="57" t="s">
        <v>238</v>
      </c>
      <c r="H382" s="57" t="s">
        <v>239</v>
      </c>
      <c r="I382" s="58" t="s">
        <v>240</v>
      </c>
    </row>
    <row r="383" spans="1:9">
      <c r="A383" cm="1">
        <f t="array" aca="1" ref="A383"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83" cm="1">
        <f t="array" aca="1" ref="B383"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83" s="59" t="str">
        <f ca="1">TT_RH[[#This Row],[Discipline]]&amp;TT_RH[[#This Row],[Role]]</f>
        <v>00</v>
      </c>
      <c r="D383" t="str" cm="1">
        <f t="array" aca="1" ref="D383" ca="1">IF(INDIRECT("'Trade Team'!" &amp; TT_RH[[#This Row],[B]] &amp; TT_RH[[#This Row],[Row]])="","",INDIRECT("'Trade Team'!" &amp; TT_RH[[#This Row],[B]] &amp; TT_RH[[#This Row],[Row]]))</f>
        <v/>
      </c>
      <c r="E383" s="59">
        <v>384</v>
      </c>
      <c r="F383" s="59" t="s">
        <v>237</v>
      </c>
      <c r="G383" s="59" t="s">
        <v>238</v>
      </c>
      <c r="H383" s="59" t="s">
        <v>239</v>
      </c>
      <c r="I383" s="60" t="s">
        <v>240</v>
      </c>
    </row>
    <row r="384" spans="1:9">
      <c r="A384" cm="1">
        <f t="array" aca="1" ref="A384"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84" cm="1">
        <f t="array" aca="1" ref="B384"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84" s="57" t="str">
        <f ca="1">TT_RH[[#This Row],[Discipline]]&amp;TT_RH[[#This Row],[Role]]</f>
        <v>00</v>
      </c>
      <c r="D384" t="str" cm="1">
        <f t="array" aca="1" ref="D384" ca="1">IF(INDIRECT("'Trade Team'!" &amp; TT_RH[[#This Row],[B]] &amp; TT_RH[[#This Row],[Row]])="","",INDIRECT("'Trade Team'!" &amp; TT_RH[[#This Row],[B]] &amp; TT_RH[[#This Row],[Row]]))</f>
        <v/>
      </c>
      <c r="E384" s="57">
        <v>385</v>
      </c>
      <c r="F384" s="57" t="s">
        <v>237</v>
      </c>
      <c r="G384" s="57" t="s">
        <v>238</v>
      </c>
      <c r="H384" s="57" t="s">
        <v>239</v>
      </c>
      <c r="I384" s="58" t="s">
        <v>240</v>
      </c>
    </row>
    <row r="385" spans="1:9">
      <c r="A385" cm="1">
        <f t="array" aca="1" ref="A385"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85" cm="1">
        <f t="array" aca="1" ref="B385"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85" s="59" t="str">
        <f ca="1">TT_RH[[#This Row],[Discipline]]&amp;TT_RH[[#This Row],[Role]]</f>
        <v>00</v>
      </c>
      <c r="D385" t="str" cm="1">
        <f t="array" aca="1" ref="D385" ca="1">IF(INDIRECT("'Trade Team'!" &amp; TT_RH[[#This Row],[B]] &amp; TT_RH[[#This Row],[Row]])="","",INDIRECT("'Trade Team'!" &amp; TT_RH[[#This Row],[B]] &amp; TT_RH[[#This Row],[Row]]))</f>
        <v/>
      </c>
      <c r="E385" s="59">
        <v>386</v>
      </c>
      <c r="F385" s="59" t="s">
        <v>237</v>
      </c>
      <c r="G385" s="59" t="s">
        <v>238</v>
      </c>
      <c r="H385" s="59" t="s">
        <v>239</v>
      </c>
      <c r="I385" s="60" t="s">
        <v>240</v>
      </c>
    </row>
    <row r="386" spans="1:9">
      <c r="A386" cm="1">
        <f t="array" aca="1" ref="A386"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86" cm="1">
        <f t="array" aca="1" ref="B386"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86" s="57" t="str">
        <f ca="1">TT_RH[[#This Row],[Discipline]]&amp;TT_RH[[#This Row],[Role]]</f>
        <v>00</v>
      </c>
      <c r="D386" t="str" cm="1">
        <f t="array" aca="1" ref="D386" ca="1">IF(INDIRECT("'Trade Team'!" &amp; TT_RH[[#This Row],[B]] &amp; TT_RH[[#This Row],[Row]])="","",INDIRECT("'Trade Team'!" &amp; TT_RH[[#This Row],[B]] &amp; TT_RH[[#This Row],[Row]]))</f>
        <v/>
      </c>
      <c r="E386" s="57">
        <v>387</v>
      </c>
      <c r="F386" s="57" t="s">
        <v>237</v>
      </c>
      <c r="G386" s="57" t="s">
        <v>238</v>
      </c>
      <c r="H386" s="57" t="s">
        <v>239</v>
      </c>
      <c r="I386" s="58" t="s">
        <v>240</v>
      </c>
    </row>
    <row r="387" spans="1:9">
      <c r="A387" cm="1">
        <f t="array" aca="1" ref="A387"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87" cm="1">
        <f t="array" aca="1" ref="B387"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87" s="59" t="str">
        <f ca="1">TT_RH[[#This Row],[Discipline]]&amp;TT_RH[[#This Row],[Role]]</f>
        <v>00</v>
      </c>
      <c r="D387" t="str" cm="1">
        <f t="array" aca="1" ref="D387" ca="1">IF(INDIRECT("'Trade Team'!" &amp; TT_RH[[#This Row],[B]] &amp; TT_RH[[#This Row],[Row]])="","",INDIRECT("'Trade Team'!" &amp; TT_RH[[#This Row],[B]] &amp; TT_RH[[#This Row],[Row]]))</f>
        <v/>
      </c>
      <c r="E387" s="59">
        <v>388</v>
      </c>
      <c r="F387" s="59" t="s">
        <v>237</v>
      </c>
      <c r="G387" s="59" t="s">
        <v>238</v>
      </c>
      <c r="H387" s="59" t="s">
        <v>239</v>
      </c>
      <c r="I387" s="60" t="s">
        <v>240</v>
      </c>
    </row>
    <row r="388" spans="1:9">
      <c r="A388" cm="1">
        <f t="array" aca="1" ref="A388"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88" cm="1">
        <f t="array" aca="1" ref="B388"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88" s="57" t="str">
        <f ca="1">TT_RH[[#This Row],[Discipline]]&amp;TT_RH[[#This Row],[Role]]</f>
        <v>00</v>
      </c>
      <c r="D388" t="str" cm="1">
        <f t="array" aca="1" ref="D388" ca="1">IF(INDIRECT("'Trade Team'!" &amp; TT_RH[[#This Row],[B]] &amp; TT_RH[[#This Row],[Row]])="","",INDIRECT("'Trade Team'!" &amp; TT_RH[[#This Row],[B]] &amp; TT_RH[[#This Row],[Row]]))</f>
        <v/>
      </c>
      <c r="E388" s="57">
        <v>389</v>
      </c>
      <c r="F388" s="57" t="s">
        <v>237</v>
      </c>
      <c r="G388" s="57" t="s">
        <v>238</v>
      </c>
      <c r="H388" s="57" t="s">
        <v>239</v>
      </c>
      <c r="I388" s="58" t="s">
        <v>240</v>
      </c>
    </row>
    <row r="389" spans="1:9">
      <c r="A389" cm="1">
        <f t="array" aca="1" ref="A389"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89" cm="1">
        <f t="array" aca="1" ref="B389"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89" s="59" t="str">
        <f ca="1">TT_RH[[#This Row],[Discipline]]&amp;TT_RH[[#This Row],[Role]]</f>
        <v>00</v>
      </c>
      <c r="D389" t="str" cm="1">
        <f t="array" aca="1" ref="D389" ca="1">IF(INDIRECT("'Trade Team'!" &amp; TT_RH[[#This Row],[B]] &amp; TT_RH[[#This Row],[Row]])="","",INDIRECT("'Trade Team'!" &amp; TT_RH[[#This Row],[B]] &amp; TT_RH[[#This Row],[Row]]))</f>
        <v/>
      </c>
      <c r="E389" s="59">
        <v>390</v>
      </c>
      <c r="F389" s="59" t="s">
        <v>237</v>
      </c>
      <c r="G389" s="59" t="s">
        <v>238</v>
      </c>
      <c r="H389" s="59" t="s">
        <v>239</v>
      </c>
      <c r="I389" s="60" t="s">
        <v>240</v>
      </c>
    </row>
    <row r="390" spans="1:9">
      <c r="A390" cm="1">
        <f t="array" aca="1" ref="A390"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90" cm="1">
        <f t="array" aca="1" ref="B390"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90" s="57" t="str">
        <f ca="1">TT_RH[[#This Row],[Discipline]]&amp;TT_RH[[#This Row],[Role]]</f>
        <v>00</v>
      </c>
      <c r="D390" t="str" cm="1">
        <f t="array" aca="1" ref="D390" ca="1">IF(INDIRECT("'Trade Team'!" &amp; TT_RH[[#This Row],[B]] &amp; TT_RH[[#This Row],[Row]])="","",INDIRECT("'Trade Team'!" &amp; TT_RH[[#This Row],[B]] &amp; TT_RH[[#This Row],[Row]]))</f>
        <v/>
      </c>
      <c r="E390" s="57">
        <v>391</v>
      </c>
      <c r="F390" s="57" t="s">
        <v>237</v>
      </c>
      <c r="G390" s="57" t="s">
        <v>238</v>
      </c>
      <c r="H390" s="57" t="s">
        <v>239</v>
      </c>
      <c r="I390" s="58" t="s">
        <v>240</v>
      </c>
    </row>
    <row r="391" spans="1:9">
      <c r="A391" cm="1">
        <f t="array" aca="1" ref="A391"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91" cm="1">
        <f t="array" aca="1" ref="B391"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91" s="59" t="str">
        <f ca="1">TT_RH[[#This Row],[Discipline]]&amp;TT_RH[[#This Row],[Role]]</f>
        <v>00</v>
      </c>
      <c r="D391" t="str" cm="1">
        <f t="array" aca="1" ref="D391" ca="1">IF(INDIRECT("'Trade Team'!" &amp; TT_RH[[#This Row],[B]] &amp; TT_RH[[#This Row],[Row]])="","",INDIRECT("'Trade Team'!" &amp; TT_RH[[#This Row],[B]] &amp; TT_RH[[#This Row],[Row]]))</f>
        <v/>
      </c>
      <c r="E391" s="59">
        <v>392</v>
      </c>
      <c r="F391" s="59" t="s">
        <v>237</v>
      </c>
      <c r="G391" s="59" t="s">
        <v>238</v>
      </c>
      <c r="H391" s="59" t="s">
        <v>239</v>
      </c>
      <c r="I391" s="60" t="s">
        <v>240</v>
      </c>
    </row>
    <row r="392" spans="1:9">
      <c r="A392" cm="1">
        <f t="array" aca="1" ref="A392"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92" cm="1">
        <f t="array" aca="1" ref="B392"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92" s="57" t="str">
        <f ca="1">TT_RH[[#This Row],[Discipline]]&amp;TT_RH[[#This Row],[Role]]</f>
        <v>00</v>
      </c>
      <c r="D392" t="str" cm="1">
        <f t="array" aca="1" ref="D392" ca="1">IF(INDIRECT("'Trade Team'!" &amp; TT_RH[[#This Row],[B]] &amp; TT_RH[[#This Row],[Row]])="","",INDIRECT("'Trade Team'!" &amp; TT_RH[[#This Row],[B]] &amp; TT_RH[[#This Row],[Row]]))</f>
        <v/>
      </c>
      <c r="E392" s="57">
        <v>393</v>
      </c>
      <c r="F392" s="57" t="s">
        <v>237</v>
      </c>
      <c r="G392" s="57" t="s">
        <v>238</v>
      </c>
      <c r="H392" s="57" t="s">
        <v>239</v>
      </c>
      <c r="I392" s="58" t="s">
        <v>240</v>
      </c>
    </row>
    <row r="393" spans="1:9">
      <c r="A393" cm="1">
        <f t="array" aca="1" ref="A393"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93" cm="1">
        <f t="array" aca="1" ref="B393"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93" s="59" t="str">
        <f ca="1">TT_RH[[#This Row],[Discipline]]&amp;TT_RH[[#This Row],[Role]]</f>
        <v>00</v>
      </c>
      <c r="D393" t="str" cm="1">
        <f t="array" aca="1" ref="D393" ca="1">IF(INDIRECT("'Trade Team'!" &amp; TT_RH[[#This Row],[B]] &amp; TT_RH[[#This Row],[Row]])="","",INDIRECT("'Trade Team'!" &amp; TT_RH[[#This Row],[B]] &amp; TT_RH[[#This Row],[Row]]))</f>
        <v/>
      </c>
      <c r="E393" s="59">
        <v>394</v>
      </c>
      <c r="F393" s="59" t="s">
        <v>237</v>
      </c>
      <c r="G393" s="59" t="s">
        <v>238</v>
      </c>
      <c r="H393" s="59" t="s">
        <v>239</v>
      </c>
      <c r="I393" s="60" t="s">
        <v>240</v>
      </c>
    </row>
    <row r="394" spans="1:9">
      <c r="A394" cm="1">
        <f t="array" aca="1" ref="A394"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94" cm="1">
        <f t="array" aca="1" ref="B394"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94" s="57" t="str">
        <f ca="1">TT_RH[[#This Row],[Discipline]]&amp;TT_RH[[#This Row],[Role]]</f>
        <v>00</v>
      </c>
      <c r="D394" t="str" cm="1">
        <f t="array" aca="1" ref="D394" ca="1">IF(INDIRECT("'Trade Team'!" &amp; TT_RH[[#This Row],[B]] &amp; TT_RH[[#This Row],[Row]])="","",INDIRECT("'Trade Team'!" &amp; TT_RH[[#This Row],[B]] &amp; TT_RH[[#This Row],[Row]]))</f>
        <v/>
      </c>
      <c r="E394" s="57">
        <v>395</v>
      </c>
      <c r="F394" s="57" t="s">
        <v>237</v>
      </c>
      <c r="G394" s="57" t="s">
        <v>238</v>
      </c>
      <c r="H394" s="57" t="s">
        <v>239</v>
      </c>
      <c r="I394" s="58" t="s">
        <v>240</v>
      </c>
    </row>
    <row r="395" spans="1:9">
      <c r="A395" cm="1">
        <f t="array" aca="1" ref="A395"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95" cm="1">
        <f t="array" aca="1" ref="B395"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95" s="59" t="str">
        <f ca="1">TT_RH[[#This Row],[Discipline]]&amp;TT_RH[[#This Row],[Role]]</f>
        <v>00</v>
      </c>
      <c r="D395" t="str" cm="1">
        <f t="array" aca="1" ref="D395" ca="1">IF(INDIRECT("'Trade Team'!" &amp; TT_RH[[#This Row],[B]] &amp; TT_RH[[#This Row],[Row]])="","",INDIRECT("'Trade Team'!" &amp; TT_RH[[#This Row],[B]] &amp; TT_RH[[#This Row],[Row]]))</f>
        <v/>
      </c>
      <c r="E395" s="59">
        <v>396</v>
      </c>
      <c r="F395" s="59" t="s">
        <v>237</v>
      </c>
      <c r="G395" s="59" t="s">
        <v>238</v>
      </c>
      <c r="H395" s="59" t="s">
        <v>239</v>
      </c>
      <c r="I395" s="60" t="s">
        <v>240</v>
      </c>
    </row>
    <row r="396" spans="1:9">
      <c r="A396" cm="1">
        <f t="array" aca="1" ref="A396"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96" cm="1">
        <f t="array" aca="1" ref="B396"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96" s="57" t="str">
        <f ca="1">TT_RH[[#This Row],[Discipline]]&amp;TT_RH[[#This Row],[Role]]</f>
        <v>00</v>
      </c>
      <c r="D396" t="str" cm="1">
        <f t="array" aca="1" ref="D396" ca="1">IF(INDIRECT("'Trade Team'!" &amp; TT_RH[[#This Row],[B]] &amp; TT_RH[[#This Row],[Row]])="","",INDIRECT("'Trade Team'!" &amp; TT_RH[[#This Row],[B]] &amp; TT_RH[[#This Row],[Row]]))</f>
        <v/>
      </c>
      <c r="E396" s="57">
        <v>397</v>
      </c>
      <c r="F396" s="57" t="s">
        <v>237</v>
      </c>
      <c r="G396" s="57" t="s">
        <v>238</v>
      </c>
      <c r="H396" s="57" t="s">
        <v>239</v>
      </c>
      <c r="I396" s="58" t="s">
        <v>240</v>
      </c>
    </row>
    <row r="397" spans="1:9">
      <c r="A397" cm="1">
        <f t="array" aca="1" ref="A397"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97" cm="1">
        <f t="array" aca="1" ref="B397"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97" s="59" t="str">
        <f ca="1">TT_RH[[#This Row],[Discipline]]&amp;TT_RH[[#This Row],[Role]]</f>
        <v>00</v>
      </c>
      <c r="D397" t="str" cm="1">
        <f t="array" aca="1" ref="D397" ca="1">IF(INDIRECT("'Trade Team'!" &amp; TT_RH[[#This Row],[B]] &amp; TT_RH[[#This Row],[Row]])="","",INDIRECT("'Trade Team'!" &amp; TT_RH[[#This Row],[B]] &amp; TT_RH[[#This Row],[Row]]))</f>
        <v/>
      </c>
      <c r="E397" s="59">
        <v>398</v>
      </c>
      <c r="F397" s="59" t="s">
        <v>237</v>
      </c>
      <c r="G397" s="59" t="s">
        <v>238</v>
      </c>
      <c r="H397" s="59" t="s">
        <v>239</v>
      </c>
      <c r="I397" s="60" t="s">
        <v>240</v>
      </c>
    </row>
    <row r="398" spans="1:9">
      <c r="A398" cm="1">
        <f t="array" aca="1" ref="A398"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98" cm="1">
        <f t="array" aca="1" ref="B398"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98" s="57" t="str">
        <f ca="1">TT_RH[[#This Row],[Discipline]]&amp;TT_RH[[#This Row],[Role]]</f>
        <v>00</v>
      </c>
      <c r="D398" t="str" cm="1">
        <f t="array" aca="1" ref="D398" ca="1">IF(INDIRECT("'Trade Team'!" &amp; TT_RH[[#This Row],[B]] &amp; TT_RH[[#This Row],[Row]])="","",INDIRECT("'Trade Team'!" &amp; TT_RH[[#This Row],[B]] &amp; TT_RH[[#This Row],[Row]]))</f>
        <v/>
      </c>
      <c r="E398" s="57">
        <v>399</v>
      </c>
      <c r="F398" s="57" t="s">
        <v>237</v>
      </c>
      <c r="G398" s="57" t="s">
        <v>238</v>
      </c>
      <c r="H398" s="57" t="s">
        <v>239</v>
      </c>
      <c r="I398" s="58" t="s">
        <v>240</v>
      </c>
    </row>
    <row r="399" spans="1:9">
      <c r="A399" cm="1">
        <f t="array" aca="1" ref="A399"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99" cm="1">
        <f t="array" aca="1" ref="B399"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99" s="59" t="str">
        <f ca="1">TT_RH[[#This Row],[Discipline]]&amp;TT_RH[[#This Row],[Role]]</f>
        <v>00</v>
      </c>
      <c r="D399" t="str" cm="1">
        <f t="array" aca="1" ref="D399" ca="1">IF(INDIRECT("'Trade Team'!" &amp; TT_RH[[#This Row],[B]] &amp; TT_RH[[#This Row],[Row]])="","",INDIRECT("'Trade Team'!" &amp; TT_RH[[#This Row],[B]] &amp; TT_RH[[#This Row],[Row]]))</f>
        <v/>
      </c>
      <c r="E399" s="59">
        <v>400</v>
      </c>
      <c r="F399" s="59" t="s">
        <v>237</v>
      </c>
      <c r="G399" s="59" t="s">
        <v>238</v>
      </c>
      <c r="H399" s="59" t="s">
        <v>239</v>
      </c>
      <c r="I399" s="60" t="s">
        <v>240</v>
      </c>
    </row>
    <row r="400" spans="1:9">
      <c r="A400" cm="1">
        <f t="array" aca="1" ref="A400"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00" cm="1">
        <f t="array" aca="1" ref="B400"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00" s="57" t="str">
        <f ca="1">TT_RH[[#This Row],[Discipline]]&amp;TT_RH[[#This Row],[Role]]</f>
        <v>00</v>
      </c>
      <c r="D400" t="str" cm="1">
        <f t="array" aca="1" ref="D400" ca="1">IF(INDIRECT("'Trade Team'!" &amp; TT_RH[[#This Row],[B]] &amp; TT_RH[[#This Row],[Row]])="","",INDIRECT("'Trade Team'!" &amp; TT_RH[[#This Row],[B]] &amp; TT_RH[[#This Row],[Row]]))</f>
        <v/>
      </c>
      <c r="E400" s="57">
        <v>401</v>
      </c>
      <c r="F400" s="57" t="s">
        <v>237</v>
      </c>
      <c r="G400" s="57" t="s">
        <v>238</v>
      </c>
      <c r="H400" s="57" t="s">
        <v>239</v>
      </c>
      <c r="I400" s="58" t="s">
        <v>240</v>
      </c>
    </row>
    <row r="401" spans="1:9">
      <c r="A401" cm="1">
        <f t="array" aca="1" ref="A401"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01" cm="1">
        <f t="array" aca="1" ref="B401"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01" s="59" t="str">
        <f ca="1">TT_RH[[#This Row],[Discipline]]&amp;TT_RH[[#This Row],[Role]]</f>
        <v>00</v>
      </c>
      <c r="D401" t="str" cm="1">
        <f t="array" aca="1" ref="D401" ca="1">IF(INDIRECT("'Trade Team'!" &amp; TT_RH[[#This Row],[B]] &amp; TT_RH[[#This Row],[Row]])="","",INDIRECT("'Trade Team'!" &amp; TT_RH[[#This Row],[B]] &amp; TT_RH[[#This Row],[Row]]))</f>
        <v/>
      </c>
      <c r="E401" s="59">
        <v>402</v>
      </c>
      <c r="F401" s="59" t="s">
        <v>237</v>
      </c>
      <c r="G401" s="59" t="s">
        <v>238</v>
      </c>
      <c r="H401" s="59" t="s">
        <v>239</v>
      </c>
      <c r="I401" s="60" t="s">
        <v>240</v>
      </c>
    </row>
    <row r="402" spans="1:9">
      <c r="A402" cm="1">
        <f t="array" aca="1" ref="A402"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02" cm="1">
        <f t="array" aca="1" ref="B402"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02" s="57" t="str">
        <f ca="1">TT_RH[[#This Row],[Discipline]]&amp;TT_RH[[#This Row],[Role]]</f>
        <v>00</v>
      </c>
      <c r="D402" t="str" cm="1">
        <f t="array" aca="1" ref="D402" ca="1">IF(INDIRECT("'Trade Team'!" &amp; TT_RH[[#This Row],[B]] &amp; TT_RH[[#This Row],[Row]])="","",INDIRECT("'Trade Team'!" &amp; TT_RH[[#This Row],[B]] &amp; TT_RH[[#This Row],[Row]]))</f>
        <v/>
      </c>
      <c r="E402" s="57">
        <v>403</v>
      </c>
      <c r="F402" s="57" t="s">
        <v>237</v>
      </c>
      <c r="G402" s="57" t="s">
        <v>238</v>
      </c>
      <c r="H402" s="57" t="s">
        <v>239</v>
      </c>
      <c r="I402" s="58" t="s">
        <v>240</v>
      </c>
    </row>
    <row r="403" spans="1:9">
      <c r="A403" cm="1">
        <f t="array" aca="1" ref="A403"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03" cm="1">
        <f t="array" aca="1" ref="B403"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03" s="59" t="str">
        <f ca="1">TT_RH[[#This Row],[Discipline]]&amp;TT_RH[[#This Row],[Role]]</f>
        <v>00</v>
      </c>
      <c r="D403" t="str" cm="1">
        <f t="array" aca="1" ref="D403" ca="1">IF(INDIRECT("'Trade Team'!" &amp; TT_RH[[#This Row],[B]] &amp; TT_RH[[#This Row],[Row]])="","",INDIRECT("'Trade Team'!" &amp; TT_RH[[#This Row],[B]] &amp; TT_RH[[#This Row],[Row]]))</f>
        <v/>
      </c>
      <c r="E403" s="59">
        <v>404</v>
      </c>
      <c r="F403" s="59" t="s">
        <v>237</v>
      </c>
      <c r="G403" s="59" t="s">
        <v>238</v>
      </c>
      <c r="H403" s="59" t="s">
        <v>239</v>
      </c>
      <c r="I403" s="60" t="s">
        <v>240</v>
      </c>
    </row>
    <row r="404" spans="1:9">
      <c r="A404" cm="1">
        <f t="array" aca="1" ref="A404"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04" cm="1">
        <f t="array" aca="1" ref="B404"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04" s="57" t="str">
        <f ca="1">TT_RH[[#This Row],[Discipline]]&amp;TT_RH[[#This Row],[Role]]</f>
        <v>00</v>
      </c>
      <c r="D404" t="str" cm="1">
        <f t="array" aca="1" ref="D404" ca="1">IF(INDIRECT("'Trade Team'!" &amp; TT_RH[[#This Row],[B]] &amp; TT_RH[[#This Row],[Row]])="","",INDIRECT("'Trade Team'!" &amp; TT_RH[[#This Row],[B]] &amp; TT_RH[[#This Row],[Row]]))</f>
        <v/>
      </c>
      <c r="E404" s="57">
        <v>405</v>
      </c>
      <c r="F404" s="57" t="s">
        <v>237</v>
      </c>
      <c r="G404" s="57" t="s">
        <v>238</v>
      </c>
      <c r="H404" s="57" t="s">
        <v>239</v>
      </c>
      <c r="I404" s="58" t="s">
        <v>240</v>
      </c>
    </row>
    <row r="405" spans="1:9">
      <c r="A405" cm="1">
        <f t="array" aca="1" ref="A405"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05" cm="1">
        <f t="array" aca="1" ref="B405"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05" s="59" t="str">
        <f ca="1">TT_RH[[#This Row],[Discipline]]&amp;TT_RH[[#This Row],[Role]]</f>
        <v>00</v>
      </c>
      <c r="D405" t="str" cm="1">
        <f t="array" aca="1" ref="D405" ca="1">IF(INDIRECT("'Trade Team'!" &amp; TT_RH[[#This Row],[B]] &amp; TT_RH[[#This Row],[Row]])="","",INDIRECT("'Trade Team'!" &amp; TT_RH[[#This Row],[B]] &amp; TT_RH[[#This Row],[Row]]))</f>
        <v/>
      </c>
      <c r="E405" s="59">
        <v>406</v>
      </c>
      <c r="F405" s="59" t="s">
        <v>237</v>
      </c>
      <c r="G405" s="59" t="s">
        <v>238</v>
      </c>
      <c r="H405" s="59" t="s">
        <v>239</v>
      </c>
      <c r="I405" s="60" t="s">
        <v>240</v>
      </c>
    </row>
    <row r="406" spans="1:9">
      <c r="A406" cm="1">
        <f t="array" aca="1" ref="A406"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06" cm="1">
        <f t="array" aca="1" ref="B406"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06" s="57" t="str">
        <f ca="1">TT_RH[[#This Row],[Discipline]]&amp;TT_RH[[#This Row],[Role]]</f>
        <v>00</v>
      </c>
      <c r="D406" t="str" cm="1">
        <f t="array" aca="1" ref="D406" ca="1">IF(INDIRECT("'Trade Team'!" &amp; TT_RH[[#This Row],[B]] &amp; TT_RH[[#This Row],[Row]])="","",INDIRECT("'Trade Team'!" &amp; TT_RH[[#This Row],[B]] &amp; TT_RH[[#This Row],[Row]]))</f>
        <v/>
      </c>
      <c r="E406" s="57">
        <v>407</v>
      </c>
      <c r="F406" s="57" t="s">
        <v>237</v>
      </c>
      <c r="G406" s="57" t="s">
        <v>238</v>
      </c>
      <c r="H406" s="57" t="s">
        <v>239</v>
      </c>
      <c r="I406" s="58" t="s">
        <v>240</v>
      </c>
    </row>
    <row r="407" spans="1:9">
      <c r="A407" cm="1">
        <f t="array" aca="1" ref="A407"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07" cm="1">
        <f t="array" aca="1" ref="B407"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07" s="59" t="str">
        <f ca="1">TT_RH[[#This Row],[Discipline]]&amp;TT_RH[[#This Row],[Role]]</f>
        <v>00</v>
      </c>
      <c r="D407" t="str" cm="1">
        <f t="array" aca="1" ref="D407" ca="1">IF(INDIRECT("'Trade Team'!" &amp; TT_RH[[#This Row],[B]] &amp; TT_RH[[#This Row],[Row]])="","",INDIRECT("'Trade Team'!" &amp; TT_RH[[#This Row],[B]] &amp; TT_RH[[#This Row],[Row]]))</f>
        <v/>
      </c>
      <c r="E407" s="59">
        <v>408</v>
      </c>
      <c r="F407" s="59" t="s">
        <v>237</v>
      </c>
      <c r="G407" s="59" t="s">
        <v>238</v>
      </c>
      <c r="H407" s="59" t="s">
        <v>239</v>
      </c>
      <c r="I407" s="60" t="s">
        <v>240</v>
      </c>
    </row>
    <row r="408" spans="1:9">
      <c r="A408" cm="1">
        <f t="array" aca="1" ref="A408"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08" cm="1">
        <f t="array" aca="1" ref="B408"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08" s="57" t="str">
        <f ca="1">TT_RH[[#This Row],[Discipline]]&amp;TT_RH[[#This Row],[Role]]</f>
        <v>00</v>
      </c>
      <c r="D408" t="str" cm="1">
        <f t="array" aca="1" ref="D408" ca="1">IF(INDIRECT("'Trade Team'!" &amp; TT_RH[[#This Row],[B]] &amp; TT_RH[[#This Row],[Row]])="","",INDIRECT("'Trade Team'!" &amp; TT_RH[[#This Row],[B]] &amp; TT_RH[[#This Row],[Row]]))</f>
        <v/>
      </c>
      <c r="E408" s="57">
        <v>409</v>
      </c>
      <c r="F408" s="57" t="s">
        <v>237</v>
      </c>
      <c r="G408" s="57" t="s">
        <v>238</v>
      </c>
      <c r="H408" s="57" t="s">
        <v>239</v>
      </c>
      <c r="I408" s="58" t="s">
        <v>240</v>
      </c>
    </row>
    <row r="409" spans="1:9">
      <c r="A409" cm="1">
        <f t="array" aca="1" ref="A409"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09" cm="1">
        <f t="array" aca="1" ref="B409"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09" s="59" t="str">
        <f ca="1">TT_RH[[#This Row],[Discipline]]&amp;TT_RH[[#This Row],[Role]]</f>
        <v>00</v>
      </c>
      <c r="D409" t="str" cm="1">
        <f t="array" aca="1" ref="D409" ca="1">IF(INDIRECT("'Trade Team'!" &amp; TT_RH[[#This Row],[B]] &amp; TT_RH[[#This Row],[Row]])="","",INDIRECT("'Trade Team'!" &amp; TT_RH[[#This Row],[B]] &amp; TT_RH[[#This Row],[Row]]))</f>
        <v/>
      </c>
      <c r="E409" s="59">
        <v>410</v>
      </c>
      <c r="F409" s="59" t="s">
        <v>237</v>
      </c>
      <c r="G409" s="59" t="s">
        <v>238</v>
      </c>
      <c r="H409" s="59" t="s">
        <v>239</v>
      </c>
      <c r="I409" s="60" t="s">
        <v>240</v>
      </c>
    </row>
    <row r="410" spans="1:9">
      <c r="A410" cm="1">
        <f t="array" aca="1" ref="A410"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10" cm="1">
        <f t="array" aca="1" ref="B410"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10" s="57" t="str">
        <f ca="1">TT_RH[[#This Row],[Discipline]]&amp;TT_RH[[#This Row],[Role]]</f>
        <v>00</v>
      </c>
      <c r="D410" t="str" cm="1">
        <f t="array" aca="1" ref="D410" ca="1">IF(INDIRECT("'Trade Team'!" &amp; TT_RH[[#This Row],[B]] &amp; TT_RH[[#This Row],[Row]])="","",INDIRECT("'Trade Team'!" &amp; TT_RH[[#This Row],[B]] &amp; TT_RH[[#This Row],[Row]]))</f>
        <v/>
      </c>
      <c r="E410" s="57">
        <v>411</v>
      </c>
      <c r="F410" s="57" t="s">
        <v>237</v>
      </c>
      <c r="G410" s="57" t="s">
        <v>238</v>
      </c>
      <c r="H410" s="57" t="s">
        <v>239</v>
      </c>
      <c r="I410" s="58" t="s">
        <v>240</v>
      </c>
    </row>
    <row r="411" spans="1:9">
      <c r="A411" cm="1">
        <f t="array" aca="1" ref="A411"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11" cm="1">
        <f t="array" aca="1" ref="B411"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11" s="59" t="str">
        <f ca="1">TT_RH[[#This Row],[Discipline]]&amp;TT_RH[[#This Row],[Role]]</f>
        <v>00</v>
      </c>
      <c r="D411" t="str" cm="1">
        <f t="array" aca="1" ref="D411" ca="1">IF(INDIRECT("'Trade Team'!" &amp; TT_RH[[#This Row],[B]] &amp; TT_RH[[#This Row],[Row]])="","",INDIRECT("'Trade Team'!" &amp; TT_RH[[#This Row],[B]] &amp; TT_RH[[#This Row],[Row]]))</f>
        <v/>
      </c>
      <c r="E411" s="59">
        <v>412</v>
      </c>
      <c r="F411" s="59" t="s">
        <v>237</v>
      </c>
      <c r="G411" s="59" t="s">
        <v>238</v>
      </c>
      <c r="H411" s="59" t="s">
        <v>239</v>
      </c>
      <c r="I411" s="60" t="s">
        <v>240</v>
      </c>
    </row>
    <row r="412" spans="1:9">
      <c r="A412" cm="1">
        <f t="array" aca="1" ref="A412"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12" cm="1">
        <f t="array" aca="1" ref="B412"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12" s="57" t="str">
        <f ca="1">TT_RH[[#This Row],[Discipline]]&amp;TT_RH[[#This Row],[Role]]</f>
        <v>00</v>
      </c>
      <c r="D412" t="str" cm="1">
        <f t="array" aca="1" ref="D412" ca="1">IF(INDIRECT("'Trade Team'!" &amp; TT_RH[[#This Row],[B]] &amp; TT_RH[[#This Row],[Row]])="","",INDIRECT("'Trade Team'!" &amp; TT_RH[[#This Row],[B]] &amp; TT_RH[[#This Row],[Row]]))</f>
        <v/>
      </c>
      <c r="E412" s="57">
        <v>413</v>
      </c>
      <c r="F412" s="57" t="s">
        <v>237</v>
      </c>
      <c r="G412" s="57" t="s">
        <v>238</v>
      </c>
      <c r="H412" s="57" t="s">
        <v>239</v>
      </c>
      <c r="I412" s="58" t="s">
        <v>240</v>
      </c>
    </row>
    <row r="413" spans="1:9">
      <c r="A413" cm="1">
        <f t="array" aca="1" ref="A413"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13" cm="1">
        <f t="array" aca="1" ref="B413"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13" s="59" t="str">
        <f ca="1">TT_RH[[#This Row],[Discipline]]&amp;TT_RH[[#This Row],[Role]]</f>
        <v>00</v>
      </c>
      <c r="D413" t="str" cm="1">
        <f t="array" aca="1" ref="D413" ca="1">IF(INDIRECT("'Trade Team'!" &amp; TT_RH[[#This Row],[B]] &amp; TT_RH[[#This Row],[Row]])="","",INDIRECT("'Trade Team'!" &amp; TT_RH[[#This Row],[B]] &amp; TT_RH[[#This Row],[Row]]))</f>
        <v/>
      </c>
      <c r="E413" s="59">
        <v>414</v>
      </c>
      <c r="F413" s="59" t="s">
        <v>237</v>
      </c>
      <c r="G413" s="59" t="s">
        <v>238</v>
      </c>
      <c r="H413" s="59" t="s">
        <v>239</v>
      </c>
      <c r="I413" s="60" t="s">
        <v>240</v>
      </c>
    </row>
    <row r="414" spans="1:9">
      <c r="A414" cm="1">
        <f t="array" aca="1" ref="A414"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14" cm="1">
        <f t="array" aca="1" ref="B414"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14" s="57" t="str">
        <f ca="1">TT_RH[[#This Row],[Discipline]]&amp;TT_RH[[#This Row],[Role]]</f>
        <v>00</v>
      </c>
      <c r="D414" t="str" cm="1">
        <f t="array" aca="1" ref="D414" ca="1">IF(INDIRECT("'Trade Team'!" &amp; TT_RH[[#This Row],[B]] &amp; TT_RH[[#This Row],[Row]])="","",INDIRECT("'Trade Team'!" &amp; TT_RH[[#This Row],[B]] &amp; TT_RH[[#This Row],[Row]]))</f>
        <v/>
      </c>
      <c r="E414" s="57">
        <v>415</v>
      </c>
      <c r="F414" s="57" t="s">
        <v>237</v>
      </c>
      <c r="G414" s="57" t="s">
        <v>238</v>
      </c>
      <c r="H414" s="57" t="s">
        <v>239</v>
      </c>
      <c r="I414" s="58" t="s">
        <v>240</v>
      </c>
    </row>
    <row r="415" spans="1:9">
      <c r="A415" cm="1">
        <f t="array" aca="1" ref="A415"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15" cm="1">
        <f t="array" aca="1" ref="B415"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15" s="59" t="str">
        <f ca="1">TT_RH[[#This Row],[Discipline]]&amp;TT_RH[[#This Row],[Role]]</f>
        <v>00</v>
      </c>
      <c r="D415" t="str" cm="1">
        <f t="array" aca="1" ref="D415" ca="1">IF(INDIRECT("'Trade Team'!" &amp; TT_RH[[#This Row],[B]] &amp; TT_RH[[#This Row],[Row]])="","",INDIRECT("'Trade Team'!" &amp; TT_RH[[#This Row],[B]] &amp; TT_RH[[#This Row],[Row]]))</f>
        <v/>
      </c>
      <c r="E415" s="59">
        <v>416</v>
      </c>
      <c r="F415" s="59" t="s">
        <v>237</v>
      </c>
      <c r="G415" s="59" t="s">
        <v>238</v>
      </c>
      <c r="H415" s="59" t="s">
        <v>239</v>
      </c>
      <c r="I415" s="60" t="s">
        <v>240</v>
      </c>
    </row>
    <row r="416" spans="1:9">
      <c r="A416" cm="1">
        <f t="array" aca="1" ref="A416"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16" cm="1">
        <f t="array" aca="1" ref="B416"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16" s="57" t="str">
        <f ca="1">TT_RH[[#This Row],[Discipline]]&amp;TT_RH[[#This Row],[Role]]</f>
        <v>00</v>
      </c>
      <c r="D416" t="str" cm="1">
        <f t="array" aca="1" ref="D416" ca="1">IF(INDIRECT("'Trade Team'!" &amp; TT_RH[[#This Row],[B]] &amp; TT_RH[[#This Row],[Row]])="","",INDIRECT("'Trade Team'!" &amp; TT_RH[[#This Row],[B]] &amp; TT_RH[[#This Row],[Row]]))</f>
        <v/>
      </c>
      <c r="E416" s="57">
        <v>417</v>
      </c>
      <c r="F416" s="57" t="s">
        <v>237</v>
      </c>
      <c r="G416" s="57" t="s">
        <v>238</v>
      </c>
      <c r="H416" s="57" t="s">
        <v>239</v>
      </c>
      <c r="I416" s="58" t="s">
        <v>240</v>
      </c>
    </row>
    <row r="417" spans="1:9">
      <c r="A417" cm="1">
        <f t="array" aca="1" ref="A417"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17" cm="1">
        <f t="array" aca="1" ref="B417"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17" s="59" t="str">
        <f ca="1">TT_RH[[#This Row],[Discipline]]&amp;TT_RH[[#This Row],[Role]]</f>
        <v>00</v>
      </c>
      <c r="D417" t="str" cm="1">
        <f t="array" aca="1" ref="D417" ca="1">IF(INDIRECT("'Trade Team'!" &amp; TT_RH[[#This Row],[B]] &amp; TT_RH[[#This Row],[Row]])="","",INDIRECT("'Trade Team'!" &amp; TT_RH[[#This Row],[B]] &amp; TT_RH[[#This Row],[Row]]))</f>
        <v/>
      </c>
      <c r="E417" s="59">
        <v>418</v>
      </c>
      <c r="F417" s="59" t="s">
        <v>237</v>
      </c>
      <c r="G417" s="59" t="s">
        <v>238</v>
      </c>
      <c r="H417" s="59" t="s">
        <v>239</v>
      </c>
      <c r="I417" s="60" t="s">
        <v>240</v>
      </c>
    </row>
    <row r="418" spans="1:9">
      <c r="A418" cm="1">
        <f t="array" aca="1" ref="A418"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18" cm="1">
        <f t="array" aca="1" ref="B418"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18" s="57" t="str">
        <f ca="1">TT_RH[[#This Row],[Discipline]]&amp;TT_RH[[#This Row],[Role]]</f>
        <v>00</v>
      </c>
      <c r="D418" t="str" cm="1">
        <f t="array" aca="1" ref="D418" ca="1">IF(INDIRECT("'Trade Team'!" &amp; TT_RH[[#This Row],[B]] &amp; TT_RH[[#This Row],[Row]])="","",INDIRECT("'Trade Team'!" &amp; TT_RH[[#This Row],[B]] &amp; TT_RH[[#This Row],[Row]]))</f>
        <v/>
      </c>
      <c r="E418" s="57">
        <v>419</v>
      </c>
      <c r="F418" s="57" t="s">
        <v>237</v>
      </c>
      <c r="G418" s="57" t="s">
        <v>238</v>
      </c>
      <c r="H418" s="57" t="s">
        <v>239</v>
      </c>
      <c r="I418" s="58" t="s">
        <v>240</v>
      </c>
    </row>
    <row r="419" spans="1:9">
      <c r="A419" cm="1">
        <f t="array" aca="1" ref="A419"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19" cm="1">
        <f t="array" aca="1" ref="B419"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19" s="59" t="str">
        <f ca="1">TT_RH[[#This Row],[Discipline]]&amp;TT_RH[[#This Row],[Role]]</f>
        <v>00</v>
      </c>
      <c r="D419" t="str" cm="1">
        <f t="array" aca="1" ref="D419" ca="1">IF(INDIRECT("'Trade Team'!" &amp; TT_RH[[#This Row],[B]] &amp; TT_RH[[#This Row],[Row]])="","",INDIRECT("'Trade Team'!" &amp; TT_RH[[#This Row],[B]] &amp; TT_RH[[#This Row],[Row]]))</f>
        <v/>
      </c>
      <c r="E419" s="59">
        <v>420</v>
      </c>
      <c r="F419" s="59" t="s">
        <v>237</v>
      </c>
      <c r="G419" s="59" t="s">
        <v>238</v>
      </c>
      <c r="H419" s="59" t="s">
        <v>239</v>
      </c>
      <c r="I419" s="60" t="s">
        <v>240</v>
      </c>
    </row>
    <row r="420" spans="1:9">
      <c r="A420" cm="1">
        <f t="array" aca="1" ref="A420"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20" cm="1">
        <f t="array" aca="1" ref="B420"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20" s="57" t="str">
        <f ca="1">TT_RH[[#This Row],[Discipline]]&amp;TT_RH[[#This Row],[Role]]</f>
        <v>00</v>
      </c>
      <c r="D420" t="str" cm="1">
        <f t="array" aca="1" ref="D420" ca="1">IF(INDIRECT("'Trade Team'!" &amp; TT_RH[[#This Row],[B]] &amp; TT_RH[[#This Row],[Row]])="","",INDIRECT("'Trade Team'!" &amp; TT_RH[[#This Row],[B]] &amp; TT_RH[[#This Row],[Row]]))</f>
        <v/>
      </c>
      <c r="E420" s="57">
        <v>421</v>
      </c>
      <c r="F420" s="57" t="s">
        <v>237</v>
      </c>
      <c r="G420" s="57" t="s">
        <v>238</v>
      </c>
      <c r="H420" s="57" t="s">
        <v>239</v>
      </c>
      <c r="I420" s="58" t="s">
        <v>240</v>
      </c>
    </row>
    <row r="421" spans="1:9">
      <c r="A421" cm="1">
        <f t="array" aca="1" ref="A421"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21" cm="1">
        <f t="array" aca="1" ref="B421"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21" s="59" t="str">
        <f ca="1">TT_RH[[#This Row],[Discipline]]&amp;TT_RH[[#This Row],[Role]]</f>
        <v>00</v>
      </c>
      <c r="D421" t="str" cm="1">
        <f t="array" aca="1" ref="D421" ca="1">IF(INDIRECT("'Trade Team'!" &amp; TT_RH[[#This Row],[B]] &amp; TT_RH[[#This Row],[Row]])="","",INDIRECT("'Trade Team'!" &amp; TT_RH[[#This Row],[B]] &amp; TT_RH[[#This Row],[Row]]))</f>
        <v/>
      </c>
      <c r="E421" s="59">
        <v>422</v>
      </c>
      <c r="F421" s="59" t="s">
        <v>237</v>
      </c>
      <c r="G421" s="59" t="s">
        <v>238</v>
      </c>
      <c r="H421" s="59" t="s">
        <v>239</v>
      </c>
      <c r="I421" s="60" t="s">
        <v>240</v>
      </c>
    </row>
    <row r="422" spans="1:9">
      <c r="A422" cm="1">
        <f t="array" aca="1" ref="A422"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22" cm="1">
        <f t="array" aca="1" ref="B422"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22" s="57" t="str">
        <f ca="1">TT_RH[[#This Row],[Discipline]]&amp;TT_RH[[#This Row],[Role]]</f>
        <v>00</v>
      </c>
      <c r="D422" t="str" cm="1">
        <f t="array" aca="1" ref="D422" ca="1">IF(INDIRECT("'Trade Team'!" &amp; TT_RH[[#This Row],[B]] &amp; TT_RH[[#This Row],[Row]])="","",INDIRECT("'Trade Team'!" &amp; TT_RH[[#This Row],[B]] &amp; TT_RH[[#This Row],[Row]]))</f>
        <v/>
      </c>
      <c r="E422" s="57">
        <v>423</v>
      </c>
      <c r="F422" s="57" t="s">
        <v>237</v>
      </c>
      <c r="G422" s="57" t="s">
        <v>238</v>
      </c>
      <c r="H422" s="57" t="s">
        <v>239</v>
      </c>
      <c r="I422" s="58" t="s">
        <v>240</v>
      </c>
    </row>
    <row r="423" spans="1:9">
      <c r="A423" cm="1">
        <f t="array" aca="1" ref="A423"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23" cm="1">
        <f t="array" aca="1" ref="B423"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23" s="59" t="str">
        <f ca="1">TT_RH[[#This Row],[Discipline]]&amp;TT_RH[[#This Row],[Role]]</f>
        <v>00</v>
      </c>
      <c r="D423" t="str" cm="1">
        <f t="array" aca="1" ref="D423" ca="1">IF(INDIRECT("'Trade Team'!" &amp; TT_RH[[#This Row],[B]] &amp; TT_RH[[#This Row],[Row]])="","",INDIRECT("'Trade Team'!" &amp; TT_RH[[#This Row],[B]] &amp; TT_RH[[#This Row],[Row]]))</f>
        <v/>
      </c>
      <c r="E423" s="59">
        <v>424</v>
      </c>
      <c r="F423" s="59" t="s">
        <v>237</v>
      </c>
      <c r="G423" s="59" t="s">
        <v>238</v>
      </c>
      <c r="H423" s="59" t="s">
        <v>239</v>
      </c>
      <c r="I423" s="60" t="s">
        <v>240</v>
      </c>
    </row>
    <row r="424" spans="1:9">
      <c r="A424" cm="1">
        <f t="array" aca="1" ref="A424"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24" cm="1">
        <f t="array" aca="1" ref="B424"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24" s="57" t="str">
        <f ca="1">TT_RH[[#This Row],[Discipline]]&amp;TT_RH[[#This Row],[Role]]</f>
        <v>00</v>
      </c>
      <c r="D424" t="str" cm="1">
        <f t="array" aca="1" ref="D424" ca="1">IF(INDIRECT("'Trade Team'!" &amp; TT_RH[[#This Row],[B]] &amp; TT_RH[[#This Row],[Row]])="","",INDIRECT("'Trade Team'!" &amp; TT_RH[[#This Row],[B]] &amp; TT_RH[[#This Row],[Row]]))</f>
        <v/>
      </c>
      <c r="E424" s="57">
        <v>425</v>
      </c>
      <c r="F424" s="57" t="s">
        <v>237</v>
      </c>
      <c r="G424" s="57" t="s">
        <v>238</v>
      </c>
      <c r="H424" s="57" t="s">
        <v>239</v>
      </c>
      <c r="I424" s="58" t="s">
        <v>240</v>
      </c>
    </row>
    <row r="425" spans="1:9">
      <c r="A425" cm="1">
        <f t="array" aca="1" ref="A425"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25" cm="1">
        <f t="array" aca="1" ref="B425"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25" s="59" t="str">
        <f ca="1">TT_RH[[#This Row],[Discipline]]&amp;TT_RH[[#This Row],[Role]]</f>
        <v>00</v>
      </c>
      <c r="D425" t="str" cm="1">
        <f t="array" aca="1" ref="D425" ca="1">IF(INDIRECT("'Trade Team'!" &amp; TT_RH[[#This Row],[B]] &amp; TT_RH[[#This Row],[Row]])="","",INDIRECT("'Trade Team'!" &amp; TT_RH[[#This Row],[B]] &amp; TT_RH[[#This Row],[Row]]))</f>
        <v/>
      </c>
      <c r="E425" s="59">
        <v>426</v>
      </c>
      <c r="F425" s="59" t="s">
        <v>237</v>
      </c>
      <c r="G425" s="59" t="s">
        <v>238</v>
      </c>
      <c r="H425" s="59" t="s">
        <v>239</v>
      </c>
      <c r="I425" s="60" t="s">
        <v>240</v>
      </c>
    </row>
    <row r="426" spans="1:9">
      <c r="A426" cm="1">
        <f t="array" aca="1" ref="A426"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26" cm="1">
        <f t="array" aca="1" ref="B426"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26" s="57" t="str">
        <f ca="1">TT_RH[[#This Row],[Discipline]]&amp;TT_RH[[#This Row],[Role]]</f>
        <v>00</v>
      </c>
      <c r="D426" t="str" cm="1">
        <f t="array" aca="1" ref="D426" ca="1">IF(INDIRECT("'Trade Team'!" &amp; TT_RH[[#This Row],[B]] &amp; TT_RH[[#This Row],[Row]])="","",INDIRECT("'Trade Team'!" &amp; TT_RH[[#This Row],[B]] &amp; TT_RH[[#This Row],[Row]]))</f>
        <v/>
      </c>
      <c r="E426" s="57">
        <v>427</v>
      </c>
      <c r="F426" s="57" t="s">
        <v>237</v>
      </c>
      <c r="G426" s="57" t="s">
        <v>238</v>
      </c>
      <c r="H426" s="57" t="s">
        <v>239</v>
      </c>
      <c r="I426" s="58" t="s">
        <v>240</v>
      </c>
    </row>
    <row r="427" spans="1:9">
      <c r="A427" cm="1">
        <f t="array" aca="1" ref="A427"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27" cm="1">
        <f t="array" aca="1" ref="B427"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27" s="59" t="str">
        <f ca="1">TT_RH[[#This Row],[Discipline]]&amp;TT_RH[[#This Row],[Role]]</f>
        <v>00</v>
      </c>
      <c r="D427" t="str" cm="1">
        <f t="array" aca="1" ref="D427" ca="1">IF(INDIRECT("'Trade Team'!" &amp; TT_RH[[#This Row],[B]] &amp; TT_RH[[#This Row],[Row]])="","",INDIRECT("'Trade Team'!" &amp; TT_RH[[#This Row],[B]] &amp; TT_RH[[#This Row],[Row]]))</f>
        <v/>
      </c>
      <c r="E427" s="59">
        <v>428</v>
      </c>
      <c r="F427" s="59" t="s">
        <v>237</v>
      </c>
      <c r="G427" s="59" t="s">
        <v>238</v>
      </c>
      <c r="H427" s="59" t="s">
        <v>239</v>
      </c>
      <c r="I427" s="60" t="s">
        <v>240</v>
      </c>
    </row>
    <row r="428" spans="1:9">
      <c r="A428" cm="1">
        <f t="array" aca="1" ref="A428"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28" cm="1">
        <f t="array" aca="1" ref="B428"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28" s="57" t="str">
        <f ca="1">TT_RH[[#This Row],[Discipline]]&amp;TT_RH[[#This Row],[Role]]</f>
        <v>00</v>
      </c>
      <c r="D428" t="str" cm="1">
        <f t="array" aca="1" ref="D428" ca="1">IF(INDIRECT("'Trade Team'!" &amp; TT_RH[[#This Row],[B]] &amp; TT_RH[[#This Row],[Row]])="","",INDIRECT("'Trade Team'!" &amp; TT_RH[[#This Row],[B]] &amp; TT_RH[[#This Row],[Row]]))</f>
        <v/>
      </c>
      <c r="E428" s="57">
        <v>429</v>
      </c>
      <c r="F428" s="57" t="s">
        <v>237</v>
      </c>
      <c r="G428" s="57" t="s">
        <v>238</v>
      </c>
      <c r="H428" s="57" t="s">
        <v>239</v>
      </c>
      <c r="I428" s="58" t="s">
        <v>240</v>
      </c>
    </row>
    <row r="429" spans="1:9">
      <c r="A429" cm="1">
        <f t="array" aca="1" ref="A429"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29" cm="1">
        <f t="array" aca="1" ref="B429"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29" s="59" t="str">
        <f ca="1">TT_RH[[#This Row],[Discipline]]&amp;TT_RH[[#This Row],[Role]]</f>
        <v>00</v>
      </c>
      <c r="D429" t="str" cm="1">
        <f t="array" aca="1" ref="D429" ca="1">IF(INDIRECT("'Trade Team'!" &amp; TT_RH[[#This Row],[B]] &amp; TT_RH[[#This Row],[Row]])="","",INDIRECT("'Trade Team'!" &amp; TT_RH[[#This Row],[B]] &amp; TT_RH[[#This Row],[Row]]))</f>
        <v/>
      </c>
      <c r="E429" s="59">
        <v>430</v>
      </c>
      <c r="F429" s="59" t="s">
        <v>237</v>
      </c>
      <c r="G429" s="59" t="s">
        <v>238</v>
      </c>
      <c r="H429" s="59" t="s">
        <v>239</v>
      </c>
      <c r="I429" s="60" t="s">
        <v>240</v>
      </c>
    </row>
    <row r="430" spans="1:9">
      <c r="A430" cm="1">
        <f t="array" aca="1" ref="A430"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30" cm="1">
        <f t="array" aca="1" ref="B430"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30" s="57" t="str">
        <f ca="1">TT_RH[[#This Row],[Discipline]]&amp;TT_RH[[#This Row],[Role]]</f>
        <v>00</v>
      </c>
      <c r="D430" t="str" cm="1">
        <f t="array" aca="1" ref="D430" ca="1">IF(INDIRECT("'Trade Team'!" &amp; TT_RH[[#This Row],[B]] &amp; TT_RH[[#This Row],[Row]])="","",INDIRECT("'Trade Team'!" &amp; TT_RH[[#This Row],[B]] &amp; TT_RH[[#This Row],[Row]]))</f>
        <v/>
      </c>
      <c r="E430" s="57">
        <v>431</v>
      </c>
      <c r="F430" s="57" t="s">
        <v>237</v>
      </c>
      <c r="G430" s="57" t="s">
        <v>238</v>
      </c>
      <c r="H430" s="57" t="s">
        <v>239</v>
      </c>
      <c r="I430" s="58" t="s">
        <v>240</v>
      </c>
    </row>
    <row r="431" spans="1:9">
      <c r="A431" cm="1">
        <f t="array" aca="1" ref="A431"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31" cm="1">
        <f t="array" aca="1" ref="B431"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31" s="59" t="str">
        <f ca="1">TT_RH[[#This Row],[Discipline]]&amp;TT_RH[[#This Row],[Role]]</f>
        <v>00</v>
      </c>
      <c r="D431" t="str" cm="1">
        <f t="array" aca="1" ref="D431" ca="1">IF(INDIRECT("'Trade Team'!" &amp; TT_RH[[#This Row],[B]] &amp; TT_RH[[#This Row],[Row]])="","",INDIRECT("'Trade Team'!" &amp; TT_RH[[#This Row],[B]] &amp; TT_RH[[#This Row],[Row]]))</f>
        <v/>
      </c>
      <c r="E431" s="59">
        <v>432</v>
      </c>
      <c r="F431" s="59" t="s">
        <v>237</v>
      </c>
      <c r="G431" s="59" t="s">
        <v>238</v>
      </c>
      <c r="H431" s="59" t="s">
        <v>239</v>
      </c>
      <c r="I431" s="60" t="s">
        <v>240</v>
      </c>
    </row>
    <row r="432" spans="1:9">
      <c r="A432" cm="1">
        <f t="array" aca="1" ref="A432"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32" cm="1">
        <f t="array" aca="1" ref="B432"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32" s="57" t="str">
        <f ca="1">TT_RH[[#This Row],[Discipline]]&amp;TT_RH[[#This Row],[Role]]</f>
        <v>00</v>
      </c>
      <c r="D432" t="str" cm="1">
        <f t="array" aca="1" ref="D432" ca="1">IF(INDIRECT("'Trade Team'!" &amp; TT_RH[[#This Row],[B]] &amp; TT_RH[[#This Row],[Row]])="","",INDIRECT("'Trade Team'!" &amp; TT_RH[[#This Row],[B]] &amp; TT_RH[[#This Row],[Row]]))</f>
        <v/>
      </c>
      <c r="E432" s="57">
        <v>433</v>
      </c>
      <c r="F432" s="57" t="s">
        <v>237</v>
      </c>
      <c r="G432" s="57" t="s">
        <v>238</v>
      </c>
      <c r="H432" s="57" t="s">
        <v>239</v>
      </c>
      <c r="I432" s="58" t="s">
        <v>240</v>
      </c>
    </row>
    <row r="433" spans="1:9">
      <c r="A433" cm="1">
        <f t="array" aca="1" ref="A433"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33" cm="1">
        <f t="array" aca="1" ref="B433"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33" s="59" t="str">
        <f ca="1">TT_RH[[#This Row],[Discipline]]&amp;TT_RH[[#This Row],[Role]]</f>
        <v>00</v>
      </c>
      <c r="D433" t="str" cm="1">
        <f t="array" aca="1" ref="D433" ca="1">IF(INDIRECT("'Trade Team'!" &amp; TT_RH[[#This Row],[B]] &amp; TT_RH[[#This Row],[Row]])="","",INDIRECT("'Trade Team'!" &amp; TT_RH[[#This Row],[B]] &amp; TT_RH[[#This Row],[Row]]))</f>
        <v/>
      </c>
      <c r="E433" s="59">
        <v>434</v>
      </c>
      <c r="F433" s="59" t="s">
        <v>237</v>
      </c>
      <c r="G433" s="59" t="s">
        <v>238</v>
      </c>
      <c r="H433" s="59" t="s">
        <v>239</v>
      </c>
      <c r="I433" s="60" t="s">
        <v>240</v>
      </c>
    </row>
    <row r="434" spans="1:9">
      <c r="A434" cm="1">
        <f t="array" aca="1" ref="A434"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34" cm="1">
        <f t="array" aca="1" ref="B434"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34" s="57" t="str">
        <f ca="1">TT_RH[[#This Row],[Discipline]]&amp;TT_RH[[#This Row],[Role]]</f>
        <v>00</v>
      </c>
      <c r="D434" t="str" cm="1">
        <f t="array" aca="1" ref="D434" ca="1">IF(INDIRECT("'Trade Team'!" &amp; TT_RH[[#This Row],[B]] &amp; TT_RH[[#This Row],[Row]])="","",INDIRECT("'Trade Team'!" &amp; TT_RH[[#This Row],[B]] &amp; TT_RH[[#This Row],[Row]]))</f>
        <v/>
      </c>
      <c r="E434" s="57">
        <v>435</v>
      </c>
      <c r="F434" s="57" t="s">
        <v>237</v>
      </c>
      <c r="G434" s="57" t="s">
        <v>238</v>
      </c>
      <c r="H434" s="57" t="s">
        <v>239</v>
      </c>
      <c r="I434" s="58" t="s">
        <v>240</v>
      </c>
    </row>
    <row r="435" spans="1:9">
      <c r="A435" cm="1">
        <f t="array" aca="1" ref="A435"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35" cm="1">
        <f t="array" aca="1" ref="B435"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35" s="59" t="str">
        <f ca="1">TT_RH[[#This Row],[Discipline]]&amp;TT_RH[[#This Row],[Role]]</f>
        <v>00</v>
      </c>
      <c r="D435" t="str" cm="1">
        <f t="array" aca="1" ref="D435" ca="1">IF(INDIRECT("'Trade Team'!" &amp; TT_RH[[#This Row],[B]] &amp; TT_RH[[#This Row],[Row]])="","",INDIRECT("'Trade Team'!" &amp; TT_RH[[#This Row],[B]] &amp; TT_RH[[#This Row],[Row]]))</f>
        <v/>
      </c>
      <c r="E435" s="59">
        <v>436</v>
      </c>
      <c r="F435" s="59" t="s">
        <v>237</v>
      </c>
      <c r="G435" s="59" t="s">
        <v>238</v>
      </c>
      <c r="H435" s="59" t="s">
        <v>239</v>
      </c>
      <c r="I435" s="60" t="s">
        <v>240</v>
      </c>
    </row>
    <row r="436" spans="1:9">
      <c r="A436" cm="1">
        <f t="array" aca="1" ref="A436"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36" cm="1">
        <f t="array" aca="1" ref="B436"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36" s="57" t="str">
        <f ca="1">TT_RH[[#This Row],[Discipline]]&amp;TT_RH[[#This Row],[Role]]</f>
        <v>00</v>
      </c>
      <c r="D436" t="str" cm="1">
        <f t="array" aca="1" ref="D436" ca="1">IF(INDIRECT("'Trade Team'!" &amp; TT_RH[[#This Row],[B]] &amp; TT_RH[[#This Row],[Row]])="","",INDIRECT("'Trade Team'!" &amp; TT_RH[[#This Row],[B]] &amp; TT_RH[[#This Row],[Row]]))</f>
        <v/>
      </c>
      <c r="E436" s="57">
        <v>437</v>
      </c>
      <c r="F436" s="57" t="s">
        <v>237</v>
      </c>
      <c r="G436" s="57" t="s">
        <v>238</v>
      </c>
      <c r="H436" s="57" t="s">
        <v>239</v>
      </c>
      <c r="I436" s="58" t="s">
        <v>240</v>
      </c>
    </row>
    <row r="437" spans="1:9">
      <c r="A437" cm="1">
        <f t="array" aca="1" ref="A437"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37" cm="1">
        <f t="array" aca="1" ref="B437"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37" s="59" t="str">
        <f ca="1">TT_RH[[#This Row],[Discipline]]&amp;TT_RH[[#This Row],[Role]]</f>
        <v>00</v>
      </c>
      <c r="D437" t="str" cm="1">
        <f t="array" aca="1" ref="D437" ca="1">IF(INDIRECT("'Trade Team'!" &amp; TT_RH[[#This Row],[B]] &amp; TT_RH[[#This Row],[Row]])="","",INDIRECT("'Trade Team'!" &amp; TT_RH[[#This Row],[B]] &amp; TT_RH[[#This Row],[Row]]))</f>
        <v/>
      </c>
      <c r="E437" s="59">
        <v>438</v>
      </c>
      <c r="F437" s="59" t="s">
        <v>237</v>
      </c>
      <c r="G437" s="59" t="s">
        <v>238</v>
      </c>
      <c r="H437" s="59" t="s">
        <v>239</v>
      </c>
      <c r="I437" s="60" t="s">
        <v>240</v>
      </c>
    </row>
    <row r="438" spans="1:9">
      <c r="A438" cm="1">
        <f t="array" aca="1" ref="A438"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38" cm="1">
        <f t="array" aca="1" ref="B438"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38" s="57" t="str">
        <f ca="1">TT_RH[[#This Row],[Discipline]]&amp;TT_RH[[#This Row],[Role]]</f>
        <v>00</v>
      </c>
      <c r="D438" t="str" cm="1">
        <f t="array" aca="1" ref="D438" ca="1">IF(INDIRECT("'Trade Team'!" &amp; TT_RH[[#This Row],[B]] &amp; TT_RH[[#This Row],[Row]])="","",INDIRECT("'Trade Team'!" &amp; TT_RH[[#This Row],[B]] &amp; TT_RH[[#This Row],[Row]]))</f>
        <v/>
      </c>
      <c r="E438" s="57">
        <v>439</v>
      </c>
      <c r="F438" s="57" t="s">
        <v>237</v>
      </c>
      <c r="G438" s="57" t="s">
        <v>238</v>
      </c>
      <c r="H438" s="57" t="s">
        <v>239</v>
      </c>
      <c r="I438" s="58" t="s">
        <v>240</v>
      </c>
    </row>
    <row r="439" spans="1:9">
      <c r="A439" cm="1">
        <f t="array" aca="1" ref="A439"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39" cm="1">
        <f t="array" aca="1" ref="B439"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39" s="59" t="str">
        <f ca="1">TT_RH[[#This Row],[Discipline]]&amp;TT_RH[[#This Row],[Role]]</f>
        <v>00</v>
      </c>
      <c r="D439" t="str" cm="1">
        <f t="array" aca="1" ref="D439" ca="1">IF(INDIRECT("'Trade Team'!" &amp; TT_RH[[#This Row],[B]] &amp; TT_RH[[#This Row],[Row]])="","",INDIRECT("'Trade Team'!" &amp; TT_RH[[#This Row],[B]] &amp; TT_RH[[#This Row],[Row]]))</f>
        <v/>
      </c>
      <c r="E439" s="59">
        <v>440</v>
      </c>
      <c r="F439" s="59" t="s">
        <v>237</v>
      </c>
      <c r="G439" s="59" t="s">
        <v>238</v>
      </c>
      <c r="H439" s="59" t="s">
        <v>239</v>
      </c>
      <c r="I439" s="60" t="s">
        <v>240</v>
      </c>
    </row>
    <row r="440" spans="1:9">
      <c r="A440" cm="1">
        <f t="array" aca="1" ref="A440"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40" cm="1">
        <f t="array" aca="1" ref="B440"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40" s="57" t="str">
        <f ca="1">TT_RH[[#This Row],[Discipline]]&amp;TT_RH[[#This Row],[Role]]</f>
        <v>00</v>
      </c>
      <c r="D440" t="str" cm="1">
        <f t="array" aca="1" ref="D440" ca="1">IF(INDIRECT("'Trade Team'!" &amp; TT_RH[[#This Row],[B]] &amp; TT_RH[[#This Row],[Row]])="","",INDIRECT("'Trade Team'!" &amp; TT_RH[[#This Row],[B]] &amp; TT_RH[[#This Row],[Row]]))</f>
        <v/>
      </c>
      <c r="E440" s="57">
        <v>441</v>
      </c>
      <c r="F440" s="57" t="s">
        <v>237</v>
      </c>
      <c r="G440" s="57" t="s">
        <v>238</v>
      </c>
      <c r="H440" s="57" t="s">
        <v>239</v>
      </c>
      <c r="I440" s="58" t="s">
        <v>240</v>
      </c>
    </row>
    <row r="441" spans="1:9">
      <c r="A441" cm="1">
        <f t="array" aca="1" ref="A441"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41" cm="1">
        <f t="array" aca="1" ref="B441"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41" s="59" t="str">
        <f ca="1">TT_RH[[#This Row],[Discipline]]&amp;TT_RH[[#This Row],[Role]]</f>
        <v>00</v>
      </c>
      <c r="D441" t="str" cm="1">
        <f t="array" aca="1" ref="D441" ca="1">IF(INDIRECT("'Trade Team'!" &amp; TT_RH[[#This Row],[B]] &amp; TT_RH[[#This Row],[Row]])="","",INDIRECT("'Trade Team'!" &amp; TT_RH[[#This Row],[B]] &amp; TT_RH[[#This Row],[Row]]))</f>
        <v/>
      </c>
      <c r="E441" s="59">
        <v>442</v>
      </c>
      <c r="F441" s="59" t="s">
        <v>237</v>
      </c>
      <c r="G441" s="59" t="s">
        <v>238</v>
      </c>
      <c r="H441" s="59" t="s">
        <v>239</v>
      </c>
      <c r="I441" s="60" t="s">
        <v>240</v>
      </c>
    </row>
    <row r="442" spans="1:9">
      <c r="A442" cm="1">
        <f t="array" aca="1" ref="A442"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42" cm="1">
        <f t="array" aca="1" ref="B442"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42" s="57" t="str">
        <f ca="1">TT_RH[[#This Row],[Discipline]]&amp;TT_RH[[#This Row],[Role]]</f>
        <v>00</v>
      </c>
      <c r="D442" t="str" cm="1">
        <f t="array" aca="1" ref="D442" ca="1">IF(INDIRECT("'Trade Team'!" &amp; TT_RH[[#This Row],[B]] &amp; TT_RH[[#This Row],[Row]])="","",INDIRECT("'Trade Team'!" &amp; TT_RH[[#This Row],[B]] &amp; TT_RH[[#This Row],[Row]]))</f>
        <v/>
      </c>
      <c r="E442" s="57">
        <v>443</v>
      </c>
      <c r="F442" s="57" t="s">
        <v>237</v>
      </c>
      <c r="G442" s="57" t="s">
        <v>238</v>
      </c>
      <c r="H442" s="57" t="s">
        <v>239</v>
      </c>
      <c r="I442" s="58" t="s">
        <v>240</v>
      </c>
    </row>
    <row r="443" spans="1:9">
      <c r="A443" cm="1">
        <f t="array" aca="1" ref="A443"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43" cm="1">
        <f t="array" aca="1" ref="B443"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43" s="59" t="str">
        <f ca="1">TT_RH[[#This Row],[Discipline]]&amp;TT_RH[[#This Row],[Role]]</f>
        <v>00</v>
      </c>
      <c r="D443" t="str" cm="1">
        <f t="array" aca="1" ref="D443" ca="1">IF(INDIRECT("'Trade Team'!" &amp; TT_RH[[#This Row],[B]] &amp; TT_RH[[#This Row],[Row]])="","",INDIRECT("'Trade Team'!" &amp; TT_RH[[#This Row],[B]] &amp; TT_RH[[#This Row],[Row]]))</f>
        <v/>
      </c>
      <c r="E443" s="59">
        <v>444</v>
      </c>
      <c r="F443" s="59" t="s">
        <v>237</v>
      </c>
      <c r="G443" s="59" t="s">
        <v>238</v>
      </c>
      <c r="H443" s="59" t="s">
        <v>239</v>
      </c>
      <c r="I443" s="60" t="s">
        <v>240</v>
      </c>
    </row>
    <row r="444" spans="1:9">
      <c r="A444" cm="1">
        <f t="array" aca="1" ref="A444"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44" cm="1">
        <f t="array" aca="1" ref="B444"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44" s="57" t="str">
        <f ca="1">TT_RH[[#This Row],[Discipline]]&amp;TT_RH[[#This Row],[Role]]</f>
        <v>00</v>
      </c>
      <c r="D444" t="str" cm="1">
        <f t="array" aca="1" ref="D444" ca="1">IF(INDIRECT("'Trade Team'!" &amp; TT_RH[[#This Row],[B]] &amp; TT_RH[[#This Row],[Row]])="","",INDIRECT("'Trade Team'!" &amp; TT_RH[[#This Row],[B]] &amp; TT_RH[[#This Row],[Row]]))</f>
        <v/>
      </c>
      <c r="E444" s="57">
        <v>445</v>
      </c>
      <c r="F444" s="57" t="s">
        <v>237</v>
      </c>
      <c r="G444" s="57" t="s">
        <v>238</v>
      </c>
      <c r="H444" s="57" t="s">
        <v>239</v>
      </c>
      <c r="I444" s="58" t="s">
        <v>240</v>
      </c>
    </row>
    <row r="445" spans="1:9">
      <c r="A445" cm="1">
        <f t="array" aca="1" ref="A445"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45" cm="1">
        <f t="array" aca="1" ref="B445"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45" s="59" t="str">
        <f ca="1">TT_RH[[#This Row],[Discipline]]&amp;TT_RH[[#This Row],[Role]]</f>
        <v>00</v>
      </c>
      <c r="D445" t="str" cm="1">
        <f t="array" aca="1" ref="D445" ca="1">IF(INDIRECT("'Trade Team'!" &amp; TT_RH[[#This Row],[B]] &amp; TT_RH[[#This Row],[Row]])="","",INDIRECT("'Trade Team'!" &amp; TT_RH[[#This Row],[B]] &amp; TT_RH[[#This Row],[Row]]))</f>
        <v/>
      </c>
      <c r="E445" s="59">
        <v>446</v>
      </c>
      <c r="F445" s="59" t="s">
        <v>237</v>
      </c>
      <c r="G445" s="59" t="s">
        <v>238</v>
      </c>
      <c r="H445" s="59" t="s">
        <v>239</v>
      </c>
      <c r="I445" s="60" t="s">
        <v>240</v>
      </c>
    </row>
    <row r="446" spans="1:9">
      <c r="A446" cm="1">
        <f t="array" aca="1" ref="A446"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46" cm="1">
        <f t="array" aca="1" ref="B446"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46" s="57" t="str">
        <f ca="1">TT_RH[[#This Row],[Discipline]]&amp;TT_RH[[#This Row],[Role]]</f>
        <v>00</v>
      </c>
      <c r="D446" t="str" cm="1">
        <f t="array" aca="1" ref="D446" ca="1">IF(INDIRECT("'Trade Team'!" &amp; TT_RH[[#This Row],[B]] &amp; TT_RH[[#This Row],[Row]])="","",INDIRECT("'Trade Team'!" &amp; TT_RH[[#This Row],[B]] &amp; TT_RH[[#This Row],[Row]]))</f>
        <v/>
      </c>
      <c r="E446" s="57">
        <v>447</v>
      </c>
      <c r="F446" s="57" t="s">
        <v>237</v>
      </c>
      <c r="G446" s="57" t="s">
        <v>238</v>
      </c>
      <c r="H446" s="57" t="s">
        <v>239</v>
      </c>
      <c r="I446" s="58" t="s">
        <v>240</v>
      </c>
    </row>
    <row r="447" spans="1:9">
      <c r="A447" cm="1">
        <f t="array" aca="1" ref="A447"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47" cm="1">
        <f t="array" aca="1" ref="B447"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47" s="59" t="str">
        <f ca="1">TT_RH[[#This Row],[Discipline]]&amp;TT_RH[[#This Row],[Role]]</f>
        <v>00</v>
      </c>
      <c r="D447" t="str" cm="1">
        <f t="array" aca="1" ref="D447" ca="1">IF(INDIRECT("'Trade Team'!" &amp; TT_RH[[#This Row],[B]] &amp; TT_RH[[#This Row],[Row]])="","",INDIRECT("'Trade Team'!" &amp; TT_RH[[#This Row],[B]] &amp; TT_RH[[#This Row],[Row]]))</f>
        <v/>
      </c>
      <c r="E447" s="59">
        <v>448</v>
      </c>
      <c r="F447" s="59" t="s">
        <v>237</v>
      </c>
      <c r="G447" s="59" t="s">
        <v>238</v>
      </c>
      <c r="H447" s="59" t="s">
        <v>239</v>
      </c>
      <c r="I447" s="60" t="s">
        <v>240</v>
      </c>
    </row>
    <row r="448" spans="1:9">
      <c r="A448" cm="1">
        <f t="array" aca="1" ref="A448"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48" cm="1">
        <f t="array" aca="1" ref="B448"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48" s="57" t="str">
        <f ca="1">TT_RH[[#This Row],[Discipline]]&amp;TT_RH[[#This Row],[Role]]</f>
        <v>00</v>
      </c>
      <c r="D448" t="str" cm="1">
        <f t="array" aca="1" ref="D448" ca="1">IF(INDIRECT("'Trade Team'!" &amp; TT_RH[[#This Row],[B]] &amp; TT_RH[[#This Row],[Row]])="","",INDIRECT("'Trade Team'!" &amp; TT_RH[[#This Row],[B]] &amp; TT_RH[[#This Row],[Row]]))</f>
        <v/>
      </c>
      <c r="E448" s="57">
        <v>449</v>
      </c>
      <c r="F448" s="57" t="s">
        <v>237</v>
      </c>
      <c r="G448" s="57" t="s">
        <v>238</v>
      </c>
      <c r="H448" s="57" t="s">
        <v>239</v>
      </c>
      <c r="I448" s="58" t="s">
        <v>240</v>
      </c>
    </row>
    <row r="449" spans="1:9">
      <c r="A449" cm="1">
        <f t="array" aca="1" ref="A449"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49" cm="1">
        <f t="array" aca="1" ref="B449"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49" s="59" t="str">
        <f ca="1">TT_RH[[#This Row],[Discipline]]&amp;TT_RH[[#This Row],[Role]]</f>
        <v>00</v>
      </c>
      <c r="D449" t="str" cm="1">
        <f t="array" aca="1" ref="D449" ca="1">IF(INDIRECT("'Trade Team'!" &amp; TT_RH[[#This Row],[B]] &amp; TT_RH[[#This Row],[Row]])="","",INDIRECT("'Trade Team'!" &amp; TT_RH[[#This Row],[B]] &amp; TT_RH[[#This Row],[Row]]))</f>
        <v/>
      </c>
      <c r="E449" s="59">
        <v>450</v>
      </c>
      <c r="F449" s="59" t="s">
        <v>237</v>
      </c>
      <c r="G449" s="59" t="s">
        <v>238</v>
      </c>
      <c r="H449" s="59" t="s">
        <v>239</v>
      </c>
      <c r="I449" s="60" t="s">
        <v>240</v>
      </c>
    </row>
    <row r="450" spans="1:9">
      <c r="A450" cm="1">
        <f t="array" aca="1" ref="A450"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50" cm="1">
        <f t="array" aca="1" ref="B450"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50" s="57" t="str">
        <f ca="1">TT_RH[[#This Row],[Discipline]]&amp;TT_RH[[#This Row],[Role]]</f>
        <v>00</v>
      </c>
      <c r="D450" t="str" cm="1">
        <f t="array" aca="1" ref="D450" ca="1">IF(INDIRECT("'Trade Team'!" &amp; TT_RH[[#This Row],[B]] &amp; TT_RH[[#This Row],[Row]])="","",INDIRECT("'Trade Team'!" &amp; TT_RH[[#This Row],[B]] &amp; TT_RH[[#This Row],[Row]]))</f>
        <v/>
      </c>
      <c r="E450" s="57">
        <v>451</v>
      </c>
      <c r="F450" s="57" t="s">
        <v>237</v>
      </c>
      <c r="G450" s="57" t="s">
        <v>238</v>
      </c>
      <c r="H450" s="57" t="s">
        <v>239</v>
      </c>
      <c r="I450" s="58" t="s">
        <v>240</v>
      </c>
    </row>
    <row r="451" spans="1:9">
      <c r="A451" cm="1">
        <f t="array" aca="1" ref="A451"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51" cm="1">
        <f t="array" aca="1" ref="B451"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51" s="59" t="str">
        <f ca="1">TT_RH[[#This Row],[Discipline]]&amp;TT_RH[[#This Row],[Role]]</f>
        <v>00</v>
      </c>
      <c r="D451" t="str" cm="1">
        <f t="array" aca="1" ref="D451" ca="1">IF(INDIRECT("'Trade Team'!" &amp; TT_RH[[#This Row],[B]] &amp; TT_RH[[#This Row],[Row]])="","",INDIRECT("'Trade Team'!" &amp; TT_RH[[#This Row],[B]] &amp; TT_RH[[#This Row],[Row]]))</f>
        <v/>
      </c>
      <c r="E451" s="59">
        <v>452</v>
      </c>
      <c r="F451" s="59" t="s">
        <v>237</v>
      </c>
      <c r="G451" s="59" t="s">
        <v>238</v>
      </c>
      <c r="H451" s="59" t="s">
        <v>239</v>
      </c>
      <c r="I451" s="60" t="s">
        <v>240</v>
      </c>
    </row>
    <row r="452" spans="1:9">
      <c r="A452" cm="1">
        <f t="array" aca="1" ref="A452"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52" cm="1">
        <f t="array" aca="1" ref="B452"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52" s="57" t="str">
        <f ca="1">TT_RH[[#This Row],[Discipline]]&amp;TT_RH[[#This Row],[Role]]</f>
        <v>00</v>
      </c>
      <c r="D452" t="str" cm="1">
        <f t="array" aca="1" ref="D452" ca="1">IF(INDIRECT("'Trade Team'!" &amp; TT_RH[[#This Row],[B]] &amp; TT_RH[[#This Row],[Row]])="","",INDIRECT("'Trade Team'!" &amp; TT_RH[[#This Row],[B]] &amp; TT_RH[[#This Row],[Row]]))</f>
        <v/>
      </c>
      <c r="E452" s="57">
        <v>453</v>
      </c>
      <c r="F452" s="57" t="s">
        <v>237</v>
      </c>
      <c r="G452" s="57" t="s">
        <v>238</v>
      </c>
      <c r="H452" s="57" t="s">
        <v>239</v>
      </c>
      <c r="I452" s="58" t="s">
        <v>240</v>
      </c>
    </row>
    <row r="453" spans="1:9">
      <c r="A453" cm="1">
        <f t="array" aca="1" ref="A453"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53" cm="1">
        <f t="array" aca="1" ref="B453"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53" s="59" t="str">
        <f ca="1">TT_RH[[#This Row],[Discipline]]&amp;TT_RH[[#This Row],[Role]]</f>
        <v>00</v>
      </c>
      <c r="D453" t="str" cm="1">
        <f t="array" aca="1" ref="D453" ca="1">IF(INDIRECT("'Trade Team'!" &amp; TT_RH[[#This Row],[B]] &amp; TT_RH[[#This Row],[Row]])="","",INDIRECT("'Trade Team'!" &amp; TT_RH[[#This Row],[B]] &amp; TT_RH[[#This Row],[Row]]))</f>
        <v/>
      </c>
      <c r="E453" s="59">
        <v>454</v>
      </c>
      <c r="F453" s="59" t="s">
        <v>237</v>
      </c>
      <c r="G453" s="59" t="s">
        <v>238</v>
      </c>
      <c r="H453" s="59" t="s">
        <v>239</v>
      </c>
      <c r="I453" s="60" t="s">
        <v>240</v>
      </c>
    </row>
    <row r="454" spans="1:9">
      <c r="A454" cm="1">
        <f t="array" aca="1" ref="A454"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54" cm="1">
        <f t="array" aca="1" ref="B454"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54" s="57" t="str">
        <f ca="1">TT_RH[[#This Row],[Discipline]]&amp;TT_RH[[#This Row],[Role]]</f>
        <v>00</v>
      </c>
      <c r="D454" t="str" cm="1">
        <f t="array" aca="1" ref="D454" ca="1">IF(INDIRECT("'Trade Team'!" &amp; TT_RH[[#This Row],[B]] &amp; TT_RH[[#This Row],[Row]])="","",INDIRECT("'Trade Team'!" &amp; TT_RH[[#This Row],[B]] &amp; TT_RH[[#This Row],[Row]]))</f>
        <v/>
      </c>
      <c r="E454" s="57">
        <v>455</v>
      </c>
      <c r="F454" s="57" t="s">
        <v>237</v>
      </c>
      <c r="G454" s="57" t="s">
        <v>238</v>
      </c>
      <c r="H454" s="57" t="s">
        <v>239</v>
      </c>
      <c r="I454" s="58" t="s">
        <v>240</v>
      </c>
    </row>
    <row r="455" spans="1:9">
      <c r="A455" cm="1">
        <f t="array" aca="1" ref="A455"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55" cm="1">
        <f t="array" aca="1" ref="B455"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55" s="59" t="str">
        <f ca="1">TT_RH[[#This Row],[Discipline]]&amp;TT_RH[[#This Row],[Role]]</f>
        <v>00</v>
      </c>
      <c r="D455" t="str" cm="1">
        <f t="array" aca="1" ref="D455" ca="1">IF(INDIRECT("'Trade Team'!" &amp; TT_RH[[#This Row],[B]] &amp; TT_RH[[#This Row],[Row]])="","",INDIRECT("'Trade Team'!" &amp; TT_RH[[#This Row],[B]] &amp; TT_RH[[#This Row],[Row]]))</f>
        <v/>
      </c>
      <c r="E455" s="59">
        <v>456</v>
      </c>
      <c r="F455" s="59" t="s">
        <v>237</v>
      </c>
      <c r="G455" s="59" t="s">
        <v>238</v>
      </c>
      <c r="H455" s="59" t="s">
        <v>239</v>
      </c>
      <c r="I455" s="60" t="s">
        <v>240</v>
      </c>
    </row>
    <row r="456" spans="1:9">
      <c r="A456" cm="1">
        <f t="array" aca="1" ref="A456"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56" cm="1">
        <f t="array" aca="1" ref="B456"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56" s="57" t="str">
        <f ca="1">TT_RH[[#This Row],[Discipline]]&amp;TT_RH[[#This Row],[Role]]</f>
        <v>00</v>
      </c>
      <c r="D456" t="str" cm="1">
        <f t="array" aca="1" ref="D456" ca="1">IF(INDIRECT("'Trade Team'!" &amp; TT_RH[[#This Row],[B]] &amp; TT_RH[[#This Row],[Row]])="","",INDIRECT("'Trade Team'!" &amp; TT_RH[[#This Row],[B]] &amp; TT_RH[[#This Row],[Row]]))</f>
        <v/>
      </c>
      <c r="E456" s="57">
        <v>457</v>
      </c>
      <c r="F456" s="57" t="s">
        <v>237</v>
      </c>
      <c r="G456" s="57" t="s">
        <v>238</v>
      </c>
      <c r="H456" s="57" t="s">
        <v>239</v>
      </c>
      <c r="I456" s="58" t="s">
        <v>240</v>
      </c>
    </row>
    <row r="457" spans="1:9">
      <c r="A457" cm="1">
        <f t="array" aca="1" ref="A457"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57" cm="1">
        <f t="array" aca="1" ref="B457"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57" s="59" t="str">
        <f ca="1">TT_RH[[#This Row],[Discipline]]&amp;TT_RH[[#This Row],[Role]]</f>
        <v>00</v>
      </c>
      <c r="D457" t="str" cm="1">
        <f t="array" aca="1" ref="D457" ca="1">IF(INDIRECT("'Trade Team'!" &amp; TT_RH[[#This Row],[B]] &amp; TT_RH[[#This Row],[Row]])="","",INDIRECT("'Trade Team'!" &amp; TT_RH[[#This Row],[B]] &amp; TT_RH[[#This Row],[Row]]))</f>
        <v/>
      </c>
      <c r="E457" s="59">
        <v>458</v>
      </c>
      <c r="F457" s="59" t="s">
        <v>237</v>
      </c>
      <c r="G457" s="59" t="s">
        <v>238</v>
      </c>
      <c r="H457" s="59" t="s">
        <v>239</v>
      </c>
      <c r="I457" s="60" t="s">
        <v>240</v>
      </c>
    </row>
    <row r="458" spans="1:9">
      <c r="A458" cm="1">
        <f t="array" aca="1" ref="A458"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58" cm="1">
        <f t="array" aca="1" ref="B458"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58" s="57" t="str">
        <f ca="1">TT_RH[[#This Row],[Discipline]]&amp;TT_RH[[#This Row],[Role]]</f>
        <v>00</v>
      </c>
      <c r="D458" t="str" cm="1">
        <f t="array" aca="1" ref="D458" ca="1">IF(INDIRECT("'Trade Team'!" &amp; TT_RH[[#This Row],[B]] &amp; TT_RH[[#This Row],[Row]])="","",INDIRECT("'Trade Team'!" &amp; TT_RH[[#This Row],[B]] &amp; TT_RH[[#This Row],[Row]]))</f>
        <v/>
      </c>
      <c r="E458" s="57">
        <v>459</v>
      </c>
      <c r="F458" s="57" t="s">
        <v>237</v>
      </c>
      <c r="G458" s="57" t="s">
        <v>238</v>
      </c>
      <c r="H458" s="57" t="s">
        <v>239</v>
      </c>
      <c r="I458" s="58" t="s">
        <v>240</v>
      </c>
    </row>
    <row r="459" spans="1:9">
      <c r="A459" cm="1">
        <f t="array" aca="1" ref="A459"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59" cm="1">
        <f t="array" aca="1" ref="B459"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59" s="59" t="str">
        <f ca="1">TT_RH[[#This Row],[Discipline]]&amp;TT_RH[[#This Row],[Role]]</f>
        <v>00</v>
      </c>
      <c r="D459" t="str" cm="1">
        <f t="array" aca="1" ref="D459" ca="1">IF(INDIRECT("'Trade Team'!" &amp; TT_RH[[#This Row],[B]] &amp; TT_RH[[#This Row],[Row]])="","",INDIRECT("'Trade Team'!" &amp; TT_RH[[#This Row],[B]] &amp; TT_RH[[#This Row],[Row]]))</f>
        <v/>
      </c>
      <c r="E459" s="59">
        <v>460</v>
      </c>
      <c r="F459" s="59" t="s">
        <v>237</v>
      </c>
      <c r="G459" s="59" t="s">
        <v>238</v>
      </c>
      <c r="H459" s="59" t="s">
        <v>239</v>
      </c>
      <c r="I459" s="60" t="s">
        <v>240</v>
      </c>
    </row>
    <row r="460" spans="1:9">
      <c r="A460" cm="1">
        <f t="array" aca="1" ref="A460"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60" cm="1">
        <f t="array" aca="1" ref="B460"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60" s="57" t="str">
        <f ca="1">TT_RH[[#This Row],[Discipline]]&amp;TT_RH[[#This Row],[Role]]</f>
        <v>00</v>
      </c>
      <c r="D460" t="str" cm="1">
        <f t="array" aca="1" ref="D460" ca="1">IF(INDIRECT("'Trade Team'!" &amp; TT_RH[[#This Row],[B]] &amp; TT_RH[[#This Row],[Row]])="","",INDIRECT("'Trade Team'!" &amp; TT_RH[[#This Row],[B]] &amp; TT_RH[[#This Row],[Row]]))</f>
        <v/>
      </c>
      <c r="E460" s="57">
        <v>461</v>
      </c>
      <c r="F460" s="57" t="s">
        <v>237</v>
      </c>
      <c r="G460" s="57" t="s">
        <v>238</v>
      </c>
      <c r="H460" s="57" t="s">
        <v>239</v>
      </c>
      <c r="I460" s="58" t="s">
        <v>240</v>
      </c>
    </row>
    <row r="461" spans="1:9">
      <c r="A461" cm="1">
        <f t="array" aca="1" ref="A461"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61" cm="1">
        <f t="array" aca="1" ref="B461"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61" s="59" t="str">
        <f ca="1">TT_RH[[#This Row],[Discipline]]&amp;TT_RH[[#This Row],[Role]]</f>
        <v>00</v>
      </c>
      <c r="D461" t="str" cm="1">
        <f t="array" aca="1" ref="D461" ca="1">IF(INDIRECT("'Trade Team'!" &amp; TT_RH[[#This Row],[B]] &amp; TT_RH[[#This Row],[Row]])="","",INDIRECT("'Trade Team'!" &amp; TT_RH[[#This Row],[B]] &amp; TT_RH[[#This Row],[Row]]))</f>
        <v/>
      </c>
      <c r="E461" s="59">
        <v>462</v>
      </c>
      <c r="F461" s="59" t="s">
        <v>237</v>
      </c>
      <c r="G461" s="59" t="s">
        <v>238</v>
      </c>
      <c r="H461" s="59" t="s">
        <v>239</v>
      </c>
      <c r="I461" s="60" t="s">
        <v>240</v>
      </c>
    </row>
    <row r="462" spans="1:9">
      <c r="A462" cm="1">
        <f t="array" aca="1" ref="A462"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62" cm="1">
        <f t="array" aca="1" ref="B462"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62" s="57" t="str">
        <f ca="1">TT_RH[[#This Row],[Discipline]]&amp;TT_RH[[#This Row],[Role]]</f>
        <v>00</v>
      </c>
      <c r="D462" t="str" cm="1">
        <f t="array" aca="1" ref="D462" ca="1">IF(INDIRECT("'Trade Team'!" &amp; TT_RH[[#This Row],[B]] &amp; TT_RH[[#This Row],[Row]])="","",INDIRECT("'Trade Team'!" &amp; TT_RH[[#This Row],[B]] &amp; TT_RH[[#This Row],[Row]]))</f>
        <v/>
      </c>
      <c r="E462" s="57">
        <v>463</v>
      </c>
      <c r="F462" s="57" t="s">
        <v>237</v>
      </c>
      <c r="G462" s="57" t="s">
        <v>238</v>
      </c>
      <c r="H462" s="57" t="s">
        <v>239</v>
      </c>
      <c r="I462" s="58" t="s">
        <v>240</v>
      </c>
    </row>
    <row r="463" spans="1:9">
      <c r="A463" cm="1">
        <f t="array" aca="1" ref="A463"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63" cm="1">
        <f t="array" aca="1" ref="B463"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63" s="59" t="str">
        <f ca="1">TT_RH[[#This Row],[Discipline]]&amp;TT_RH[[#This Row],[Role]]</f>
        <v>00</v>
      </c>
      <c r="D463" t="str" cm="1">
        <f t="array" aca="1" ref="D463" ca="1">IF(INDIRECT("'Trade Team'!" &amp; TT_RH[[#This Row],[B]] &amp; TT_RH[[#This Row],[Row]])="","",INDIRECT("'Trade Team'!" &amp; TT_RH[[#This Row],[B]] &amp; TT_RH[[#This Row],[Row]]))</f>
        <v/>
      </c>
      <c r="E463" s="59">
        <v>464</v>
      </c>
      <c r="F463" s="59" t="s">
        <v>237</v>
      </c>
      <c r="G463" s="59" t="s">
        <v>238</v>
      </c>
      <c r="H463" s="59" t="s">
        <v>239</v>
      </c>
      <c r="I463" s="60" t="s">
        <v>240</v>
      </c>
    </row>
    <row r="464" spans="1:9">
      <c r="A464" cm="1">
        <f t="array" aca="1" ref="A464"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64" cm="1">
        <f t="array" aca="1" ref="B464"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64" s="57" t="str">
        <f ca="1">TT_RH[[#This Row],[Discipline]]&amp;TT_RH[[#This Row],[Role]]</f>
        <v>00</v>
      </c>
      <c r="D464" t="str" cm="1">
        <f t="array" aca="1" ref="D464" ca="1">IF(INDIRECT("'Trade Team'!" &amp; TT_RH[[#This Row],[B]] &amp; TT_RH[[#This Row],[Row]])="","",INDIRECT("'Trade Team'!" &amp; TT_RH[[#This Row],[B]] &amp; TT_RH[[#This Row],[Row]]))</f>
        <v/>
      </c>
      <c r="E464" s="57">
        <v>465</v>
      </c>
      <c r="F464" s="57" t="s">
        <v>237</v>
      </c>
      <c r="G464" s="57" t="s">
        <v>238</v>
      </c>
      <c r="H464" s="57" t="s">
        <v>239</v>
      </c>
      <c r="I464" s="58" t="s">
        <v>240</v>
      </c>
    </row>
    <row r="465" spans="1:9">
      <c r="A465" cm="1">
        <f t="array" aca="1" ref="A465"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65" cm="1">
        <f t="array" aca="1" ref="B465"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65" s="59" t="str">
        <f ca="1">TT_RH[[#This Row],[Discipline]]&amp;TT_RH[[#This Row],[Role]]</f>
        <v>00</v>
      </c>
      <c r="D465" t="str" cm="1">
        <f t="array" aca="1" ref="D465" ca="1">IF(INDIRECT("'Trade Team'!" &amp; TT_RH[[#This Row],[B]] &amp; TT_RH[[#This Row],[Row]])="","",INDIRECT("'Trade Team'!" &amp; TT_RH[[#This Row],[B]] &amp; TT_RH[[#This Row],[Row]]))</f>
        <v/>
      </c>
      <c r="E465" s="59">
        <v>466</v>
      </c>
      <c r="F465" s="59" t="s">
        <v>237</v>
      </c>
      <c r="G465" s="59" t="s">
        <v>238</v>
      </c>
      <c r="H465" s="59" t="s">
        <v>239</v>
      </c>
      <c r="I465" s="60" t="s">
        <v>240</v>
      </c>
    </row>
    <row r="466" spans="1:9">
      <c r="A466" cm="1">
        <f t="array" aca="1" ref="A466"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66" cm="1">
        <f t="array" aca="1" ref="B466"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66" s="57" t="str">
        <f ca="1">TT_RH[[#This Row],[Discipline]]&amp;TT_RH[[#This Row],[Role]]</f>
        <v>00</v>
      </c>
      <c r="D466" t="str" cm="1">
        <f t="array" aca="1" ref="D466" ca="1">IF(INDIRECT("'Trade Team'!" &amp; TT_RH[[#This Row],[B]] &amp; TT_RH[[#This Row],[Row]])="","",INDIRECT("'Trade Team'!" &amp; TT_RH[[#This Row],[B]] &amp; TT_RH[[#This Row],[Row]]))</f>
        <v/>
      </c>
      <c r="E466" s="57">
        <v>467</v>
      </c>
      <c r="F466" s="57" t="s">
        <v>237</v>
      </c>
      <c r="G466" s="57" t="s">
        <v>238</v>
      </c>
      <c r="H466" s="57" t="s">
        <v>239</v>
      </c>
      <c r="I466" s="58" t="s">
        <v>240</v>
      </c>
    </row>
    <row r="467" spans="1:9">
      <c r="A467" cm="1">
        <f t="array" aca="1" ref="A467"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67" cm="1">
        <f t="array" aca="1" ref="B467"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67" s="59" t="str">
        <f ca="1">TT_RH[[#This Row],[Discipline]]&amp;TT_RH[[#This Row],[Role]]</f>
        <v>00</v>
      </c>
      <c r="D467" t="str" cm="1">
        <f t="array" aca="1" ref="D467" ca="1">IF(INDIRECT("'Trade Team'!" &amp; TT_RH[[#This Row],[B]] &amp; TT_RH[[#This Row],[Row]])="","",INDIRECT("'Trade Team'!" &amp; TT_RH[[#This Row],[B]] &amp; TT_RH[[#This Row],[Row]]))</f>
        <v/>
      </c>
      <c r="E467" s="59">
        <v>468</v>
      </c>
      <c r="F467" s="59" t="s">
        <v>237</v>
      </c>
      <c r="G467" s="59" t="s">
        <v>238</v>
      </c>
      <c r="H467" s="59" t="s">
        <v>239</v>
      </c>
      <c r="I467" s="60" t="s">
        <v>240</v>
      </c>
    </row>
    <row r="468" spans="1:9">
      <c r="A468" cm="1">
        <f t="array" aca="1" ref="A468"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68" cm="1">
        <f t="array" aca="1" ref="B468"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68" s="57" t="str">
        <f ca="1">TT_RH[[#This Row],[Discipline]]&amp;TT_RH[[#This Row],[Role]]</f>
        <v>00</v>
      </c>
      <c r="D468" t="str" cm="1">
        <f t="array" aca="1" ref="D468" ca="1">IF(INDIRECT("'Trade Team'!" &amp; TT_RH[[#This Row],[B]] &amp; TT_RH[[#This Row],[Row]])="","",INDIRECT("'Trade Team'!" &amp; TT_RH[[#This Row],[B]] &amp; TT_RH[[#This Row],[Row]]))</f>
        <v/>
      </c>
      <c r="E468" s="57">
        <v>469</v>
      </c>
      <c r="F468" s="57" t="s">
        <v>237</v>
      </c>
      <c r="G468" s="57" t="s">
        <v>238</v>
      </c>
      <c r="H468" s="57" t="s">
        <v>239</v>
      </c>
      <c r="I468" s="58" t="s">
        <v>240</v>
      </c>
    </row>
    <row r="469" spans="1:9">
      <c r="A469" cm="1">
        <f t="array" aca="1" ref="A469"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69" cm="1">
        <f t="array" aca="1" ref="B469"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69" s="59" t="str">
        <f ca="1">TT_RH[[#This Row],[Discipline]]&amp;TT_RH[[#This Row],[Role]]</f>
        <v>00</v>
      </c>
      <c r="D469" t="str" cm="1">
        <f t="array" aca="1" ref="D469" ca="1">IF(INDIRECT("'Trade Team'!" &amp; TT_RH[[#This Row],[B]] &amp; TT_RH[[#This Row],[Row]])="","",INDIRECT("'Trade Team'!" &amp; TT_RH[[#This Row],[B]] &amp; TT_RH[[#This Row],[Row]]))</f>
        <v/>
      </c>
      <c r="E469" s="59">
        <v>470</v>
      </c>
      <c r="F469" s="59" t="s">
        <v>237</v>
      </c>
      <c r="G469" s="59" t="s">
        <v>238</v>
      </c>
      <c r="H469" s="59" t="s">
        <v>239</v>
      </c>
      <c r="I469" s="60" t="s">
        <v>240</v>
      </c>
    </row>
    <row r="470" spans="1:9">
      <c r="A470" cm="1">
        <f t="array" aca="1" ref="A470"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70" cm="1">
        <f t="array" aca="1" ref="B470"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70" s="57" t="str">
        <f ca="1">TT_RH[[#This Row],[Discipline]]&amp;TT_RH[[#This Row],[Role]]</f>
        <v>00</v>
      </c>
      <c r="D470" t="str" cm="1">
        <f t="array" aca="1" ref="D470" ca="1">IF(INDIRECT("'Trade Team'!" &amp; TT_RH[[#This Row],[B]] &amp; TT_RH[[#This Row],[Row]])="","",INDIRECT("'Trade Team'!" &amp; TT_RH[[#This Row],[B]] &amp; TT_RH[[#This Row],[Row]]))</f>
        <v/>
      </c>
      <c r="E470" s="57">
        <v>471</v>
      </c>
      <c r="F470" s="57" t="s">
        <v>237</v>
      </c>
      <c r="G470" s="57" t="s">
        <v>238</v>
      </c>
      <c r="H470" s="57" t="s">
        <v>239</v>
      </c>
      <c r="I470" s="58" t="s">
        <v>240</v>
      </c>
    </row>
    <row r="471" spans="1:9">
      <c r="A471" cm="1">
        <f t="array" aca="1" ref="A471"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71" cm="1">
        <f t="array" aca="1" ref="B471"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71" s="59" t="str">
        <f ca="1">TT_RH[[#This Row],[Discipline]]&amp;TT_RH[[#This Row],[Role]]</f>
        <v>00</v>
      </c>
      <c r="D471" t="str" cm="1">
        <f t="array" aca="1" ref="D471" ca="1">IF(INDIRECT("'Trade Team'!" &amp; TT_RH[[#This Row],[B]] &amp; TT_RH[[#This Row],[Row]])="","",INDIRECT("'Trade Team'!" &amp; TT_RH[[#This Row],[B]] &amp; TT_RH[[#This Row],[Row]]))</f>
        <v/>
      </c>
      <c r="E471" s="59">
        <v>472</v>
      </c>
      <c r="F471" s="59" t="s">
        <v>237</v>
      </c>
      <c r="G471" s="59" t="s">
        <v>238</v>
      </c>
      <c r="H471" s="59" t="s">
        <v>239</v>
      </c>
      <c r="I471" s="60" t="s">
        <v>240</v>
      </c>
    </row>
    <row r="472" spans="1:9">
      <c r="A472" cm="1">
        <f t="array" aca="1" ref="A472"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72" cm="1">
        <f t="array" aca="1" ref="B472"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72" s="57" t="str">
        <f ca="1">TT_RH[[#This Row],[Discipline]]&amp;TT_RH[[#This Row],[Role]]</f>
        <v>00</v>
      </c>
      <c r="D472" t="str" cm="1">
        <f t="array" aca="1" ref="D472" ca="1">IF(INDIRECT("'Trade Team'!" &amp; TT_RH[[#This Row],[B]] &amp; TT_RH[[#This Row],[Row]])="","",INDIRECT("'Trade Team'!" &amp; TT_RH[[#This Row],[B]] &amp; TT_RH[[#This Row],[Row]]))</f>
        <v/>
      </c>
      <c r="E472" s="57">
        <v>473</v>
      </c>
      <c r="F472" s="57" t="s">
        <v>237</v>
      </c>
      <c r="G472" s="57" t="s">
        <v>238</v>
      </c>
      <c r="H472" s="57" t="s">
        <v>239</v>
      </c>
      <c r="I472" s="58" t="s">
        <v>240</v>
      </c>
    </row>
    <row r="473" spans="1:9">
      <c r="A473" cm="1">
        <f t="array" aca="1" ref="A473"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73" cm="1">
        <f t="array" aca="1" ref="B473"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73" s="59" t="str">
        <f ca="1">TT_RH[[#This Row],[Discipline]]&amp;TT_RH[[#This Row],[Role]]</f>
        <v>00</v>
      </c>
      <c r="D473" t="str" cm="1">
        <f t="array" aca="1" ref="D473" ca="1">IF(INDIRECT("'Trade Team'!" &amp; TT_RH[[#This Row],[B]] &amp; TT_RH[[#This Row],[Row]])="","",INDIRECT("'Trade Team'!" &amp; TT_RH[[#This Row],[B]] &amp; TT_RH[[#This Row],[Row]]))</f>
        <v/>
      </c>
      <c r="E473" s="59">
        <v>474</v>
      </c>
      <c r="F473" s="59" t="s">
        <v>237</v>
      </c>
      <c r="G473" s="59" t="s">
        <v>238</v>
      </c>
      <c r="H473" s="59" t="s">
        <v>239</v>
      </c>
      <c r="I473" s="60" t="s">
        <v>240</v>
      </c>
    </row>
    <row r="474" spans="1:9">
      <c r="A474" cm="1">
        <f t="array" aca="1" ref="A474"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74" cm="1">
        <f t="array" aca="1" ref="B474"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74" s="57" t="str">
        <f ca="1">TT_RH[[#This Row],[Discipline]]&amp;TT_RH[[#This Row],[Role]]</f>
        <v>00</v>
      </c>
      <c r="D474" t="str" cm="1">
        <f t="array" aca="1" ref="D474" ca="1">IF(INDIRECT("'Trade Team'!" &amp; TT_RH[[#This Row],[B]] &amp; TT_RH[[#This Row],[Row]])="","",INDIRECT("'Trade Team'!" &amp; TT_RH[[#This Row],[B]] &amp; TT_RH[[#This Row],[Row]]))</f>
        <v/>
      </c>
      <c r="E474" s="57">
        <v>475</v>
      </c>
      <c r="F474" s="57" t="s">
        <v>237</v>
      </c>
      <c r="G474" s="57" t="s">
        <v>238</v>
      </c>
      <c r="H474" s="57" t="s">
        <v>239</v>
      </c>
      <c r="I474" s="58" t="s">
        <v>240</v>
      </c>
    </row>
    <row r="475" spans="1:9">
      <c r="A475" cm="1">
        <f t="array" aca="1" ref="A475"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75" cm="1">
        <f t="array" aca="1" ref="B475"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75" s="59" t="str">
        <f ca="1">TT_RH[[#This Row],[Discipline]]&amp;TT_RH[[#This Row],[Role]]</f>
        <v>00</v>
      </c>
      <c r="D475" t="str" cm="1">
        <f t="array" aca="1" ref="D475" ca="1">IF(INDIRECT("'Trade Team'!" &amp; TT_RH[[#This Row],[B]] &amp; TT_RH[[#This Row],[Row]])="","",INDIRECT("'Trade Team'!" &amp; TT_RH[[#This Row],[B]] &amp; TT_RH[[#This Row],[Row]]))</f>
        <v/>
      </c>
      <c r="E475" s="59">
        <v>476</v>
      </c>
      <c r="F475" s="59" t="s">
        <v>237</v>
      </c>
      <c r="G475" s="59" t="s">
        <v>238</v>
      </c>
      <c r="H475" s="59" t="s">
        <v>239</v>
      </c>
      <c r="I475" s="60" t="s">
        <v>240</v>
      </c>
    </row>
    <row r="476" spans="1:9">
      <c r="A476" cm="1">
        <f t="array" aca="1" ref="A476"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76" cm="1">
        <f t="array" aca="1" ref="B476"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76" s="57" t="str">
        <f ca="1">TT_RH[[#This Row],[Discipline]]&amp;TT_RH[[#This Row],[Role]]</f>
        <v>00</v>
      </c>
      <c r="D476" t="str" cm="1">
        <f t="array" aca="1" ref="D476" ca="1">IF(INDIRECT("'Trade Team'!" &amp; TT_RH[[#This Row],[B]] &amp; TT_RH[[#This Row],[Row]])="","",INDIRECT("'Trade Team'!" &amp; TT_RH[[#This Row],[B]] &amp; TT_RH[[#This Row],[Row]]))</f>
        <v/>
      </c>
      <c r="E476" s="57">
        <v>477</v>
      </c>
      <c r="F476" s="57" t="s">
        <v>237</v>
      </c>
      <c r="G476" s="57" t="s">
        <v>238</v>
      </c>
      <c r="H476" s="57" t="s">
        <v>239</v>
      </c>
      <c r="I476" s="58" t="s">
        <v>240</v>
      </c>
    </row>
    <row r="477" spans="1:9">
      <c r="A477" cm="1">
        <f t="array" aca="1" ref="A477"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77" cm="1">
        <f t="array" aca="1" ref="B477"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77" s="59" t="str">
        <f ca="1">TT_RH[[#This Row],[Discipline]]&amp;TT_RH[[#This Row],[Role]]</f>
        <v>00</v>
      </c>
      <c r="D477" t="str" cm="1">
        <f t="array" aca="1" ref="D477" ca="1">IF(INDIRECT("'Trade Team'!" &amp; TT_RH[[#This Row],[B]] &amp; TT_RH[[#This Row],[Row]])="","",INDIRECT("'Trade Team'!" &amp; TT_RH[[#This Row],[B]] &amp; TT_RH[[#This Row],[Row]]))</f>
        <v/>
      </c>
      <c r="E477" s="59">
        <v>478</v>
      </c>
      <c r="F477" s="59" t="s">
        <v>237</v>
      </c>
      <c r="G477" s="59" t="s">
        <v>238</v>
      </c>
      <c r="H477" s="59" t="s">
        <v>239</v>
      </c>
      <c r="I477" s="60" t="s">
        <v>240</v>
      </c>
    </row>
    <row r="478" spans="1:9">
      <c r="A478" cm="1">
        <f t="array" aca="1" ref="A478"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78" cm="1">
        <f t="array" aca="1" ref="B478"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78" s="57" t="str">
        <f ca="1">TT_RH[[#This Row],[Discipline]]&amp;TT_RH[[#This Row],[Role]]</f>
        <v>00</v>
      </c>
      <c r="D478" t="str" cm="1">
        <f t="array" aca="1" ref="D478" ca="1">IF(INDIRECT("'Trade Team'!" &amp; TT_RH[[#This Row],[B]] &amp; TT_RH[[#This Row],[Row]])="","",INDIRECT("'Trade Team'!" &amp; TT_RH[[#This Row],[B]] &amp; TT_RH[[#This Row],[Row]]))</f>
        <v/>
      </c>
      <c r="E478" s="57">
        <v>479</v>
      </c>
      <c r="F478" s="57" t="s">
        <v>237</v>
      </c>
      <c r="G478" s="57" t="s">
        <v>238</v>
      </c>
      <c r="H478" s="57" t="s">
        <v>239</v>
      </c>
      <c r="I478" s="58" t="s">
        <v>240</v>
      </c>
    </row>
    <row r="479" spans="1:9">
      <c r="A479" cm="1">
        <f t="array" aca="1" ref="A479"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79" cm="1">
        <f t="array" aca="1" ref="B479"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79" s="59" t="str">
        <f ca="1">TT_RH[[#This Row],[Discipline]]&amp;TT_RH[[#This Row],[Role]]</f>
        <v>00</v>
      </c>
      <c r="D479" t="str" cm="1">
        <f t="array" aca="1" ref="D479" ca="1">IF(INDIRECT("'Trade Team'!" &amp; TT_RH[[#This Row],[B]] &amp; TT_RH[[#This Row],[Row]])="","",INDIRECT("'Trade Team'!" &amp; TT_RH[[#This Row],[B]] &amp; TT_RH[[#This Row],[Row]]))</f>
        <v/>
      </c>
      <c r="E479" s="59">
        <v>480</v>
      </c>
      <c r="F479" s="59" t="s">
        <v>237</v>
      </c>
      <c r="G479" s="59" t="s">
        <v>238</v>
      </c>
      <c r="H479" s="59" t="s">
        <v>239</v>
      </c>
      <c r="I479" s="60" t="s">
        <v>240</v>
      </c>
    </row>
    <row r="480" spans="1:9">
      <c r="A480" cm="1">
        <f t="array" aca="1" ref="A480"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80" cm="1">
        <f t="array" aca="1" ref="B480"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80" s="57" t="str">
        <f ca="1">TT_RH[[#This Row],[Discipline]]&amp;TT_RH[[#This Row],[Role]]</f>
        <v>00</v>
      </c>
      <c r="D480" t="str" cm="1">
        <f t="array" aca="1" ref="D480" ca="1">IF(INDIRECT("'Trade Team'!" &amp; TT_RH[[#This Row],[B]] &amp; TT_RH[[#This Row],[Row]])="","",INDIRECT("'Trade Team'!" &amp; TT_RH[[#This Row],[B]] &amp; TT_RH[[#This Row],[Row]]))</f>
        <v/>
      </c>
      <c r="E480" s="57">
        <v>481</v>
      </c>
      <c r="F480" s="57" t="s">
        <v>237</v>
      </c>
      <c r="G480" s="57" t="s">
        <v>238</v>
      </c>
      <c r="H480" s="57" t="s">
        <v>239</v>
      </c>
      <c r="I480" s="58" t="s">
        <v>240</v>
      </c>
    </row>
    <row r="481" spans="1:9">
      <c r="A481" cm="1">
        <f t="array" aca="1" ref="A481"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81" cm="1">
        <f t="array" aca="1" ref="B481"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81" s="59" t="str">
        <f ca="1">TT_RH[[#This Row],[Discipline]]&amp;TT_RH[[#This Row],[Role]]</f>
        <v>00</v>
      </c>
      <c r="D481" t="str" cm="1">
        <f t="array" aca="1" ref="D481" ca="1">IF(INDIRECT("'Trade Team'!" &amp; TT_RH[[#This Row],[B]] &amp; TT_RH[[#This Row],[Row]])="","",INDIRECT("'Trade Team'!" &amp; TT_RH[[#This Row],[B]] &amp; TT_RH[[#This Row],[Row]]))</f>
        <v/>
      </c>
      <c r="E481" s="59">
        <v>482</v>
      </c>
      <c r="F481" s="59" t="s">
        <v>237</v>
      </c>
      <c r="G481" s="59" t="s">
        <v>238</v>
      </c>
      <c r="H481" s="59" t="s">
        <v>239</v>
      </c>
      <c r="I481" s="60" t="s">
        <v>240</v>
      </c>
    </row>
    <row r="482" spans="1:9">
      <c r="A482" cm="1">
        <f t="array" aca="1" ref="A482"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82" cm="1">
        <f t="array" aca="1" ref="B482"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82" s="57" t="str">
        <f ca="1">TT_RH[[#This Row],[Discipline]]&amp;TT_RH[[#This Row],[Role]]</f>
        <v>00</v>
      </c>
      <c r="D482" t="str" cm="1">
        <f t="array" aca="1" ref="D482" ca="1">IF(INDIRECT("'Trade Team'!" &amp; TT_RH[[#This Row],[B]] &amp; TT_RH[[#This Row],[Row]])="","",INDIRECT("'Trade Team'!" &amp; TT_RH[[#This Row],[B]] &amp; TT_RH[[#This Row],[Row]]))</f>
        <v/>
      </c>
      <c r="E482" s="57">
        <v>483</v>
      </c>
      <c r="F482" s="57" t="s">
        <v>237</v>
      </c>
      <c r="G482" s="57" t="s">
        <v>238</v>
      </c>
      <c r="H482" s="57" t="s">
        <v>239</v>
      </c>
      <c r="I482" s="58" t="s">
        <v>240</v>
      </c>
    </row>
    <row r="483" spans="1:9">
      <c r="A483" cm="1">
        <f t="array" aca="1" ref="A483"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83" cm="1">
        <f t="array" aca="1" ref="B483"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83" s="59" t="str">
        <f ca="1">TT_RH[[#This Row],[Discipline]]&amp;TT_RH[[#This Row],[Role]]</f>
        <v>00</v>
      </c>
      <c r="D483" t="str" cm="1">
        <f t="array" aca="1" ref="D483" ca="1">IF(INDIRECT("'Trade Team'!" &amp; TT_RH[[#This Row],[B]] &amp; TT_RH[[#This Row],[Row]])="","",INDIRECT("'Trade Team'!" &amp; TT_RH[[#This Row],[B]] &amp; TT_RH[[#This Row],[Row]]))</f>
        <v/>
      </c>
      <c r="E483" s="59">
        <v>484</v>
      </c>
      <c r="F483" s="59" t="s">
        <v>237</v>
      </c>
      <c r="G483" s="59" t="s">
        <v>238</v>
      </c>
      <c r="H483" s="59" t="s">
        <v>239</v>
      </c>
      <c r="I483" s="60" t="s">
        <v>240</v>
      </c>
    </row>
    <row r="484" spans="1:9">
      <c r="A484" cm="1">
        <f t="array" aca="1" ref="A484"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84" cm="1">
        <f t="array" aca="1" ref="B484"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84" s="57" t="str">
        <f ca="1">TT_RH[[#This Row],[Discipline]]&amp;TT_RH[[#This Row],[Role]]</f>
        <v>00</v>
      </c>
      <c r="D484" t="str" cm="1">
        <f t="array" aca="1" ref="D484" ca="1">IF(INDIRECT("'Trade Team'!" &amp; TT_RH[[#This Row],[B]] &amp; TT_RH[[#This Row],[Row]])="","",INDIRECT("'Trade Team'!" &amp; TT_RH[[#This Row],[B]] &amp; TT_RH[[#This Row],[Row]]))</f>
        <v/>
      </c>
      <c r="E484" s="57">
        <v>485</v>
      </c>
      <c r="F484" s="57" t="s">
        <v>237</v>
      </c>
      <c r="G484" s="57" t="s">
        <v>238</v>
      </c>
      <c r="H484" s="57" t="s">
        <v>239</v>
      </c>
      <c r="I484" s="58" t="s">
        <v>240</v>
      </c>
    </row>
    <row r="485" spans="1:9">
      <c r="A485" cm="1">
        <f t="array" aca="1" ref="A485"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85" cm="1">
        <f t="array" aca="1" ref="B485"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85" s="59" t="str">
        <f ca="1">TT_RH[[#This Row],[Discipline]]&amp;TT_RH[[#This Row],[Role]]</f>
        <v>00</v>
      </c>
      <c r="D485" t="str" cm="1">
        <f t="array" aca="1" ref="D485" ca="1">IF(INDIRECT("'Trade Team'!" &amp; TT_RH[[#This Row],[B]] &amp; TT_RH[[#This Row],[Row]])="","",INDIRECT("'Trade Team'!" &amp; TT_RH[[#This Row],[B]] &amp; TT_RH[[#This Row],[Row]]))</f>
        <v/>
      </c>
      <c r="E485" s="59">
        <v>486</v>
      </c>
      <c r="F485" s="59" t="s">
        <v>237</v>
      </c>
      <c r="G485" s="59" t="s">
        <v>238</v>
      </c>
      <c r="H485" s="59" t="s">
        <v>239</v>
      </c>
      <c r="I485" s="60" t="s">
        <v>240</v>
      </c>
    </row>
    <row r="486" spans="1:9">
      <c r="A486" cm="1">
        <f t="array" aca="1" ref="A486"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86" cm="1">
        <f t="array" aca="1" ref="B486"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86" s="57" t="str">
        <f ca="1">TT_RH[[#This Row],[Discipline]]&amp;TT_RH[[#This Row],[Role]]</f>
        <v>00</v>
      </c>
      <c r="D486" t="str" cm="1">
        <f t="array" aca="1" ref="D486" ca="1">IF(INDIRECT("'Trade Team'!" &amp; TT_RH[[#This Row],[B]] &amp; TT_RH[[#This Row],[Row]])="","",INDIRECT("'Trade Team'!" &amp; TT_RH[[#This Row],[B]] &amp; TT_RH[[#This Row],[Row]]))</f>
        <v/>
      </c>
      <c r="E486" s="57">
        <v>487</v>
      </c>
      <c r="F486" s="57" t="s">
        <v>237</v>
      </c>
      <c r="G486" s="57" t="s">
        <v>238</v>
      </c>
      <c r="H486" s="57" t="s">
        <v>239</v>
      </c>
      <c r="I486" s="58" t="s">
        <v>240</v>
      </c>
    </row>
    <row r="487" spans="1:9">
      <c r="A487" cm="1">
        <f t="array" aca="1" ref="A487"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87" cm="1">
        <f t="array" aca="1" ref="B487"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87" s="59" t="str">
        <f ca="1">TT_RH[[#This Row],[Discipline]]&amp;TT_RH[[#This Row],[Role]]</f>
        <v>00</v>
      </c>
      <c r="D487" t="str" cm="1">
        <f t="array" aca="1" ref="D487" ca="1">IF(INDIRECT("'Trade Team'!" &amp; TT_RH[[#This Row],[B]] &amp; TT_RH[[#This Row],[Row]])="","",INDIRECT("'Trade Team'!" &amp; TT_RH[[#This Row],[B]] &amp; TT_RH[[#This Row],[Row]]))</f>
        <v/>
      </c>
      <c r="E487" s="59">
        <v>488</v>
      </c>
      <c r="F487" s="59" t="s">
        <v>237</v>
      </c>
      <c r="G487" s="59" t="s">
        <v>238</v>
      </c>
      <c r="H487" s="59" t="s">
        <v>239</v>
      </c>
      <c r="I487" s="60" t="s">
        <v>240</v>
      </c>
    </row>
    <row r="488" spans="1:9">
      <c r="A488" cm="1">
        <f t="array" aca="1" ref="A488"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88" cm="1">
        <f t="array" aca="1" ref="B488"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88" s="57" t="str">
        <f ca="1">TT_RH[[#This Row],[Discipline]]&amp;TT_RH[[#This Row],[Role]]</f>
        <v>00</v>
      </c>
      <c r="D488" t="str" cm="1">
        <f t="array" aca="1" ref="D488" ca="1">IF(INDIRECT("'Trade Team'!" &amp; TT_RH[[#This Row],[B]] &amp; TT_RH[[#This Row],[Row]])="","",INDIRECT("'Trade Team'!" &amp; TT_RH[[#This Row],[B]] &amp; TT_RH[[#This Row],[Row]]))</f>
        <v/>
      </c>
      <c r="E488" s="57">
        <v>489</v>
      </c>
      <c r="F488" s="57" t="s">
        <v>237</v>
      </c>
      <c r="G488" s="57" t="s">
        <v>238</v>
      </c>
      <c r="H488" s="57" t="s">
        <v>239</v>
      </c>
      <c r="I488" s="58" t="s">
        <v>240</v>
      </c>
    </row>
    <row r="489" spans="1:9">
      <c r="A489" cm="1">
        <f t="array" aca="1" ref="A489"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89" cm="1">
        <f t="array" aca="1" ref="B489"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89" s="59" t="str">
        <f ca="1">TT_RH[[#This Row],[Discipline]]&amp;TT_RH[[#This Row],[Role]]</f>
        <v>00</v>
      </c>
      <c r="D489" t="str" cm="1">
        <f t="array" aca="1" ref="D489" ca="1">IF(INDIRECT("'Trade Team'!" &amp; TT_RH[[#This Row],[B]] &amp; TT_RH[[#This Row],[Row]])="","",INDIRECT("'Trade Team'!" &amp; TT_RH[[#This Row],[B]] &amp; TT_RH[[#This Row],[Row]]))</f>
        <v/>
      </c>
      <c r="E489" s="59">
        <v>490</v>
      </c>
      <c r="F489" s="59" t="s">
        <v>237</v>
      </c>
      <c r="G489" s="59" t="s">
        <v>238</v>
      </c>
      <c r="H489" s="59" t="s">
        <v>239</v>
      </c>
      <c r="I489" s="60" t="s">
        <v>240</v>
      </c>
    </row>
    <row r="490" spans="1:9">
      <c r="A490" cm="1">
        <f t="array" aca="1" ref="A490"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90" cm="1">
        <f t="array" aca="1" ref="B490"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90" s="57" t="str">
        <f ca="1">TT_RH[[#This Row],[Discipline]]&amp;TT_RH[[#This Row],[Role]]</f>
        <v>00</v>
      </c>
      <c r="D490" t="str" cm="1">
        <f t="array" aca="1" ref="D490" ca="1">IF(INDIRECT("'Trade Team'!" &amp; TT_RH[[#This Row],[B]] &amp; TT_RH[[#This Row],[Row]])="","",INDIRECT("'Trade Team'!" &amp; TT_RH[[#This Row],[B]] &amp; TT_RH[[#This Row],[Row]]))</f>
        <v/>
      </c>
      <c r="E490" s="57">
        <v>491</v>
      </c>
      <c r="F490" s="57" t="s">
        <v>237</v>
      </c>
      <c r="G490" s="57" t="s">
        <v>238</v>
      </c>
      <c r="H490" s="57" t="s">
        <v>239</v>
      </c>
      <c r="I490" s="58" t="s">
        <v>240</v>
      </c>
    </row>
    <row r="491" spans="1:9">
      <c r="A491" cm="1">
        <f t="array" aca="1" ref="A491"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91" cm="1">
        <f t="array" aca="1" ref="B491"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91" s="59" t="str">
        <f ca="1">TT_RH[[#This Row],[Discipline]]&amp;TT_RH[[#This Row],[Role]]</f>
        <v>00</v>
      </c>
      <c r="D491" t="str" cm="1">
        <f t="array" aca="1" ref="D491" ca="1">IF(INDIRECT("'Trade Team'!" &amp; TT_RH[[#This Row],[B]] &amp; TT_RH[[#This Row],[Row]])="","",INDIRECT("'Trade Team'!" &amp; TT_RH[[#This Row],[B]] &amp; TT_RH[[#This Row],[Row]]))</f>
        <v/>
      </c>
      <c r="E491" s="59">
        <v>492</v>
      </c>
      <c r="F491" s="59" t="s">
        <v>237</v>
      </c>
      <c r="G491" s="59" t="s">
        <v>238</v>
      </c>
      <c r="H491" s="59" t="s">
        <v>239</v>
      </c>
      <c r="I491" s="60" t="s">
        <v>240</v>
      </c>
    </row>
    <row r="492" spans="1:9">
      <c r="A492" cm="1">
        <f t="array" aca="1" ref="A492"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92" cm="1">
        <f t="array" aca="1" ref="B492"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92" s="57" t="str">
        <f ca="1">TT_RH[[#This Row],[Discipline]]&amp;TT_RH[[#This Row],[Role]]</f>
        <v>00</v>
      </c>
      <c r="D492" t="str" cm="1">
        <f t="array" aca="1" ref="D492" ca="1">IF(INDIRECT("'Trade Team'!" &amp; TT_RH[[#This Row],[B]] &amp; TT_RH[[#This Row],[Row]])="","",INDIRECT("'Trade Team'!" &amp; TT_RH[[#This Row],[B]] &amp; TT_RH[[#This Row],[Row]]))</f>
        <v/>
      </c>
      <c r="E492" s="57">
        <v>493</v>
      </c>
      <c r="F492" s="57" t="s">
        <v>237</v>
      </c>
      <c r="G492" s="57" t="s">
        <v>238</v>
      </c>
      <c r="H492" s="57" t="s">
        <v>239</v>
      </c>
      <c r="I492" s="58" t="s">
        <v>240</v>
      </c>
    </row>
    <row r="493" spans="1:9">
      <c r="A493" cm="1">
        <f t="array" aca="1" ref="A493"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93" cm="1">
        <f t="array" aca="1" ref="B493"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93" s="59" t="str">
        <f ca="1">TT_RH[[#This Row],[Discipline]]&amp;TT_RH[[#This Row],[Role]]</f>
        <v>00</v>
      </c>
      <c r="D493" t="str" cm="1">
        <f t="array" aca="1" ref="D493" ca="1">IF(INDIRECT("'Trade Team'!" &amp; TT_RH[[#This Row],[B]] &amp; TT_RH[[#This Row],[Row]])="","",INDIRECT("'Trade Team'!" &amp; TT_RH[[#This Row],[B]] &amp; TT_RH[[#This Row],[Row]]))</f>
        <v/>
      </c>
      <c r="E493" s="59">
        <v>494</v>
      </c>
      <c r="F493" s="59" t="s">
        <v>237</v>
      </c>
      <c r="G493" s="59" t="s">
        <v>238</v>
      </c>
      <c r="H493" s="59" t="s">
        <v>239</v>
      </c>
      <c r="I493" s="60" t="s">
        <v>240</v>
      </c>
    </row>
    <row r="494" spans="1:9">
      <c r="A494" cm="1">
        <f t="array" aca="1" ref="A494"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94" cm="1">
        <f t="array" aca="1" ref="B494"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94" s="57" t="str">
        <f ca="1">TT_RH[[#This Row],[Discipline]]&amp;TT_RH[[#This Row],[Role]]</f>
        <v>00</v>
      </c>
      <c r="D494" t="str" cm="1">
        <f t="array" aca="1" ref="D494" ca="1">IF(INDIRECT("'Trade Team'!" &amp; TT_RH[[#This Row],[B]] &amp; TT_RH[[#This Row],[Row]])="","",INDIRECT("'Trade Team'!" &amp; TT_RH[[#This Row],[B]] &amp; TT_RH[[#This Row],[Row]]))</f>
        <v/>
      </c>
      <c r="E494" s="57">
        <v>495</v>
      </c>
      <c r="F494" s="57" t="s">
        <v>237</v>
      </c>
      <c r="G494" s="57" t="s">
        <v>238</v>
      </c>
      <c r="H494" s="57" t="s">
        <v>239</v>
      </c>
      <c r="I494" s="58" t="s">
        <v>240</v>
      </c>
    </row>
    <row r="495" spans="1:9">
      <c r="A495" cm="1">
        <f t="array" aca="1" ref="A495"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95" cm="1">
        <f t="array" aca="1" ref="B495"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95" s="59" t="str">
        <f ca="1">TT_RH[[#This Row],[Discipline]]&amp;TT_RH[[#This Row],[Role]]</f>
        <v>00</v>
      </c>
      <c r="D495" t="str" cm="1">
        <f t="array" aca="1" ref="D495" ca="1">IF(INDIRECT("'Trade Team'!" &amp; TT_RH[[#This Row],[B]] &amp; TT_RH[[#This Row],[Row]])="","",INDIRECT("'Trade Team'!" &amp; TT_RH[[#This Row],[B]] &amp; TT_RH[[#This Row],[Row]]))</f>
        <v/>
      </c>
      <c r="E495" s="59">
        <v>496</v>
      </c>
      <c r="F495" s="59" t="s">
        <v>237</v>
      </c>
      <c r="G495" s="59" t="s">
        <v>238</v>
      </c>
      <c r="H495" s="59" t="s">
        <v>239</v>
      </c>
      <c r="I495" s="60" t="s">
        <v>240</v>
      </c>
    </row>
    <row r="496" spans="1:9">
      <c r="A496" cm="1">
        <f t="array" aca="1" ref="A496"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96" cm="1">
        <f t="array" aca="1" ref="B496"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96" s="57" t="str">
        <f ca="1">TT_RH[[#This Row],[Discipline]]&amp;TT_RH[[#This Row],[Role]]</f>
        <v>00</v>
      </c>
      <c r="D496" t="str" cm="1">
        <f t="array" aca="1" ref="D496" ca="1">IF(INDIRECT("'Trade Team'!" &amp; TT_RH[[#This Row],[B]] &amp; TT_RH[[#This Row],[Row]])="","",INDIRECT("'Trade Team'!" &amp; TT_RH[[#This Row],[B]] &amp; TT_RH[[#This Row],[Row]]))</f>
        <v/>
      </c>
      <c r="E496" s="57">
        <v>497</v>
      </c>
      <c r="F496" s="57" t="s">
        <v>237</v>
      </c>
      <c r="G496" s="57" t="s">
        <v>238</v>
      </c>
      <c r="H496" s="57" t="s">
        <v>239</v>
      </c>
      <c r="I496" s="58" t="s">
        <v>240</v>
      </c>
    </row>
    <row r="497" spans="1:9">
      <c r="A497" cm="1">
        <f t="array" aca="1" ref="A497"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97" cm="1">
        <f t="array" aca="1" ref="B497"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97" s="59" t="str">
        <f ca="1">TT_RH[[#This Row],[Discipline]]&amp;TT_RH[[#This Row],[Role]]</f>
        <v>00</v>
      </c>
      <c r="D497" t="str" cm="1">
        <f t="array" aca="1" ref="D497" ca="1">IF(INDIRECT("'Trade Team'!" &amp; TT_RH[[#This Row],[B]] &amp; TT_RH[[#This Row],[Row]])="","",INDIRECT("'Trade Team'!" &amp; TT_RH[[#This Row],[B]] &amp; TT_RH[[#This Row],[Row]]))</f>
        <v/>
      </c>
      <c r="E497" s="59">
        <v>498</v>
      </c>
      <c r="F497" s="59" t="s">
        <v>237</v>
      </c>
      <c r="G497" s="59" t="s">
        <v>238</v>
      </c>
      <c r="H497" s="59" t="s">
        <v>239</v>
      </c>
      <c r="I497" s="60" t="s">
        <v>240</v>
      </c>
    </row>
    <row r="498" spans="1:9">
      <c r="A498" cm="1">
        <f t="array" aca="1" ref="A498"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98" cm="1">
        <f t="array" aca="1" ref="B498"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98" s="57" t="str">
        <f ca="1">TT_RH[[#This Row],[Discipline]]&amp;TT_RH[[#This Row],[Role]]</f>
        <v>00</v>
      </c>
      <c r="D498" t="str" cm="1">
        <f t="array" aca="1" ref="D498" ca="1">IF(INDIRECT("'Trade Team'!" &amp; TT_RH[[#This Row],[B]] &amp; TT_RH[[#This Row],[Row]])="","",INDIRECT("'Trade Team'!" &amp; TT_RH[[#This Row],[B]] &amp; TT_RH[[#This Row],[Row]]))</f>
        <v/>
      </c>
      <c r="E498" s="57">
        <v>499</v>
      </c>
      <c r="F498" s="57" t="s">
        <v>237</v>
      </c>
      <c r="G498" s="57" t="s">
        <v>238</v>
      </c>
      <c r="H498" s="57" t="s">
        <v>239</v>
      </c>
      <c r="I498" s="58" t="s">
        <v>240</v>
      </c>
    </row>
    <row r="499" spans="1:9">
      <c r="A499" cm="1">
        <f t="array" aca="1" ref="A499"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99" cm="1">
        <f t="array" aca="1" ref="B499"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99" s="59" t="str">
        <f ca="1">TT_RH[[#This Row],[Discipline]]&amp;TT_RH[[#This Row],[Role]]</f>
        <v>00</v>
      </c>
      <c r="D499" t="str" cm="1">
        <f t="array" aca="1" ref="D499" ca="1">IF(INDIRECT("'Trade Team'!" &amp; TT_RH[[#This Row],[B]] &amp; TT_RH[[#This Row],[Row]])="","",INDIRECT("'Trade Team'!" &amp; TT_RH[[#This Row],[B]] &amp; TT_RH[[#This Row],[Row]]))</f>
        <v/>
      </c>
      <c r="E499" s="59">
        <v>500</v>
      </c>
      <c r="F499" s="59" t="s">
        <v>237</v>
      </c>
      <c r="G499" s="59" t="s">
        <v>238</v>
      </c>
      <c r="H499" s="59" t="s">
        <v>239</v>
      </c>
      <c r="I499" s="60" t="s">
        <v>240</v>
      </c>
    </row>
    <row r="500" spans="1:9">
      <c r="A500" cm="1">
        <f t="array" aca="1" ref="A500"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500" cm="1">
        <f t="array" aca="1" ref="B500"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500" s="57" t="str">
        <f ca="1">TT_RH[[#This Row],[Discipline]]&amp;TT_RH[[#This Row],[Role]]</f>
        <v>00</v>
      </c>
      <c r="D500" t="str" cm="1">
        <f t="array" aca="1" ref="D500" ca="1">IF(INDIRECT("'Trade Team'!" &amp; TT_RH[[#This Row],[B]] &amp; TT_RH[[#This Row],[Row]])="","",INDIRECT("'Trade Team'!" &amp; TT_RH[[#This Row],[B]] &amp; TT_RH[[#This Row],[Row]]))</f>
        <v/>
      </c>
      <c r="E500" s="57">
        <v>501</v>
      </c>
      <c r="F500" s="57" t="s">
        <v>237</v>
      </c>
      <c r="G500" s="57" t="s">
        <v>238</v>
      </c>
      <c r="H500" s="57" t="s">
        <v>239</v>
      </c>
      <c r="I500" s="58" t="s">
        <v>240</v>
      </c>
    </row>
    <row r="501" spans="1:9">
      <c r="A501" cm="1">
        <f t="array" aca="1" ref="A501"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501" cm="1">
        <f t="array" aca="1" ref="B501"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501" s="59" t="str">
        <f ca="1">TT_RH[[#This Row],[Discipline]]&amp;TT_RH[[#This Row],[Role]]</f>
        <v>00</v>
      </c>
      <c r="D501" t="str" cm="1">
        <f t="array" aca="1" ref="D501" ca="1">IF(INDIRECT("'Trade Team'!" &amp; TT_RH[[#This Row],[B]] &amp; TT_RH[[#This Row],[Row]])="","",INDIRECT("'Trade Team'!" &amp; TT_RH[[#This Row],[B]] &amp; TT_RH[[#This Row],[Row]]))</f>
        <v/>
      </c>
      <c r="E501" s="59">
        <v>502</v>
      </c>
      <c r="F501" s="59" t="s">
        <v>237</v>
      </c>
      <c r="G501" s="59" t="s">
        <v>238</v>
      </c>
      <c r="H501" s="59" t="s">
        <v>239</v>
      </c>
      <c r="I501" s="60" t="s">
        <v>240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48E0E5-7F22-4085-812B-AEF5E9EDFFFF}">
  <dimension ref="A1:I1501"/>
  <sheetViews>
    <sheetView workbookViewId="0">
      <selection activeCell="A2" sqref="A2:E1501"/>
    </sheetView>
  </sheetViews>
  <sheetFormatPr defaultRowHeight="15"/>
  <cols>
    <col min="1" max="1" width="17.85546875" customWidth="1"/>
    <col min="2" max="2" width="26.5703125" bestFit="1" customWidth="1"/>
    <col min="3" max="3" width="56.85546875" customWidth="1"/>
    <col min="4" max="4" width="17.85546875" customWidth="1"/>
    <col min="5" max="5" width="21.42578125" bestFit="1" customWidth="1"/>
  </cols>
  <sheetData>
    <row r="1" spans="1:9">
      <c r="A1" t="s">
        <v>234</v>
      </c>
      <c r="B1" t="s">
        <v>6</v>
      </c>
      <c r="C1" t="s">
        <v>235</v>
      </c>
      <c r="D1" t="s">
        <v>3</v>
      </c>
      <c r="E1" t="s">
        <v>74</v>
      </c>
      <c r="F1" s="55" t="s">
        <v>236</v>
      </c>
      <c r="G1" s="55" t="s">
        <v>241</v>
      </c>
      <c r="H1" s="55" t="s">
        <v>242</v>
      </c>
      <c r="I1" s="56" t="s">
        <v>243</v>
      </c>
    </row>
    <row r="2" spans="1:9">
      <c r="A2" t="str" cm="1">
        <f t="array" aca="1" ref="A2" ca="1">IF(INDIRECT("'Trade Crew'!" &amp; TC_RH[[#This Row],[Role Column]] &amp; TC_RH[[#This Row],[Row]]) ="","",INDIRECT("'Trade Crew'!" &amp; TC_RH[[#This Row],[Role Column]] &amp; TC_RH[[#This Row],[Row]]))</f>
        <v>Trade Crew Support</v>
      </c>
      <c r="B2" t="str" cm="1">
        <f t="array" aca="1" ref="B2" ca="1">IF(INDIRECT("'Trade Crew'!" &amp; TC_RH[[#This Row],[Discipline Column]] &amp; TC_RH[[#This Row],[Row]])="","",INDIRECT("'Trade Crew'!" &amp; TC_RH[[#This Row],[Discipline Column]]&amp; TC_RH[[#This Row],[Row]]))</f>
        <v>Electrical - Electrical rough-in</v>
      </c>
      <c r="C2" s="57" t="str">
        <f ca="1">_xlfn.CONCAT(TC_RH[[#This Row],[Discipline]]&amp;TC_RH[[#This Row],[Role]])</f>
        <v>Electrical - Electrical rough-inTrade Crew Support</v>
      </c>
      <c r="D2" t="str" cm="1">
        <f t="array" aca="1" ref="D2" ca="1">IF(INDIRECT("'Trade Crew'!" &amp; TC_RH[[#This Row],[Name Column]] &amp; TC_RH[[#This Row],[Row]]) = "","", INDIRECT("'Trade Crew'!" &amp; TC_RH[[#This Row],[Name Column]] &amp; TC_RH[[#This Row],[Row]]))</f>
        <v>Anderson, Karen Diane</v>
      </c>
      <c r="E2" s="57" t="str">
        <f ca="1">IF(AND(TC_RH[[#This Row],[Role]] = "Trade Crew Support",TC_RH[[#This Row],[Discipline]]=""),"",IF(TC_RH[[#This Row],[Role]]="Trade Crew Support",TC_RH[[#This Row],[Role]] &amp; " - " &amp; LEFT(TC_RH[[#This Row],[Discipline]],FIND("-",TC_RH[[#This Row],[Discipline]])-2),""))</f>
        <v>Trade Crew Support - Electrical</v>
      </c>
      <c r="F2" s="57">
        <v>3</v>
      </c>
      <c r="G2" s="57" t="s">
        <v>239</v>
      </c>
      <c r="H2" s="57" t="s">
        <v>240</v>
      </c>
      <c r="I2" s="58" t="s">
        <v>237</v>
      </c>
    </row>
    <row r="3" spans="1:9">
      <c r="A3" t="str" cm="1">
        <f t="array" aca="1" ref="A3" ca="1">IF(INDIRECT("'Trade Crew'!" &amp; TC_RH[[#This Row],[Role Column]] &amp; TC_RH[[#This Row],[Row]]) ="","",INDIRECT("'Trade Crew'!" &amp; TC_RH[[#This Row],[Role Column]] &amp; TC_RH[[#This Row],[Row]]))</f>
        <v>Trade Crew Support</v>
      </c>
      <c r="B3" t="str" cm="1">
        <f t="array" aca="1" ref="B3" ca="1">IF(INDIRECT("'Trade Crew'!" &amp; TC_RH[[#This Row],[Discipline Column]] &amp; TC_RH[[#This Row],[Row]])="","",INDIRECT("'Trade Crew'!" &amp; TC_RH[[#This Row],[Discipline Column]]&amp; TC_RH[[#This Row],[Row]]))</f>
        <v>Structural - Framing</v>
      </c>
      <c r="C3" s="59" t="str">
        <f ca="1">_xlfn.CONCAT(TC_RH[[#This Row],[Discipline]]&amp;TC_RH[[#This Row],[Role]])</f>
        <v>Structural - FramingTrade Crew Support</v>
      </c>
      <c r="D3" t="str" cm="1">
        <f t="array" aca="1" ref="D3" ca="1">IF(INDIRECT("'Trade Crew'!" &amp; TC_RH[[#This Row],[Name Column]] &amp; TC_RH[[#This Row],[Row]]) = "","", INDIRECT("'Trade Crew'!" &amp; TC_RH[[#This Row],[Name Column]] &amp; TC_RH[[#This Row],[Row]]))</f>
        <v>Aslanidis, Abigail</v>
      </c>
      <c r="E3" s="59" t="str">
        <f ca="1">IF(AND(TC_RH[[#This Row],[Role]] = "Trade Crew Support",TC_RH[[#This Row],[Discipline]]=""),"",IF(TC_RH[[#This Row],[Role]]="Trade Crew Support",TC_RH[[#This Row],[Role]] &amp; " - " &amp; LEFT(TC_RH[[#This Row],[Discipline]],FIND("-",TC_RH[[#This Row],[Discipline]])-2),""))</f>
        <v>Trade Crew Support - Structural</v>
      </c>
      <c r="F3" s="59">
        <v>4</v>
      </c>
      <c r="G3" s="59" t="s">
        <v>239</v>
      </c>
      <c r="H3" s="59" t="s">
        <v>240</v>
      </c>
      <c r="I3" s="60" t="s">
        <v>237</v>
      </c>
    </row>
    <row r="4" spans="1:9">
      <c r="A4" t="str" cm="1">
        <f t="array" aca="1" ref="A4" ca="1">IF(INDIRECT("'Trade Crew'!" &amp; TC_RH[[#This Row],[Role Column]] &amp; TC_RH[[#This Row],[Row]]) ="","",INDIRECT("'Trade Crew'!" &amp; TC_RH[[#This Row],[Role Column]] &amp; TC_RH[[#This Row],[Row]]))</f>
        <v>Trade Crew Overseer</v>
      </c>
      <c r="B4" t="str" cm="1">
        <f t="array" aca="1" ref="B4" ca="1">IF(INDIRECT("'Trade Crew'!" &amp; TC_RH[[#This Row],[Discipline Column]] &amp; TC_RH[[#This Row],[Row]])="","",INDIRECT("'Trade Crew'!" &amp; TC_RH[[#This Row],[Discipline Column]]&amp; TC_RH[[#This Row],[Row]]))</f>
        <v>Structural - Framing</v>
      </c>
      <c r="C4" s="57" t="str">
        <f ca="1">_xlfn.CONCAT(TC_RH[[#This Row],[Discipline]]&amp;TC_RH[[#This Row],[Role]])</f>
        <v>Structural - FramingTrade Crew Overseer</v>
      </c>
      <c r="D4" t="str" cm="1">
        <f t="array" aca="1" ref="D4" ca="1">IF(INDIRECT("'Trade Crew'!" &amp; TC_RH[[#This Row],[Name Column]] &amp; TC_RH[[#This Row],[Row]]) = "","", INDIRECT("'Trade Crew'!" &amp; TC_RH[[#This Row],[Name Column]] &amp; TC_RH[[#This Row],[Row]]))</f>
        <v>Aslanidis, Kosta Dino</v>
      </c>
      <c r="E4" s="57" t="str">
        <f ca="1">IF(AND(TC_RH[[#This Row],[Role]] = "Trade Crew Support",TC_RH[[#This Row],[Discipline]]=""),"",IF(TC_RH[[#This Row],[Role]]="Trade Crew Support",TC_RH[[#This Row],[Role]] &amp; " - " &amp; LEFT(TC_RH[[#This Row],[Discipline]],FIND("-",TC_RH[[#This Row],[Discipline]])-2),""))</f>
        <v/>
      </c>
      <c r="F4" s="57">
        <v>5</v>
      </c>
      <c r="G4" s="57" t="s">
        <v>239</v>
      </c>
      <c r="H4" s="57" t="s">
        <v>240</v>
      </c>
      <c r="I4" s="58" t="s">
        <v>237</v>
      </c>
    </row>
    <row r="5" spans="1:9">
      <c r="A5" t="str" cm="1">
        <f t="array" aca="1" ref="A5" ca="1">IF(INDIRECT("'Trade Crew'!" &amp; TC_RH[[#This Row],[Role Column]] &amp; TC_RH[[#This Row],[Row]]) ="","",INDIRECT("'Trade Crew'!" &amp; TC_RH[[#This Row],[Role Column]] &amp; TC_RH[[#This Row],[Row]]))</f>
        <v>Trade Crew Assistant Overseer</v>
      </c>
      <c r="B5" t="str" cm="1">
        <f t="array" aca="1" ref="B5" ca="1">IF(INDIRECT("'Trade Crew'!" &amp; TC_RH[[#This Row],[Discipline Column]] &amp; TC_RH[[#This Row],[Row]])="","",INDIRECT("'Trade Crew'!" &amp; TC_RH[[#This Row],[Discipline Column]]&amp; TC_RH[[#This Row],[Row]]))</f>
        <v>Interiors - Drywall</v>
      </c>
      <c r="C5" s="59" t="str">
        <f ca="1">_xlfn.CONCAT(TC_RH[[#This Row],[Discipline]]&amp;TC_RH[[#This Row],[Role]])</f>
        <v>Interiors - DrywallTrade Crew Assistant Overseer</v>
      </c>
      <c r="D5" t="str" cm="1">
        <f t="array" aca="1" ref="D5" ca="1">IF(INDIRECT("'Trade Crew'!" &amp; TC_RH[[#This Row],[Name Column]] &amp; TC_RH[[#This Row],[Row]]) = "","", INDIRECT("'Trade Crew'!" &amp; TC_RH[[#This Row],[Name Column]] &amp; TC_RH[[#This Row],[Row]]))</f>
        <v>Ballash, Clinton C.</v>
      </c>
      <c r="E5" s="59" t="str">
        <f ca="1">IF(AND(TC_RH[[#This Row],[Role]] = "Trade Crew Support",TC_RH[[#This Row],[Discipline]]=""),"",IF(TC_RH[[#This Row],[Role]]="Trade Crew Support",TC_RH[[#This Row],[Role]] &amp; " - " &amp; LEFT(TC_RH[[#This Row],[Discipline]],FIND("-",TC_RH[[#This Row],[Discipline]])-2),""))</f>
        <v/>
      </c>
      <c r="F5" s="59">
        <v>6</v>
      </c>
      <c r="G5" s="59" t="s">
        <v>239</v>
      </c>
      <c r="H5" s="59" t="s">
        <v>240</v>
      </c>
      <c r="I5" s="60" t="s">
        <v>237</v>
      </c>
    </row>
    <row r="6" spans="1:9">
      <c r="A6" t="str" cm="1">
        <f t="array" aca="1" ref="A6" ca="1">IF(INDIRECT("'Trade Crew'!" &amp; TC_RH[[#This Row],[Role Column]] &amp; TC_RH[[#This Row],[Row]]) ="","",INDIRECT("'Trade Crew'!" &amp; TC_RH[[#This Row],[Role Column]] &amp; TC_RH[[#This Row],[Row]]))</f>
        <v>Trade Crew Support</v>
      </c>
      <c r="B6" t="str" cm="1">
        <f t="array" aca="1" ref="B6" ca="1">IF(INDIRECT("'Trade Crew'!" &amp; TC_RH[[#This Row],[Discipline Column]] &amp; TC_RH[[#This Row],[Row]])="","",INDIRECT("'Trade Crew'!" &amp; TC_RH[[#This Row],[Discipline Column]]&amp; TC_RH[[#This Row],[Row]]))</f>
        <v>Interiors - Drywall</v>
      </c>
      <c r="C6" s="57" t="str">
        <f ca="1">_xlfn.CONCAT(TC_RH[[#This Row],[Discipline]]&amp;TC_RH[[#This Row],[Role]])</f>
        <v>Interiors - DrywallTrade Crew Support</v>
      </c>
      <c r="D6" t="str" cm="1">
        <f t="array" aca="1" ref="D6" ca="1">IF(INDIRECT("'Trade Crew'!" &amp; TC_RH[[#This Row],[Name Column]] &amp; TC_RH[[#This Row],[Row]]) = "","", INDIRECT("'Trade Crew'!" &amp; TC_RH[[#This Row],[Name Column]] &amp; TC_RH[[#This Row],[Row]]))</f>
        <v>Ballash, Donna</v>
      </c>
      <c r="E6" s="57" t="str">
        <f ca="1">IF(AND(TC_RH[[#This Row],[Role]] = "Trade Crew Support",TC_RH[[#This Row],[Discipline]]=""),"",IF(TC_RH[[#This Row],[Role]]="Trade Crew Support",TC_RH[[#This Row],[Role]] &amp; " - " &amp; LEFT(TC_RH[[#This Row],[Discipline]],FIND("-",TC_RH[[#This Row],[Discipline]])-2),""))</f>
        <v>Trade Crew Support - Interiors</v>
      </c>
      <c r="F6" s="57">
        <v>7</v>
      </c>
      <c r="G6" s="57" t="s">
        <v>239</v>
      </c>
      <c r="H6" s="57" t="s">
        <v>240</v>
      </c>
      <c r="I6" s="58" t="s">
        <v>237</v>
      </c>
    </row>
    <row r="7" spans="1:9">
      <c r="A7" t="str" cm="1">
        <f t="array" aca="1" ref="A7" ca="1">IF(INDIRECT("'Trade Crew'!" &amp; TC_RH[[#This Row],[Role Column]] &amp; TC_RH[[#This Row],[Row]]) ="","",INDIRECT("'Trade Crew'!" &amp; TC_RH[[#This Row],[Role Column]] &amp; TC_RH[[#This Row],[Row]]))</f>
        <v>Trade Crew Assistant Overseer</v>
      </c>
      <c r="B7" t="str" cm="1">
        <f t="array" aca="1" ref="B7" ca="1">IF(INDIRECT("'Trade Crew'!" &amp; TC_RH[[#This Row],[Discipline Column]] &amp; TC_RH[[#This Row],[Row]])="","",INDIRECT("'Trade Crew'!" &amp; TC_RH[[#This Row],[Discipline Column]]&amp; TC_RH[[#This Row],[Row]]))</f>
        <v>Structural - Remediation</v>
      </c>
      <c r="C7" s="59" t="str">
        <f ca="1">_xlfn.CONCAT(TC_RH[[#This Row],[Discipline]]&amp;TC_RH[[#This Row],[Role]])</f>
        <v>Structural - RemediationTrade Crew Assistant Overseer</v>
      </c>
      <c r="D7" t="str" cm="1">
        <f t="array" aca="1" ref="D7" ca="1">IF(INDIRECT("'Trade Crew'!" &amp; TC_RH[[#This Row],[Name Column]] &amp; TC_RH[[#This Row],[Row]]) = "","", INDIRECT("'Trade Crew'!" &amp; TC_RH[[#This Row],[Name Column]] &amp; TC_RH[[#This Row],[Row]]))</f>
        <v>Bercian, Ivan Stuart</v>
      </c>
      <c r="E7" s="59" t="str">
        <f ca="1">IF(AND(TC_RH[[#This Row],[Role]] = "Trade Crew Support",TC_RH[[#This Row],[Discipline]]=""),"",IF(TC_RH[[#This Row],[Role]]="Trade Crew Support",TC_RH[[#This Row],[Role]] &amp; " - " &amp; LEFT(TC_RH[[#This Row],[Discipline]],FIND("-",TC_RH[[#This Row],[Discipline]])-2),""))</f>
        <v/>
      </c>
      <c r="F7" s="59">
        <v>8</v>
      </c>
      <c r="G7" s="59" t="s">
        <v>239</v>
      </c>
      <c r="H7" s="59" t="s">
        <v>240</v>
      </c>
      <c r="I7" s="60" t="s">
        <v>237</v>
      </c>
    </row>
    <row r="8" spans="1:9">
      <c r="A8" t="str" cm="1">
        <f t="array" aca="1" ref="A8" ca="1">IF(INDIRECT("'Trade Crew'!" &amp; TC_RH[[#This Row],[Role Column]] &amp; TC_RH[[#This Row],[Row]]) ="","",INDIRECT("'Trade Crew'!" &amp; TC_RH[[#This Row],[Role Column]] &amp; TC_RH[[#This Row],[Row]]))</f>
        <v>Trade Crew Support</v>
      </c>
      <c r="B8" t="str" cm="1">
        <f t="array" aca="1" ref="B8" ca="1">IF(INDIRECT("'Trade Crew'!" &amp; TC_RH[[#This Row],[Discipline Column]] &amp; TC_RH[[#This Row],[Row]])="","",INDIRECT("'Trade Crew'!" &amp; TC_RH[[#This Row],[Discipline Column]]&amp; TC_RH[[#This Row],[Row]]))</f>
        <v>Structural - Remediation</v>
      </c>
      <c r="C8" s="57" t="str">
        <f ca="1">_xlfn.CONCAT(TC_RH[[#This Row],[Discipline]]&amp;TC_RH[[#This Row],[Role]])</f>
        <v>Structural - RemediationTrade Crew Support</v>
      </c>
      <c r="D8" t="str" cm="1">
        <f t="array" aca="1" ref="D8" ca="1">IF(INDIRECT("'Trade Crew'!" &amp; TC_RH[[#This Row],[Name Column]] &amp; TC_RH[[#This Row],[Row]]) = "","", INDIRECT("'Trade Crew'!" &amp; TC_RH[[#This Row],[Name Column]] &amp; TC_RH[[#This Row],[Row]]))</f>
        <v>Bercian, Kayla Jazmin</v>
      </c>
      <c r="E8" s="57" t="str">
        <f ca="1">IF(AND(TC_RH[[#This Row],[Role]] = "Trade Crew Support",TC_RH[[#This Row],[Discipline]]=""),"",IF(TC_RH[[#This Row],[Role]]="Trade Crew Support",TC_RH[[#This Row],[Role]] &amp; " - " &amp; LEFT(TC_RH[[#This Row],[Discipline]],FIND("-",TC_RH[[#This Row],[Discipline]])-2),""))</f>
        <v>Trade Crew Support - Structural</v>
      </c>
      <c r="F8" s="57">
        <v>9</v>
      </c>
      <c r="G8" s="57" t="s">
        <v>239</v>
      </c>
      <c r="H8" s="57" t="s">
        <v>240</v>
      </c>
      <c r="I8" s="58" t="s">
        <v>237</v>
      </c>
    </row>
    <row r="9" spans="1:9">
      <c r="A9" t="str" cm="1">
        <f t="array" aca="1" ref="A9" ca="1">IF(INDIRECT("'Trade Crew'!" &amp; TC_RH[[#This Row],[Role Column]] &amp; TC_RH[[#This Row],[Row]]) ="","",INDIRECT("'Trade Crew'!" &amp; TC_RH[[#This Row],[Role Column]] &amp; TC_RH[[#This Row],[Row]]))</f>
        <v>Trade Crew Support</v>
      </c>
      <c r="B9" t="str" cm="1">
        <f t="array" aca="1" ref="B9" ca="1">IF(INDIRECT("'Trade Crew'!" &amp; TC_RH[[#This Row],[Discipline Column]] &amp; TC_RH[[#This Row],[Row]])="","",INDIRECT("'Trade Crew'!" &amp; TC_RH[[#This Row],[Discipline Column]]&amp; TC_RH[[#This Row],[Row]]))</f>
        <v>Site/civil - Earthwork</v>
      </c>
      <c r="C9" s="59" t="str">
        <f ca="1">_xlfn.CONCAT(TC_RH[[#This Row],[Discipline]]&amp;TC_RH[[#This Row],[Role]])</f>
        <v>Site/civil - EarthworkTrade Crew Support</v>
      </c>
      <c r="D9" t="str" cm="1">
        <f t="array" aca="1" ref="D9" ca="1">IF(INDIRECT("'Trade Crew'!" &amp; TC_RH[[#This Row],[Name Column]] &amp; TC_RH[[#This Row],[Row]]) = "","", INDIRECT("'Trade Crew'!" &amp; TC_RH[[#This Row],[Name Column]] &amp; TC_RH[[#This Row],[Row]]))</f>
        <v>Brewer, Amber</v>
      </c>
      <c r="E9" s="59" t="str">
        <f ca="1">IF(AND(TC_RH[[#This Row],[Role]] = "Trade Crew Support",TC_RH[[#This Row],[Discipline]]=""),"",IF(TC_RH[[#This Row],[Role]]="Trade Crew Support",TC_RH[[#This Row],[Role]] &amp; " - " &amp; LEFT(TC_RH[[#This Row],[Discipline]],FIND("-",TC_RH[[#This Row],[Discipline]])-2),""))</f>
        <v>Trade Crew Support - Site/civil</v>
      </c>
      <c r="F9" s="59">
        <v>10</v>
      </c>
      <c r="G9" s="59" t="s">
        <v>239</v>
      </c>
      <c r="H9" s="59" t="s">
        <v>240</v>
      </c>
      <c r="I9" s="60" t="s">
        <v>237</v>
      </c>
    </row>
    <row r="10" spans="1:9">
      <c r="A10" t="str" cm="1">
        <f t="array" aca="1" ref="A10" ca="1">IF(INDIRECT("'Trade Crew'!" &amp; TC_RH[[#This Row],[Role Column]] &amp; TC_RH[[#This Row],[Row]]) ="","",INDIRECT("'Trade Crew'!" &amp; TC_RH[[#This Row],[Role Column]] &amp; TC_RH[[#This Row],[Row]]))</f>
        <v>Trade Crew Assistant Overseer</v>
      </c>
      <c r="B10" t="str" cm="1">
        <f t="array" aca="1" ref="B10" ca="1">IF(INDIRECT("'Trade Crew'!" &amp; TC_RH[[#This Row],[Discipline Column]] &amp; TC_RH[[#This Row],[Row]])="","",INDIRECT("'Trade Crew'!" &amp; TC_RH[[#This Row],[Discipline Column]]&amp; TC_RH[[#This Row],[Row]]))</f>
        <v>Site/civil - Earthwork</v>
      </c>
      <c r="C10" s="57" t="str">
        <f ca="1">_xlfn.CONCAT(TC_RH[[#This Row],[Discipline]]&amp;TC_RH[[#This Row],[Role]])</f>
        <v>Site/civil - EarthworkTrade Crew Assistant Overseer</v>
      </c>
      <c r="D10" t="str" cm="1">
        <f t="array" aca="1" ref="D10" ca="1">IF(INDIRECT("'Trade Crew'!" &amp; TC_RH[[#This Row],[Name Column]] &amp; TC_RH[[#This Row],[Row]]) = "","", INDIRECT("'Trade Crew'!" &amp; TC_RH[[#This Row],[Name Column]] &amp; TC_RH[[#This Row],[Row]]))</f>
        <v>Brewer, Corey</v>
      </c>
      <c r="E10" s="57" t="str">
        <f ca="1">IF(AND(TC_RH[[#This Row],[Role]] = "Trade Crew Support",TC_RH[[#This Row],[Discipline]]=""),"",IF(TC_RH[[#This Row],[Role]]="Trade Crew Support",TC_RH[[#This Row],[Role]] &amp; " - " &amp; LEFT(TC_RH[[#This Row],[Discipline]],FIND("-",TC_RH[[#This Row],[Discipline]])-2),""))</f>
        <v/>
      </c>
      <c r="F10" s="57">
        <v>11</v>
      </c>
      <c r="G10" s="57" t="s">
        <v>239</v>
      </c>
      <c r="H10" s="57" t="s">
        <v>240</v>
      </c>
      <c r="I10" s="58" t="s">
        <v>237</v>
      </c>
    </row>
    <row r="11" spans="1:9">
      <c r="A11" t="str" cm="1">
        <f t="array" aca="1" ref="A11" ca="1">IF(INDIRECT("'Trade Crew'!" &amp; TC_RH[[#This Row],[Role Column]] &amp; TC_RH[[#This Row],[Row]]) ="","",INDIRECT("'Trade Crew'!" &amp; TC_RH[[#This Row],[Role Column]] &amp; TC_RH[[#This Row],[Row]]))</f>
        <v>Remove Trade Crew Role</v>
      </c>
      <c r="B11" t="str" cm="1">
        <f t="array" aca="1" ref="B11" ca="1">IF(INDIRECT("'Trade Crew'!" &amp; TC_RH[[#This Row],[Discipline Column]] &amp; TC_RH[[#This Row],[Row]])="","",INDIRECT("'Trade Crew'!" &amp; TC_RH[[#This Row],[Discipline Column]]&amp; TC_RH[[#This Row],[Row]]))</f>
        <v>Structural - Insulation</v>
      </c>
      <c r="C11" s="59" t="str">
        <f ca="1">_xlfn.CONCAT(TC_RH[[#This Row],[Discipline]]&amp;TC_RH[[#This Row],[Role]])</f>
        <v>Structural - InsulationRemove Trade Crew Role</v>
      </c>
      <c r="D11" t="str" cm="1">
        <f t="array" aca="1" ref="D11" ca="1">IF(INDIRECT("'Trade Crew'!" &amp; TC_RH[[#This Row],[Name Column]] &amp; TC_RH[[#This Row],[Row]]) = "","", INDIRECT("'Trade Crew'!" &amp; TC_RH[[#This Row],[Name Column]] &amp; TC_RH[[#This Row],[Row]]))</f>
        <v>Bronzan, Tyler</v>
      </c>
      <c r="E11" s="59" t="str">
        <f ca="1">IF(AND(TC_RH[[#This Row],[Role]] = "Trade Crew Support",TC_RH[[#This Row],[Discipline]]=""),"",IF(TC_RH[[#This Row],[Role]]="Trade Crew Support",TC_RH[[#This Row],[Role]] &amp; " - " &amp; LEFT(TC_RH[[#This Row],[Discipline]],FIND("-",TC_RH[[#This Row],[Discipline]])-2),""))</f>
        <v/>
      </c>
      <c r="F11" s="59">
        <v>12</v>
      </c>
      <c r="G11" s="59" t="s">
        <v>239</v>
      </c>
      <c r="H11" s="59" t="s">
        <v>240</v>
      </c>
      <c r="I11" s="60" t="s">
        <v>237</v>
      </c>
    </row>
    <row r="12" spans="1:9">
      <c r="A12" t="str" cm="1">
        <f t="array" aca="1" ref="A12" ca="1">IF(INDIRECT("'Trade Crew'!" &amp; TC_RH[[#This Row],[Role Column]] &amp; TC_RH[[#This Row],[Row]]) ="","",INDIRECT("'Trade Crew'!" &amp; TC_RH[[#This Row],[Role Column]] &amp; TC_RH[[#This Row],[Row]]))</f>
        <v>Trade Crew Overseer</v>
      </c>
      <c r="B12" t="str" cm="1">
        <f t="array" aca="1" ref="B12" ca="1">IF(INDIRECT("'Trade Crew'!" &amp; TC_RH[[#This Row],[Discipline Column]] &amp; TC_RH[[#This Row],[Row]])="","",INDIRECT("'Trade Crew'!" &amp; TC_RH[[#This Row],[Discipline Column]]&amp; TC_RH[[#This Row],[Row]]))</f>
        <v>Exteriors - Scaffolding</v>
      </c>
      <c r="C12" s="57" t="str">
        <f ca="1">_xlfn.CONCAT(TC_RH[[#This Row],[Discipline]]&amp;TC_RH[[#This Row],[Role]])</f>
        <v>Exteriors - ScaffoldingTrade Crew Overseer</v>
      </c>
      <c r="D12" t="str" cm="1">
        <f t="array" aca="1" ref="D12" ca="1">IF(INDIRECT("'Trade Crew'!" &amp; TC_RH[[#This Row],[Name Column]] &amp; TC_RH[[#This Row],[Row]]) = "","", INDIRECT("'Trade Crew'!" &amp; TC_RH[[#This Row],[Name Column]] &amp; TC_RH[[#This Row],[Row]]))</f>
        <v>Byler, Nathan Daniel</v>
      </c>
      <c r="E12" s="57" t="str">
        <f ca="1">IF(AND(TC_RH[[#This Row],[Role]] = "Trade Crew Support",TC_RH[[#This Row],[Discipline]]=""),"",IF(TC_RH[[#This Row],[Role]]="Trade Crew Support",TC_RH[[#This Row],[Role]] &amp; " - " &amp; LEFT(TC_RH[[#This Row],[Discipline]],FIND("-",TC_RH[[#This Row],[Discipline]])-2),""))</f>
        <v/>
      </c>
      <c r="F12" s="57">
        <v>13</v>
      </c>
      <c r="G12" s="57" t="s">
        <v>239</v>
      </c>
      <c r="H12" s="57" t="s">
        <v>240</v>
      </c>
      <c r="I12" s="58" t="s">
        <v>237</v>
      </c>
    </row>
    <row r="13" spans="1:9">
      <c r="A13" t="str" cm="1">
        <f t="array" aca="1" ref="A13" ca="1">IF(INDIRECT("'Trade Crew'!" &amp; TC_RH[[#This Row],[Role Column]] &amp; TC_RH[[#This Row],[Row]]) ="","",INDIRECT("'Trade Crew'!" &amp; TC_RH[[#This Row],[Role Column]] &amp; TC_RH[[#This Row],[Row]]))</f>
        <v>Trade Crew Support</v>
      </c>
      <c r="B13" t="str" cm="1">
        <f t="array" aca="1" ref="B13" ca="1">IF(INDIRECT("'Trade Crew'!" &amp; TC_RH[[#This Row],[Discipline Column]] &amp; TC_RH[[#This Row],[Row]])="","",INDIRECT("'Trade Crew'!" &amp; TC_RH[[#This Row],[Discipline Column]]&amp; TC_RH[[#This Row],[Row]]))</f>
        <v>Interiors - Suspended ceiling</v>
      </c>
      <c r="C13" s="59" t="str">
        <f ca="1">_xlfn.CONCAT(TC_RH[[#This Row],[Discipline]]&amp;TC_RH[[#This Row],[Role]])</f>
        <v>Interiors - Suspended ceilingTrade Crew Support</v>
      </c>
      <c r="D13" t="str" cm="1">
        <f t="array" aca="1" ref="D13" ca="1">IF(INDIRECT("'Trade Crew'!" &amp; TC_RH[[#This Row],[Name Column]] &amp; TC_RH[[#This Row],[Row]]) = "","", INDIRECT("'Trade Crew'!" &amp; TC_RH[[#This Row],[Name Column]] &amp; TC_RH[[#This Row],[Row]]))</f>
        <v>Cain, Bonnie Sue</v>
      </c>
      <c r="E13" s="59" t="str">
        <f ca="1">IF(AND(TC_RH[[#This Row],[Role]] = "Trade Crew Support",TC_RH[[#This Row],[Discipline]]=""),"",IF(TC_RH[[#This Row],[Role]]="Trade Crew Support",TC_RH[[#This Row],[Role]] &amp; " - " &amp; LEFT(TC_RH[[#This Row],[Discipline]],FIND("-",TC_RH[[#This Row],[Discipline]])-2),""))</f>
        <v>Trade Crew Support - Interiors</v>
      </c>
      <c r="F13" s="59">
        <v>14</v>
      </c>
      <c r="G13" s="59" t="s">
        <v>239</v>
      </c>
      <c r="H13" s="59" t="s">
        <v>240</v>
      </c>
      <c r="I13" s="60" t="s">
        <v>237</v>
      </c>
    </row>
    <row r="14" spans="1:9">
      <c r="A14" t="str" cm="1">
        <f t="array" aca="1" ref="A14" ca="1">IF(INDIRECT("'Trade Crew'!" &amp; TC_RH[[#This Row],[Role Column]] &amp; TC_RH[[#This Row],[Row]]) ="","",INDIRECT("'Trade Crew'!" &amp; TC_RH[[#This Row],[Role Column]] &amp; TC_RH[[#This Row],[Row]]))</f>
        <v>Trade Crew Support</v>
      </c>
      <c r="B14" t="str" cm="1">
        <f t="array" aca="1" ref="B14" ca="1">IF(INDIRECT("'Trade Crew'!" &amp; TC_RH[[#This Row],[Discipline Column]] &amp; TC_RH[[#This Row],[Row]])="","",INDIRECT("'Trade Crew'!" &amp; TC_RH[[#This Row],[Discipline Column]]&amp; TC_RH[[#This Row],[Row]]))</f>
        <v>Plumbing - Plumbing rough-in</v>
      </c>
      <c r="C14" s="57" t="str">
        <f ca="1">_xlfn.CONCAT(TC_RH[[#This Row],[Discipline]]&amp;TC_RH[[#This Row],[Role]])</f>
        <v>Plumbing - Plumbing rough-inTrade Crew Support</v>
      </c>
      <c r="D14" t="str" cm="1">
        <f t="array" aca="1" ref="D14" ca="1">IF(INDIRECT("'Trade Crew'!" &amp; TC_RH[[#This Row],[Name Column]] &amp; TC_RH[[#This Row],[Row]]) = "","", INDIRECT("'Trade Crew'!" &amp; TC_RH[[#This Row],[Name Column]] &amp; TC_RH[[#This Row],[Row]]))</f>
        <v>Cesario, Areal Marina</v>
      </c>
      <c r="E14" s="57" t="str">
        <f ca="1">IF(AND(TC_RH[[#This Row],[Role]] = "Trade Crew Support",TC_RH[[#This Row],[Discipline]]=""),"",IF(TC_RH[[#This Row],[Role]]="Trade Crew Support",TC_RH[[#This Row],[Role]] &amp; " - " &amp; LEFT(TC_RH[[#This Row],[Discipline]],FIND("-",TC_RH[[#This Row],[Discipline]])-2),""))</f>
        <v>Trade Crew Support - Plumbing</v>
      </c>
      <c r="F14" s="57">
        <v>15</v>
      </c>
      <c r="G14" s="57" t="s">
        <v>239</v>
      </c>
      <c r="H14" s="57" t="s">
        <v>240</v>
      </c>
      <c r="I14" s="58" t="s">
        <v>237</v>
      </c>
    </row>
    <row r="15" spans="1:9">
      <c r="A15" t="str" cm="1">
        <f t="array" aca="1" ref="A15" ca="1">IF(INDIRECT("'Trade Crew'!" &amp; TC_RH[[#This Row],[Role Column]] &amp; TC_RH[[#This Row],[Row]]) ="","",INDIRECT("'Trade Crew'!" &amp; TC_RH[[#This Row],[Role Column]] &amp; TC_RH[[#This Row],[Row]]))</f>
        <v>Trade Crew Assistant Overseer</v>
      </c>
      <c r="B15" t="str" cm="1">
        <f t="array" aca="1" ref="B15" ca="1">IF(INDIRECT("'Trade Crew'!" &amp; TC_RH[[#This Row],[Discipline Column]] &amp; TC_RH[[#This Row],[Row]])="","",INDIRECT("'Trade Crew'!" &amp; TC_RH[[#This Row],[Discipline Column]]&amp; TC_RH[[#This Row],[Row]]))</f>
        <v>Plumbing - Plumbing rough-in</v>
      </c>
      <c r="C15" s="59" t="str">
        <f ca="1">_xlfn.CONCAT(TC_RH[[#This Row],[Discipline]]&amp;TC_RH[[#This Row],[Role]])</f>
        <v>Plumbing - Plumbing rough-inTrade Crew Assistant Overseer</v>
      </c>
      <c r="D15" t="str" cm="1">
        <f t="array" aca="1" ref="D15" ca="1">IF(INDIRECT("'Trade Crew'!" &amp; TC_RH[[#This Row],[Name Column]] &amp; TC_RH[[#This Row],[Row]]) = "","", INDIRECT("'Trade Crew'!" &amp; TC_RH[[#This Row],[Name Column]] &amp; TC_RH[[#This Row],[Row]]))</f>
        <v>Cesario, Daniel Antonio</v>
      </c>
      <c r="E15" s="59" t="str">
        <f ca="1">IF(AND(TC_RH[[#This Row],[Role]] = "Trade Crew Support",TC_RH[[#This Row],[Discipline]]=""),"",IF(TC_RH[[#This Row],[Role]]="Trade Crew Support",TC_RH[[#This Row],[Role]] &amp; " - " &amp; LEFT(TC_RH[[#This Row],[Discipline]],FIND("-",TC_RH[[#This Row],[Discipline]])-2),""))</f>
        <v/>
      </c>
      <c r="F15" s="59">
        <v>16</v>
      </c>
      <c r="G15" s="59" t="s">
        <v>239</v>
      </c>
      <c r="H15" s="59" t="s">
        <v>240</v>
      </c>
      <c r="I15" s="60" t="s">
        <v>237</v>
      </c>
    </row>
    <row r="16" spans="1:9">
      <c r="A16" t="str" cm="1">
        <f t="array" aca="1" ref="A16" ca="1">IF(INDIRECT("'Trade Crew'!" &amp; TC_RH[[#This Row],[Role Column]] &amp; TC_RH[[#This Row],[Row]]) ="","",INDIRECT("'Trade Crew'!" &amp; TC_RH[[#This Row],[Role Column]] &amp; TC_RH[[#This Row],[Row]]))</f>
        <v>Trade Crew Overseer</v>
      </c>
      <c r="B16" t="str" cm="1">
        <f t="array" aca="1" ref="B16" ca="1">IF(INDIRECT("'Trade Crew'!" &amp; TC_RH[[#This Row],[Discipline Column]] &amp; TC_RH[[#This Row],[Row]])="","",INDIRECT("'Trade Crew'!" &amp; TC_RH[[#This Row],[Discipline Column]]&amp; TC_RH[[#This Row],[Row]]))</f>
        <v>Site/civil - Pavement striping (Optional)</v>
      </c>
      <c r="C16" s="57" t="str">
        <f ca="1">_xlfn.CONCAT(TC_RH[[#This Row],[Discipline]]&amp;TC_RH[[#This Row],[Role]])</f>
        <v>Site/civil - Pavement striping (Optional)Trade Crew Overseer</v>
      </c>
      <c r="D16" t="str" cm="1">
        <f t="array" aca="1" ref="D16" ca="1">IF(INDIRECT("'Trade Crew'!" &amp; TC_RH[[#This Row],[Name Column]] &amp; TC_RH[[#This Row],[Row]]) = "","", INDIRECT("'Trade Crew'!" &amp; TC_RH[[#This Row],[Name Column]] &amp; TC_RH[[#This Row],[Row]]))</f>
        <v>Cole, Dennis Randall</v>
      </c>
      <c r="E16" s="57" t="str">
        <f ca="1">IF(AND(TC_RH[[#This Row],[Role]] = "Trade Crew Support",TC_RH[[#This Row],[Discipline]]=""),"",IF(TC_RH[[#This Row],[Role]]="Trade Crew Support",TC_RH[[#This Row],[Role]] &amp; " - " &amp; LEFT(TC_RH[[#This Row],[Discipline]],FIND("-",TC_RH[[#This Row],[Discipline]])-2),""))</f>
        <v/>
      </c>
      <c r="F16" s="57">
        <v>17</v>
      </c>
      <c r="G16" s="57" t="s">
        <v>239</v>
      </c>
      <c r="H16" s="57" t="s">
        <v>240</v>
      </c>
      <c r="I16" s="58" t="s">
        <v>237</v>
      </c>
    </row>
    <row r="17" spans="1:9">
      <c r="A17" t="str" cm="1">
        <f t="array" aca="1" ref="A17" ca="1">IF(INDIRECT("'Trade Crew'!" &amp; TC_RH[[#This Row],[Role Column]] &amp; TC_RH[[#This Row],[Row]]) ="","",INDIRECT("'Trade Crew'!" &amp; TC_RH[[#This Row],[Role Column]] &amp; TC_RH[[#This Row],[Row]]))</f>
        <v>Trade Crew Overseer</v>
      </c>
      <c r="B17" t="str" cm="1">
        <f t="array" aca="1" ref="B17" ca="1">IF(INDIRECT("'Trade Crew'!" &amp; TC_RH[[#This Row],[Discipline Column]] &amp; TC_RH[[#This Row],[Row]])="","",INDIRECT("'Trade Crew'!" &amp; TC_RH[[#This Row],[Discipline Column]]&amp; TC_RH[[#This Row],[Row]]))</f>
        <v>Interiors - Finish carpentry</v>
      </c>
      <c r="C17" s="59" t="str">
        <f ca="1">_xlfn.CONCAT(TC_RH[[#This Row],[Discipline]]&amp;TC_RH[[#This Row],[Role]])</f>
        <v>Interiors - Finish carpentryTrade Crew Overseer</v>
      </c>
      <c r="D17" t="str" cm="1">
        <f t="array" aca="1" ref="D17" ca="1">IF(INDIRECT("'Trade Crew'!" &amp; TC_RH[[#This Row],[Name Column]] &amp; TC_RH[[#This Row],[Row]]) = "","", INDIRECT("'Trade Crew'!" &amp; TC_RH[[#This Row],[Name Column]] &amp; TC_RH[[#This Row],[Row]]))</f>
        <v>Cole, Jason Allen</v>
      </c>
      <c r="E17" s="59" t="str">
        <f ca="1">IF(AND(TC_RH[[#This Row],[Role]] = "Trade Crew Support",TC_RH[[#This Row],[Discipline]]=""),"",IF(TC_RH[[#This Row],[Role]]="Trade Crew Support",TC_RH[[#This Row],[Role]] &amp; " - " &amp; LEFT(TC_RH[[#This Row],[Discipline]],FIND("-",TC_RH[[#This Row],[Discipline]])-2),""))</f>
        <v/>
      </c>
      <c r="F17" s="59">
        <v>18</v>
      </c>
      <c r="G17" s="59" t="s">
        <v>239</v>
      </c>
      <c r="H17" s="59" t="s">
        <v>240</v>
      </c>
      <c r="I17" s="60" t="s">
        <v>237</v>
      </c>
    </row>
    <row r="18" spans="1:9">
      <c r="A18" t="str" cm="1">
        <f t="array" aca="1" ref="A18" ca="1">IF(INDIRECT("'Trade Crew'!" &amp; TC_RH[[#This Row],[Role Column]] &amp; TC_RH[[#This Row],[Row]]) ="","",INDIRECT("'Trade Crew'!" &amp; TC_RH[[#This Row],[Role Column]] &amp; TC_RH[[#This Row],[Row]]))</f>
        <v>Trade Crew Support</v>
      </c>
      <c r="B18" t="str" cm="1">
        <f t="array" aca="1" ref="B18" ca="1">IF(INDIRECT("'Trade Crew'!" &amp; TC_RH[[#This Row],[Discipline Column]] &amp; TC_RH[[#This Row],[Row]])="","",INDIRECT("'Trade Crew'!" &amp; TC_RH[[#This Row],[Discipline Column]]&amp; TC_RH[[#This Row],[Row]]))</f>
        <v>Interiors - Finish carpentry</v>
      </c>
      <c r="C18" s="57" t="str">
        <f ca="1">_xlfn.CONCAT(TC_RH[[#This Row],[Discipline]]&amp;TC_RH[[#This Row],[Role]])</f>
        <v>Interiors - Finish carpentryTrade Crew Support</v>
      </c>
      <c r="D18" t="str" cm="1">
        <f t="array" aca="1" ref="D18" ca="1">IF(INDIRECT("'Trade Crew'!" &amp; TC_RH[[#This Row],[Name Column]] &amp; TC_RH[[#This Row],[Row]]) = "","", INDIRECT("'Trade Crew'!" &amp; TC_RH[[#This Row],[Name Column]] &amp; TC_RH[[#This Row],[Row]]))</f>
        <v>Cole, Rhonda E</v>
      </c>
      <c r="E18" s="57" t="str">
        <f ca="1">IF(AND(TC_RH[[#This Row],[Role]] = "Trade Crew Support",TC_RH[[#This Row],[Discipline]]=""),"",IF(TC_RH[[#This Row],[Role]]="Trade Crew Support",TC_RH[[#This Row],[Role]] &amp; " - " &amp; LEFT(TC_RH[[#This Row],[Discipline]],FIND("-",TC_RH[[#This Row],[Discipline]])-2),""))</f>
        <v>Trade Crew Support - Interiors</v>
      </c>
      <c r="F18" s="57">
        <v>19</v>
      </c>
      <c r="G18" s="57" t="s">
        <v>239</v>
      </c>
      <c r="H18" s="57" t="s">
        <v>240</v>
      </c>
      <c r="I18" s="58" t="s">
        <v>237</v>
      </c>
    </row>
    <row r="19" spans="1:9">
      <c r="A19" t="str" cm="1">
        <f t="array" aca="1" ref="A19" ca="1">IF(INDIRECT("'Trade Crew'!" &amp; TC_RH[[#This Row],[Role Column]] &amp; TC_RH[[#This Row],[Row]]) ="","",INDIRECT("'Trade Crew'!" &amp; TC_RH[[#This Row],[Role Column]] &amp; TC_RH[[#This Row],[Row]]))</f>
        <v>Trade Crew Overseer</v>
      </c>
      <c r="B19" t="str" cm="1">
        <f t="array" aca="1" ref="B19" ca="1">IF(INDIRECT("'Trade Crew'!" &amp; TC_RH[[#This Row],[Discipline Column]] &amp; TC_RH[[#This Row],[Row]])="","",INDIRECT("'Trade Crew'!" &amp; TC_RH[[#This Row],[Discipline Column]]&amp; TC_RH[[#This Row],[Row]]))</f>
        <v xml:space="preserve">Interiors - Doors </v>
      </c>
      <c r="C19" s="59" t="str">
        <f ca="1">_xlfn.CONCAT(TC_RH[[#This Row],[Discipline]]&amp;TC_RH[[#This Row],[Role]])</f>
        <v>Interiors - Doors Trade Crew Overseer</v>
      </c>
      <c r="D19" t="str" cm="1">
        <f t="array" aca="1" ref="D19" ca="1">IF(INDIRECT("'Trade Crew'!" &amp; TC_RH[[#This Row],[Name Column]] &amp; TC_RH[[#This Row],[Row]]) = "","", INDIRECT("'Trade Crew'!" &amp; TC_RH[[#This Row],[Name Column]] &amp; TC_RH[[#This Row],[Row]]))</f>
        <v>DiFranco, Dino</v>
      </c>
      <c r="E19" s="59" t="str">
        <f ca="1">IF(AND(TC_RH[[#This Row],[Role]] = "Trade Crew Support",TC_RH[[#This Row],[Discipline]]=""),"",IF(TC_RH[[#This Row],[Role]]="Trade Crew Support",TC_RH[[#This Row],[Role]] &amp; " - " &amp; LEFT(TC_RH[[#This Row],[Discipline]],FIND("-",TC_RH[[#This Row],[Discipline]])-2),""))</f>
        <v/>
      </c>
      <c r="F19" s="59">
        <v>20</v>
      </c>
      <c r="G19" s="59" t="s">
        <v>239</v>
      </c>
      <c r="H19" s="59" t="s">
        <v>240</v>
      </c>
      <c r="I19" s="60" t="s">
        <v>237</v>
      </c>
    </row>
    <row r="20" spans="1:9">
      <c r="A20" t="str" cm="1">
        <f t="array" aca="1" ref="A20" ca="1">IF(INDIRECT("'Trade Crew'!" &amp; TC_RH[[#This Row],[Role Column]] &amp; TC_RH[[#This Row],[Row]]) ="","",INDIRECT("'Trade Crew'!" &amp; TC_RH[[#This Row],[Role Column]] &amp; TC_RH[[#This Row],[Row]]))</f>
        <v>Trade Crew Support</v>
      </c>
      <c r="B20" t="str" cm="1">
        <f t="array" aca="1" ref="B20" ca="1">IF(INDIRECT("'Trade Crew'!" &amp; TC_RH[[#This Row],[Discipline Column]] &amp; TC_RH[[#This Row],[Row]])="","",INDIRECT("'Trade Crew'!" &amp; TC_RH[[#This Row],[Discipline Column]]&amp; TC_RH[[#This Row],[Row]]))</f>
        <v xml:space="preserve">Interiors - Doors </v>
      </c>
      <c r="C20" s="57" t="str">
        <f ca="1">_xlfn.CONCAT(TC_RH[[#This Row],[Discipline]]&amp;TC_RH[[#This Row],[Role]])</f>
        <v>Interiors - Doors Trade Crew Support</v>
      </c>
      <c r="D20" t="str" cm="1">
        <f t="array" aca="1" ref="D20" ca="1">IF(INDIRECT("'Trade Crew'!" &amp; TC_RH[[#This Row],[Name Column]] &amp; TC_RH[[#This Row],[Row]]) = "","", INDIRECT("'Trade Crew'!" &amp; TC_RH[[#This Row],[Name Column]] &amp; TC_RH[[#This Row],[Row]]))</f>
        <v>DiFranco, Vanessa</v>
      </c>
      <c r="E20" s="57" t="str">
        <f ca="1">IF(AND(TC_RH[[#This Row],[Role]] = "Trade Crew Support",TC_RH[[#This Row],[Discipline]]=""),"",IF(TC_RH[[#This Row],[Role]]="Trade Crew Support",TC_RH[[#This Row],[Role]] &amp; " - " &amp; LEFT(TC_RH[[#This Row],[Discipline]],FIND("-",TC_RH[[#This Row],[Discipline]])-2),""))</f>
        <v>Trade Crew Support - Interiors</v>
      </c>
      <c r="F20" s="57">
        <v>21</v>
      </c>
      <c r="G20" s="57" t="s">
        <v>239</v>
      </c>
      <c r="H20" s="57" t="s">
        <v>240</v>
      </c>
      <c r="I20" s="58" t="s">
        <v>237</v>
      </c>
    </row>
    <row r="21" spans="1:9">
      <c r="A21" t="str" cm="1">
        <f t="array" aca="1" ref="A21" ca="1">IF(INDIRECT("'Trade Crew'!" &amp; TC_RH[[#This Row],[Role Column]] &amp; TC_RH[[#This Row],[Row]]) ="","",INDIRECT("'Trade Crew'!" &amp; TC_RH[[#This Row],[Role Column]] &amp; TC_RH[[#This Row],[Row]]))</f>
        <v>Trade Crew Assistant Overseer</v>
      </c>
      <c r="B21" t="str" cm="1">
        <f t="array" aca="1" ref="B21" ca="1">IF(INDIRECT("'Trade Crew'!" &amp; TC_RH[[#This Row],[Discipline Column]] &amp; TC_RH[[#This Row],[Row]])="","",INDIRECT("'Trade Crew'!" &amp; TC_RH[[#This Row],[Discipline Column]]&amp; TC_RH[[#This Row],[Row]]))</f>
        <v xml:space="preserve">Interiors - Doors </v>
      </c>
      <c r="C21" s="59" t="str">
        <f ca="1">_xlfn.CONCAT(TC_RH[[#This Row],[Discipline]]&amp;TC_RH[[#This Row],[Role]])</f>
        <v>Interiors - Doors Trade Crew Assistant Overseer</v>
      </c>
      <c r="D21" t="str" cm="1">
        <f t="array" aca="1" ref="D21" ca="1">IF(INDIRECT("'Trade Crew'!" &amp; TC_RH[[#This Row],[Name Column]] &amp; TC_RH[[#This Row],[Row]]) = "","", INDIRECT("'Trade Crew'!" &amp; TC_RH[[#This Row],[Name Column]] &amp; TC_RH[[#This Row],[Row]]))</f>
        <v>Eldred, Peter Jay</v>
      </c>
      <c r="E21" s="59" t="str">
        <f ca="1">IF(AND(TC_RH[[#This Row],[Role]] = "Trade Crew Support",TC_RH[[#This Row],[Discipline]]=""),"",IF(TC_RH[[#This Row],[Role]]="Trade Crew Support",TC_RH[[#This Row],[Role]] &amp; " - " &amp; LEFT(TC_RH[[#This Row],[Discipline]],FIND("-",TC_RH[[#This Row],[Discipline]])-2),""))</f>
        <v/>
      </c>
      <c r="F21" s="59">
        <v>22</v>
      </c>
      <c r="G21" s="59" t="s">
        <v>239</v>
      </c>
      <c r="H21" s="59" t="s">
        <v>240</v>
      </c>
      <c r="I21" s="60" t="s">
        <v>237</v>
      </c>
    </row>
    <row r="22" spans="1:9">
      <c r="A22" t="str" cm="1">
        <f t="array" aca="1" ref="A22" ca="1">IF(INDIRECT("'Trade Crew'!" &amp; TC_RH[[#This Row],[Role Column]] &amp; TC_RH[[#This Row],[Row]]) ="","",INDIRECT("'Trade Crew'!" &amp; TC_RH[[#This Row],[Role Column]] &amp; TC_RH[[#This Row],[Row]]))</f>
        <v>Trade Crew Assistant Overseer</v>
      </c>
      <c r="B22" t="str" cm="1">
        <f t="array" aca="1" ref="B22" ca="1">IF(INDIRECT("'Trade Crew'!" &amp; TC_RH[[#This Row],[Discipline Column]] &amp; TC_RH[[#This Row],[Row]])="","",INDIRECT("'Trade Crew'!" &amp; TC_RH[[#This Row],[Discipline Column]]&amp; TC_RH[[#This Row],[Row]]))</f>
        <v>Structural - Framing</v>
      </c>
      <c r="C22" s="57" t="str">
        <f ca="1">_xlfn.CONCAT(TC_RH[[#This Row],[Discipline]]&amp;TC_RH[[#This Row],[Role]])</f>
        <v>Structural - FramingTrade Crew Assistant Overseer</v>
      </c>
      <c r="D22" t="str" cm="1">
        <f t="array" aca="1" ref="D22" ca="1">IF(INDIRECT("'Trade Crew'!" &amp; TC_RH[[#This Row],[Name Column]] &amp; TC_RH[[#This Row],[Row]]) = "","", INDIRECT("'Trade Crew'!" &amp; TC_RH[[#This Row],[Name Column]] &amp; TC_RH[[#This Row],[Row]]))</f>
        <v>Falkowski, Jeremy Edward</v>
      </c>
      <c r="E22" s="57" t="str">
        <f ca="1">IF(AND(TC_RH[[#This Row],[Role]] = "Trade Crew Support",TC_RH[[#This Row],[Discipline]]=""),"",IF(TC_RH[[#This Row],[Role]]="Trade Crew Support",TC_RH[[#This Row],[Role]] &amp; " - " &amp; LEFT(TC_RH[[#This Row],[Discipline]],FIND("-",TC_RH[[#This Row],[Discipline]])-2),""))</f>
        <v/>
      </c>
      <c r="F22" s="57">
        <v>23</v>
      </c>
      <c r="G22" s="57" t="s">
        <v>239</v>
      </c>
      <c r="H22" s="57" t="s">
        <v>240</v>
      </c>
      <c r="I22" s="58" t="s">
        <v>237</v>
      </c>
    </row>
    <row r="23" spans="1:9">
      <c r="A23" t="str" cm="1">
        <f t="array" aca="1" ref="A23" ca="1">IF(INDIRECT("'Trade Crew'!" &amp; TC_RH[[#This Row],[Role Column]] &amp; TC_RH[[#This Row],[Row]]) ="","",INDIRECT("'Trade Crew'!" &amp; TC_RH[[#This Row],[Role Column]] &amp; TC_RH[[#This Row],[Row]]))</f>
        <v>Trade Crew Assistant Overseer</v>
      </c>
      <c r="B23" t="str" cm="1">
        <f t="array" aca="1" ref="B23" ca="1">IF(INDIRECT("'Trade Crew'!" &amp; TC_RH[[#This Row],[Discipline Column]] &amp; TC_RH[[#This Row],[Row]])="","",INDIRECT("'Trade Crew'!" &amp; TC_RH[[#This Row],[Discipline Column]]&amp; TC_RH[[#This Row],[Row]]))</f>
        <v>Interiors - Carpet</v>
      </c>
      <c r="C23" s="59" t="str">
        <f ca="1">_xlfn.CONCAT(TC_RH[[#This Row],[Discipline]]&amp;TC_RH[[#This Row],[Role]])</f>
        <v>Interiors - CarpetTrade Crew Assistant Overseer</v>
      </c>
      <c r="D23" t="str" cm="1">
        <f t="array" aca="1" ref="D23" ca="1">IF(INDIRECT("'Trade Crew'!" &amp; TC_RH[[#This Row],[Name Column]] &amp; TC_RH[[#This Row],[Row]]) = "","", INDIRECT("'Trade Crew'!" &amp; TC_RH[[#This Row],[Name Column]] &amp; TC_RH[[#This Row],[Row]]))</f>
        <v>Florez, Fernando G.</v>
      </c>
      <c r="E23" s="59" t="str">
        <f ca="1">IF(AND(TC_RH[[#This Row],[Role]] = "Trade Crew Support",TC_RH[[#This Row],[Discipline]]=""),"",IF(TC_RH[[#This Row],[Role]]="Trade Crew Support",TC_RH[[#This Row],[Role]] &amp; " - " &amp; LEFT(TC_RH[[#This Row],[Discipline]],FIND("-",TC_RH[[#This Row],[Discipline]])-2),""))</f>
        <v/>
      </c>
      <c r="F23" s="59">
        <v>24</v>
      </c>
      <c r="G23" s="59" t="s">
        <v>239</v>
      </c>
      <c r="H23" s="59" t="s">
        <v>240</v>
      </c>
      <c r="I23" s="60" t="s">
        <v>237</v>
      </c>
    </row>
    <row r="24" spans="1:9">
      <c r="A24" t="str" cm="1">
        <f t="array" aca="1" ref="A24" ca="1">IF(INDIRECT("'Trade Crew'!" &amp; TC_RH[[#This Row],[Role Column]] &amp; TC_RH[[#This Row],[Row]]) ="","",INDIRECT("'Trade Crew'!" &amp; TC_RH[[#This Row],[Role Column]] &amp; TC_RH[[#This Row],[Row]]))</f>
        <v>Trade Crew Support</v>
      </c>
      <c r="B24" t="str" cm="1">
        <f t="array" aca="1" ref="B24" ca="1">IF(INDIRECT("'Trade Crew'!" &amp; TC_RH[[#This Row],[Discipline Column]] &amp; TC_RH[[#This Row],[Row]])="","",INDIRECT("'Trade Crew'!" &amp; TC_RH[[#This Row],[Discipline Column]]&amp; TC_RH[[#This Row],[Row]]))</f>
        <v>Site/civil - Concrete (Optional)</v>
      </c>
      <c r="C24" s="57" t="str">
        <f ca="1">_xlfn.CONCAT(TC_RH[[#This Row],[Discipline]]&amp;TC_RH[[#This Row],[Role]])</f>
        <v>Site/civil - Concrete (Optional)Trade Crew Support</v>
      </c>
      <c r="D24" t="str" cm="1">
        <f t="array" aca="1" ref="D24" ca="1">IF(INDIRECT("'Trade Crew'!" &amp; TC_RH[[#This Row],[Name Column]] &amp; TC_RH[[#This Row],[Row]]) = "","", INDIRECT("'Trade Crew'!" &amp; TC_RH[[#This Row],[Name Column]] &amp; TC_RH[[#This Row],[Row]]))</f>
        <v>Gest, Danika Ann</v>
      </c>
      <c r="E24" s="57" t="str">
        <f ca="1">IF(AND(TC_RH[[#This Row],[Role]] = "Trade Crew Support",TC_RH[[#This Row],[Discipline]]=""),"",IF(TC_RH[[#This Row],[Role]]="Trade Crew Support",TC_RH[[#This Row],[Role]] &amp; " - " &amp; LEFT(TC_RH[[#This Row],[Discipline]],FIND("-",TC_RH[[#This Row],[Discipline]])-2),""))</f>
        <v>Trade Crew Support - Site/civil</v>
      </c>
      <c r="F24" s="57">
        <v>25</v>
      </c>
      <c r="G24" s="57" t="s">
        <v>239</v>
      </c>
      <c r="H24" s="57" t="s">
        <v>240</v>
      </c>
      <c r="I24" s="58" t="s">
        <v>237</v>
      </c>
    </row>
    <row r="25" spans="1:9">
      <c r="A25" t="str" cm="1">
        <f t="array" aca="1" ref="A25" ca="1">IF(INDIRECT("'Trade Crew'!" &amp; TC_RH[[#This Row],[Role Column]] &amp; TC_RH[[#This Row],[Row]]) ="","",INDIRECT("'Trade Crew'!" &amp; TC_RH[[#This Row],[Role Column]] &amp; TC_RH[[#This Row],[Row]]))</f>
        <v>Trade Crew Overseer</v>
      </c>
      <c r="B25" t="str" cm="1">
        <f t="array" aca="1" ref="B25" ca="1">IF(INDIRECT("'Trade Crew'!" &amp; TC_RH[[#This Row],[Discipline Column]] &amp; TC_RH[[#This Row],[Row]])="","",INDIRECT("'Trade Crew'!" &amp; TC_RH[[#This Row],[Discipline Column]]&amp; TC_RH[[#This Row],[Row]]))</f>
        <v>Site/civil - Concrete (Optional)</v>
      </c>
      <c r="C25" s="59" t="str">
        <f ca="1">_xlfn.CONCAT(TC_RH[[#This Row],[Discipline]]&amp;TC_RH[[#This Row],[Role]])</f>
        <v>Site/civil - Concrete (Optional)Trade Crew Overseer</v>
      </c>
      <c r="D25" t="str" cm="1">
        <f t="array" aca="1" ref="D25" ca="1">IF(INDIRECT("'Trade Crew'!" &amp; TC_RH[[#This Row],[Name Column]] &amp; TC_RH[[#This Row],[Row]]) = "","", INDIRECT("'Trade Crew'!" &amp; TC_RH[[#This Row],[Name Column]] &amp; TC_RH[[#This Row],[Row]]))</f>
        <v>Gest, Joshua William</v>
      </c>
      <c r="E25" s="59" t="str">
        <f ca="1">IF(AND(TC_RH[[#This Row],[Role]] = "Trade Crew Support",TC_RH[[#This Row],[Discipline]]=""),"",IF(TC_RH[[#This Row],[Role]]="Trade Crew Support",TC_RH[[#This Row],[Role]] &amp; " - " &amp; LEFT(TC_RH[[#This Row],[Discipline]],FIND("-",TC_RH[[#This Row],[Discipline]])-2),""))</f>
        <v/>
      </c>
      <c r="F25" s="59">
        <v>26</v>
      </c>
      <c r="G25" s="59" t="s">
        <v>239</v>
      </c>
      <c r="H25" s="59" t="s">
        <v>240</v>
      </c>
      <c r="I25" s="60" t="s">
        <v>237</v>
      </c>
    </row>
    <row r="26" spans="1:9">
      <c r="A26" t="str" cm="1">
        <f t="array" aca="1" ref="A26" ca="1">IF(INDIRECT("'Trade Crew'!" &amp; TC_RH[[#This Row],[Role Column]] &amp; TC_RH[[#This Row],[Row]]) ="","",INDIRECT("'Trade Crew'!" &amp; TC_RH[[#This Row],[Role Column]] &amp; TC_RH[[#This Row],[Row]]))</f>
        <v>Trade Crew Support</v>
      </c>
      <c r="B26" t="str" cm="1">
        <f t="array" aca="1" ref="B26" ca="1">IF(INDIRECT("'Trade Crew'!" &amp; TC_RH[[#This Row],[Discipline Column]] &amp; TC_RH[[#This Row],[Row]])="","",INDIRECT("'Trade Crew'!" &amp; TC_RH[[#This Row],[Discipline Column]]&amp; TC_RH[[#This Row],[Row]]))</f>
        <v>Structural - Demolition</v>
      </c>
      <c r="C26" s="57" t="str">
        <f ca="1">_xlfn.CONCAT(TC_RH[[#This Row],[Discipline]]&amp;TC_RH[[#This Row],[Role]])</f>
        <v>Structural - DemolitionTrade Crew Support</v>
      </c>
      <c r="D26" t="str" cm="1">
        <f t="array" aca="1" ref="D26" ca="1">IF(INDIRECT("'Trade Crew'!" &amp; TC_RH[[#This Row],[Name Column]] &amp; TC_RH[[#This Row],[Row]]) = "","", INDIRECT("'Trade Crew'!" &amp; TC_RH[[#This Row],[Name Column]] &amp; TC_RH[[#This Row],[Row]]))</f>
        <v>Gore, Ashley</v>
      </c>
      <c r="E26" s="57" t="str">
        <f ca="1">IF(AND(TC_RH[[#This Row],[Role]] = "Trade Crew Support",TC_RH[[#This Row],[Discipline]]=""),"",IF(TC_RH[[#This Row],[Role]]="Trade Crew Support",TC_RH[[#This Row],[Role]] &amp; " - " &amp; LEFT(TC_RH[[#This Row],[Discipline]],FIND("-",TC_RH[[#This Row],[Discipline]])-2),""))</f>
        <v>Trade Crew Support - Structural</v>
      </c>
      <c r="F26" s="57">
        <v>27</v>
      </c>
      <c r="G26" s="57" t="s">
        <v>239</v>
      </c>
      <c r="H26" s="57" t="s">
        <v>240</v>
      </c>
      <c r="I26" s="58" t="s">
        <v>237</v>
      </c>
    </row>
    <row r="27" spans="1:9">
      <c r="A27" t="str" cm="1">
        <f t="array" aca="1" ref="A27" ca="1">IF(INDIRECT("'Trade Crew'!" &amp; TC_RH[[#This Row],[Role Column]] &amp; TC_RH[[#This Row],[Row]]) ="","",INDIRECT("'Trade Crew'!" &amp; TC_RH[[#This Row],[Role Column]] &amp; TC_RH[[#This Row],[Row]]))</f>
        <v>Trade Crew Overseer</v>
      </c>
      <c r="B27" t="str" cm="1">
        <f t="array" aca="1" ref="B27" ca="1">IF(INDIRECT("'Trade Crew'!" &amp; TC_RH[[#This Row],[Discipline Column]] &amp; TC_RH[[#This Row],[Row]])="","",INDIRECT("'Trade Crew'!" &amp; TC_RH[[#This Row],[Discipline Column]]&amp; TC_RH[[#This Row],[Row]]))</f>
        <v>Structural - Demolition</v>
      </c>
      <c r="C27" s="59" t="str">
        <f ca="1">_xlfn.CONCAT(TC_RH[[#This Row],[Discipline]]&amp;TC_RH[[#This Row],[Role]])</f>
        <v>Structural - DemolitionTrade Crew Overseer</v>
      </c>
      <c r="D27" t="str" cm="1">
        <f t="array" aca="1" ref="D27" ca="1">IF(INDIRECT("'Trade Crew'!" &amp; TC_RH[[#This Row],[Name Column]] &amp; TC_RH[[#This Row],[Row]]) = "","", INDIRECT("'Trade Crew'!" &amp; TC_RH[[#This Row],[Name Column]] &amp; TC_RH[[#This Row],[Row]]))</f>
        <v>Gore, Sam</v>
      </c>
      <c r="E27" s="59" t="str">
        <f ca="1">IF(AND(TC_RH[[#This Row],[Role]] = "Trade Crew Support",TC_RH[[#This Row],[Discipline]]=""),"",IF(TC_RH[[#This Row],[Role]]="Trade Crew Support",TC_RH[[#This Row],[Role]] &amp; " - " &amp; LEFT(TC_RH[[#This Row],[Discipline]],FIND("-",TC_RH[[#This Row],[Discipline]])-2),""))</f>
        <v/>
      </c>
      <c r="F27" s="59">
        <v>28</v>
      </c>
      <c r="G27" s="59" t="s">
        <v>239</v>
      </c>
      <c r="H27" s="59" t="s">
        <v>240</v>
      </c>
      <c r="I27" s="60" t="s">
        <v>237</v>
      </c>
    </row>
    <row r="28" spans="1:9">
      <c r="A28" t="str" cm="1">
        <f t="array" aca="1" ref="A28" ca="1">IF(INDIRECT("'Trade Crew'!" &amp; TC_RH[[#This Row],[Role Column]] &amp; TC_RH[[#This Row],[Row]]) ="","",INDIRECT("'Trade Crew'!" &amp; TC_RH[[#This Row],[Role Column]] &amp; TC_RH[[#This Row],[Row]]))</f>
        <v>Trade Crew Support</v>
      </c>
      <c r="B28" t="str" cm="1">
        <f t="array" aca="1" ref="B28" ca="1">IF(INDIRECT("'Trade Crew'!" &amp; TC_RH[[#This Row],[Discipline Column]] &amp; TC_RH[[#This Row],[Row]])="","",INDIRECT("'Trade Crew'!" &amp; TC_RH[[#This Row],[Discipline Column]]&amp; TC_RH[[#This Row],[Row]]))</f>
        <v>Interiors - Carpet</v>
      </c>
      <c r="C28" s="57" t="str">
        <f ca="1">_xlfn.CONCAT(TC_RH[[#This Row],[Discipline]]&amp;TC_RH[[#This Row],[Role]])</f>
        <v>Interiors - CarpetTrade Crew Support</v>
      </c>
      <c r="D28" t="str" cm="1">
        <f t="array" aca="1" ref="D28" ca="1">IF(INDIRECT("'Trade Crew'!" &amp; TC_RH[[#This Row],[Name Column]] &amp; TC_RH[[#This Row],[Row]]) = "","", INDIRECT("'Trade Crew'!" &amp; TC_RH[[#This Row],[Name Column]] &amp; TC_RH[[#This Row],[Row]]))</f>
        <v>Gregg, Paula Eileen</v>
      </c>
      <c r="E28" s="57" t="str">
        <f ca="1">IF(AND(TC_RH[[#This Row],[Role]] = "Trade Crew Support",TC_RH[[#This Row],[Discipline]]=""),"",IF(TC_RH[[#This Row],[Role]]="Trade Crew Support",TC_RH[[#This Row],[Role]] &amp; " - " &amp; LEFT(TC_RH[[#This Row],[Discipline]],FIND("-",TC_RH[[#This Row],[Discipline]])-2),""))</f>
        <v>Trade Crew Support - Interiors</v>
      </c>
      <c r="F28" s="57">
        <v>29</v>
      </c>
      <c r="G28" s="57" t="s">
        <v>239</v>
      </c>
      <c r="H28" s="57" t="s">
        <v>240</v>
      </c>
      <c r="I28" s="58" t="s">
        <v>237</v>
      </c>
    </row>
    <row r="29" spans="1:9">
      <c r="A29" t="str" cm="1">
        <f t="array" aca="1" ref="A29" ca="1">IF(INDIRECT("'Trade Crew'!" &amp; TC_RH[[#This Row],[Role Column]] &amp; TC_RH[[#This Row],[Row]]) ="","",INDIRECT("'Trade Crew'!" &amp; TC_RH[[#This Row],[Role Column]] &amp; TC_RH[[#This Row],[Row]]))</f>
        <v>Trade Crew Overseer</v>
      </c>
      <c r="B29" t="str" cm="1">
        <f t="array" aca="1" ref="B29" ca="1">IF(INDIRECT("'Trade Crew'!" &amp; TC_RH[[#This Row],[Discipline Column]] &amp; TC_RH[[#This Row],[Row]])="","",INDIRECT("'Trade Crew'!" &amp; TC_RH[[#This Row],[Discipline Column]]&amp; TC_RH[[#This Row],[Row]]))</f>
        <v>Interiors - Carpet</v>
      </c>
      <c r="C29" s="59" t="str">
        <f ca="1">_xlfn.CONCAT(TC_RH[[#This Row],[Discipline]]&amp;TC_RH[[#This Row],[Role]])</f>
        <v>Interiors - CarpetTrade Crew Overseer</v>
      </c>
      <c r="D29" t="str" cm="1">
        <f t="array" aca="1" ref="D29" ca="1">IF(INDIRECT("'Trade Crew'!" &amp; TC_RH[[#This Row],[Name Column]] &amp; TC_RH[[#This Row],[Row]]) = "","", INDIRECT("'Trade Crew'!" &amp; TC_RH[[#This Row],[Name Column]] &amp; TC_RH[[#This Row],[Row]]))</f>
        <v>Gregg, Philip R.</v>
      </c>
      <c r="E29" s="59" t="str">
        <f ca="1">IF(AND(TC_RH[[#This Row],[Role]] = "Trade Crew Support",TC_RH[[#This Row],[Discipline]]=""),"",IF(TC_RH[[#This Row],[Role]]="Trade Crew Support",TC_RH[[#This Row],[Role]] &amp; " - " &amp; LEFT(TC_RH[[#This Row],[Discipline]],FIND("-",TC_RH[[#This Row],[Discipline]])-2),""))</f>
        <v/>
      </c>
      <c r="F29" s="59">
        <v>30</v>
      </c>
      <c r="G29" s="59" t="s">
        <v>239</v>
      </c>
      <c r="H29" s="59" t="s">
        <v>240</v>
      </c>
      <c r="I29" s="60" t="s">
        <v>237</v>
      </c>
    </row>
    <row r="30" spans="1:9">
      <c r="A30" t="str" cm="1">
        <f t="array" aca="1" ref="A30" ca="1">IF(INDIRECT("'Trade Crew'!" &amp; TC_RH[[#This Row],[Role Column]] &amp; TC_RH[[#This Row],[Row]]) ="","",INDIRECT("'Trade Crew'!" &amp; TC_RH[[#This Row],[Role Column]] &amp; TC_RH[[#This Row],[Row]]))</f>
        <v>Trade Crew Assistant Overseer</v>
      </c>
      <c r="B30" t="str" cm="1">
        <f t="array" aca="1" ref="B30" ca="1">IF(INDIRECT("'Trade Crew'!" &amp; TC_RH[[#This Row],[Discipline Column]] &amp; TC_RH[[#This Row],[Row]])="","",INDIRECT("'Trade Crew'!" &amp; TC_RH[[#This Row],[Discipline Column]]&amp; TC_RH[[#This Row],[Row]]))</f>
        <v>Exteriors - Roofing</v>
      </c>
      <c r="C30" s="57" t="str">
        <f ca="1">_xlfn.CONCAT(TC_RH[[#This Row],[Discipline]]&amp;TC_RH[[#This Row],[Role]])</f>
        <v>Exteriors - RoofingTrade Crew Assistant Overseer</v>
      </c>
      <c r="D30" t="str" cm="1">
        <f t="array" aca="1" ref="D30" ca="1">IF(INDIRECT("'Trade Crew'!" &amp; TC_RH[[#This Row],[Name Column]] &amp; TC_RH[[#This Row],[Row]]) = "","", INDIRECT("'Trade Crew'!" &amp; TC_RH[[#This Row],[Name Column]] &amp; TC_RH[[#This Row],[Row]]))</f>
        <v>Hall, Jerome Quincy</v>
      </c>
      <c r="E30" s="57" t="str">
        <f ca="1">IF(AND(TC_RH[[#This Row],[Role]] = "Trade Crew Support",TC_RH[[#This Row],[Discipline]]=""),"",IF(TC_RH[[#This Row],[Role]]="Trade Crew Support",TC_RH[[#This Row],[Role]] &amp; " - " &amp; LEFT(TC_RH[[#This Row],[Discipline]],FIND("-",TC_RH[[#This Row],[Discipline]])-2),""))</f>
        <v/>
      </c>
      <c r="F30" s="57">
        <v>31</v>
      </c>
      <c r="G30" s="57" t="s">
        <v>239</v>
      </c>
      <c r="H30" s="57" t="s">
        <v>240</v>
      </c>
      <c r="I30" s="58" t="s">
        <v>237</v>
      </c>
    </row>
    <row r="31" spans="1:9">
      <c r="A31" t="str" cm="1">
        <f t="array" aca="1" ref="A31" ca="1">IF(INDIRECT("'Trade Crew'!" &amp; TC_RH[[#This Row],[Role Column]] &amp; TC_RH[[#This Row],[Row]]) ="","",INDIRECT("'Trade Crew'!" &amp; TC_RH[[#This Row],[Role Column]] &amp; TC_RH[[#This Row],[Row]]))</f>
        <v>Trade Crew Overseer</v>
      </c>
      <c r="B31" t="str" cm="1">
        <f t="array" aca="1" ref="B31" ca="1">IF(INDIRECT("'Trade Crew'!" &amp; TC_RH[[#This Row],[Discipline Column]] &amp; TC_RH[[#This Row],[Row]])="","",INDIRECT("'Trade Crew'!" &amp; TC_RH[[#This Row],[Discipline Column]]&amp; TC_RH[[#This Row],[Row]]))</f>
        <v>Electrical - Audio &amp; video</v>
      </c>
      <c r="C31" s="59" t="str">
        <f ca="1">_xlfn.CONCAT(TC_RH[[#This Row],[Discipline]]&amp;TC_RH[[#This Row],[Role]])</f>
        <v>Electrical - Audio &amp; videoTrade Crew Overseer</v>
      </c>
      <c r="D31" t="str" cm="1">
        <f t="array" aca="1" ref="D31" ca="1">IF(INDIRECT("'Trade Crew'!" &amp; TC_RH[[#This Row],[Name Column]] &amp; TC_RH[[#This Row],[Row]]) = "","", INDIRECT("'Trade Crew'!" &amp; TC_RH[[#This Row],[Name Column]] &amp; TC_RH[[#This Row],[Row]]))</f>
        <v>Hayden, Jacob Ronald</v>
      </c>
      <c r="E31" s="59" t="str">
        <f ca="1">IF(AND(TC_RH[[#This Row],[Role]] = "Trade Crew Support",TC_RH[[#This Row],[Discipline]]=""),"",IF(TC_RH[[#This Row],[Role]]="Trade Crew Support",TC_RH[[#This Row],[Role]] &amp; " - " &amp; LEFT(TC_RH[[#This Row],[Discipline]],FIND("-",TC_RH[[#This Row],[Discipline]])-2),""))</f>
        <v/>
      </c>
      <c r="F31" s="59">
        <v>32</v>
      </c>
      <c r="G31" s="59" t="s">
        <v>239</v>
      </c>
      <c r="H31" s="59" t="s">
        <v>240</v>
      </c>
      <c r="I31" s="60" t="s">
        <v>237</v>
      </c>
    </row>
    <row r="32" spans="1:9">
      <c r="A32" t="str" cm="1">
        <f t="array" aca="1" ref="A32" ca="1">IF(INDIRECT("'Trade Crew'!" &amp; TC_RH[[#This Row],[Role Column]] &amp; TC_RH[[#This Row],[Row]]) ="","",INDIRECT("'Trade Crew'!" &amp; TC_RH[[#This Row],[Role Column]] &amp; TC_RH[[#This Row],[Row]]))</f>
        <v>Trade Crew Support</v>
      </c>
      <c r="B32" t="str" cm="1">
        <f t="array" aca="1" ref="B32" ca="1">IF(INDIRECT("'Trade Crew'!" &amp; TC_RH[[#This Row],[Discipline Column]] &amp; TC_RH[[#This Row],[Row]])="","",INDIRECT("'Trade Crew'!" &amp; TC_RH[[#This Row],[Discipline Column]]&amp; TC_RH[[#This Row],[Row]]))</f>
        <v>Electrical - Audio &amp; video</v>
      </c>
      <c r="C32" s="57" t="str">
        <f ca="1">_xlfn.CONCAT(TC_RH[[#This Row],[Discipline]]&amp;TC_RH[[#This Row],[Role]])</f>
        <v>Electrical - Audio &amp; videoTrade Crew Support</v>
      </c>
      <c r="D32" t="str" cm="1">
        <f t="array" aca="1" ref="D32" ca="1">IF(INDIRECT("'Trade Crew'!" &amp; TC_RH[[#This Row],[Name Column]] &amp; TC_RH[[#This Row],[Row]]) = "","", INDIRECT("'Trade Crew'!" &amp; TC_RH[[#This Row],[Name Column]] &amp; TC_RH[[#This Row],[Row]]))</f>
        <v>Hayden, Katherine</v>
      </c>
      <c r="E32" s="57" t="str">
        <f ca="1">IF(AND(TC_RH[[#This Row],[Role]] = "Trade Crew Support",TC_RH[[#This Row],[Discipline]]=""),"",IF(TC_RH[[#This Row],[Role]]="Trade Crew Support",TC_RH[[#This Row],[Role]] &amp; " - " &amp; LEFT(TC_RH[[#This Row],[Discipline]],FIND("-",TC_RH[[#This Row],[Discipline]])-2),""))</f>
        <v>Trade Crew Support - Electrical</v>
      </c>
      <c r="F32" s="57">
        <v>33</v>
      </c>
      <c r="G32" s="57" t="s">
        <v>239</v>
      </c>
      <c r="H32" s="57" t="s">
        <v>240</v>
      </c>
      <c r="I32" s="58" t="s">
        <v>237</v>
      </c>
    </row>
    <row r="33" spans="1:9">
      <c r="A33" t="str" cm="1">
        <f t="array" aca="1" ref="A33" ca="1">IF(INDIRECT("'Trade Crew'!" &amp; TC_RH[[#This Row],[Role Column]] &amp; TC_RH[[#This Row],[Row]]) ="","",INDIRECT("'Trade Crew'!" &amp; TC_RH[[#This Row],[Role Column]] &amp; TC_RH[[#This Row],[Row]]))</f>
        <v>Trade Crew Assistant Overseer</v>
      </c>
      <c r="B33" t="str" cm="1">
        <f t="array" aca="1" ref="B33" ca="1">IF(INDIRECT("'Trade Crew'!" &amp; TC_RH[[#This Row],[Discipline Column]] &amp; TC_RH[[#This Row],[Row]])="","",INDIRECT("'Trade Crew'!" &amp; TC_RH[[#This Row],[Discipline Column]]&amp; TC_RH[[#This Row],[Row]]))</f>
        <v>Interiors - Suspended ceiling</v>
      </c>
      <c r="C33" s="59" t="str">
        <f ca="1">_xlfn.CONCAT(TC_RH[[#This Row],[Discipline]]&amp;TC_RH[[#This Row],[Role]])</f>
        <v>Interiors - Suspended ceilingTrade Crew Assistant Overseer</v>
      </c>
      <c r="D33" t="str" cm="1">
        <f t="array" aca="1" ref="D33" ca="1">IF(INDIRECT("'Trade Crew'!" &amp; TC_RH[[#This Row],[Name Column]] &amp; TC_RH[[#This Row],[Row]]) = "","", INDIRECT("'Trade Crew'!" &amp; TC_RH[[#This Row],[Name Column]] &amp; TC_RH[[#This Row],[Row]]))</f>
        <v>Hinz, David Matthew</v>
      </c>
      <c r="E33" s="59" t="str">
        <f ca="1">IF(AND(TC_RH[[#This Row],[Role]] = "Trade Crew Support",TC_RH[[#This Row],[Discipline]]=""),"",IF(TC_RH[[#This Row],[Role]]="Trade Crew Support",TC_RH[[#This Row],[Role]] &amp; " - " &amp; LEFT(TC_RH[[#This Row],[Discipline]],FIND("-",TC_RH[[#This Row],[Discipline]])-2),""))</f>
        <v/>
      </c>
      <c r="F33" s="59">
        <v>34</v>
      </c>
      <c r="G33" s="59" t="s">
        <v>239</v>
      </c>
      <c r="H33" s="59" t="s">
        <v>240</v>
      </c>
      <c r="I33" s="60" t="s">
        <v>237</v>
      </c>
    </row>
    <row r="34" spans="1:9">
      <c r="A34" t="str" cm="1">
        <f t="array" aca="1" ref="A34" ca="1">IF(INDIRECT("'Trade Crew'!" &amp; TC_RH[[#This Row],[Role Column]] &amp; TC_RH[[#This Row],[Row]]) ="","",INDIRECT("'Trade Crew'!" &amp; TC_RH[[#This Row],[Role Column]] &amp; TC_RH[[#This Row],[Row]]))</f>
        <v>Trade Crew Support</v>
      </c>
      <c r="B34" t="str" cm="1">
        <f t="array" aca="1" ref="B34" ca="1">IF(INDIRECT("'Trade Crew'!" &amp; TC_RH[[#This Row],[Discipline Column]] &amp; TC_RH[[#This Row],[Row]])="","",INDIRECT("'Trade Crew'!" &amp; TC_RH[[#This Row],[Discipline Column]]&amp; TC_RH[[#This Row],[Row]]))</f>
        <v>Interiors - Suspended ceiling</v>
      </c>
      <c r="C34" s="57" t="str">
        <f ca="1">_xlfn.CONCAT(TC_RH[[#This Row],[Discipline]]&amp;TC_RH[[#This Row],[Role]])</f>
        <v>Interiors - Suspended ceilingTrade Crew Support</v>
      </c>
      <c r="D34" t="str" cm="1">
        <f t="array" aca="1" ref="D34" ca="1">IF(INDIRECT("'Trade Crew'!" &amp; TC_RH[[#This Row],[Name Column]] &amp; TC_RH[[#This Row],[Row]]) = "","", INDIRECT("'Trade Crew'!" &amp; TC_RH[[#This Row],[Name Column]] &amp; TC_RH[[#This Row],[Row]]))</f>
        <v>Hinz, Deborah</v>
      </c>
      <c r="E34" s="57" t="str">
        <f ca="1">IF(AND(TC_RH[[#This Row],[Role]] = "Trade Crew Support",TC_RH[[#This Row],[Discipline]]=""),"",IF(TC_RH[[#This Row],[Role]]="Trade Crew Support",TC_RH[[#This Row],[Role]] &amp; " - " &amp; LEFT(TC_RH[[#This Row],[Discipline]],FIND("-",TC_RH[[#This Row],[Discipline]])-2),""))</f>
        <v>Trade Crew Support - Interiors</v>
      </c>
      <c r="F34" s="57">
        <v>35</v>
      </c>
      <c r="G34" s="57" t="s">
        <v>239</v>
      </c>
      <c r="H34" s="57" t="s">
        <v>240</v>
      </c>
      <c r="I34" s="58" t="s">
        <v>237</v>
      </c>
    </row>
    <row r="35" spans="1:9">
      <c r="A35" t="str" cm="1">
        <f t="array" aca="1" ref="A35" ca="1">IF(INDIRECT("'Trade Crew'!" &amp; TC_RH[[#This Row],[Role Column]] &amp; TC_RH[[#This Row],[Row]]) ="","",INDIRECT("'Trade Crew'!" &amp; TC_RH[[#This Row],[Role Column]] &amp; TC_RH[[#This Row],[Row]]))</f>
        <v>Trade Crew Assistant Overseer</v>
      </c>
      <c r="B35" t="str" cm="1">
        <f t="array" aca="1" ref="B35" ca="1">IF(INDIRECT("'Trade Crew'!" &amp; TC_RH[[#This Row],[Discipline Column]] &amp; TC_RH[[#This Row],[Row]])="","",INDIRECT("'Trade Crew'!" &amp; TC_RH[[#This Row],[Discipline Column]]&amp; TC_RH[[#This Row],[Row]]))</f>
        <v>Electrical - Audio &amp; video</v>
      </c>
      <c r="C35" s="59" t="str">
        <f ca="1">_xlfn.CONCAT(TC_RH[[#This Row],[Discipline]]&amp;TC_RH[[#This Row],[Role]])</f>
        <v>Electrical - Audio &amp; videoTrade Crew Assistant Overseer</v>
      </c>
      <c r="D35" t="str" cm="1">
        <f t="array" aca="1" ref="D35" ca="1">IF(INDIRECT("'Trade Crew'!" &amp; TC_RH[[#This Row],[Name Column]] &amp; TC_RH[[#This Row],[Row]]) = "","", INDIRECT("'Trade Crew'!" &amp; TC_RH[[#This Row],[Name Column]] &amp; TC_RH[[#This Row],[Row]]))</f>
        <v>Huckeba, Jason</v>
      </c>
      <c r="E35" s="59" t="str">
        <f ca="1">IF(AND(TC_RH[[#This Row],[Role]] = "Trade Crew Support",TC_RH[[#This Row],[Discipline]]=""),"",IF(TC_RH[[#This Row],[Role]]="Trade Crew Support",TC_RH[[#This Row],[Role]] &amp; " - " &amp; LEFT(TC_RH[[#This Row],[Discipline]],FIND("-",TC_RH[[#This Row],[Discipline]])-2),""))</f>
        <v/>
      </c>
      <c r="F35" s="59">
        <v>36</v>
      </c>
      <c r="G35" s="59" t="s">
        <v>239</v>
      </c>
      <c r="H35" s="59" t="s">
        <v>240</v>
      </c>
      <c r="I35" s="60" t="s">
        <v>237</v>
      </c>
    </row>
    <row r="36" spans="1:9">
      <c r="A36" t="str" cm="1">
        <f t="array" aca="1" ref="A36" ca="1">IF(INDIRECT("'Trade Crew'!" &amp; TC_RH[[#This Row],[Role Column]] &amp; TC_RH[[#This Row],[Row]]) ="","",INDIRECT("'Trade Crew'!" &amp; TC_RH[[#This Row],[Role Column]] &amp; TC_RH[[#This Row],[Row]]))</f>
        <v>Trade Crew Assistant Overseer</v>
      </c>
      <c r="B36" t="str" cm="1">
        <f t="array" aca="1" ref="B36" ca="1">IF(INDIRECT("'Trade Crew'!" &amp; TC_RH[[#This Row],[Discipline Column]] &amp; TC_RH[[#This Row],[Row]])="","",INDIRECT("'Trade Crew'!" &amp; TC_RH[[#This Row],[Discipline Column]]&amp; TC_RH[[#This Row],[Row]]))</f>
        <v>Interiors - Paint</v>
      </c>
      <c r="C36" s="57" t="str">
        <f ca="1">_xlfn.CONCAT(TC_RH[[#This Row],[Discipline]]&amp;TC_RH[[#This Row],[Role]])</f>
        <v>Interiors - PaintTrade Crew Assistant Overseer</v>
      </c>
      <c r="D36" t="str" cm="1">
        <f t="array" aca="1" ref="D36" ca="1">IF(INDIRECT("'Trade Crew'!" &amp; TC_RH[[#This Row],[Name Column]] &amp; TC_RH[[#This Row],[Row]]) = "","", INDIRECT("'Trade Crew'!" &amp; TC_RH[[#This Row],[Name Column]] &amp; TC_RH[[#This Row],[Row]]))</f>
        <v>James, Lawrence</v>
      </c>
      <c r="E36" s="57" t="str">
        <f ca="1">IF(AND(TC_RH[[#This Row],[Role]] = "Trade Crew Support",TC_RH[[#This Row],[Discipline]]=""),"",IF(TC_RH[[#This Row],[Role]]="Trade Crew Support",TC_RH[[#This Row],[Role]] &amp; " - " &amp; LEFT(TC_RH[[#This Row],[Discipline]],FIND("-",TC_RH[[#This Row],[Discipline]])-2),""))</f>
        <v/>
      </c>
      <c r="F36" s="57">
        <v>37</v>
      </c>
      <c r="G36" s="57" t="s">
        <v>239</v>
      </c>
      <c r="H36" s="57" t="s">
        <v>240</v>
      </c>
      <c r="I36" s="58" t="s">
        <v>237</v>
      </c>
    </row>
    <row r="37" spans="1:9">
      <c r="A37" t="str" cm="1">
        <f t="array" aca="1" ref="A37" ca="1">IF(INDIRECT("'Trade Crew'!" &amp; TC_RH[[#This Row],[Role Column]] &amp; TC_RH[[#This Row],[Row]]) ="","",INDIRECT("'Trade Crew'!" &amp; TC_RH[[#This Row],[Role Column]] &amp; TC_RH[[#This Row],[Row]]))</f>
        <v>Trade Crew Support</v>
      </c>
      <c r="B37" t="str" cm="1">
        <f t="array" aca="1" ref="B37" ca="1">IF(INDIRECT("'Trade Crew'!" &amp; TC_RH[[#This Row],[Discipline Column]] &amp; TC_RH[[#This Row],[Row]])="","",INDIRECT("'Trade Crew'!" &amp; TC_RH[[#This Row],[Discipline Column]]&amp; TC_RH[[#This Row],[Row]]))</f>
        <v>Exteriors - Scaffolding</v>
      </c>
      <c r="C37" s="59" t="str">
        <f ca="1">_xlfn.CONCAT(TC_RH[[#This Row],[Discipline]]&amp;TC_RH[[#This Row],[Role]])</f>
        <v>Exteriors - ScaffoldingTrade Crew Support</v>
      </c>
      <c r="D37" t="str" cm="1">
        <f t="array" aca="1" ref="D37" ca="1">IF(INDIRECT("'Trade Crew'!" &amp; TC_RH[[#This Row],[Name Column]] &amp; TC_RH[[#This Row],[Row]]) = "","", INDIRECT("'Trade Crew'!" &amp; TC_RH[[#This Row],[Name Column]] &amp; TC_RH[[#This Row],[Row]]))</f>
        <v>Jones, Linda Susan</v>
      </c>
      <c r="E37" s="59" t="str">
        <f ca="1">IF(AND(TC_RH[[#This Row],[Role]] = "Trade Crew Support",TC_RH[[#This Row],[Discipline]]=""),"",IF(TC_RH[[#This Row],[Role]]="Trade Crew Support",TC_RH[[#This Row],[Role]] &amp; " - " &amp; LEFT(TC_RH[[#This Row],[Discipline]],FIND("-",TC_RH[[#This Row],[Discipline]])-2),""))</f>
        <v>Trade Crew Support - Exteriors</v>
      </c>
      <c r="F37" s="59">
        <v>38</v>
      </c>
      <c r="G37" s="59" t="s">
        <v>239</v>
      </c>
      <c r="H37" s="59" t="s">
        <v>240</v>
      </c>
      <c r="I37" s="60" t="s">
        <v>237</v>
      </c>
    </row>
    <row r="38" spans="1:9">
      <c r="A38" t="str" cm="1">
        <f t="array" aca="1" ref="A38" ca="1">IF(INDIRECT("'Trade Crew'!" &amp; TC_RH[[#This Row],[Role Column]] &amp; TC_RH[[#This Row],[Row]]) ="","",INDIRECT("'Trade Crew'!" &amp; TC_RH[[#This Row],[Role Column]] &amp; TC_RH[[#This Row],[Row]]))</f>
        <v>Trade Crew Assistant Overseer</v>
      </c>
      <c r="B38" t="str" cm="1">
        <f t="array" aca="1" ref="B38" ca="1">IF(INDIRECT("'Trade Crew'!" &amp; TC_RH[[#This Row],[Discipline Column]] &amp; TC_RH[[#This Row],[Row]])="","",INDIRECT("'Trade Crew'!" &amp; TC_RH[[#This Row],[Discipline Column]]&amp; TC_RH[[#This Row],[Row]]))</f>
        <v>Exteriors - Scaffolding</v>
      </c>
      <c r="C38" s="57" t="str">
        <f ca="1">_xlfn.CONCAT(TC_RH[[#This Row],[Discipline]]&amp;TC_RH[[#This Row],[Role]])</f>
        <v>Exteriors - ScaffoldingTrade Crew Assistant Overseer</v>
      </c>
      <c r="D38" t="str" cm="1">
        <f t="array" aca="1" ref="D38" ca="1">IF(INDIRECT("'Trade Crew'!" &amp; TC_RH[[#This Row],[Name Column]] &amp; TC_RH[[#This Row],[Row]]) = "","", INDIRECT("'Trade Crew'!" &amp; TC_RH[[#This Row],[Name Column]] &amp; TC_RH[[#This Row],[Row]]))</f>
        <v>Jones, Robert C.</v>
      </c>
      <c r="E38" s="57" t="str">
        <f ca="1">IF(AND(TC_RH[[#This Row],[Role]] = "Trade Crew Support",TC_RH[[#This Row],[Discipline]]=""),"",IF(TC_RH[[#This Row],[Role]]="Trade Crew Support",TC_RH[[#This Row],[Role]] &amp; " - " &amp; LEFT(TC_RH[[#This Row],[Discipline]],FIND("-",TC_RH[[#This Row],[Discipline]])-2),""))</f>
        <v/>
      </c>
      <c r="F38" s="57">
        <v>39</v>
      </c>
      <c r="G38" s="57" t="s">
        <v>239</v>
      </c>
      <c r="H38" s="57" t="s">
        <v>240</v>
      </c>
      <c r="I38" s="58" t="s">
        <v>237</v>
      </c>
    </row>
    <row r="39" spans="1:9">
      <c r="A39" t="str" cm="1">
        <f t="array" aca="1" ref="A39" ca="1">IF(INDIRECT("'Trade Crew'!" &amp; TC_RH[[#This Row],[Role Column]] &amp; TC_RH[[#This Row],[Row]]) ="","",INDIRECT("'Trade Crew'!" &amp; TC_RH[[#This Row],[Role Column]] &amp; TC_RH[[#This Row],[Row]]))</f>
        <v>Trade Crew Support</v>
      </c>
      <c r="B39" t="str" cm="1">
        <f t="array" aca="1" ref="B39" ca="1">IF(INDIRECT("'Trade Crew'!" &amp; TC_RH[[#This Row],[Discipline Column]] &amp; TC_RH[[#This Row],[Row]])="","",INDIRECT("'Trade Crew'!" &amp; TC_RH[[#This Row],[Discipline Column]]&amp; TC_RH[[#This Row],[Row]]))</f>
        <v>Site/civil - Earthwork</v>
      </c>
      <c r="C39" s="59" t="str">
        <f ca="1">_xlfn.CONCAT(TC_RH[[#This Row],[Discipline]]&amp;TC_RH[[#This Row],[Role]])</f>
        <v>Site/civil - EarthworkTrade Crew Support</v>
      </c>
      <c r="D39" t="str" cm="1">
        <f t="array" aca="1" ref="D39" ca="1">IF(INDIRECT("'Trade Crew'!" &amp; TC_RH[[#This Row],[Name Column]] &amp; TC_RH[[#This Row],[Row]]) = "","", INDIRECT("'Trade Crew'!" &amp; TC_RH[[#This Row],[Name Column]] &amp; TC_RH[[#This Row],[Row]]))</f>
        <v>Kangas, Jackie</v>
      </c>
      <c r="E39" s="59" t="str">
        <f ca="1">IF(AND(TC_RH[[#This Row],[Role]] = "Trade Crew Support",TC_RH[[#This Row],[Discipline]]=""),"",IF(TC_RH[[#This Row],[Role]]="Trade Crew Support",TC_RH[[#This Row],[Role]] &amp; " - " &amp; LEFT(TC_RH[[#This Row],[Discipline]],FIND("-",TC_RH[[#This Row],[Discipline]])-2),""))</f>
        <v>Trade Crew Support - Site/civil</v>
      </c>
      <c r="F39" s="59">
        <v>40</v>
      </c>
      <c r="G39" s="59" t="s">
        <v>239</v>
      </c>
      <c r="H39" s="59" t="s">
        <v>240</v>
      </c>
      <c r="I39" s="60" t="s">
        <v>237</v>
      </c>
    </row>
    <row r="40" spans="1:9">
      <c r="A40" t="str" cm="1">
        <f t="array" aca="1" ref="A40" ca="1">IF(INDIRECT("'Trade Crew'!" &amp; TC_RH[[#This Row],[Role Column]] &amp; TC_RH[[#This Row],[Row]]) ="","",INDIRECT("'Trade Crew'!" &amp; TC_RH[[#This Row],[Role Column]] &amp; TC_RH[[#This Row],[Row]]))</f>
        <v>Trade Crew Overseer</v>
      </c>
      <c r="B40" t="str" cm="1">
        <f t="array" aca="1" ref="B40" ca="1">IF(INDIRECT("'Trade Crew'!" &amp; TC_RH[[#This Row],[Discipline Column]] &amp; TC_RH[[#This Row],[Row]])="","",INDIRECT("'Trade Crew'!" &amp; TC_RH[[#This Row],[Discipline Column]]&amp; TC_RH[[#This Row],[Row]]))</f>
        <v>Site/civil - Earthwork</v>
      </c>
      <c r="C40" s="57" t="str">
        <f ca="1">_xlfn.CONCAT(TC_RH[[#This Row],[Discipline]]&amp;TC_RH[[#This Row],[Role]])</f>
        <v>Site/civil - EarthworkTrade Crew Overseer</v>
      </c>
      <c r="D40" t="str" cm="1">
        <f t="array" aca="1" ref="D40" ca="1">IF(INDIRECT("'Trade Crew'!" &amp; TC_RH[[#This Row],[Name Column]] &amp; TC_RH[[#This Row],[Row]]) = "","", INDIRECT("'Trade Crew'!" &amp; TC_RH[[#This Row],[Name Column]] &amp; TC_RH[[#This Row],[Row]]))</f>
        <v>Kangas, Roger</v>
      </c>
      <c r="E40" s="57" t="str">
        <f ca="1">IF(AND(TC_RH[[#This Row],[Role]] = "Trade Crew Support",TC_RH[[#This Row],[Discipline]]=""),"",IF(TC_RH[[#This Row],[Role]]="Trade Crew Support",TC_RH[[#This Row],[Role]] &amp; " - " &amp; LEFT(TC_RH[[#This Row],[Discipline]],FIND("-",TC_RH[[#This Row],[Discipline]])-2),""))</f>
        <v/>
      </c>
      <c r="F40" s="57">
        <v>41</v>
      </c>
      <c r="G40" s="57" t="s">
        <v>239</v>
      </c>
      <c r="H40" s="57" t="s">
        <v>240</v>
      </c>
      <c r="I40" s="58" t="s">
        <v>237</v>
      </c>
    </row>
    <row r="41" spans="1:9">
      <c r="A41" t="str" cm="1">
        <f t="array" aca="1" ref="A41" ca="1">IF(INDIRECT("'Trade Crew'!" &amp; TC_RH[[#This Row],[Role Column]] &amp; TC_RH[[#This Row],[Row]]) ="","",INDIRECT("'Trade Crew'!" &amp; TC_RH[[#This Row],[Role Column]] &amp; TC_RH[[#This Row],[Row]]))</f>
        <v>Trade Crew Support</v>
      </c>
      <c r="B41" t="str" cm="1">
        <f t="array" aca="1" ref="B41" ca="1">IF(INDIRECT("'Trade Crew'!" &amp; TC_RH[[#This Row],[Discipline Column]] &amp; TC_RH[[#This Row],[Row]])="","",INDIRECT("'Trade Crew'!" &amp; TC_RH[[#This Row],[Discipline Column]]&amp; TC_RH[[#This Row],[Row]]))</f>
        <v>Interiors - Interior specialties</v>
      </c>
      <c r="C41" s="59" t="str">
        <f ca="1">_xlfn.CONCAT(TC_RH[[#This Row],[Discipline]]&amp;TC_RH[[#This Row],[Role]])</f>
        <v>Interiors - Interior specialtiesTrade Crew Support</v>
      </c>
      <c r="D41" t="str" cm="1">
        <f t="array" aca="1" ref="D41" ca="1">IF(INDIRECT("'Trade Crew'!" &amp; TC_RH[[#This Row],[Name Column]] &amp; TC_RH[[#This Row],[Row]]) = "","", INDIRECT("'Trade Crew'!" &amp; TC_RH[[#This Row],[Name Column]] &amp; TC_RH[[#This Row],[Row]]))</f>
        <v>Ketchum, Rhonda Lynn</v>
      </c>
      <c r="E41" s="59" t="str">
        <f ca="1">IF(AND(TC_RH[[#This Row],[Role]] = "Trade Crew Support",TC_RH[[#This Row],[Discipline]]=""),"",IF(TC_RH[[#This Row],[Role]]="Trade Crew Support",TC_RH[[#This Row],[Role]] &amp; " - " &amp; LEFT(TC_RH[[#This Row],[Discipline]],FIND("-",TC_RH[[#This Row],[Discipline]])-2),""))</f>
        <v>Trade Crew Support - Interiors</v>
      </c>
      <c r="F41" s="59">
        <v>42</v>
      </c>
      <c r="G41" s="59" t="s">
        <v>239</v>
      </c>
      <c r="H41" s="59" t="s">
        <v>240</v>
      </c>
      <c r="I41" s="60" t="s">
        <v>237</v>
      </c>
    </row>
    <row r="42" spans="1:9">
      <c r="A42" t="str" cm="1">
        <f t="array" aca="1" ref="A42" ca="1">IF(INDIRECT("'Trade Crew'!" &amp; TC_RH[[#This Row],[Role Column]] &amp; TC_RH[[#This Row],[Row]]) ="","",INDIRECT("'Trade Crew'!" &amp; TC_RH[[#This Row],[Role Column]] &amp; TC_RH[[#This Row],[Row]]))</f>
        <v>Trade Crew Assistant Overseer</v>
      </c>
      <c r="B42" t="str" cm="1">
        <f t="array" aca="1" ref="B42" ca="1">IF(INDIRECT("'Trade Crew'!" &amp; TC_RH[[#This Row],[Discipline Column]] &amp; TC_RH[[#This Row],[Row]])="","",INDIRECT("'Trade Crew'!" &amp; TC_RH[[#This Row],[Discipline Column]]&amp; TC_RH[[#This Row],[Row]]))</f>
        <v>Interiors - Paint</v>
      </c>
      <c r="C42" s="57" t="str">
        <f ca="1">_xlfn.CONCAT(TC_RH[[#This Row],[Discipline]]&amp;TC_RH[[#This Row],[Role]])</f>
        <v>Interiors - PaintTrade Crew Assistant Overseer</v>
      </c>
      <c r="D42" t="str" cm="1">
        <f t="array" aca="1" ref="D42" ca="1">IF(INDIRECT("'Trade Crew'!" &amp; TC_RH[[#This Row],[Name Column]] &amp; TC_RH[[#This Row],[Row]]) = "","", INDIRECT("'Trade Crew'!" &amp; TC_RH[[#This Row],[Name Column]] &amp; TC_RH[[#This Row],[Row]]))</f>
        <v>Kingsley, Eugene Rodger</v>
      </c>
      <c r="E42" s="57" t="str">
        <f ca="1">IF(AND(TC_RH[[#This Row],[Role]] = "Trade Crew Support",TC_RH[[#This Row],[Discipline]]=""),"",IF(TC_RH[[#This Row],[Role]]="Trade Crew Support",TC_RH[[#This Row],[Role]] &amp; " - " &amp; LEFT(TC_RH[[#This Row],[Discipline]],FIND("-",TC_RH[[#This Row],[Discipline]])-2),""))</f>
        <v/>
      </c>
      <c r="F42" s="57">
        <v>43</v>
      </c>
      <c r="G42" s="57" t="s">
        <v>239</v>
      </c>
      <c r="H42" s="57" t="s">
        <v>240</v>
      </c>
      <c r="I42" s="58" t="s">
        <v>237</v>
      </c>
    </row>
    <row r="43" spans="1:9">
      <c r="A43" t="str" cm="1">
        <f t="array" aca="1" ref="A43" ca="1">IF(INDIRECT("'Trade Crew'!" &amp; TC_RH[[#This Row],[Role Column]] &amp; TC_RH[[#This Row],[Row]]) ="","",INDIRECT("'Trade Crew'!" &amp; TC_RH[[#This Row],[Role Column]] &amp; TC_RH[[#This Row],[Row]]))</f>
        <v>Trade Crew Support</v>
      </c>
      <c r="B43" t="str" cm="1">
        <f t="array" aca="1" ref="B43" ca="1">IF(INDIRECT("'Trade Crew'!" &amp; TC_RH[[#This Row],[Discipline Column]] &amp; TC_RH[[#This Row],[Row]])="","",INDIRECT("'Trade Crew'!" &amp; TC_RH[[#This Row],[Discipline Column]]&amp; TC_RH[[#This Row],[Row]]))</f>
        <v>Interiors - Paint</v>
      </c>
      <c r="C43" s="59" t="str">
        <f ca="1">_xlfn.CONCAT(TC_RH[[#This Row],[Discipline]]&amp;TC_RH[[#This Row],[Role]])</f>
        <v>Interiors - PaintTrade Crew Support</v>
      </c>
      <c r="D43" t="str" cm="1">
        <f t="array" aca="1" ref="D43" ca="1">IF(INDIRECT("'Trade Crew'!" &amp; TC_RH[[#This Row],[Name Column]] &amp; TC_RH[[#This Row],[Row]]) = "","", INDIRECT("'Trade Crew'!" &amp; TC_RH[[#This Row],[Name Column]] &amp; TC_RH[[#This Row],[Row]]))</f>
        <v>Kingsley, Naomi Yamauchi</v>
      </c>
      <c r="E43" s="59" t="str">
        <f ca="1">IF(AND(TC_RH[[#This Row],[Role]] = "Trade Crew Support",TC_RH[[#This Row],[Discipline]]=""),"",IF(TC_RH[[#This Row],[Role]]="Trade Crew Support",TC_RH[[#This Row],[Role]] &amp; " - " &amp; LEFT(TC_RH[[#This Row],[Discipline]],FIND("-",TC_RH[[#This Row],[Discipline]])-2),""))</f>
        <v>Trade Crew Support - Interiors</v>
      </c>
      <c r="F43" s="59">
        <v>44</v>
      </c>
      <c r="G43" s="59" t="s">
        <v>239</v>
      </c>
      <c r="H43" s="59" t="s">
        <v>240</v>
      </c>
      <c r="I43" s="60" t="s">
        <v>237</v>
      </c>
    </row>
    <row r="44" spans="1:9">
      <c r="A44" t="str" cm="1">
        <f t="array" aca="1" ref="A44" ca="1">IF(INDIRECT("'Trade Crew'!" &amp; TC_RH[[#This Row],[Role Column]] &amp; TC_RH[[#This Row],[Row]]) ="","",INDIRECT("'Trade Crew'!" &amp; TC_RH[[#This Row],[Role Column]] &amp; TC_RH[[#This Row],[Row]]))</f>
        <v>Trade Crew Support</v>
      </c>
      <c r="B44" t="str" cm="1">
        <f t="array" aca="1" ref="B44" ca="1">IF(INDIRECT("'Trade Crew'!" &amp; TC_RH[[#This Row],[Discipline Column]] &amp; TC_RH[[#This Row],[Row]])="","",INDIRECT("'Trade Crew'!" &amp; TC_RH[[#This Row],[Discipline Column]]&amp; TC_RH[[#This Row],[Row]]))</f>
        <v>Exteriors - Siding</v>
      </c>
      <c r="C44" s="57" t="str">
        <f ca="1">_xlfn.CONCAT(TC_RH[[#This Row],[Discipline]]&amp;TC_RH[[#This Row],[Role]])</f>
        <v>Exteriors - SidingTrade Crew Support</v>
      </c>
      <c r="D44" t="str" cm="1">
        <f t="array" aca="1" ref="D44" ca="1">IF(INDIRECT("'Trade Crew'!" &amp; TC_RH[[#This Row],[Name Column]] &amp; TC_RH[[#This Row],[Row]]) = "","", INDIRECT("'Trade Crew'!" &amp; TC_RH[[#This Row],[Name Column]] &amp; TC_RH[[#This Row],[Row]]))</f>
        <v>Long, Desare Rose</v>
      </c>
      <c r="E44" s="57" t="str">
        <f ca="1">IF(AND(TC_RH[[#This Row],[Role]] = "Trade Crew Support",TC_RH[[#This Row],[Discipline]]=""),"",IF(TC_RH[[#This Row],[Role]]="Trade Crew Support",TC_RH[[#This Row],[Role]] &amp; " - " &amp; LEFT(TC_RH[[#This Row],[Discipline]],FIND("-",TC_RH[[#This Row],[Discipline]])-2),""))</f>
        <v>Trade Crew Support - Exteriors</v>
      </c>
      <c r="F44" s="57">
        <v>45</v>
      </c>
      <c r="G44" s="57" t="s">
        <v>239</v>
      </c>
      <c r="H44" s="57" t="s">
        <v>240</v>
      </c>
      <c r="I44" s="58" t="s">
        <v>237</v>
      </c>
    </row>
    <row r="45" spans="1:9">
      <c r="A45" t="str" cm="1">
        <f t="array" aca="1" ref="A45" ca="1">IF(INDIRECT("'Trade Crew'!" &amp; TC_RH[[#This Row],[Role Column]] &amp; TC_RH[[#This Row],[Row]]) ="","",INDIRECT("'Trade Crew'!" &amp; TC_RH[[#This Row],[Role Column]] &amp; TC_RH[[#This Row],[Row]]))</f>
        <v>Trade Crew Overseer</v>
      </c>
      <c r="B45" t="str" cm="1">
        <f t="array" aca="1" ref="B45" ca="1">IF(INDIRECT("'Trade Crew'!" &amp; TC_RH[[#This Row],[Discipline Column]] &amp; TC_RH[[#This Row],[Row]])="","",INDIRECT("'Trade Crew'!" &amp; TC_RH[[#This Row],[Discipline Column]]&amp; TC_RH[[#This Row],[Row]]))</f>
        <v>Interiors - Paint</v>
      </c>
      <c r="C45" s="59" t="str">
        <f ca="1">_xlfn.CONCAT(TC_RH[[#This Row],[Discipline]]&amp;TC_RH[[#This Row],[Role]])</f>
        <v>Interiors - PaintTrade Crew Overseer</v>
      </c>
      <c r="D45" t="str" cm="1">
        <f t="array" aca="1" ref="D45" ca="1">IF(INDIRECT("'Trade Crew'!" &amp; TC_RH[[#This Row],[Name Column]] &amp; TC_RH[[#This Row],[Row]]) = "","", INDIRECT("'Trade Crew'!" &amp; TC_RH[[#This Row],[Name Column]] &amp; TC_RH[[#This Row],[Row]]))</f>
        <v>Losh, Stacey Michael</v>
      </c>
      <c r="E45" s="59" t="str">
        <f ca="1">IF(AND(TC_RH[[#This Row],[Role]] = "Trade Crew Support",TC_RH[[#This Row],[Discipline]]=""),"",IF(TC_RH[[#This Row],[Role]]="Trade Crew Support",TC_RH[[#This Row],[Role]] &amp; " - " &amp; LEFT(TC_RH[[#This Row],[Discipline]],FIND("-",TC_RH[[#This Row],[Discipline]])-2),""))</f>
        <v/>
      </c>
      <c r="F45" s="59">
        <v>46</v>
      </c>
      <c r="G45" s="59" t="s">
        <v>239</v>
      </c>
      <c r="H45" s="59" t="s">
        <v>240</v>
      </c>
      <c r="I45" s="60" t="s">
        <v>237</v>
      </c>
    </row>
    <row r="46" spans="1:9">
      <c r="A46" t="str" cm="1">
        <f t="array" aca="1" ref="A46" ca="1">IF(INDIRECT("'Trade Crew'!" &amp; TC_RH[[#This Row],[Role Column]] &amp; TC_RH[[#This Row],[Row]]) ="","",INDIRECT("'Trade Crew'!" &amp; TC_RH[[#This Row],[Role Column]] &amp; TC_RH[[#This Row],[Row]]))</f>
        <v>Remove Trade Crew Role</v>
      </c>
      <c r="B46" t="str" cm="1">
        <f t="array" aca="1" ref="B46" ca="1">IF(INDIRECT("'Trade Crew'!" &amp; TC_RH[[#This Row],[Discipline Column]] &amp; TC_RH[[#This Row],[Row]])="","",INDIRECT("'Trade Crew'!" &amp; TC_RH[[#This Row],[Discipline Column]]&amp; TC_RH[[#This Row],[Row]]))</f>
        <v/>
      </c>
      <c r="C46" s="57" t="str">
        <f ca="1">_xlfn.CONCAT(TC_RH[[#This Row],[Discipline]]&amp;TC_RH[[#This Row],[Role]])</f>
        <v>Remove Trade Crew Role</v>
      </c>
      <c r="D46" t="str" cm="1">
        <f t="array" aca="1" ref="D46" ca="1">IF(INDIRECT("'Trade Crew'!" &amp; TC_RH[[#This Row],[Name Column]] &amp; TC_RH[[#This Row],[Row]]) = "","", INDIRECT("'Trade Crew'!" &amp; TC_RH[[#This Row],[Name Column]] &amp; TC_RH[[#This Row],[Row]]))</f>
        <v>Montagna, Erana</v>
      </c>
      <c r="E46" s="57" t="str">
        <f ca="1">IF(AND(TC_RH[[#This Row],[Role]] = "Trade Crew Support",TC_RH[[#This Row],[Discipline]]=""),"",IF(TC_RH[[#This Row],[Role]]="Trade Crew Support",TC_RH[[#This Row],[Role]] &amp; " - " &amp; LEFT(TC_RH[[#This Row],[Discipline]],FIND("-",TC_RH[[#This Row],[Discipline]])-2),""))</f>
        <v/>
      </c>
      <c r="F46" s="57">
        <v>47</v>
      </c>
      <c r="G46" s="57" t="s">
        <v>239</v>
      </c>
      <c r="H46" s="57" t="s">
        <v>240</v>
      </c>
      <c r="I46" s="58" t="s">
        <v>237</v>
      </c>
    </row>
    <row r="47" spans="1:9">
      <c r="A47" t="str" cm="1">
        <f t="array" aca="1" ref="A47" ca="1">IF(INDIRECT("'Trade Crew'!" &amp; TC_RH[[#This Row],[Role Column]] &amp; TC_RH[[#This Row],[Row]]) ="","",INDIRECT("'Trade Crew'!" &amp; TC_RH[[#This Row],[Role Column]] &amp; TC_RH[[#This Row],[Row]]))</f>
        <v>Remove Trade Crew Role</v>
      </c>
      <c r="B47" t="str" cm="1">
        <f t="array" aca="1" ref="B47" ca="1">IF(INDIRECT("'Trade Crew'!" &amp; TC_RH[[#This Row],[Discipline Column]] &amp; TC_RH[[#This Row],[Row]])="","",INDIRECT("'Trade Crew'!" &amp; TC_RH[[#This Row],[Discipline Column]]&amp; TC_RH[[#This Row],[Row]]))</f>
        <v/>
      </c>
      <c r="C47" s="59" t="str">
        <f ca="1">_xlfn.CONCAT(TC_RH[[#This Row],[Discipline]]&amp;TC_RH[[#This Row],[Role]])</f>
        <v>Remove Trade Crew Role</v>
      </c>
      <c r="D47" t="str" cm="1">
        <f t="array" aca="1" ref="D47" ca="1">IF(INDIRECT("'Trade Crew'!" &amp; TC_RH[[#This Row],[Name Column]] &amp; TC_RH[[#This Row],[Row]]) = "","", INDIRECT("'Trade Crew'!" &amp; TC_RH[[#This Row],[Name Column]] &amp; TC_RH[[#This Row],[Row]]))</f>
        <v>Montagna, Mario Joseph</v>
      </c>
      <c r="E47" s="59" t="str">
        <f ca="1">IF(AND(TC_RH[[#This Row],[Role]] = "Trade Crew Support",TC_RH[[#This Row],[Discipline]]=""),"",IF(TC_RH[[#This Row],[Role]]="Trade Crew Support",TC_RH[[#This Row],[Role]] &amp; " - " &amp; LEFT(TC_RH[[#This Row],[Discipline]],FIND("-",TC_RH[[#This Row],[Discipline]])-2),""))</f>
        <v/>
      </c>
      <c r="F47" s="59">
        <v>48</v>
      </c>
      <c r="G47" s="59" t="s">
        <v>239</v>
      </c>
      <c r="H47" s="59" t="s">
        <v>240</v>
      </c>
      <c r="I47" s="60" t="s">
        <v>237</v>
      </c>
    </row>
    <row r="48" spans="1:9">
      <c r="A48" t="str" cm="1">
        <f t="array" aca="1" ref="A48" ca="1">IF(INDIRECT("'Trade Crew'!" &amp; TC_RH[[#This Row],[Role Column]] &amp; TC_RH[[#This Row],[Row]]) ="","",INDIRECT("'Trade Crew'!" &amp; TC_RH[[#This Row],[Role Column]] &amp; TC_RH[[#This Row],[Row]]))</f>
        <v>Trade Crew Overseer</v>
      </c>
      <c r="B48" t="str" cm="1">
        <f t="array" aca="1" ref="B48" ca="1">IF(INDIRECT("'Trade Crew'!" &amp; TC_RH[[#This Row],[Discipline Column]] &amp; TC_RH[[#This Row],[Row]])="","",INDIRECT("'Trade Crew'!" &amp; TC_RH[[#This Row],[Discipline Column]]&amp; TC_RH[[#This Row],[Row]]))</f>
        <v>Electrical - Electrical rough-in</v>
      </c>
      <c r="C48" s="57" t="str">
        <f ca="1">_xlfn.CONCAT(TC_RH[[#This Row],[Discipline]]&amp;TC_RH[[#This Row],[Role]])</f>
        <v>Electrical - Electrical rough-inTrade Crew Overseer</v>
      </c>
      <c r="D48" t="str" cm="1">
        <f t="array" aca="1" ref="D48" ca="1">IF(INDIRECT("'Trade Crew'!" &amp; TC_RH[[#This Row],[Name Column]] &amp; TC_RH[[#This Row],[Row]]) = "","", INDIRECT("'Trade Crew'!" &amp; TC_RH[[#This Row],[Name Column]] &amp; TC_RH[[#This Row],[Row]]))</f>
        <v>Moore, Matthew Thomas</v>
      </c>
      <c r="E48" s="57" t="str">
        <f ca="1">IF(AND(TC_RH[[#This Row],[Role]] = "Trade Crew Support",TC_RH[[#This Row],[Discipline]]=""),"",IF(TC_RH[[#This Row],[Role]]="Trade Crew Support",TC_RH[[#This Row],[Role]] &amp; " - " &amp; LEFT(TC_RH[[#This Row],[Discipline]],FIND("-",TC_RH[[#This Row],[Discipline]])-2),""))</f>
        <v/>
      </c>
      <c r="F48" s="57">
        <v>49</v>
      </c>
      <c r="G48" s="57" t="s">
        <v>239</v>
      </c>
      <c r="H48" s="57" t="s">
        <v>240</v>
      </c>
      <c r="I48" s="58" t="s">
        <v>237</v>
      </c>
    </row>
    <row r="49" spans="1:9">
      <c r="A49" t="str" cm="1">
        <f t="array" aca="1" ref="A49" ca="1">IF(INDIRECT("'Trade Crew'!" &amp; TC_RH[[#This Row],[Role Column]] &amp; TC_RH[[#This Row],[Row]]) ="","",INDIRECT("'Trade Crew'!" &amp; TC_RH[[#This Row],[Role Column]] &amp; TC_RH[[#This Row],[Row]]))</f>
        <v>Trade Crew Support</v>
      </c>
      <c r="B49" t="str" cm="1">
        <f t="array" aca="1" ref="B49" ca="1">IF(INDIRECT("'Trade Crew'!" &amp; TC_RH[[#This Row],[Discipline Column]] &amp; TC_RH[[#This Row],[Row]])="","",INDIRECT("'Trade Crew'!" &amp; TC_RH[[#This Row],[Discipline Column]]&amp; TC_RH[[#This Row],[Row]]))</f>
        <v>Electrical - Electrical rough-in</v>
      </c>
      <c r="C49" s="59" t="str">
        <f ca="1">_xlfn.CONCAT(TC_RH[[#This Row],[Discipline]]&amp;TC_RH[[#This Row],[Role]])</f>
        <v>Electrical - Electrical rough-inTrade Crew Support</v>
      </c>
      <c r="D49" t="str" cm="1">
        <f t="array" aca="1" ref="D49" ca="1">IF(INDIRECT("'Trade Crew'!" &amp; TC_RH[[#This Row],[Name Column]] &amp; TC_RH[[#This Row],[Row]]) = "","", INDIRECT("'Trade Crew'!" &amp; TC_RH[[#This Row],[Name Column]] &amp; TC_RH[[#This Row],[Row]]))</f>
        <v>Moore, Tanya Nicole</v>
      </c>
      <c r="E49" s="59" t="str">
        <f ca="1">IF(AND(TC_RH[[#This Row],[Role]] = "Trade Crew Support",TC_RH[[#This Row],[Discipline]]=""),"",IF(TC_RH[[#This Row],[Role]]="Trade Crew Support",TC_RH[[#This Row],[Role]] &amp; " - " &amp; LEFT(TC_RH[[#This Row],[Discipline]],FIND("-",TC_RH[[#This Row],[Discipline]])-2),""))</f>
        <v>Trade Crew Support - Electrical</v>
      </c>
      <c r="F49" s="59">
        <v>50</v>
      </c>
      <c r="G49" s="59" t="s">
        <v>239</v>
      </c>
      <c r="H49" s="59" t="s">
        <v>240</v>
      </c>
      <c r="I49" s="60" t="s">
        <v>237</v>
      </c>
    </row>
    <row r="50" spans="1:9">
      <c r="A50" t="str" cm="1">
        <f t="array" aca="1" ref="A50" ca="1">IF(INDIRECT("'Trade Crew'!" &amp; TC_RH[[#This Row],[Role Column]] &amp; TC_RH[[#This Row],[Row]]) ="","",INDIRECT("'Trade Crew'!" &amp; TC_RH[[#This Row],[Role Column]] &amp; TC_RH[[#This Row],[Row]]))</f>
        <v>Trade Crew Assistant Overseer</v>
      </c>
      <c r="B50" t="str" cm="1">
        <f t="array" aca="1" ref="B50" ca="1">IF(INDIRECT("'Trade Crew'!" &amp; TC_RH[[#This Row],[Discipline Column]] &amp; TC_RH[[#This Row],[Row]])="","",INDIRECT("'Trade Crew'!" &amp; TC_RH[[#This Row],[Discipline Column]]&amp; TC_RH[[#This Row],[Row]]))</f>
        <v>Exteriors - Masonry (Optional)</v>
      </c>
      <c r="C50" s="57" t="str">
        <f ca="1">_xlfn.CONCAT(TC_RH[[#This Row],[Discipline]]&amp;TC_RH[[#This Row],[Role]])</f>
        <v>Exteriors - Masonry (Optional)Trade Crew Assistant Overseer</v>
      </c>
      <c r="D50" t="str" cm="1">
        <f t="array" aca="1" ref="D50" ca="1">IF(INDIRECT("'Trade Crew'!" &amp; TC_RH[[#This Row],[Name Column]] &amp; TC_RH[[#This Row],[Row]]) = "","", INDIRECT("'Trade Crew'!" &amp; TC_RH[[#This Row],[Name Column]] &amp; TC_RH[[#This Row],[Row]]))</f>
        <v>Moses, Joseph Edwin</v>
      </c>
      <c r="E50" s="57" t="str">
        <f ca="1">IF(AND(TC_RH[[#This Row],[Role]] = "Trade Crew Support",TC_RH[[#This Row],[Discipline]]=""),"",IF(TC_RH[[#This Row],[Role]]="Trade Crew Support",TC_RH[[#This Row],[Role]] &amp; " - " &amp; LEFT(TC_RH[[#This Row],[Discipline]],FIND("-",TC_RH[[#This Row],[Discipline]])-2),""))</f>
        <v/>
      </c>
      <c r="F50" s="57">
        <v>51</v>
      </c>
      <c r="G50" s="57" t="s">
        <v>239</v>
      </c>
      <c r="H50" s="57" t="s">
        <v>240</v>
      </c>
      <c r="I50" s="58" t="s">
        <v>237</v>
      </c>
    </row>
    <row r="51" spans="1:9">
      <c r="A51" t="str" cm="1">
        <f t="array" aca="1" ref="A51" ca="1">IF(INDIRECT("'Trade Crew'!" &amp; TC_RH[[#This Row],[Role Column]] &amp; TC_RH[[#This Row],[Row]]) ="","",INDIRECT("'Trade Crew'!" &amp; TC_RH[[#This Row],[Role Column]] &amp; TC_RH[[#This Row],[Row]]))</f>
        <v>Trade Crew Support</v>
      </c>
      <c r="B51" t="str" cm="1">
        <f t="array" aca="1" ref="B51" ca="1">IF(INDIRECT("'Trade Crew'!" &amp; TC_RH[[#This Row],[Discipline Column]] &amp; TC_RH[[#This Row],[Row]])="","",INDIRECT("'Trade Crew'!" &amp; TC_RH[[#This Row],[Discipline Column]]&amp; TC_RH[[#This Row],[Row]]))</f>
        <v>Exteriors - Masonry (Optional)</v>
      </c>
      <c r="C51" s="59" t="str">
        <f ca="1">_xlfn.CONCAT(TC_RH[[#This Row],[Discipline]]&amp;TC_RH[[#This Row],[Role]])</f>
        <v>Exteriors - Masonry (Optional)Trade Crew Support</v>
      </c>
      <c r="D51" t="str" cm="1">
        <f t="array" aca="1" ref="D51" ca="1">IF(INDIRECT("'Trade Crew'!" &amp; TC_RH[[#This Row],[Name Column]] &amp; TC_RH[[#This Row],[Row]]) = "","", INDIRECT("'Trade Crew'!" &amp; TC_RH[[#This Row],[Name Column]] &amp; TC_RH[[#This Row],[Row]]))</f>
        <v>Moses, Missy</v>
      </c>
      <c r="E51" s="59" t="str">
        <f ca="1">IF(AND(TC_RH[[#This Row],[Role]] = "Trade Crew Support",TC_RH[[#This Row],[Discipline]]=""),"",IF(TC_RH[[#This Row],[Role]]="Trade Crew Support",TC_RH[[#This Row],[Role]] &amp; " - " &amp; LEFT(TC_RH[[#This Row],[Discipline]],FIND("-",TC_RH[[#This Row],[Discipline]])-2),""))</f>
        <v>Trade Crew Support - Exteriors</v>
      </c>
      <c r="F51" s="59">
        <v>52</v>
      </c>
      <c r="G51" s="59" t="s">
        <v>239</v>
      </c>
      <c r="H51" s="59" t="s">
        <v>240</v>
      </c>
      <c r="I51" s="60" t="s">
        <v>237</v>
      </c>
    </row>
    <row r="52" spans="1:9">
      <c r="A52" t="str" cm="1">
        <f t="array" aca="1" ref="A52" ca="1">IF(INDIRECT("'Trade Crew'!" &amp; TC_RH[[#This Row],[Role Column]] &amp; TC_RH[[#This Row],[Row]]) ="","",INDIRECT("'Trade Crew'!" &amp; TC_RH[[#This Row],[Role Column]] &amp; TC_RH[[#This Row],[Row]]))</f>
        <v>Trade Crew Overseer</v>
      </c>
      <c r="B52" t="str" cm="1">
        <f t="array" aca="1" ref="B52" ca="1">IF(INDIRECT("'Trade Crew'!" &amp; TC_RH[[#This Row],[Discipline Column]] &amp; TC_RH[[#This Row],[Row]])="","",INDIRECT("'Trade Crew'!" &amp; TC_RH[[#This Row],[Discipline Column]]&amp; TC_RH[[#This Row],[Row]]))</f>
        <v>Exteriors - Roofing</v>
      </c>
      <c r="C52" s="57" t="str">
        <f ca="1">_xlfn.CONCAT(TC_RH[[#This Row],[Discipline]]&amp;TC_RH[[#This Row],[Role]])</f>
        <v>Exteriors - RoofingTrade Crew Overseer</v>
      </c>
      <c r="D52" t="str" cm="1">
        <f t="array" aca="1" ref="D52" ca="1">IF(INDIRECT("'Trade Crew'!" &amp; TC_RH[[#This Row],[Name Column]] &amp; TC_RH[[#This Row],[Row]]) = "","", INDIRECT("'Trade Crew'!" &amp; TC_RH[[#This Row],[Name Column]] &amp; TC_RH[[#This Row],[Row]]))</f>
        <v>Nebelski, Brian Michael</v>
      </c>
      <c r="E52" s="57" t="str">
        <f ca="1">IF(AND(TC_RH[[#This Row],[Role]] = "Trade Crew Support",TC_RH[[#This Row],[Discipline]]=""),"",IF(TC_RH[[#This Row],[Role]]="Trade Crew Support",TC_RH[[#This Row],[Role]] &amp; " - " &amp; LEFT(TC_RH[[#This Row],[Discipline]],FIND("-",TC_RH[[#This Row],[Discipline]])-2),""))</f>
        <v/>
      </c>
      <c r="F52" s="57">
        <v>53</v>
      </c>
      <c r="G52" s="57" t="s">
        <v>239</v>
      </c>
      <c r="H52" s="57" t="s">
        <v>240</v>
      </c>
      <c r="I52" s="58" t="s">
        <v>237</v>
      </c>
    </row>
    <row r="53" spans="1:9">
      <c r="A53" t="str" cm="1">
        <f t="array" aca="1" ref="A53" ca="1">IF(INDIRECT("'Trade Crew'!" &amp; TC_RH[[#This Row],[Role Column]] &amp; TC_RH[[#This Row],[Row]]) ="","",INDIRECT("'Trade Crew'!" &amp; TC_RH[[#This Row],[Role Column]] &amp; TC_RH[[#This Row],[Row]]))</f>
        <v>Trade Crew Support</v>
      </c>
      <c r="B53" t="str" cm="1">
        <f t="array" aca="1" ref="B53" ca="1">IF(INDIRECT("'Trade Crew'!" &amp; TC_RH[[#This Row],[Discipline Column]] &amp; TC_RH[[#This Row],[Row]])="","",INDIRECT("'Trade Crew'!" &amp; TC_RH[[#This Row],[Discipline Column]]&amp; TC_RH[[#This Row],[Row]]))</f>
        <v>Exteriors - Roofing</v>
      </c>
      <c r="C53" s="59" t="str">
        <f ca="1">_xlfn.CONCAT(TC_RH[[#This Row],[Discipline]]&amp;TC_RH[[#This Row],[Role]])</f>
        <v>Exteriors - RoofingTrade Crew Support</v>
      </c>
      <c r="D53" t="str" cm="1">
        <f t="array" aca="1" ref="D53" ca="1">IF(INDIRECT("'Trade Crew'!" &amp; TC_RH[[#This Row],[Name Column]] &amp; TC_RH[[#This Row],[Row]]) = "","", INDIRECT("'Trade Crew'!" &amp; TC_RH[[#This Row],[Name Column]] &amp; TC_RH[[#This Row],[Row]]))</f>
        <v>Nebelski, Jubilee M.</v>
      </c>
      <c r="E53" s="59" t="str">
        <f ca="1">IF(AND(TC_RH[[#This Row],[Role]] = "Trade Crew Support",TC_RH[[#This Row],[Discipline]]=""),"",IF(TC_RH[[#This Row],[Role]]="Trade Crew Support",TC_RH[[#This Row],[Role]] &amp; " - " &amp; LEFT(TC_RH[[#This Row],[Discipline]],FIND("-",TC_RH[[#This Row],[Discipline]])-2),""))</f>
        <v>Trade Crew Support - Exteriors</v>
      </c>
      <c r="F53" s="59">
        <v>54</v>
      </c>
      <c r="G53" s="59" t="s">
        <v>239</v>
      </c>
      <c r="H53" s="59" t="s">
        <v>240</v>
      </c>
      <c r="I53" s="60" t="s">
        <v>237</v>
      </c>
    </row>
    <row r="54" spans="1:9">
      <c r="A54" t="str" cm="1">
        <f t="array" aca="1" ref="A54" ca="1">IF(INDIRECT("'Trade Crew'!" &amp; TC_RH[[#This Row],[Role Column]] &amp; TC_RH[[#This Row],[Row]]) ="","",INDIRECT("'Trade Crew'!" &amp; TC_RH[[#This Row],[Role Column]] &amp; TC_RH[[#This Row],[Row]]))</f>
        <v>Trade Crew Overseer</v>
      </c>
      <c r="B54" t="str" cm="1">
        <f t="array" aca="1" ref="B54" ca="1">IF(INDIRECT("'Trade Crew'!" &amp; TC_RH[[#This Row],[Discipline Column]] &amp; TC_RH[[#This Row],[Row]])="","",INDIRECT("'Trade Crew'!" &amp; TC_RH[[#This Row],[Discipline Column]]&amp; TC_RH[[#This Row],[Row]]))</f>
        <v>Electrical - Electrical low-voltage</v>
      </c>
      <c r="C54" s="57" t="str">
        <f ca="1">_xlfn.CONCAT(TC_RH[[#This Row],[Discipline]]&amp;TC_RH[[#This Row],[Role]])</f>
        <v>Electrical - Electrical low-voltageTrade Crew Overseer</v>
      </c>
      <c r="D54" t="str" cm="1">
        <f t="array" aca="1" ref="D54" ca="1">IF(INDIRECT("'Trade Crew'!" &amp; TC_RH[[#This Row],[Name Column]] &amp; TC_RH[[#This Row],[Row]]) = "","", INDIRECT("'Trade Crew'!" &amp; TC_RH[[#This Row],[Name Column]] &amp; TC_RH[[#This Row],[Row]]))</f>
        <v>Nippo, Michael L.</v>
      </c>
      <c r="E54" s="57" t="str">
        <f ca="1">IF(AND(TC_RH[[#This Row],[Role]] = "Trade Crew Support",TC_RH[[#This Row],[Discipline]]=""),"",IF(TC_RH[[#This Row],[Role]]="Trade Crew Support",TC_RH[[#This Row],[Role]] &amp; " - " &amp; LEFT(TC_RH[[#This Row],[Discipline]],FIND("-",TC_RH[[#This Row],[Discipline]])-2),""))</f>
        <v/>
      </c>
      <c r="F54" s="57">
        <v>55</v>
      </c>
      <c r="G54" s="57" t="s">
        <v>239</v>
      </c>
      <c r="H54" s="57" t="s">
        <v>240</v>
      </c>
      <c r="I54" s="58" t="s">
        <v>237</v>
      </c>
    </row>
    <row r="55" spans="1:9">
      <c r="A55" t="str" cm="1">
        <f t="array" aca="1" ref="A55" ca="1">IF(INDIRECT("'Trade Crew'!" &amp; TC_RH[[#This Row],[Role Column]] &amp; TC_RH[[#This Row],[Row]]) ="","",INDIRECT("'Trade Crew'!" &amp; TC_RH[[#This Row],[Role Column]] &amp; TC_RH[[#This Row],[Row]]))</f>
        <v>Remove Trade Crew Role</v>
      </c>
      <c r="B55" t="str" cm="1">
        <f t="array" aca="1" ref="B55" ca="1">IF(INDIRECT("'Trade Crew'!" &amp; TC_RH[[#This Row],[Discipline Column]] &amp; TC_RH[[#This Row],[Row]])="","",INDIRECT("'Trade Crew'!" &amp; TC_RH[[#This Row],[Discipline Column]]&amp; TC_RH[[#This Row],[Row]]))</f>
        <v/>
      </c>
      <c r="C55" s="59" t="str">
        <f ca="1">_xlfn.CONCAT(TC_RH[[#This Row],[Discipline]]&amp;TC_RH[[#This Row],[Role]])</f>
        <v>Remove Trade Crew Role</v>
      </c>
      <c r="D55" t="str" cm="1">
        <f t="array" aca="1" ref="D55" ca="1">IF(INDIRECT("'Trade Crew'!" &amp; TC_RH[[#This Row],[Name Column]] &amp; TC_RH[[#This Row],[Row]]) = "","", INDIRECT("'Trade Crew'!" &amp; TC_RH[[#This Row],[Name Column]] &amp; TC_RH[[#This Row],[Row]]))</f>
        <v>Paratore, Frank James</v>
      </c>
      <c r="E55" s="59" t="str">
        <f ca="1">IF(AND(TC_RH[[#This Row],[Role]] = "Trade Crew Support",TC_RH[[#This Row],[Discipline]]=""),"",IF(TC_RH[[#This Row],[Role]]="Trade Crew Support",TC_RH[[#This Row],[Role]] &amp; " - " &amp; LEFT(TC_RH[[#This Row],[Discipline]],FIND("-",TC_RH[[#This Row],[Discipline]])-2),""))</f>
        <v/>
      </c>
      <c r="F55" s="59">
        <v>56</v>
      </c>
      <c r="G55" s="59" t="s">
        <v>239</v>
      </c>
      <c r="H55" s="59" t="s">
        <v>240</v>
      </c>
      <c r="I55" s="60" t="s">
        <v>237</v>
      </c>
    </row>
    <row r="56" spans="1:9">
      <c r="A56" t="str" cm="1">
        <f t="array" aca="1" ref="A56" ca="1">IF(INDIRECT("'Trade Crew'!" &amp; TC_RH[[#This Row],[Role Column]] &amp; TC_RH[[#This Row],[Row]]) ="","",INDIRECT("'Trade Crew'!" &amp; TC_RH[[#This Row],[Role Column]] &amp; TC_RH[[#This Row],[Row]]))</f>
        <v>Remove Trade Crew Role</v>
      </c>
      <c r="B56" t="str" cm="1">
        <f t="array" aca="1" ref="B56" ca="1">IF(INDIRECT("'Trade Crew'!" &amp; TC_RH[[#This Row],[Discipline Column]] &amp; TC_RH[[#This Row],[Row]])="","",INDIRECT("'Trade Crew'!" &amp; TC_RH[[#This Row],[Discipline Column]]&amp; TC_RH[[#This Row],[Row]]))</f>
        <v/>
      </c>
      <c r="C56" s="57" t="str">
        <f ca="1">_xlfn.CONCAT(TC_RH[[#This Row],[Discipline]]&amp;TC_RH[[#This Row],[Role]])</f>
        <v>Remove Trade Crew Role</v>
      </c>
      <c r="D56" t="str" cm="1">
        <f t="array" aca="1" ref="D56" ca="1">IF(INDIRECT("'Trade Crew'!" &amp; TC_RH[[#This Row],[Name Column]] &amp; TC_RH[[#This Row],[Row]]) = "","", INDIRECT("'Trade Crew'!" &amp; TC_RH[[#This Row],[Name Column]] &amp; TC_RH[[#This Row],[Row]]))</f>
        <v>Paratore, Jeanette Louise</v>
      </c>
      <c r="E56" s="57" t="str">
        <f ca="1">IF(AND(TC_RH[[#This Row],[Role]] = "Trade Crew Support",TC_RH[[#This Row],[Discipline]]=""),"",IF(TC_RH[[#This Row],[Role]]="Trade Crew Support",TC_RH[[#This Row],[Role]] &amp; " - " &amp; LEFT(TC_RH[[#This Row],[Discipline]],FIND("-",TC_RH[[#This Row],[Discipline]])-2),""))</f>
        <v/>
      </c>
      <c r="F56" s="57">
        <v>57</v>
      </c>
      <c r="G56" s="57" t="s">
        <v>239</v>
      </c>
      <c r="H56" s="57" t="s">
        <v>240</v>
      </c>
      <c r="I56" s="58" t="s">
        <v>237</v>
      </c>
    </row>
    <row r="57" spans="1:9">
      <c r="A57" t="str" cm="1">
        <f t="array" aca="1" ref="A57" ca="1">IF(INDIRECT("'Trade Crew'!" &amp; TC_RH[[#This Row],[Role Column]] &amp; TC_RH[[#This Row],[Row]]) ="","",INDIRECT("'Trade Crew'!" &amp; TC_RH[[#This Row],[Role Column]] &amp; TC_RH[[#This Row],[Row]]))</f>
        <v>Trade Crew Support</v>
      </c>
      <c r="B57" t="str" cm="1">
        <f t="array" aca="1" ref="B57" ca="1">IF(INDIRECT("'Trade Crew'!" &amp; TC_RH[[#This Row],[Discipline Column]] &amp; TC_RH[[#This Row],[Row]])="","",INDIRECT("'Trade Crew'!" &amp; TC_RH[[#This Row],[Discipline Column]]&amp; TC_RH[[#This Row],[Row]]))</f>
        <v>Site/civil - Concrete (Optional)</v>
      </c>
      <c r="C57" s="59" t="str">
        <f ca="1">_xlfn.CONCAT(TC_RH[[#This Row],[Discipline]]&amp;TC_RH[[#This Row],[Role]])</f>
        <v>Site/civil - Concrete (Optional)Trade Crew Support</v>
      </c>
      <c r="D57" t="str" cm="1">
        <f t="array" aca="1" ref="D57" ca="1">IF(INDIRECT("'Trade Crew'!" &amp; TC_RH[[#This Row],[Name Column]] &amp; TC_RH[[#This Row],[Row]]) = "","", INDIRECT("'Trade Crew'!" &amp; TC_RH[[#This Row],[Name Column]] &amp; TC_RH[[#This Row],[Row]]))</f>
        <v>Pettrey, Allie</v>
      </c>
      <c r="E57" s="59" t="str">
        <f ca="1">IF(AND(TC_RH[[#This Row],[Role]] = "Trade Crew Support",TC_RH[[#This Row],[Discipline]]=""),"",IF(TC_RH[[#This Row],[Role]]="Trade Crew Support",TC_RH[[#This Row],[Role]] &amp; " - " &amp; LEFT(TC_RH[[#This Row],[Discipline]],FIND("-",TC_RH[[#This Row],[Discipline]])-2),""))</f>
        <v>Trade Crew Support - Site/civil</v>
      </c>
      <c r="F57" s="59">
        <v>58</v>
      </c>
      <c r="G57" s="59" t="s">
        <v>239</v>
      </c>
      <c r="H57" s="59" t="s">
        <v>240</v>
      </c>
      <c r="I57" s="60" t="s">
        <v>237</v>
      </c>
    </row>
    <row r="58" spans="1:9">
      <c r="A58" t="str" cm="1">
        <f t="array" aca="1" ref="A58" ca="1">IF(INDIRECT("'Trade Crew'!" &amp; TC_RH[[#This Row],[Role Column]] &amp; TC_RH[[#This Row],[Row]]) ="","",INDIRECT("'Trade Crew'!" &amp; TC_RH[[#This Row],[Role Column]] &amp; TC_RH[[#This Row],[Row]]))</f>
        <v>Trade Crew Overseer</v>
      </c>
      <c r="B58" t="str" cm="1">
        <f t="array" aca="1" ref="B58" ca="1">IF(INDIRECT("'Trade Crew'!" &amp; TC_RH[[#This Row],[Discipline Column]] &amp; TC_RH[[#This Row],[Row]])="","",INDIRECT("'Trade Crew'!" &amp; TC_RH[[#This Row],[Discipline Column]]&amp; TC_RH[[#This Row],[Row]]))</f>
        <v>Interiors - Tile</v>
      </c>
      <c r="C58" s="57" t="str">
        <f ca="1">_xlfn.CONCAT(TC_RH[[#This Row],[Discipline]]&amp;TC_RH[[#This Row],[Role]])</f>
        <v>Interiors - TileTrade Crew Overseer</v>
      </c>
      <c r="D58" t="str" cm="1">
        <f t="array" aca="1" ref="D58" ca="1">IF(INDIRECT("'Trade Crew'!" &amp; TC_RH[[#This Row],[Name Column]] &amp; TC_RH[[#This Row],[Row]]) = "","", INDIRECT("'Trade Crew'!" &amp; TC_RH[[#This Row],[Name Column]] &amp; TC_RH[[#This Row],[Row]]))</f>
        <v>Polacek, Brian Keith</v>
      </c>
      <c r="E58" s="57" t="str">
        <f ca="1">IF(AND(TC_RH[[#This Row],[Role]] = "Trade Crew Support",TC_RH[[#This Row],[Discipline]]=""),"",IF(TC_RH[[#This Row],[Role]]="Trade Crew Support",TC_RH[[#This Row],[Role]] &amp; " - " &amp; LEFT(TC_RH[[#This Row],[Discipline]],FIND("-",TC_RH[[#This Row],[Discipline]])-2),""))</f>
        <v/>
      </c>
      <c r="F58" s="57">
        <v>59</v>
      </c>
      <c r="G58" s="57" t="s">
        <v>239</v>
      </c>
      <c r="H58" s="57" t="s">
        <v>240</v>
      </c>
      <c r="I58" s="58" t="s">
        <v>237</v>
      </c>
    </row>
    <row r="59" spans="1:9">
      <c r="A59" t="str" cm="1">
        <f t="array" aca="1" ref="A59" ca="1">IF(INDIRECT("'Trade Crew'!" &amp; TC_RH[[#This Row],[Role Column]] &amp; TC_RH[[#This Row],[Row]]) ="","",INDIRECT("'Trade Crew'!" &amp; TC_RH[[#This Row],[Role Column]] &amp; TC_RH[[#This Row],[Row]]))</f>
        <v>Trade Crew Support</v>
      </c>
      <c r="B59" t="str" cm="1">
        <f t="array" aca="1" ref="B59" ca="1">IF(INDIRECT("'Trade Crew'!" &amp; TC_RH[[#This Row],[Discipline Column]] &amp; TC_RH[[#This Row],[Row]])="","",INDIRECT("'Trade Crew'!" &amp; TC_RH[[#This Row],[Discipline Column]]&amp; TC_RH[[#This Row],[Row]]))</f>
        <v>Interiors - Tile</v>
      </c>
      <c r="C59" s="59" t="str">
        <f ca="1">_xlfn.CONCAT(TC_RH[[#This Row],[Discipline]]&amp;TC_RH[[#This Row],[Role]])</f>
        <v>Interiors - TileTrade Crew Support</v>
      </c>
      <c r="D59" t="str" cm="1">
        <f t="array" aca="1" ref="D59" ca="1">IF(INDIRECT("'Trade Crew'!" &amp; TC_RH[[#This Row],[Name Column]] &amp; TC_RH[[#This Row],[Row]]) = "","", INDIRECT("'Trade Crew'!" &amp; TC_RH[[#This Row],[Name Column]] &amp; TC_RH[[#This Row],[Row]]))</f>
        <v>Polacek, Heather Irene</v>
      </c>
      <c r="E59" s="59" t="str">
        <f ca="1">IF(AND(TC_RH[[#This Row],[Role]] = "Trade Crew Support",TC_RH[[#This Row],[Discipline]]=""),"",IF(TC_RH[[#This Row],[Role]]="Trade Crew Support",TC_RH[[#This Row],[Role]] &amp; " - " &amp; LEFT(TC_RH[[#This Row],[Discipline]],FIND("-",TC_RH[[#This Row],[Discipline]])-2),""))</f>
        <v>Trade Crew Support - Interiors</v>
      </c>
      <c r="F59" s="59">
        <v>60</v>
      </c>
      <c r="G59" s="59" t="s">
        <v>239</v>
      </c>
      <c r="H59" s="59" t="s">
        <v>240</v>
      </c>
      <c r="I59" s="60" t="s">
        <v>237</v>
      </c>
    </row>
    <row r="60" spans="1:9">
      <c r="A60" t="str" cm="1">
        <f t="array" aca="1" ref="A60" ca="1">IF(INDIRECT("'Trade Crew'!" &amp; TC_RH[[#This Row],[Role Column]] &amp; TC_RH[[#This Row],[Row]]) ="","",INDIRECT("'Trade Crew'!" &amp; TC_RH[[#This Row],[Role Column]] &amp; TC_RH[[#This Row],[Row]]))</f>
        <v>Trade Crew Assistant Overseer</v>
      </c>
      <c r="B60" t="str" cm="1">
        <f t="array" aca="1" ref="B60" ca="1">IF(INDIRECT("'Trade Crew'!" &amp; TC_RH[[#This Row],[Discipline Column]] &amp; TC_RH[[#This Row],[Row]])="","",INDIRECT("'Trade Crew'!" &amp; TC_RH[[#This Row],[Discipline Column]]&amp; TC_RH[[#This Row],[Row]]))</f>
        <v>Interiors - Interior specialties</v>
      </c>
      <c r="C60" s="57" t="str">
        <f ca="1">_xlfn.CONCAT(TC_RH[[#This Row],[Discipline]]&amp;TC_RH[[#This Row],[Role]])</f>
        <v>Interiors - Interior specialtiesTrade Crew Assistant Overseer</v>
      </c>
      <c r="D60" t="str" cm="1">
        <f t="array" aca="1" ref="D60" ca="1">IF(INDIRECT("'Trade Crew'!" &amp; TC_RH[[#This Row],[Name Column]] &amp; TC_RH[[#This Row],[Row]]) = "","", INDIRECT("'Trade Crew'!" &amp; TC_RH[[#This Row],[Name Column]] &amp; TC_RH[[#This Row],[Row]]))</f>
        <v>Powers, Michael Kent</v>
      </c>
      <c r="E60" s="57" t="str">
        <f ca="1">IF(AND(TC_RH[[#This Row],[Role]] = "Trade Crew Support",TC_RH[[#This Row],[Discipline]]=""),"",IF(TC_RH[[#This Row],[Role]]="Trade Crew Support",TC_RH[[#This Row],[Role]] &amp; " - " &amp; LEFT(TC_RH[[#This Row],[Discipline]],FIND("-",TC_RH[[#This Row],[Discipline]])-2),""))</f>
        <v/>
      </c>
      <c r="F60" s="57">
        <v>61</v>
      </c>
      <c r="G60" s="57" t="s">
        <v>239</v>
      </c>
      <c r="H60" s="57" t="s">
        <v>240</v>
      </c>
      <c r="I60" s="58" t="s">
        <v>237</v>
      </c>
    </row>
    <row r="61" spans="1:9">
      <c r="A61" t="str" cm="1">
        <f t="array" aca="1" ref="A61" ca="1">IF(INDIRECT("'Trade Crew'!" &amp; TC_RH[[#This Row],[Role Column]] &amp; TC_RH[[#This Row],[Row]]) ="","",INDIRECT("'Trade Crew'!" &amp; TC_RH[[#This Row],[Role Column]] &amp; TC_RH[[#This Row],[Row]]))</f>
        <v>Trade Crew Assistant Overseer</v>
      </c>
      <c r="B61" t="str" cm="1">
        <f t="array" aca="1" ref="B61" ca="1">IF(INDIRECT("'Trade Crew'!" &amp; TC_RH[[#This Row],[Discipline Column]] &amp; TC_RH[[#This Row],[Row]])="","",INDIRECT("'Trade Crew'!" &amp; TC_RH[[#This Row],[Discipline Column]]&amp; TC_RH[[#This Row],[Row]]))</f>
        <v>Interiors - Finish carpentry</v>
      </c>
      <c r="C61" s="59" t="str">
        <f ca="1">_xlfn.CONCAT(TC_RH[[#This Row],[Discipline]]&amp;TC_RH[[#This Row],[Role]])</f>
        <v>Interiors - Finish carpentryTrade Crew Assistant Overseer</v>
      </c>
      <c r="D61" t="str" cm="1">
        <f t="array" aca="1" ref="D61" ca="1">IF(INDIRECT("'Trade Crew'!" &amp; TC_RH[[#This Row],[Name Column]] &amp; TC_RH[[#This Row],[Row]]) = "","", INDIRECT("'Trade Crew'!" &amp; TC_RH[[#This Row],[Name Column]] &amp; TC_RH[[#This Row],[Row]]))</f>
        <v>Sementa, Alfred Jr.</v>
      </c>
      <c r="E61" s="59" t="str">
        <f ca="1">IF(AND(TC_RH[[#This Row],[Role]] = "Trade Crew Support",TC_RH[[#This Row],[Discipline]]=""),"",IF(TC_RH[[#This Row],[Role]]="Trade Crew Support",TC_RH[[#This Row],[Role]] &amp; " - " &amp; LEFT(TC_RH[[#This Row],[Discipline]],FIND("-",TC_RH[[#This Row],[Discipline]])-2),""))</f>
        <v/>
      </c>
      <c r="F61" s="59">
        <v>62</v>
      </c>
      <c r="G61" s="59" t="s">
        <v>239</v>
      </c>
      <c r="H61" s="59" t="s">
        <v>240</v>
      </c>
      <c r="I61" s="60" t="s">
        <v>237</v>
      </c>
    </row>
    <row r="62" spans="1:9">
      <c r="A62" t="str" cm="1">
        <f t="array" aca="1" ref="A62" ca="1">IF(INDIRECT("'Trade Crew'!" &amp; TC_RH[[#This Row],[Role Column]] &amp; TC_RH[[#This Row],[Row]]) ="","",INDIRECT("'Trade Crew'!" &amp; TC_RH[[#This Row],[Role Column]] &amp; TC_RH[[#This Row],[Row]]))</f>
        <v>Trade Crew Support</v>
      </c>
      <c r="B62" t="str" cm="1">
        <f t="array" aca="1" ref="B62" ca="1">IF(INDIRECT("'Trade Crew'!" &amp; TC_RH[[#This Row],[Discipline Column]] &amp; TC_RH[[#This Row],[Row]])="","",INDIRECT("'Trade Crew'!" &amp; TC_RH[[#This Row],[Discipline Column]]&amp; TC_RH[[#This Row],[Row]]))</f>
        <v>Interiors - Finish carpentry</v>
      </c>
      <c r="C62" s="57" t="str">
        <f ca="1">_xlfn.CONCAT(TC_RH[[#This Row],[Discipline]]&amp;TC_RH[[#This Row],[Role]])</f>
        <v>Interiors - Finish carpentryTrade Crew Support</v>
      </c>
      <c r="D62" t="str" cm="1">
        <f t="array" aca="1" ref="D62" ca="1">IF(INDIRECT("'Trade Crew'!" &amp; TC_RH[[#This Row],[Name Column]] &amp; TC_RH[[#This Row],[Row]]) = "","", INDIRECT("'Trade Crew'!" &amp; TC_RH[[#This Row],[Name Column]] &amp; TC_RH[[#This Row],[Row]]))</f>
        <v>Sementa, Bonnie</v>
      </c>
      <c r="E62" s="57" t="str">
        <f ca="1">IF(AND(TC_RH[[#This Row],[Role]] = "Trade Crew Support",TC_RH[[#This Row],[Discipline]]=""),"",IF(TC_RH[[#This Row],[Role]]="Trade Crew Support",TC_RH[[#This Row],[Role]] &amp; " - " &amp; LEFT(TC_RH[[#This Row],[Discipline]],FIND("-",TC_RH[[#This Row],[Discipline]])-2),""))</f>
        <v>Trade Crew Support - Interiors</v>
      </c>
      <c r="F62" s="57">
        <v>63</v>
      </c>
      <c r="G62" s="57" t="s">
        <v>239</v>
      </c>
      <c r="H62" s="57" t="s">
        <v>240</v>
      </c>
      <c r="I62" s="58" t="s">
        <v>237</v>
      </c>
    </row>
    <row r="63" spans="1:9">
      <c r="A63" t="str" cm="1">
        <f t="array" aca="1" ref="A63" ca="1">IF(INDIRECT("'Trade Crew'!" &amp; TC_RH[[#This Row],[Role Column]] &amp; TC_RH[[#This Row],[Row]]) ="","",INDIRECT("'Trade Crew'!" &amp; TC_RH[[#This Row],[Role Column]] &amp; TC_RH[[#This Row],[Row]]))</f>
        <v>Trade Crew Support</v>
      </c>
      <c r="B63" t="str" cm="1">
        <f t="array" aca="1" ref="B63" ca="1">IF(INDIRECT("'Trade Crew'!" &amp; TC_RH[[#This Row],[Discipline Column]] &amp; TC_RH[[#This Row],[Row]])="","",INDIRECT("'Trade Crew'!" &amp; TC_RH[[#This Row],[Discipline Column]]&amp; TC_RH[[#This Row],[Row]]))</f>
        <v>Interiors - Toilet partitions</v>
      </c>
      <c r="C63" s="59" t="str">
        <f ca="1">_xlfn.CONCAT(TC_RH[[#This Row],[Discipline]]&amp;TC_RH[[#This Row],[Role]])</f>
        <v>Interiors - Toilet partitionsTrade Crew Support</v>
      </c>
      <c r="D63" t="str" cm="1">
        <f t="array" aca="1" ref="D63" ca="1">IF(INDIRECT("'Trade Crew'!" &amp; TC_RH[[#This Row],[Name Column]] &amp; TC_RH[[#This Row],[Row]]) = "","", INDIRECT("'Trade Crew'!" &amp; TC_RH[[#This Row],[Name Column]] &amp; TC_RH[[#This Row],[Row]]))</f>
        <v>Shalashnow, Alicia Nicole</v>
      </c>
      <c r="E63" s="59" t="str">
        <f ca="1">IF(AND(TC_RH[[#This Row],[Role]] = "Trade Crew Support",TC_RH[[#This Row],[Discipline]]=""),"",IF(TC_RH[[#This Row],[Role]]="Trade Crew Support",TC_RH[[#This Row],[Role]] &amp; " - " &amp; LEFT(TC_RH[[#This Row],[Discipline]],FIND("-",TC_RH[[#This Row],[Discipline]])-2),""))</f>
        <v>Trade Crew Support - Interiors</v>
      </c>
      <c r="F63" s="59">
        <v>64</v>
      </c>
      <c r="G63" s="59" t="s">
        <v>239</v>
      </c>
      <c r="H63" s="59" t="s">
        <v>240</v>
      </c>
      <c r="I63" s="60" t="s">
        <v>237</v>
      </c>
    </row>
    <row r="64" spans="1:9">
      <c r="A64" t="str" cm="1">
        <f t="array" aca="1" ref="A64" ca="1">IF(INDIRECT("'Trade Crew'!" &amp; TC_RH[[#This Row],[Role Column]] &amp; TC_RH[[#This Row],[Row]]) ="","",INDIRECT("'Trade Crew'!" &amp; TC_RH[[#This Row],[Role Column]] &amp; TC_RH[[#This Row],[Row]]))</f>
        <v>Trade Crew Overseer</v>
      </c>
      <c r="B64" t="str" cm="1">
        <f t="array" aca="1" ref="B64" ca="1">IF(INDIRECT("'Trade Crew'!" &amp; TC_RH[[#This Row],[Discipline Column]] &amp; TC_RH[[#This Row],[Row]])="","",INDIRECT("'Trade Crew'!" &amp; TC_RH[[#This Row],[Discipline Column]]&amp; TC_RH[[#This Row],[Row]]))</f>
        <v>Interiors - Toilet partitions</v>
      </c>
      <c r="C64" s="57" t="str">
        <f ca="1">_xlfn.CONCAT(TC_RH[[#This Row],[Discipline]]&amp;TC_RH[[#This Row],[Role]])</f>
        <v>Interiors - Toilet partitionsTrade Crew Overseer</v>
      </c>
      <c r="D64" t="str" cm="1">
        <f t="array" aca="1" ref="D64" ca="1">IF(INDIRECT("'Trade Crew'!" &amp; TC_RH[[#This Row],[Name Column]] &amp; TC_RH[[#This Row],[Row]]) = "","", INDIRECT("'Trade Crew'!" &amp; TC_RH[[#This Row],[Name Column]] &amp; TC_RH[[#This Row],[Row]]))</f>
        <v>Shalashnow, Nathan Alexander</v>
      </c>
      <c r="E64" s="57" t="str">
        <f ca="1">IF(AND(TC_RH[[#This Row],[Role]] = "Trade Crew Support",TC_RH[[#This Row],[Discipline]]=""),"",IF(TC_RH[[#This Row],[Role]]="Trade Crew Support",TC_RH[[#This Row],[Role]] &amp; " - " &amp; LEFT(TC_RH[[#This Row],[Discipline]],FIND("-",TC_RH[[#This Row],[Discipline]])-2),""))</f>
        <v/>
      </c>
      <c r="F64" s="57">
        <v>65</v>
      </c>
      <c r="G64" s="57" t="s">
        <v>239</v>
      </c>
      <c r="H64" s="57" t="s">
        <v>240</v>
      </c>
      <c r="I64" s="58" t="s">
        <v>237</v>
      </c>
    </row>
    <row r="65" spans="1:9">
      <c r="A65" t="str" cm="1">
        <f t="array" aca="1" ref="A65" ca="1">IF(INDIRECT("'Trade Crew'!" &amp; TC_RH[[#This Row],[Role Column]] &amp; TC_RH[[#This Row],[Row]]) ="","",INDIRECT("'Trade Crew'!" &amp; TC_RH[[#This Row],[Role Column]] &amp; TC_RH[[#This Row],[Row]]))</f>
        <v>Trade Crew Support</v>
      </c>
      <c r="B65" t="str" cm="1">
        <f t="array" aca="1" ref="B65" ca="1">IF(INDIRECT("'Trade Crew'!" &amp; TC_RH[[#This Row],[Discipline Column]] &amp; TC_RH[[#This Row],[Row]])="","",INDIRECT("'Trade Crew'!" &amp; TC_RH[[#This Row],[Discipline Column]]&amp; TC_RH[[#This Row],[Row]]))</f>
        <v>Structural - Remediation</v>
      </c>
      <c r="C65" s="59" t="str">
        <f ca="1">_xlfn.CONCAT(TC_RH[[#This Row],[Discipline]]&amp;TC_RH[[#This Row],[Role]])</f>
        <v>Structural - RemediationTrade Crew Support</v>
      </c>
      <c r="D65" t="str" cm="1">
        <f t="array" aca="1" ref="D65" ca="1">IF(INDIRECT("'Trade Crew'!" &amp; TC_RH[[#This Row],[Name Column]] &amp; TC_RH[[#This Row],[Row]]) = "","", INDIRECT("'Trade Crew'!" &amp; TC_RH[[#This Row],[Name Column]] &amp; TC_RH[[#This Row],[Row]]))</f>
        <v>Sims, Lajour</v>
      </c>
      <c r="E65" s="59" t="str">
        <f ca="1">IF(AND(TC_RH[[#This Row],[Role]] = "Trade Crew Support",TC_RH[[#This Row],[Discipline]]=""),"",IF(TC_RH[[#This Row],[Role]]="Trade Crew Support",TC_RH[[#This Row],[Role]] &amp; " - " &amp; LEFT(TC_RH[[#This Row],[Discipline]],FIND("-",TC_RH[[#This Row],[Discipline]])-2),""))</f>
        <v>Trade Crew Support - Structural</v>
      </c>
      <c r="F65" s="59">
        <v>66</v>
      </c>
      <c r="G65" s="59" t="s">
        <v>239</v>
      </c>
      <c r="H65" s="59" t="s">
        <v>240</v>
      </c>
      <c r="I65" s="60" t="s">
        <v>237</v>
      </c>
    </row>
    <row r="66" spans="1:9">
      <c r="A66" t="str" cm="1">
        <f t="array" aca="1" ref="A66" ca="1">IF(INDIRECT("'Trade Crew'!" &amp; TC_RH[[#This Row],[Role Column]] &amp; TC_RH[[#This Row],[Row]]) ="","",INDIRECT("'Trade Crew'!" &amp; TC_RH[[#This Row],[Role Column]] &amp; TC_RH[[#This Row],[Row]]))</f>
        <v>Trade Crew Overseer</v>
      </c>
      <c r="B66" t="str" cm="1">
        <f t="array" aca="1" ref="B66" ca="1">IF(INDIRECT("'Trade Crew'!" &amp; TC_RH[[#This Row],[Discipline Column]] &amp; TC_RH[[#This Row],[Row]])="","",INDIRECT("'Trade Crew'!" &amp; TC_RH[[#This Row],[Discipline Column]]&amp; TC_RH[[#This Row],[Row]]))</f>
        <v>Structural - Remediation</v>
      </c>
      <c r="C66" s="57" t="str">
        <f ca="1">_xlfn.CONCAT(TC_RH[[#This Row],[Discipline]]&amp;TC_RH[[#This Row],[Role]])</f>
        <v>Structural - RemediationTrade Crew Overseer</v>
      </c>
      <c r="D66" t="str" cm="1">
        <f t="array" aca="1" ref="D66" ca="1">IF(INDIRECT("'Trade Crew'!" &amp; TC_RH[[#This Row],[Name Column]] &amp; TC_RH[[#This Row],[Row]]) = "","", INDIRECT("'Trade Crew'!" &amp; TC_RH[[#This Row],[Name Column]] &amp; TC_RH[[#This Row],[Row]]))</f>
        <v>Sims, Michael C. Sr</v>
      </c>
      <c r="E66" s="57" t="str">
        <f ca="1">IF(AND(TC_RH[[#This Row],[Role]] = "Trade Crew Support",TC_RH[[#This Row],[Discipline]]=""),"",IF(TC_RH[[#This Row],[Role]]="Trade Crew Support",TC_RH[[#This Row],[Role]] &amp; " - " &amp; LEFT(TC_RH[[#This Row],[Discipline]],FIND("-",TC_RH[[#This Row],[Discipline]])-2),""))</f>
        <v/>
      </c>
      <c r="F66" s="57">
        <v>67</v>
      </c>
      <c r="G66" s="57" t="s">
        <v>239</v>
      </c>
      <c r="H66" s="57" t="s">
        <v>240</v>
      </c>
      <c r="I66" s="58" t="s">
        <v>237</v>
      </c>
    </row>
    <row r="67" spans="1:9">
      <c r="A67" t="str" cm="1">
        <f t="array" aca="1" ref="A67" ca="1">IF(INDIRECT("'Trade Crew'!" &amp; TC_RH[[#This Row],[Role Column]] &amp; TC_RH[[#This Row],[Row]]) ="","",INDIRECT("'Trade Crew'!" &amp; TC_RH[[#This Row],[Role Column]] &amp; TC_RH[[#This Row],[Row]]))</f>
        <v>Trade Crew Assistant Overseer</v>
      </c>
      <c r="B67" t="str" cm="1">
        <f t="array" aca="1" ref="B67" ca="1">IF(INDIRECT("'Trade Crew'!" &amp; TC_RH[[#This Row],[Discipline Column]] &amp; TC_RH[[#This Row],[Row]])="","",INDIRECT("'Trade Crew'!" &amp; TC_RH[[#This Row],[Discipline Column]]&amp; TC_RH[[#This Row],[Row]]))</f>
        <v>Interiors - Tile</v>
      </c>
      <c r="C67" s="59" t="str">
        <f ca="1">_xlfn.CONCAT(TC_RH[[#This Row],[Discipline]]&amp;TC_RH[[#This Row],[Role]])</f>
        <v>Interiors - TileTrade Crew Assistant Overseer</v>
      </c>
      <c r="D67" t="str" cm="1">
        <f t="array" aca="1" ref="D67" ca="1">IF(INDIRECT("'Trade Crew'!" &amp; TC_RH[[#This Row],[Name Column]] &amp; TC_RH[[#This Row],[Row]]) = "","", INDIRECT("'Trade Crew'!" &amp; TC_RH[[#This Row],[Name Column]] &amp; TC_RH[[#This Row],[Row]]))</f>
        <v>Skowron, Al</v>
      </c>
      <c r="E67" s="59" t="str">
        <f ca="1">IF(AND(TC_RH[[#This Row],[Role]] = "Trade Crew Support",TC_RH[[#This Row],[Discipline]]=""),"",IF(TC_RH[[#This Row],[Role]]="Trade Crew Support",TC_RH[[#This Row],[Role]] &amp; " - " &amp; LEFT(TC_RH[[#This Row],[Discipline]],FIND("-",TC_RH[[#This Row],[Discipline]])-2),""))</f>
        <v/>
      </c>
      <c r="F67" s="59">
        <v>68</v>
      </c>
      <c r="G67" s="59" t="s">
        <v>239</v>
      </c>
      <c r="H67" s="59" t="s">
        <v>240</v>
      </c>
      <c r="I67" s="60" t="s">
        <v>237</v>
      </c>
    </row>
    <row r="68" spans="1:9">
      <c r="A68" t="str" cm="1">
        <f t="array" aca="1" ref="A68" ca="1">IF(INDIRECT("'Trade Crew'!" &amp; TC_RH[[#This Row],[Role Column]] &amp; TC_RH[[#This Row],[Row]]) ="","",INDIRECT("'Trade Crew'!" &amp; TC_RH[[#This Row],[Role Column]] &amp; TC_RH[[#This Row],[Row]]))</f>
        <v>Remove Trade Crew Role</v>
      </c>
      <c r="B68" t="str" cm="1">
        <f t="array" aca="1" ref="B68" ca="1">IF(INDIRECT("'Trade Crew'!" &amp; TC_RH[[#This Row],[Discipline Column]] &amp; TC_RH[[#This Row],[Row]])="","",INDIRECT("'Trade Crew'!" &amp; TC_RH[[#This Row],[Discipline Column]]&amp; TC_RH[[#This Row],[Row]]))</f>
        <v/>
      </c>
      <c r="C68" s="57" t="str">
        <f ca="1">_xlfn.CONCAT(TC_RH[[#This Row],[Discipline]]&amp;TC_RH[[#This Row],[Role]])</f>
        <v>Remove Trade Crew Role</v>
      </c>
      <c r="D68" t="str" cm="1">
        <f t="array" aca="1" ref="D68" ca="1">IF(INDIRECT("'Trade Crew'!" &amp; TC_RH[[#This Row],[Name Column]] &amp; TC_RH[[#This Row],[Row]]) = "","", INDIRECT("'Trade Crew'!" &amp; TC_RH[[#This Row],[Name Column]] &amp; TC_RH[[#This Row],[Row]]))</f>
        <v>Snyder, Andrea</v>
      </c>
      <c r="E68" s="57" t="str">
        <f ca="1">IF(AND(TC_RH[[#This Row],[Role]] = "Trade Crew Support",TC_RH[[#This Row],[Discipline]]=""),"",IF(TC_RH[[#This Row],[Role]]="Trade Crew Support",TC_RH[[#This Row],[Role]] &amp; " - " &amp; LEFT(TC_RH[[#This Row],[Discipline]],FIND("-",TC_RH[[#This Row],[Discipline]])-2),""))</f>
        <v/>
      </c>
      <c r="F68" s="57">
        <v>69</v>
      </c>
      <c r="G68" s="57" t="s">
        <v>239</v>
      </c>
      <c r="H68" s="57" t="s">
        <v>240</v>
      </c>
      <c r="I68" s="58" t="s">
        <v>237</v>
      </c>
    </row>
    <row r="69" spans="1:9">
      <c r="A69" t="str" cm="1">
        <f t="array" aca="1" ref="A69" ca="1">IF(INDIRECT("'Trade Crew'!" &amp; TC_RH[[#This Row],[Role Column]] &amp; TC_RH[[#This Row],[Row]]) ="","",INDIRECT("'Trade Crew'!" &amp; TC_RH[[#This Row],[Role Column]] &amp; TC_RH[[#This Row],[Row]]))</f>
        <v>Remove Trade Crew Role</v>
      </c>
      <c r="B69" t="str" cm="1">
        <f t="array" aca="1" ref="B69" ca="1">IF(INDIRECT("'Trade Crew'!" &amp; TC_RH[[#This Row],[Discipline Column]] &amp; TC_RH[[#This Row],[Row]])="","",INDIRECT("'Trade Crew'!" &amp; TC_RH[[#This Row],[Discipline Column]]&amp; TC_RH[[#This Row],[Row]]))</f>
        <v/>
      </c>
      <c r="C69" s="59" t="str">
        <f ca="1">_xlfn.CONCAT(TC_RH[[#This Row],[Discipline]]&amp;TC_RH[[#This Row],[Role]])</f>
        <v>Remove Trade Crew Role</v>
      </c>
      <c r="D69" t="str" cm="1">
        <f t="array" aca="1" ref="D69" ca="1">IF(INDIRECT("'Trade Crew'!" &amp; TC_RH[[#This Row],[Name Column]] &amp; TC_RH[[#This Row],[Row]]) = "","", INDIRECT("'Trade Crew'!" &amp; TC_RH[[#This Row],[Name Column]] &amp; TC_RH[[#This Row],[Row]]))</f>
        <v>Snyder, Clint A.</v>
      </c>
      <c r="E69" s="59" t="str">
        <f ca="1">IF(AND(TC_RH[[#This Row],[Role]] = "Trade Crew Support",TC_RH[[#This Row],[Discipline]]=""),"",IF(TC_RH[[#This Row],[Role]]="Trade Crew Support",TC_RH[[#This Row],[Role]] &amp; " - " &amp; LEFT(TC_RH[[#This Row],[Discipline]],FIND("-",TC_RH[[#This Row],[Discipline]])-2),""))</f>
        <v/>
      </c>
      <c r="F69" s="59">
        <v>70</v>
      </c>
      <c r="G69" s="59" t="s">
        <v>239</v>
      </c>
      <c r="H69" s="59" t="s">
        <v>240</v>
      </c>
      <c r="I69" s="60" t="s">
        <v>237</v>
      </c>
    </row>
    <row r="70" spans="1:9">
      <c r="A70" t="str" cm="1">
        <f t="array" aca="1" ref="A70" ca="1">IF(INDIRECT("'Trade Crew'!" &amp; TC_RH[[#This Row],[Role Column]] &amp; TC_RH[[#This Row],[Row]]) ="","",INDIRECT("'Trade Crew'!" &amp; TC_RH[[#This Row],[Role Column]] &amp; TC_RH[[#This Row],[Row]]))</f>
        <v>Trade Crew Assistant Overseer</v>
      </c>
      <c r="B70" t="str" cm="1">
        <f t="array" aca="1" ref="B70" ca="1">IF(INDIRECT("'Trade Crew'!" &amp; TC_RH[[#This Row],[Discipline Column]] &amp; TC_RH[[#This Row],[Row]])="","",INDIRECT("'Trade Crew'!" &amp; TC_RH[[#This Row],[Discipline Column]]&amp; TC_RH[[#This Row],[Row]]))</f>
        <v>Site/civil - Asphalt coating (Optional)</v>
      </c>
      <c r="C70" s="57" t="str">
        <f ca="1">_xlfn.CONCAT(TC_RH[[#This Row],[Discipline]]&amp;TC_RH[[#This Row],[Role]])</f>
        <v>Site/civil - Asphalt coating (Optional)Trade Crew Assistant Overseer</v>
      </c>
      <c r="D70" t="str" cm="1">
        <f t="array" aca="1" ref="D70" ca="1">IF(INDIRECT("'Trade Crew'!" &amp; TC_RH[[#This Row],[Name Column]] &amp; TC_RH[[#This Row],[Row]]) = "","", INDIRECT("'Trade Crew'!" &amp; TC_RH[[#This Row],[Name Column]] &amp; TC_RH[[#This Row],[Row]]))</f>
        <v>Tanno, Daniel Joseph</v>
      </c>
      <c r="E70" s="57" t="str">
        <f ca="1">IF(AND(TC_RH[[#This Row],[Role]] = "Trade Crew Support",TC_RH[[#This Row],[Discipline]]=""),"",IF(TC_RH[[#This Row],[Role]]="Trade Crew Support",TC_RH[[#This Row],[Role]] &amp; " - " &amp; LEFT(TC_RH[[#This Row],[Discipline]],FIND("-",TC_RH[[#This Row],[Discipline]])-2),""))</f>
        <v/>
      </c>
      <c r="F70" s="57">
        <v>71</v>
      </c>
      <c r="G70" s="57" t="s">
        <v>239</v>
      </c>
      <c r="H70" s="57" t="s">
        <v>240</v>
      </c>
      <c r="I70" s="58" t="s">
        <v>237</v>
      </c>
    </row>
    <row r="71" spans="1:9">
      <c r="A71" t="str" cm="1">
        <f t="array" aca="1" ref="A71" ca="1">IF(INDIRECT("'Trade Crew'!" &amp; TC_RH[[#This Row],[Role Column]] &amp; TC_RH[[#This Row],[Row]]) ="","",INDIRECT("'Trade Crew'!" &amp; TC_RH[[#This Row],[Role Column]] &amp; TC_RH[[#This Row],[Row]]))</f>
        <v>Trade Crew Support</v>
      </c>
      <c r="B71" t="str" cm="1">
        <f t="array" aca="1" ref="B71" ca="1">IF(INDIRECT("'Trade Crew'!" &amp; TC_RH[[#This Row],[Discipline Column]] &amp; TC_RH[[#This Row],[Row]])="","",INDIRECT("'Trade Crew'!" &amp; TC_RH[[#This Row],[Discipline Column]]&amp; TC_RH[[#This Row],[Row]]))</f>
        <v>Site/civil - Asphalt coating (Optional)</v>
      </c>
      <c r="C71" s="59" t="str">
        <f ca="1">_xlfn.CONCAT(TC_RH[[#This Row],[Discipline]]&amp;TC_RH[[#This Row],[Role]])</f>
        <v>Site/civil - Asphalt coating (Optional)Trade Crew Support</v>
      </c>
      <c r="D71" t="str" cm="1">
        <f t="array" aca="1" ref="D71" ca="1">IF(INDIRECT("'Trade Crew'!" &amp; TC_RH[[#This Row],[Name Column]] &amp; TC_RH[[#This Row],[Row]]) = "","", INDIRECT("'Trade Crew'!" &amp; TC_RH[[#This Row],[Name Column]] &amp; TC_RH[[#This Row],[Row]]))</f>
        <v>Tanno, Tanya Rene</v>
      </c>
      <c r="E71" s="59" t="str">
        <f ca="1">IF(AND(TC_RH[[#This Row],[Role]] = "Trade Crew Support",TC_RH[[#This Row],[Discipline]]=""),"",IF(TC_RH[[#This Row],[Role]]="Trade Crew Support",TC_RH[[#This Row],[Role]] &amp; " - " &amp; LEFT(TC_RH[[#This Row],[Discipline]],FIND("-",TC_RH[[#This Row],[Discipline]])-2),""))</f>
        <v>Trade Crew Support - Site/civil</v>
      </c>
      <c r="F71" s="59">
        <v>72</v>
      </c>
      <c r="G71" s="59" t="s">
        <v>239</v>
      </c>
      <c r="H71" s="59" t="s">
        <v>240</v>
      </c>
      <c r="I71" s="60" t="s">
        <v>237</v>
      </c>
    </row>
    <row r="72" spans="1:9">
      <c r="A72" t="str" cm="1">
        <f t="array" aca="1" ref="A72" ca="1">IF(INDIRECT("'Trade Crew'!" &amp; TC_RH[[#This Row],[Role Column]] &amp; TC_RH[[#This Row],[Row]]) ="","",INDIRECT("'Trade Crew'!" &amp; TC_RH[[#This Row],[Role Column]] &amp; TC_RH[[#This Row],[Row]]))</f>
        <v>Remove Trade Crew Role</v>
      </c>
      <c r="B72" t="str" cm="1">
        <f t="array" aca="1" ref="B72" ca="1">IF(INDIRECT("'Trade Crew'!" &amp; TC_RH[[#This Row],[Discipline Column]] &amp; TC_RH[[#This Row],[Row]])="","",INDIRECT("'Trade Crew'!" &amp; TC_RH[[#This Row],[Discipline Column]]&amp; TC_RH[[#This Row],[Row]]))</f>
        <v/>
      </c>
      <c r="C72" s="57" t="str">
        <f ca="1">_xlfn.CONCAT(TC_RH[[#This Row],[Discipline]]&amp;TC_RH[[#This Row],[Role]])</f>
        <v>Remove Trade Crew Role</v>
      </c>
      <c r="D72" t="str" cm="1">
        <f t="array" aca="1" ref="D72" ca="1">IF(INDIRECT("'Trade Crew'!" &amp; TC_RH[[#This Row],[Name Column]] &amp; TC_RH[[#This Row],[Row]]) = "","", INDIRECT("'Trade Crew'!" &amp; TC_RH[[#This Row],[Name Column]] &amp; TC_RH[[#This Row],[Row]]))</f>
        <v>Virdo, John Anthony Jr</v>
      </c>
      <c r="E72" s="57" t="str">
        <f ca="1">IF(AND(TC_RH[[#This Row],[Role]] = "Trade Crew Support",TC_RH[[#This Row],[Discipline]]=""),"",IF(TC_RH[[#This Row],[Role]]="Trade Crew Support",TC_RH[[#This Row],[Role]] &amp; " - " &amp; LEFT(TC_RH[[#This Row],[Discipline]],FIND("-",TC_RH[[#This Row],[Discipline]])-2),""))</f>
        <v/>
      </c>
      <c r="F72" s="57">
        <v>73</v>
      </c>
      <c r="G72" s="57" t="s">
        <v>239</v>
      </c>
      <c r="H72" s="57" t="s">
        <v>240</v>
      </c>
      <c r="I72" s="58" t="s">
        <v>237</v>
      </c>
    </row>
    <row r="73" spans="1:9">
      <c r="A73" t="str" cm="1">
        <f t="array" aca="1" ref="A73" ca="1">IF(INDIRECT("'Trade Crew'!" &amp; TC_RH[[#This Row],[Role Column]] &amp; TC_RH[[#This Row],[Row]]) ="","",INDIRECT("'Trade Crew'!" &amp; TC_RH[[#This Row],[Role Column]] &amp; TC_RH[[#This Row],[Row]]))</f>
        <v>Trade Crew Overseer</v>
      </c>
      <c r="B73" t="str" cm="1">
        <f t="array" aca="1" ref="B73" ca="1">IF(INDIRECT("'Trade Crew'!" &amp; TC_RH[[#This Row],[Discipline Column]] &amp; TC_RH[[#This Row],[Row]])="","",INDIRECT("'Trade Crew'!" &amp; TC_RH[[#This Row],[Discipline Column]]&amp; TC_RH[[#This Row],[Row]]))</f>
        <v>Site/civil - Asphalt coating (Optional)</v>
      </c>
      <c r="C73" s="59" t="str">
        <f ca="1">_xlfn.CONCAT(TC_RH[[#This Row],[Discipline]]&amp;TC_RH[[#This Row],[Role]])</f>
        <v>Site/civil - Asphalt coating (Optional)Trade Crew Overseer</v>
      </c>
      <c r="D73" t="str" cm="1">
        <f t="array" aca="1" ref="D73" ca="1">IF(INDIRECT("'Trade Crew'!" &amp; TC_RH[[#This Row],[Name Column]] &amp; TC_RH[[#This Row],[Row]]) = "","", INDIRECT("'Trade Crew'!" &amp; TC_RH[[#This Row],[Name Column]] &amp; TC_RH[[#This Row],[Row]]))</f>
        <v>White, Michael Allan</v>
      </c>
      <c r="E73" s="59" t="str">
        <f ca="1">IF(AND(TC_RH[[#This Row],[Role]] = "Trade Crew Support",TC_RH[[#This Row],[Discipline]]=""),"",IF(TC_RH[[#This Row],[Role]]="Trade Crew Support",TC_RH[[#This Row],[Role]] &amp; " - " &amp; LEFT(TC_RH[[#This Row],[Discipline]],FIND("-",TC_RH[[#This Row],[Discipline]])-2),""))</f>
        <v/>
      </c>
      <c r="F73" s="59">
        <v>74</v>
      </c>
      <c r="G73" s="59" t="s">
        <v>239</v>
      </c>
      <c r="H73" s="59" t="s">
        <v>240</v>
      </c>
      <c r="I73" s="60" t="s">
        <v>237</v>
      </c>
    </row>
    <row r="74" spans="1:9">
      <c r="A74" t="str" cm="1">
        <f t="array" aca="1" ref="A74" ca="1">IF(INDIRECT("'Trade Crew'!" &amp; TC_RH[[#This Row],[Role Column]] &amp; TC_RH[[#This Row],[Row]]) ="","",INDIRECT("'Trade Crew'!" &amp; TC_RH[[#This Row],[Role Column]] &amp; TC_RH[[#This Row],[Row]]))</f>
        <v>Trade Crew Support</v>
      </c>
      <c r="B74" t="str" cm="1">
        <f t="array" aca="1" ref="B74" ca="1">IF(INDIRECT("'Trade Crew'!" &amp; TC_RH[[#This Row],[Discipline Column]] &amp; TC_RH[[#This Row],[Row]])="","",INDIRECT("'Trade Crew'!" &amp; TC_RH[[#This Row],[Discipline Column]]&amp; TC_RH[[#This Row],[Row]]))</f>
        <v>Exteriors - Siding</v>
      </c>
      <c r="C74" s="57" t="str">
        <f ca="1">_xlfn.CONCAT(TC_RH[[#This Row],[Discipline]]&amp;TC_RH[[#This Row],[Role]])</f>
        <v>Exteriors - SidingTrade Crew Support</v>
      </c>
      <c r="D74" t="str" cm="1">
        <f t="array" aca="1" ref="D74" ca="1">IF(INDIRECT("'Trade Crew'!" &amp; TC_RH[[#This Row],[Name Column]] &amp; TC_RH[[#This Row],[Row]]) = "","", INDIRECT("'Trade Crew'!" &amp; TC_RH[[#This Row],[Name Column]] &amp; TC_RH[[#This Row],[Row]]))</f>
        <v>Wilhelm, Angela Rose</v>
      </c>
      <c r="E74" s="57" t="str">
        <f ca="1">IF(AND(TC_RH[[#This Row],[Role]] = "Trade Crew Support",TC_RH[[#This Row],[Discipline]]=""),"",IF(TC_RH[[#This Row],[Role]]="Trade Crew Support",TC_RH[[#This Row],[Role]] &amp; " - " &amp; LEFT(TC_RH[[#This Row],[Discipline]],FIND("-",TC_RH[[#This Row],[Discipline]])-2),""))</f>
        <v>Trade Crew Support - Exteriors</v>
      </c>
      <c r="F74" s="57">
        <v>75</v>
      </c>
      <c r="G74" s="57" t="s">
        <v>239</v>
      </c>
      <c r="H74" s="57" t="s">
        <v>240</v>
      </c>
      <c r="I74" s="58" t="s">
        <v>237</v>
      </c>
    </row>
    <row r="75" spans="1:9">
      <c r="A75" t="str" cm="1">
        <f t="array" aca="1" ref="A75" ca="1">IF(INDIRECT("'Trade Crew'!" &amp; TC_RH[[#This Row],[Role Column]] &amp; TC_RH[[#This Row],[Row]]) ="","",INDIRECT("'Trade Crew'!" &amp; TC_RH[[#This Row],[Role Column]] &amp; TC_RH[[#This Row],[Row]]))</f>
        <v>Trade Crew Overseer</v>
      </c>
      <c r="B75" t="str" cm="1">
        <f t="array" aca="1" ref="B75" ca="1">IF(INDIRECT("'Trade Crew'!" &amp; TC_RH[[#This Row],[Discipline Column]] &amp; TC_RH[[#This Row],[Row]])="","",INDIRECT("'Trade Crew'!" &amp; TC_RH[[#This Row],[Discipline Column]]&amp; TC_RH[[#This Row],[Row]]))</f>
        <v>Exteriors - Siding</v>
      </c>
      <c r="C75" s="59" t="str">
        <f ca="1">_xlfn.CONCAT(TC_RH[[#This Row],[Discipline]]&amp;TC_RH[[#This Row],[Role]])</f>
        <v>Exteriors - SidingTrade Crew Overseer</v>
      </c>
      <c r="D75" t="str" cm="1">
        <f t="array" aca="1" ref="D75" ca="1">IF(INDIRECT("'Trade Crew'!" &amp; TC_RH[[#This Row],[Name Column]] &amp; TC_RH[[#This Row],[Row]]) = "","", INDIRECT("'Trade Crew'!" &amp; TC_RH[[#This Row],[Name Column]] &amp; TC_RH[[#This Row],[Row]]))</f>
        <v>Wilhelm, Todd J.</v>
      </c>
      <c r="E75" s="59" t="str">
        <f ca="1">IF(AND(TC_RH[[#This Row],[Role]] = "Trade Crew Support",TC_RH[[#This Row],[Discipline]]=""),"",IF(TC_RH[[#This Row],[Role]]="Trade Crew Support",TC_RH[[#This Row],[Role]] &amp; " - " &amp; LEFT(TC_RH[[#This Row],[Discipline]],FIND("-",TC_RH[[#This Row],[Discipline]])-2),""))</f>
        <v/>
      </c>
      <c r="F75" s="59">
        <v>76</v>
      </c>
      <c r="G75" s="59" t="s">
        <v>239</v>
      </c>
      <c r="H75" s="59" t="s">
        <v>240</v>
      </c>
      <c r="I75" s="60" t="s">
        <v>237</v>
      </c>
    </row>
    <row r="76" spans="1:9">
      <c r="A76" t="str" cm="1">
        <f t="array" aca="1" ref="A76" ca="1">IF(INDIRECT("'Trade Crew'!" &amp; TC_RH[[#This Row],[Role Column]] &amp; TC_RH[[#This Row],[Row]]) ="","",INDIRECT("'Trade Crew'!" &amp; TC_RH[[#This Row],[Role Column]] &amp; TC_RH[[#This Row],[Row]]))</f>
        <v>Trade Crew Assistant Overseer</v>
      </c>
      <c r="B76" t="str" cm="1">
        <f t="array" aca="1" ref="B76" ca="1">IF(INDIRECT("'Trade Crew'!" &amp; TC_RH[[#This Row],[Discipline Column]] &amp; TC_RH[[#This Row],[Row]])="","",INDIRECT("'Trade Crew'!" &amp; TC_RH[[#This Row],[Discipline Column]]&amp; TC_RH[[#This Row],[Row]]))</f>
        <v>Interiors - Suspended ceiling</v>
      </c>
      <c r="C76" s="57" t="str">
        <f ca="1">_xlfn.CONCAT(TC_RH[[#This Row],[Discipline]]&amp;TC_RH[[#This Row],[Role]])</f>
        <v>Interiors - Suspended ceilingTrade Crew Assistant Overseer</v>
      </c>
      <c r="D76" t="str" cm="1">
        <f t="array" aca="1" ref="D76" ca="1">IF(INDIRECT("'Trade Crew'!" &amp; TC_RH[[#This Row],[Name Column]] &amp; TC_RH[[#This Row],[Row]]) = "","", INDIRECT("'Trade Crew'!" &amp; TC_RH[[#This Row],[Name Column]] &amp; TC_RH[[#This Row],[Row]]))</f>
        <v>Cain, Matthew David</v>
      </c>
      <c r="E76" s="57" t="str">
        <f ca="1">IF(AND(TC_RH[[#This Row],[Role]] = "Trade Crew Support",TC_RH[[#This Row],[Discipline]]=""),"",IF(TC_RH[[#This Row],[Role]]="Trade Crew Support",TC_RH[[#This Row],[Role]] &amp; " - " &amp; LEFT(TC_RH[[#This Row],[Discipline]],FIND("-",TC_RH[[#This Row],[Discipline]])-2),""))</f>
        <v/>
      </c>
      <c r="F76" s="57">
        <v>77</v>
      </c>
      <c r="G76" s="57" t="s">
        <v>239</v>
      </c>
      <c r="H76" s="57" t="s">
        <v>240</v>
      </c>
      <c r="I76" s="58" t="s">
        <v>237</v>
      </c>
    </row>
    <row r="77" spans="1:9">
      <c r="A77" t="str" cm="1">
        <f t="array" aca="1" ref="A77" ca="1">IF(INDIRECT("'Trade Crew'!" &amp; TC_RH[[#This Row],[Role Column]] &amp; TC_RH[[#This Row],[Row]]) ="","",INDIRECT("'Trade Crew'!" &amp; TC_RH[[#This Row],[Role Column]] &amp; TC_RH[[#This Row],[Row]]))</f>
        <v>Trade Crew Assistant Overseer</v>
      </c>
      <c r="B77" t="str" cm="1">
        <f t="array" aca="1" ref="B77" ca="1">IF(INDIRECT("'Trade Crew'!" &amp; TC_RH[[#This Row],[Discipline Column]] &amp; TC_RH[[#This Row],[Row]])="","",INDIRECT("'Trade Crew'!" &amp; TC_RH[[#This Row],[Discipline Column]]&amp; TC_RH[[#This Row],[Row]]))</f>
        <v>Interiors - Interior specialties</v>
      </c>
      <c r="C77" s="59" t="str">
        <f ca="1">_xlfn.CONCAT(TC_RH[[#This Row],[Discipline]]&amp;TC_RH[[#This Row],[Role]])</f>
        <v>Interiors - Interior specialtiesTrade Crew Assistant Overseer</v>
      </c>
      <c r="D77" t="str" cm="1">
        <f t="array" aca="1" ref="D77" ca="1">IF(INDIRECT("'Trade Crew'!" &amp; TC_RH[[#This Row],[Name Column]] &amp; TC_RH[[#This Row],[Row]]) = "","", INDIRECT("'Trade Crew'!" &amp; TC_RH[[#This Row],[Name Column]] &amp; TC_RH[[#This Row],[Row]]))</f>
        <v>Fifer, Jeremy</v>
      </c>
      <c r="E77" s="59" t="str">
        <f ca="1">IF(AND(TC_RH[[#This Row],[Role]] = "Trade Crew Support",TC_RH[[#This Row],[Discipline]]=""),"",IF(TC_RH[[#This Row],[Role]]="Trade Crew Support",TC_RH[[#This Row],[Role]] &amp; " - " &amp; LEFT(TC_RH[[#This Row],[Discipline]],FIND("-",TC_RH[[#This Row],[Discipline]])-2),""))</f>
        <v/>
      </c>
      <c r="F77" s="59">
        <v>78</v>
      </c>
      <c r="G77" s="59" t="s">
        <v>239</v>
      </c>
      <c r="H77" s="59" t="s">
        <v>240</v>
      </c>
      <c r="I77" s="60" t="s">
        <v>237</v>
      </c>
    </row>
    <row r="78" spans="1:9">
      <c r="A78" t="str" cm="1">
        <f t="array" aca="1" ref="A78" ca="1">IF(INDIRECT("'Trade Crew'!" &amp; TC_RH[[#This Row],[Role Column]] &amp; TC_RH[[#This Row],[Row]]) ="","",INDIRECT("'Trade Crew'!" &amp; TC_RH[[#This Row],[Role Column]] &amp; TC_RH[[#This Row],[Row]]))</f>
        <v>Trade Crew Assistant Overseer</v>
      </c>
      <c r="B78" t="str" cm="1">
        <f t="array" aca="1" ref="B78" ca="1">IF(INDIRECT("'Trade Crew'!" &amp; TC_RH[[#This Row],[Discipline Column]] &amp; TC_RH[[#This Row],[Row]])="","",INDIRECT("'Trade Crew'!" &amp; TC_RH[[#This Row],[Discipline Column]]&amp; TC_RH[[#This Row],[Row]]))</f>
        <v>Interiors - Tile</v>
      </c>
      <c r="C78" s="57" t="str">
        <f ca="1">_xlfn.CONCAT(TC_RH[[#This Row],[Discipline]]&amp;TC_RH[[#This Row],[Role]])</f>
        <v>Interiors - TileTrade Crew Assistant Overseer</v>
      </c>
      <c r="D78" t="str" cm="1">
        <f t="array" aca="1" ref="D78" ca="1">IF(INDIRECT("'Trade Crew'!" &amp; TC_RH[[#This Row],[Name Column]] &amp; TC_RH[[#This Row],[Row]]) = "","", INDIRECT("'Trade Crew'!" &amp; TC_RH[[#This Row],[Name Column]] &amp; TC_RH[[#This Row],[Row]]))</f>
        <v>Carrothers, Thomas John</v>
      </c>
      <c r="E78" s="57" t="str">
        <f ca="1">IF(AND(TC_RH[[#This Row],[Role]] = "Trade Crew Support",TC_RH[[#This Row],[Discipline]]=""),"",IF(TC_RH[[#This Row],[Role]]="Trade Crew Support",TC_RH[[#This Row],[Role]] &amp; " - " &amp; LEFT(TC_RH[[#This Row],[Discipline]],FIND("-",TC_RH[[#This Row],[Discipline]])-2),""))</f>
        <v/>
      </c>
      <c r="F78" s="57">
        <v>79</v>
      </c>
      <c r="G78" s="57" t="s">
        <v>239</v>
      </c>
      <c r="H78" s="57" t="s">
        <v>240</v>
      </c>
      <c r="I78" s="58" t="s">
        <v>237</v>
      </c>
    </row>
    <row r="79" spans="1:9">
      <c r="A79" t="str" cm="1">
        <f t="array" aca="1" ref="A79" ca="1">IF(INDIRECT("'Trade Crew'!" &amp; TC_RH[[#This Row],[Role Column]] &amp; TC_RH[[#This Row],[Row]]) ="","",INDIRECT("'Trade Crew'!" &amp; TC_RH[[#This Row],[Role Column]] &amp; TC_RH[[#This Row],[Row]]))</f>
        <v>Trade Crew Support</v>
      </c>
      <c r="B79" t="str" cm="1">
        <f t="array" aca="1" ref="B79" ca="1">IF(INDIRECT("'Trade Crew'!" &amp; TC_RH[[#This Row],[Discipline Column]] &amp; TC_RH[[#This Row],[Row]])="","",INDIRECT("'Trade Crew'!" &amp; TC_RH[[#This Row],[Discipline Column]]&amp; TC_RH[[#This Row],[Row]]))</f>
        <v>Interiors - Tile</v>
      </c>
      <c r="C79" s="59" t="str">
        <f ca="1">_xlfn.CONCAT(TC_RH[[#This Row],[Discipline]]&amp;TC_RH[[#This Row],[Role]])</f>
        <v>Interiors - TileTrade Crew Support</v>
      </c>
      <c r="D79" t="str" cm="1">
        <f t="array" aca="1" ref="D79" ca="1">IF(INDIRECT("'Trade Crew'!" &amp; TC_RH[[#This Row],[Name Column]] &amp; TC_RH[[#This Row],[Row]]) = "","", INDIRECT("'Trade Crew'!" &amp; TC_RH[[#This Row],[Name Column]] &amp; TC_RH[[#This Row],[Row]]))</f>
        <v>Carrothers, Deana Marie</v>
      </c>
      <c r="E79" s="59" t="str">
        <f ca="1">IF(AND(TC_RH[[#This Row],[Role]] = "Trade Crew Support",TC_RH[[#This Row],[Discipline]]=""),"",IF(TC_RH[[#This Row],[Role]]="Trade Crew Support",TC_RH[[#This Row],[Role]] &amp; " - " &amp; LEFT(TC_RH[[#This Row],[Discipline]],FIND("-",TC_RH[[#This Row],[Discipline]])-2),""))</f>
        <v>Trade Crew Support - Interiors</v>
      </c>
      <c r="F79" s="59">
        <v>80</v>
      </c>
      <c r="G79" s="59" t="s">
        <v>239</v>
      </c>
      <c r="H79" s="59" t="s">
        <v>240</v>
      </c>
      <c r="I79" s="60" t="s">
        <v>237</v>
      </c>
    </row>
    <row r="80" spans="1:9">
      <c r="A80" t="str" cm="1">
        <f t="array" aca="1" ref="A80" ca="1">IF(INDIRECT("'Trade Crew'!" &amp; TC_RH[[#This Row],[Role Column]] &amp; TC_RH[[#This Row],[Row]]) ="","",INDIRECT("'Trade Crew'!" &amp; TC_RH[[#This Row],[Role Column]] &amp; TC_RH[[#This Row],[Row]]))</f>
        <v>Trade Crew Support</v>
      </c>
      <c r="B80" t="str" cm="1">
        <f t="array" aca="1" ref="B80" ca="1">IF(INDIRECT("'Trade Crew'!" &amp; TC_RH[[#This Row],[Discipline Column]] &amp; TC_RH[[#This Row],[Row]])="","",INDIRECT("'Trade Crew'!" &amp; TC_RH[[#This Row],[Discipline Column]]&amp; TC_RH[[#This Row],[Row]]))</f>
        <v>Interiors - Interior specialties</v>
      </c>
      <c r="C80" s="57" t="str">
        <f ca="1">_xlfn.CONCAT(TC_RH[[#This Row],[Discipline]]&amp;TC_RH[[#This Row],[Role]])</f>
        <v>Interiors - Interior specialtiesTrade Crew Support</v>
      </c>
      <c r="D80" t="str" cm="1">
        <f t="array" aca="1" ref="D80" ca="1">IF(INDIRECT("'Trade Crew'!" &amp; TC_RH[[#This Row],[Name Column]] &amp; TC_RH[[#This Row],[Row]]) = "","", INDIRECT("'Trade Crew'!" &amp; TC_RH[[#This Row],[Name Column]] &amp; TC_RH[[#This Row],[Row]]))</f>
        <v>Fifer, Maggie</v>
      </c>
      <c r="E80" s="57" t="str">
        <f ca="1">IF(AND(TC_RH[[#This Row],[Role]] = "Trade Crew Support",TC_RH[[#This Row],[Discipline]]=""),"",IF(TC_RH[[#This Row],[Role]]="Trade Crew Support",TC_RH[[#This Row],[Role]] &amp; " - " &amp; LEFT(TC_RH[[#This Row],[Discipline]],FIND("-",TC_RH[[#This Row],[Discipline]])-2),""))</f>
        <v>Trade Crew Support - Interiors</v>
      </c>
      <c r="F80" s="57">
        <v>81</v>
      </c>
      <c r="G80" s="57" t="s">
        <v>239</v>
      </c>
      <c r="H80" s="57" t="s">
        <v>240</v>
      </c>
      <c r="I80" s="58" t="s">
        <v>237</v>
      </c>
    </row>
    <row r="81" spans="1:9">
      <c r="A81" t="str" cm="1">
        <f t="array" aca="1" ref="A81" ca="1">IF(INDIRECT("'Trade Crew'!" &amp; TC_RH[[#This Row],[Role Column]] &amp; TC_RH[[#This Row],[Row]]) ="","",INDIRECT("'Trade Crew'!" &amp; TC_RH[[#This Row],[Role Column]] &amp; TC_RH[[#This Row],[Row]]))</f>
        <v>Trade Crew Assistant Overseer</v>
      </c>
      <c r="B81" t="str" cm="1">
        <f t="array" aca="1" ref="B81" ca="1">IF(INDIRECT("'Trade Crew'!" &amp; TC_RH[[#This Row],[Discipline Column]] &amp; TC_RH[[#This Row],[Row]])="","",INDIRECT("'Trade Crew'!" &amp; TC_RH[[#This Row],[Discipline Column]]&amp; TC_RH[[#This Row],[Row]]))</f>
        <v>Exteriors - Siding</v>
      </c>
      <c r="C81" s="59" t="str">
        <f ca="1">_xlfn.CONCAT(TC_RH[[#This Row],[Discipline]]&amp;TC_RH[[#This Row],[Role]])</f>
        <v>Exteriors - SidingTrade Crew Assistant Overseer</v>
      </c>
      <c r="D81" t="str" cm="1">
        <f t="array" aca="1" ref="D81" ca="1">IF(INDIRECT("'Trade Crew'!" &amp; TC_RH[[#This Row],[Name Column]] &amp; TC_RH[[#This Row],[Row]]) = "","", INDIRECT("'Trade Crew'!" &amp; TC_RH[[#This Row],[Name Column]] &amp; TC_RH[[#This Row],[Row]]))</f>
        <v>Long, Mitchell Douglas</v>
      </c>
      <c r="E81" s="59" t="str">
        <f ca="1">IF(AND(TC_RH[[#This Row],[Role]] = "Trade Crew Support",TC_RH[[#This Row],[Discipline]]=""),"",IF(TC_RH[[#This Row],[Role]]="Trade Crew Support",TC_RH[[#This Row],[Role]] &amp; " - " &amp; LEFT(TC_RH[[#This Row],[Discipline]],FIND("-",TC_RH[[#This Row],[Discipline]])-2),""))</f>
        <v/>
      </c>
      <c r="F81" s="59">
        <v>82</v>
      </c>
      <c r="G81" s="59" t="s">
        <v>239</v>
      </c>
      <c r="H81" s="59" t="s">
        <v>240</v>
      </c>
      <c r="I81" s="60" t="s">
        <v>237</v>
      </c>
    </row>
    <row r="82" spans="1:9">
      <c r="A82" t="str" cm="1">
        <f t="array" aca="1" ref="A82" ca="1">IF(INDIRECT("'Trade Crew'!" &amp; TC_RH[[#This Row],[Role Column]] &amp; TC_RH[[#This Row],[Row]]) ="","",INDIRECT("'Trade Crew'!" &amp; TC_RH[[#This Row],[Role Column]] &amp; TC_RH[[#This Row],[Row]]))</f>
        <v>Trade Crew Support</v>
      </c>
      <c r="B82" t="str" cm="1">
        <f t="array" aca="1" ref="B82" ca="1">IF(INDIRECT("'Trade Crew'!" &amp; TC_RH[[#This Row],[Discipline Column]] &amp; TC_RH[[#This Row],[Row]])="","",INDIRECT("'Trade Crew'!" &amp; TC_RH[[#This Row],[Discipline Column]]&amp; TC_RH[[#This Row],[Row]]))</f>
        <v>Interiors - Paint</v>
      </c>
      <c r="C82" s="57" t="str">
        <f ca="1">_xlfn.CONCAT(TC_RH[[#This Row],[Discipline]]&amp;TC_RH[[#This Row],[Role]])</f>
        <v>Interiors - PaintTrade Crew Support</v>
      </c>
      <c r="D82" t="str" cm="1">
        <f t="array" aca="1" ref="D82" ca="1">IF(INDIRECT("'Trade Crew'!" &amp; TC_RH[[#This Row],[Name Column]] &amp; TC_RH[[#This Row],[Row]]) = "","", INDIRECT("'Trade Crew'!" &amp; TC_RH[[#This Row],[Name Column]] &amp; TC_RH[[#This Row],[Row]]))</f>
        <v>Losh, Becky Ann</v>
      </c>
      <c r="E82" s="57" t="str">
        <f ca="1">IF(AND(TC_RH[[#This Row],[Role]] = "Trade Crew Support",TC_RH[[#This Row],[Discipline]]=""),"",IF(TC_RH[[#This Row],[Role]]="Trade Crew Support",TC_RH[[#This Row],[Role]] &amp; " - " &amp; LEFT(TC_RH[[#This Row],[Discipline]],FIND("-",TC_RH[[#This Row],[Discipline]])-2),""))</f>
        <v>Trade Crew Support - Interiors</v>
      </c>
      <c r="F82" s="57">
        <v>83</v>
      </c>
      <c r="G82" s="57" t="s">
        <v>239</v>
      </c>
      <c r="H82" s="57" t="s">
        <v>240</v>
      </c>
      <c r="I82" s="58" t="s">
        <v>237</v>
      </c>
    </row>
    <row r="83" spans="1:9">
      <c r="A83" t="str" cm="1">
        <f t="array" aca="1" ref="A83" ca="1">IF(INDIRECT("'Trade Crew'!" &amp; TC_RH[[#This Row],[Role Column]] &amp; TC_RH[[#This Row],[Row]]) ="","",INDIRECT("'Trade Crew'!" &amp; TC_RH[[#This Row],[Role Column]] &amp; TC_RH[[#This Row],[Row]]))</f>
        <v>Trade Crew Assistant Overseer</v>
      </c>
      <c r="B83" t="str" cm="1">
        <f t="array" aca="1" ref="B83" ca="1">IF(INDIRECT("'Trade Crew'!" &amp; TC_RH[[#This Row],[Discipline Column]] &amp; TC_RH[[#This Row],[Row]])="","",INDIRECT("'Trade Crew'!" &amp; TC_RH[[#This Row],[Discipline Column]]&amp; TC_RH[[#This Row],[Row]]))</f>
        <v>Site/civil - Concrete (Optional)</v>
      </c>
      <c r="C83" s="59" t="str">
        <f ca="1">_xlfn.CONCAT(TC_RH[[#This Row],[Discipline]]&amp;TC_RH[[#This Row],[Role]])</f>
        <v>Site/civil - Concrete (Optional)Trade Crew Assistant Overseer</v>
      </c>
      <c r="D83" t="str" cm="1">
        <f t="array" aca="1" ref="D83" ca="1">IF(INDIRECT("'Trade Crew'!" &amp; TC_RH[[#This Row],[Name Column]] &amp; TC_RH[[#This Row],[Row]]) = "","", INDIRECT("'Trade Crew'!" &amp; TC_RH[[#This Row],[Name Column]] &amp; TC_RH[[#This Row],[Row]]))</f>
        <v>Pettrey, Dustin</v>
      </c>
      <c r="E83" s="59" t="str">
        <f ca="1">IF(AND(TC_RH[[#This Row],[Role]] = "Trade Crew Support",TC_RH[[#This Row],[Discipline]]=""),"",IF(TC_RH[[#This Row],[Role]]="Trade Crew Support",TC_RH[[#This Row],[Role]] &amp; " - " &amp; LEFT(TC_RH[[#This Row],[Discipline]],FIND("-",TC_RH[[#This Row],[Discipline]])-2),""))</f>
        <v/>
      </c>
      <c r="F83" s="59">
        <v>84</v>
      </c>
      <c r="G83" s="59" t="s">
        <v>239</v>
      </c>
      <c r="H83" s="59" t="s">
        <v>240</v>
      </c>
      <c r="I83" s="60" t="s">
        <v>237</v>
      </c>
    </row>
    <row r="84" spans="1:9">
      <c r="A84" t="str" cm="1">
        <f t="array" aca="1" ref="A84" ca="1">IF(INDIRECT("'Trade Crew'!" &amp; TC_RH[[#This Row],[Role Column]] &amp; TC_RH[[#This Row],[Row]]) ="","",INDIRECT("'Trade Crew'!" &amp; TC_RH[[#This Row],[Role Column]] &amp; TC_RH[[#This Row],[Row]]))</f>
        <v>Trade Crew Support</v>
      </c>
      <c r="B84" t="str" cm="1">
        <f t="array" aca="1" ref="B84" ca="1">IF(INDIRECT("'Trade Crew'!" &amp; TC_RH[[#This Row],[Discipline Column]] &amp; TC_RH[[#This Row],[Row]])="","",INDIRECT("'Trade Crew'!" &amp; TC_RH[[#This Row],[Discipline Column]]&amp; TC_RH[[#This Row],[Row]]))</f>
        <v>Interiors - Drywall</v>
      </c>
      <c r="C84" s="57" t="str">
        <f ca="1">_xlfn.CONCAT(TC_RH[[#This Row],[Discipline]]&amp;TC_RH[[#This Row],[Role]])</f>
        <v>Interiors - DrywallTrade Crew Support</v>
      </c>
      <c r="D84" t="str" cm="1">
        <f t="array" aca="1" ref="D84" ca="1">IF(INDIRECT("'Trade Crew'!" &amp; TC_RH[[#This Row],[Name Column]] &amp; TC_RH[[#This Row],[Row]]) = "","", INDIRECT("'Trade Crew'!" &amp; TC_RH[[#This Row],[Name Column]] &amp; TC_RH[[#This Row],[Row]]))</f>
        <v>McCreery, Donna J.</v>
      </c>
      <c r="E84" s="57" t="str">
        <f ca="1">IF(AND(TC_RH[[#This Row],[Role]] = "Trade Crew Support",TC_RH[[#This Row],[Discipline]]=""),"",IF(TC_RH[[#This Row],[Role]]="Trade Crew Support",TC_RH[[#This Row],[Role]] &amp; " - " &amp; LEFT(TC_RH[[#This Row],[Discipline]],FIND("-",TC_RH[[#This Row],[Discipline]])-2),""))</f>
        <v>Trade Crew Support - Interiors</v>
      </c>
      <c r="F84" s="57">
        <v>85</v>
      </c>
      <c r="G84" s="57" t="s">
        <v>239</v>
      </c>
      <c r="H84" s="57" t="s">
        <v>240</v>
      </c>
      <c r="I84" s="58" t="s">
        <v>237</v>
      </c>
    </row>
    <row r="85" spans="1:9">
      <c r="A85" t="str" cm="1">
        <f t="array" aca="1" ref="A85" ca="1">IF(INDIRECT("'Trade Crew'!" &amp; TC_RH[[#This Row],[Role Column]] &amp; TC_RH[[#This Row],[Row]]) ="","",INDIRECT("'Trade Crew'!" &amp; TC_RH[[#This Row],[Role Column]] &amp; TC_RH[[#This Row],[Row]]))</f>
        <v>Trade Crew Overseer</v>
      </c>
      <c r="B85" t="str" cm="1">
        <f t="array" aca="1" ref="B85" ca="1">IF(INDIRECT("'Trade Crew'!" &amp; TC_RH[[#This Row],[Discipline Column]] &amp; TC_RH[[#This Row],[Row]])="","",INDIRECT("'Trade Crew'!" &amp; TC_RH[[#This Row],[Discipline Column]]&amp; TC_RH[[#This Row],[Row]]))</f>
        <v>Interiors - Drywall</v>
      </c>
      <c r="C85" s="59" t="str">
        <f ca="1">_xlfn.CONCAT(TC_RH[[#This Row],[Discipline]]&amp;TC_RH[[#This Row],[Role]])</f>
        <v>Interiors - DrywallTrade Crew Overseer</v>
      </c>
      <c r="D85" t="str" cm="1">
        <f t="array" aca="1" ref="D85" ca="1">IF(INDIRECT("'Trade Crew'!" &amp; TC_RH[[#This Row],[Name Column]] &amp; TC_RH[[#This Row],[Row]]) = "","", INDIRECT("'Trade Crew'!" &amp; TC_RH[[#This Row],[Name Column]] &amp; TC_RH[[#This Row],[Row]]))</f>
        <v>McCreery, Stephen E.</v>
      </c>
      <c r="E85" s="59" t="str">
        <f ca="1">IF(AND(TC_RH[[#This Row],[Role]] = "Trade Crew Support",TC_RH[[#This Row],[Discipline]]=""),"",IF(TC_RH[[#This Row],[Role]]="Trade Crew Support",TC_RH[[#This Row],[Role]] &amp; " - " &amp; LEFT(TC_RH[[#This Row],[Discipline]],FIND("-",TC_RH[[#This Row],[Discipline]])-2),""))</f>
        <v/>
      </c>
      <c r="F85" s="59">
        <v>86</v>
      </c>
      <c r="G85" s="59" t="s">
        <v>239</v>
      </c>
      <c r="H85" s="59" t="s">
        <v>240</v>
      </c>
      <c r="I85" s="60" t="s">
        <v>237</v>
      </c>
    </row>
    <row r="86" spans="1:9">
      <c r="A86" t="str" cm="1">
        <f t="array" aca="1" ref="A86" ca="1">IF(INDIRECT("'Trade Crew'!" &amp; TC_RH[[#This Row],[Role Column]] &amp; TC_RH[[#This Row],[Row]]) ="","",INDIRECT("'Trade Crew'!" &amp; TC_RH[[#This Row],[Role Column]] &amp; TC_RH[[#This Row],[Row]]))</f>
        <v>Trade Crew Support</v>
      </c>
      <c r="B86" t="str" cm="1">
        <f t="array" aca="1" ref="B86" ca="1">IF(INDIRECT("'Trade Crew'!" &amp; TC_RH[[#This Row],[Discipline Column]] &amp; TC_RH[[#This Row],[Row]])="","",INDIRECT("'Trade Crew'!" &amp; TC_RH[[#This Row],[Discipline Column]]&amp; TC_RH[[#This Row],[Row]]))</f>
        <v>Interiors - Interior specialties</v>
      </c>
      <c r="C86" s="57" t="str">
        <f ca="1">_xlfn.CONCAT(TC_RH[[#This Row],[Discipline]]&amp;TC_RH[[#This Row],[Role]])</f>
        <v>Interiors - Interior specialtiesTrade Crew Support</v>
      </c>
      <c r="D86" t="str" cm="1">
        <f t="array" aca="1" ref="D86" ca="1">IF(INDIRECT("'Trade Crew'!" &amp; TC_RH[[#This Row],[Name Column]] &amp; TC_RH[[#This Row],[Row]]) = "","", INDIRECT("'Trade Crew'!" &amp; TC_RH[[#This Row],[Name Column]] &amp; TC_RH[[#This Row],[Row]]))</f>
        <v>Powers, Shaune Rachelle</v>
      </c>
      <c r="E86" s="57" t="str">
        <f ca="1">IF(AND(TC_RH[[#This Row],[Role]] = "Trade Crew Support",TC_RH[[#This Row],[Discipline]]=""),"",IF(TC_RH[[#This Row],[Role]]="Trade Crew Support",TC_RH[[#This Row],[Role]] &amp; " - " &amp; LEFT(TC_RH[[#This Row],[Discipline]],FIND("-",TC_RH[[#This Row],[Discipline]])-2),""))</f>
        <v>Trade Crew Support - Interiors</v>
      </c>
      <c r="F86" s="57">
        <v>87</v>
      </c>
      <c r="G86" s="57" t="s">
        <v>239</v>
      </c>
      <c r="H86" s="57" t="s">
        <v>240</v>
      </c>
      <c r="I86" s="58" t="s">
        <v>237</v>
      </c>
    </row>
    <row r="87" spans="1:9">
      <c r="A87" t="str" cm="1">
        <f t="array" aca="1" ref="A87" ca="1">IF(INDIRECT("'Trade Crew'!" &amp; TC_RH[[#This Row],[Role Column]] &amp; TC_RH[[#This Row],[Row]]) ="","",INDIRECT("'Trade Crew'!" &amp; TC_RH[[#This Row],[Role Column]] &amp; TC_RH[[#This Row],[Row]]))</f>
        <v>Trade Crew Support</v>
      </c>
      <c r="B87" t="str" cm="1">
        <f t="array" aca="1" ref="B87" ca="1">IF(INDIRECT("'Trade Crew'!" &amp; TC_RH[[#This Row],[Discipline Column]] &amp; TC_RH[[#This Row],[Row]])="","",INDIRECT("'Trade Crew'!" &amp; TC_RH[[#This Row],[Discipline Column]]&amp; TC_RH[[#This Row],[Row]]))</f>
        <v>Interiors - Suspended ceiling</v>
      </c>
      <c r="C87" s="59" t="str">
        <f ca="1">_xlfn.CONCAT(TC_RH[[#This Row],[Discipline]]&amp;TC_RH[[#This Row],[Role]])</f>
        <v>Interiors - Suspended ceilingTrade Crew Support</v>
      </c>
      <c r="D87" t="str" cm="1">
        <f t="array" aca="1" ref="D87" ca="1">IF(INDIRECT("'Trade Crew'!" &amp; TC_RH[[#This Row],[Name Column]] &amp; TC_RH[[#This Row],[Row]]) = "","", INDIRECT("'Trade Crew'!" &amp; TC_RH[[#This Row],[Name Column]] &amp; TC_RH[[#This Row],[Row]]))</f>
        <v>Rudey, Kim Marie</v>
      </c>
      <c r="E87" s="59" t="str">
        <f ca="1">IF(AND(TC_RH[[#This Row],[Role]] = "Trade Crew Support",TC_RH[[#This Row],[Discipline]]=""),"",IF(TC_RH[[#This Row],[Role]]="Trade Crew Support",TC_RH[[#This Row],[Role]] &amp; " - " &amp; LEFT(TC_RH[[#This Row],[Discipline]],FIND("-",TC_RH[[#This Row],[Discipline]])-2),""))</f>
        <v>Trade Crew Support - Interiors</v>
      </c>
      <c r="F87" s="59">
        <v>88</v>
      </c>
      <c r="G87" s="59" t="s">
        <v>239</v>
      </c>
      <c r="H87" s="59" t="s">
        <v>240</v>
      </c>
      <c r="I87" s="60" t="s">
        <v>237</v>
      </c>
    </row>
    <row r="88" spans="1:9">
      <c r="A88" t="str" cm="1">
        <f t="array" aca="1" ref="A88" ca="1">IF(INDIRECT("'Trade Crew'!" &amp; TC_RH[[#This Row],[Role Column]] &amp; TC_RH[[#This Row],[Row]]) ="","",INDIRECT("'Trade Crew'!" &amp; TC_RH[[#This Row],[Role Column]] &amp; TC_RH[[#This Row],[Row]]))</f>
        <v>Trade Crew Overseer</v>
      </c>
      <c r="B88" t="str" cm="1">
        <f t="array" aca="1" ref="B88" ca="1">IF(INDIRECT("'Trade Crew'!" &amp; TC_RH[[#This Row],[Discipline Column]] &amp; TC_RH[[#This Row],[Row]])="","",INDIRECT("'Trade Crew'!" &amp; TC_RH[[#This Row],[Discipline Column]]&amp; TC_RH[[#This Row],[Row]]))</f>
        <v>Interiors - Suspended ceiling</v>
      </c>
      <c r="C88" s="57" t="str">
        <f ca="1">_xlfn.CONCAT(TC_RH[[#This Row],[Discipline]]&amp;TC_RH[[#This Row],[Role]])</f>
        <v>Interiors - Suspended ceilingTrade Crew Overseer</v>
      </c>
      <c r="D88" t="str" cm="1">
        <f t="array" aca="1" ref="D88" ca="1">IF(INDIRECT("'Trade Crew'!" &amp; TC_RH[[#This Row],[Name Column]] &amp; TC_RH[[#This Row],[Row]]) = "","", INDIRECT("'Trade Crew'!" &amp; TC_RH[[#This Row],[Name Column]] &amp; TC_RH[[#This Row],[Row]]))</f>
        <v>Rudey, Michael Joseph</v>
      </c>
      <c r="E88" s="57" t="str">
        <f ca="1">IF(AND(TC_RH[[#This Row],[Role]] = "Trade Crew Support",TC_RH[[#This Row],[Discipline]]=""),"",IF(TC_RH[[#This Row],[Role]]="Trade Crew Support",TC_RH[[#This Row],[Role]] &amp; " - " &amp; LEFT(TC_RH[[#This Row],[Discipline]],FIND("-",TC_RH[[#This Row],[Discipline]])-2),""))</f>
        <v/>
      </c>
      <c r="F88" s="57">
        <v>89</v>
      </c>
      <c r="G88" s="57" t="s">
        <v>239</v>
      </c>
      <c r="H88" s="57" t="s">
        <v>240</v>
      </c>
      <c r="I88" s="58" t="s">
        <v>237</v>
      </c>
    </row>
    <row r="89" spans="1:9">
      <c r="A89" t="str" cm="1">
        <f t="array" aca="1" ref="A89" ca="1">IF(INDIRECT("'Trade Crew'!" &amp; TC_RH[[#This Row],[Role Column]] &amp; TC_RH[[#This Row],[Row]]) ="","",INDIRECT("'Trade Crew'!" &amp; TC_RH[[#This Row],[Role Column]] &amp; TC_RH[[#This Row],[Row]]))</f>
        <v>Trade Crew Support</v>
      </c>
      <c r="B89" t="str" cm="1">
        <f t="array" aca="1" ref="B89" ca="1">IF(INDIRECT("'Trade Crew'!" &amp; TC_RH[[#This Row],[Discipline Column]] &amp; TC_RH[[#This Row],[Row]])="","",INDIRECT("'Trade Crew'!" &amp; TC_RH[[#This Row],[Discipline Column]]&amp; TC_RH[[#This Row],[Row]]))</f>
        <v>Interiors - Carpet</v>
      </c>
      <c r="C89" s="59" t="str">
        <f ca="1">_xlfn.CONCAT(TC_RH[[#This Row],[Discipline]]&amp;TC_RH[[#This Row],[Role]])</f>
        <v>Interiors - CarpetTrade Crew Support</v>
      </c>
      <c r="D89" t="str" cm="1">
        <f t="array" aca="1" ref="D89" ca="1">IF(INDIRECT("'Trade Crew'!" &amp; TC_RH[[#This Row],[Name Column]] &amp; TC_RH[[#This Row],[Row]]) = "","", INDIRECT("'Trade Crew'!" &amp; TC_RH[[#This Row],[Name Column]] &amp; TC_RH[[#This Row],[Row]]))</f>
        <v>Suesse, Holly Lynn</v>
      </c>
      <c r="E89" s="59" t="str">
        <f ca="1">IF(AND(TC_RH[[#This Row],[Role]] = "Trade Crew Support",TC_RH[[#This Row],[Discipline]]=""),"",IF(TC_RH[[#This Row],[Role]]="Trade Crew Support",TC_RH[[#This Row],[Role]] &amp; " - " &amp; LEFT(TC_RH[[#This Row],[Discipline]],FIND("-",TC_RH[[#This Row],[Discipline]])-2),""))</f>
        <v>Trade Crew Support - Interiors</v>
      </c>
      <c r="F89" s="59">
        <v>90</v>
      </c>
      <c r="G89" s="59" t="s">
        <v>239</v>
      </c>
      <c r="H89" s="59" t="s">
        <v>240</v>
      </c>
      <c r="I89" s="60" t="s">
        <v>237</v>
      </c>
    </row>
    <row r="90" spans="1:9">
      <c r="A90" t="str" cm="1">
        <f t="array" aca="1" ref="A90" ca="1">IF(INDIRECT("'Trade Crew'!" &amp; TC_RH[[#This Row],[Role Column]] &amp; TC_RH[[#This Row],[Row]]) ="","",INDIRECT("'Trade Crew'!" &amp; TC_RH[[#This Row],[Role Column]] &amp; TC_RH[[#This Row],[Row]]))</f>
        <v>Trade Crew Assistant Overseer</v>
      </c>
      <c r="B90" t="str" cm="1">
        <f t="array" aca="1" ref="B90" ca="1">IF(INDIRECT("'Trade Crew'!" &amp; TC_RH[[#This Row],[Discipline Column]] &amp; TC_RH[[#This Row],[Row]])="","",INDIRECT("'Trade Crew'!" &amp; TC_RH[[#This Row],[Discipline Column]]&amp; TC_RH[[#This Row],[Row]]))</f>
        <v>Interiors - Carpet</v>
      </c>
      <c r="C90" s="57" t="str">
        <f ca="1">_xlfn.CONCAT(TC_RH[[#This Row],[Discipline]]&amp;TC_RH[[#This Row],[Role]])</f>
        <v>Interiors - CarpetTrade Crew Assistant Overseer</v>
      </c>
      <c r="D90" t="str" cm="1">
        <f t="array" aca="1" ref="D90" ca="1">IF(INDIRECT("'Trade Crew'!" &amp; TC_RH[[#This Row],[Name Column]] &amp; TC_RH[[#This Row],[Row]]) = "","", INDIRECT("'Trade Crew'!" &amp; TC_RH[[#This Row],[Name Column]] &amp; TC_RH[[#This Row],[Row]]))</f>
        <v>Suesse, Jeffrey E.</v>
      </c>
      <c r="E90" s="57" t="str">
        <f ca="1">IF(AND(TC_RH[[#This Row],[Role]] = "Trade Crew Support",TC_RH[[#This Row],[Discipline]]=""),"",IF(TC_RH[[#This Row],[Role]]="Trade Crew Support",TC_RH[[#This Row],[Role]] &amp; " - " &amp; LEFT(TC_RH[[#This Row],[Discipline]],FIND("-",TC_RH[[#This Row],[Discipline]])-2),""))</f>
        <v/>
      </c>
      <c r="F90" s="57">
        <v>91</v>
      </c>
      <c r="G90" s="57" t="s">
        <v>239</v>
      </c>
      <c r="H90" s="57" t="s">
        <v>240</v>
      </c>
      <c r="I90" s="58" t="s">
        <v>237</v>
      </c>
    </row>
    <row r="91" spans="1:9">
      <c r="A91" t="str" cm="1">
        <f t="array" aca="1" ref="A91" ca="1">IF(INDIRECT("'Trade Crew'!" &amp; TC_RH[[#This Row],[Role Column]] &amp; TC_RH[[#This Row],[Row]]) ="","",INDIRECT("'Trade Crew'!" &amp; TC_RH[[#This Row],[Role Column]] &amp; TC_RH[[#This Row],[Row]]))</f>
        <v>Trade Crew Support</v>
      </c>
      <c r="B91" t="str" cm="1">
        <f t="array" aca="1" ref="B91" ca="1">IF(INDIRECT("'Trade Crew'!" &amp; TC_RH[[#This Row],[Discipline Column]] &amp; TC_RH[[#This Row],[Row]])="","",INDIRECT("'Trade Crew'!" &amp; TC_RH[[#This Row],[Discipline Column]]&amp; TC_RH[[#This Row],[Row]]))</f>
        <v>Interiors - Suspended ceiling</v>
      </c>
      <c r="C91" s="59" t="str">
        <f ca="1">_xlfn.CONCAT(TC_RH[[#This Row],[Discipline]]&amp;TC_RH[[#This Row],[Role]])</f>
        <v>Interiors - Suspended ceilingTrade Crew Support</v>
      </c>
      <c r="D91" t="str" cm="1">
        <f t="array" aca="1" ref="D91" ca="1">IF(INDIRECT("'Trade Crew'!" &amp; TC_RH[[#This Row],[Name Column]] &amp; TC_RH[[#This Row],[Row]]) = "","", INDIRECT("'Trade Crew'!" &amp; TC_RH[[#This Row],[Name Column]] &amp; TC_RH[[#This Row],[Row]]))</f>
        <v>Cain, Bonnie Sue</v>
      </c>
      <c r="E91" s="59" t="str">
        <f ca="1">IF(AND(TC_RH[[#This Row],[Role]] = "Trade Crew Support",TC_RH[[#This Row],[Discipline]]=""),"",IF(TC_RH[[#This Row],[Role]]="Trade Crew Support",TC_RH[[#This Row],[Role]] &amp; " - " &amp; LEFT(TC_RH[[#This Row],[Discipline]],FIND("-",TC_RH[[#This Row],[Discipline]])-2),""))</f>
        <v>Trade Crew Support - Interiors</v>
      </c>
      <c r="F91" s="59">
        <v>92</v>
      </c>
      <c r="G91" s="59" t="s">
        <v>239</v>
      </c>
      <c r="H91" s="59" t="s">
        <v>240</v>
      </c>
      <c r="I91" s="60" t="s">
        <v>237</v>
      </c>
    </row>
    <row r="92" spans="1:9">
      <c r="A92" t="str" cm="1">
        <f t="array" aca="1" ref="A92" ca="1">IF(INDIRECT("'Trade Crew'!" &amp; TC_RH[[#This Row],[Role Column]] &amp; TC_RH[[#This Row],[Row]]) ="","",INDIRECT("'Trade Crew'!" &amp; TC_RH[[#This Row],[Role Column]] &amp; TC_RH[[#This Row],[Row]]))</f>
        <v>Trade Crew Support</v>
      </c>
      <c r="B92" t="str" cm="1">
        <f t="array" aca="1" ref="B92" ca="1">IF(INDIRECT("'Trade Crew'!" &amp; TC_RH[[#This Row],[Discipline Column]] &amp; TC_RH[[#This Row],[Row]])="","",INDIRECT("'Trade Crew'!" &amp; TC_RH[[#This Row],[Discipline Column]]&amp; TC_RH[[#This Row],[Row]]))</f>
        <v>Interiors - Interior specialties</v>
      </c>
      <c r="C92" s="57" t="str">
        <f ca="1">_xlfn.CONCAT(TC_RH[[#This Row],[Discipline]]&amp;TC_RH[[#This Row],[Role]])</f>
        <v>Interiors - Interior specialtiesTrade Crew Support</v>
      </c>
      <c r="D92" t="str" cm="1">
        <f t="array" aca="1" ref="D92" ca="1">IF(INDIRECT("'Trade Crew'!" &amp; TC_RH[[#This Row],[Name Column]] &amp; TC_RH[[#This Row],[Row]]) = "","", INDIRECT("'Trade Crew'!" &amp; TC_RH[[#This Row],[Name Column]] &amp; TC_RH[[#This Row],[Row]]))</f>
        <v>Fifer Maggie</v>
      </c>
      <c r="E92" s="57" t="str">
        <f ca="1">IF(AND(TC_RH[[#This Row],[Role]] = "Trade Crew Support",TC_RH[[#This Row],[Discipline]]=""),"",IF(TC_RH[[#This Row],[Role]]="Trade Crew Support",TC_RH[[#This Row],[Role]] &amp; " - " &amp; LEFT(TC_RH[[#This Row],[Discipline]],FIND("-",TC_RH[[#This Row],[Discipline]])-2),""))</f>
        <v>Trade Crew Support - Interiors</v>
      </c>
      <c r="F92" s="57">
        <v>93</v>
      </c>
      <c r="G92" s="57" t="s">
        <v>239</v>
      </c>
      <c r="H92" s="57" t="s">
        <v>240</v>
      </c>
      <c r="I92" s="58" t="s">
        <v>237</v>
      </c>
    </row>
    <row r="93" spans="1:9">
      <c r="A93" t="str" cm="1">
        <f t="array" aca="1" ref="A93" ca="1">IF(INDIRECT("'Trade Crew'!" &amp; TC_RH[[#This Row],[Role Column]] &amp; TC_RH[[#This Row],[Row]]) ="","",INDIRECT("'Trade Crew'!" &amp; TC_RH[[#This Row],[Role Column]] &amp; TC_RH[[#This Row],[Row]]))</f>
        <v>Trade Crew Assistant Overseer</v>
      </c>
      <c r="B93" t="str" cm="1">
        <f t="array" aca="1" ref="B93" ca="1">IF(INDIRECT("'Trade Crew'!" &amp; TC_RH[[#This Row],[Discipline Column]] &amp; TC_RH[[#This Row],[Row]])="","",INDIRECT("'Trade Crew'!" &amp; TC_RH[[#This Row],[Discipline Column]]&amp; TC_RH[[#This Row],[Row]]))</f>
        <v>Interiors - Drywall</v>
      </c>
      <c r="C93" s="59" t="str">
        <f ca="1">_xlfn.CONCAT(TC_RH[[#This Row],[Discipline]]&amp;TC_RH[[#This Row],[Role]])</f>
        <v>Interiors - DrywallTrade Crew Assistant Overseer</v>
      </c>
      <c r="D93" t="str" cm="1">
        <f t="array" aca="1" ref="D93" ca="1">IF(INDIRECT("'Trade Crew'!" &amp; TC_RH[[#This Row],[Name Column]] &amp; TC_RH[[#This Row],[Row]]) = "","", INDIRECT("'Trade Crew'!" &amp; TC_RH[[#This Row],[Name Column]] &amp; TC_RH[[#This Row],[Row]]))</f>
        <v>Baldwin, Brandon Russell</v>
      </c>
      <c r="E93" s="59" t="str">
        <f ca="1">IF(AND(TC_RH[[#This Row],[Role]] = "Trade Crew Support",TC_RH[[#This Row],[Discipline]]=""),"",IF(TC_RH[[#This Row],[Role]]="Trade Crew Support",TC_RH[[#This Row],[Role]] &amp; " - " &amp; LEFT(TC_RH[[#This Row],[Discipline]],FIND("-",TC_RH[[#This Row],[Discipline]])-2),""))</f>
        <v/>
      </c>
      <c r="F93" s="59">
        <v>94</v>
      </c>
      <c r="G93" s="59" t="s">
        <v>239</v>
      </c>
      <c r="H93" s="59" t="s">
        <v>240</v>
      </c>
      <c r="I93" s="60" t="s">
        <v>237</v>
      </c>
    </row>
    <row r="94" spans="1:9">
      <c r="A94" t="str" cm="1">
        <f t="array" aca="1" ref="A94" ca="1">IF(INDIRECT("'Trade Crew'!" &amp; TC_RH[[#This Row],[Role Column]] &amp; TC_RH[[#This Row],[Row]]) ="","",INDIRECT("'Trade Crew'!" &amp; TC_RH[[#This Row],[Role Column]] &amp; TC_RH[[#This Row],[Row]]))</f>
        <v>Trade Crew Support</v>
      </c>
      <c r="B94" t="str" cm="1">
        <f t="array" aca="1" ref="B94" ca="1">IF(INDIRECT("'Trade Crew'!" &amp; TC_RH[[#This Row],[Discipline Column]] &amp; TC_RH[[#This Row],[Row]])="","",INDIRECT("'Trade Crew'!" &amp; TC_RH[[#This Row],[Discipline Column]]&amp; TC_RH[[#This Row],[Row]]))</f>
        <v>Interiors - Drywall</v>
      </c>
      <c r="C94" s="57" t="str">
        <f ca="1">_xlfn.CONCAT(TC_RH[[#This Row],[Discipline]]&amp;TC_RH[[#This Row],[Role]])</f>
        <v>Interiors - DrywallTrade Crew Support</v>
      </c>
      <c r="D94" t="str" cm="1">
        <f t="array" aca="1" ref="D94" ca="1">IF(INDIRECT("'Trade Crew'!" &amp; TC_RH[[#This Row],[Name Column]] &amp; TC_RH[[#This Row],[Row]]) = "","", INDIRECT("'Trade Crew'!" &amp; TC_RH[[#This Row],[Name Column]] &amp; TC_RH[[#This Row],[Row]]))</f>
        <v>Baldwin, Celine Marie</v>
      </c>
      <c r="E94" s="57" t="str">
        <f ca="1">IF(AND(TC_RH[[#This Row],[Role]] = "Trade Crew Support",TC_RH[[#This Row],[Discipline]]=""),"",IF(TC_RH[[#This Row],[Role]]="Trade Crew Support",TC_RH[[#This Row],[Role]] &amp; " - " &amp; LEFT(TC_RH[[#This Row],[Discipline]],FIND("-",TC_RH[[#This Row],[Discipline]])-2),""))</f>
        <v>Trade Crew Support - Interiors</v>
      </c>
      <c r="F94" s="57">
        <v>95</v>
      </c>
      <c r="G94" s="57" t="s">
        <v>239</v>
      </c>
      <c r="H94" s="57" t="s">
        <v>240</v>
      </c>
      <c r="I94" s="58" t="s">
        <v>237</v>
      </c>
    </row>
    <row r="95" spans="1:9">
      <c r="A95" t="str" cm="1">
        <f t="array" aca="1" ref="A95" ca="1">IF(INDIRECT("'Trade Crew'!" &amp; TC_RH[[#This Row],[Role Column]] &amp; TC_RH[[#This Row],[Row]]) ="","",INDIRECT("'Trade Crew'!" &amp; TC_RH[[#This Row],[Role Column]] &amp; TC_RH[[#This Row],[Row]]))</f>
        <v>Trade Crew Assistant Overseer</v>
      </c>
      <c r="B95" t="str" cm="1">
        <f t="array" aca="1" ref="B95" ca="1">IF(INDIRECT("'Trade Crew'!" &amp; TC_RH[[#This Row],[Discipline Column]] &amp; TC_RH[[#This Row],[Row]])="","",INDIRECT("'Trade Crew'!" &amp; TC_RH[[#This Row],[Discipline Column]]&amp; TC_RH[[#This Row],[Row]]))</f>
        <v>Electrical - Electrical rough-in</v>
      </c>
      <c r="C95" s="59" t="str">
        <f ca="1">_xlfn.CONCAT(TC_RH[[#This Row],[Discipline]]&amp;TC_RH[[#This Row],[Role]])</f>
        <v>Electrical - Electrical rough-inTrade Crew Assistant Overseer</v>
      </c>
      <c r="D95" t="str" cm="1">
        <f t="array" aca="1" ref="D95" ca="1">IF(INDIRECT("'Trade Crew'!" &amp; TC_RH[[#This Row],[Name Column]] &amp; TC_RH[[#This Row],[Row]]) = "","", INDIRECT("'Trade Crew'!" &amp; TC_RH[[#This Row],[Name Column]] &amp; TC_RH[[#This Row],[Row]]))</f>
        <v>Anderson, Clinton Lewis Sr.</v>
      </c>
      <c r="E95" s="59" t="str">
        <f ca="1">IF(AND(TC_RH[[#This Row],[Role]] = "Trade Crew Support",TC_RH[[#This Row],[Discipline]]=""),"",IF(TC_RH[[#This Row],[Role]]="Trade Crew Support",TC_RH[[#This Row],[Role]] &amp; " - " &amp; LEFT(TC_RH[[#This Row],[Discipline]],FIND("-",TC_RH[[#This Row],[Discipline]])-2),""))</f>
        <v/>
      </c>
      <c r="F95" s="59">
        <v>96</v>
      </c>
      <c r="G95" s="59" t="s">
        <v>239</v>
      </c>
      <c r="H95" s="59" t="s">
        <v>240</v>
      </c>
      <c r="I95" s="60" t="s">
        <v>237</v>
      </c>
    </row>
    <row r="96" spans="1:9">
      <c r="A96" t="str" cm="1">
        <f t="array" aca="1" ref="A96" ca="1">IF(INDIRECT("'Trade Crew'!" &amp; TC_RH[[#This Row],[Role Column]] &amp; TC_RH[[#This Row],[Row]]) ="","",INDIRECT("'Trade Crew'!" &amp; TC_RH[[#This Row],[Role Column]] &amp; TC_RH[[#This Row],[Row]]))</f>
        <v>Trade Crew Assistant Overseer</v>
      </c>
      <c r="B96" t="str" cm="1">
        <f t="array" aca="1" ref="B96" ca="1">IF(INDIRECT("'Trade Crew'!" &amp; TC_RH[[#This Row],[Discipline Column]] &amp; TC_RH[[#This Row],[Row]])="","",INDIRECT("'Trade Crew'!" &amp; TC_RH[[#This Row],[Discipline Column]]&amp; TC_RH[[#This Row],[Row]]))</f>
        <v>Site/civil - Earthwork</v>
      </c>
      <c r="C96" s="57" t="str">
        <f ca="1">_xlfn.CONCAT(TC_RH[[#This Row],[Discipline]]&amp;TC_RH[[#This Row],[Role]])</f>
        <v>Site/civil - EarthworkTrade Crew Assistant Overseer</v>
      </c>
      <c r="D96" t="str" cm="1">
        <f t="array" aca="1" ref="D96" ca="1">IF(INDIRECT("'Trade Crew'!" &amp; TC_RH[[#This Row],[Name Column]] &amp; TC_RH[[#This Row],[Row]]) = "","", INDIRECT("'Trade Crew'!" &amp; TC_RH[[#This Row],[Name Column]] &amp; TC_RH[[#This Row],[Row]]))</f>
        <v>Mickey, Dalton</v>
      </c>
      <c r="E96" s="57" t="str">
        <f ca="1">IF(AND(TC_RH[[#This Row],[Role]] = "Trade Crew Support",TC_RH[[#This Row],[Discipline]]=""),"",IF(TC_RH[[#This Row],[Role]]="Trade Crew Support",TC_RH[[#This Row],[Role]] &amp; " - " &amp; LEFT(TC_RH[[#This Row],[Discipline]],FIND("-",TC_RH[[#This Row],[Discipline]])-2),""))</f>
        <v/>
      </c>
      <c r="F96" s="57">
        <v>97</v>
      </c>
      <c r="G96" s="57" t="s">
        <v>239</v>
      </c>
      <c r="H96" s="57" t="s">
        <v>240</v>
      </c>
      <c r="I96" s="58" t="s">
        <v>237</v>
      </c>
    </row>
    <row r="97" spans="1:9">
      <c r="A97" t="str" cm="1">
        <f t="array" aca="1" ref="A97" ca="1">IF(INDIRECT("'Trade Crew'!" &amp; TC_RH[[#This Row],[Role Column]] &amp; TC_RH[[#This Row],[Row]]) ="","",INDIRECT("'Trade Crew'!" &amp; TC_RH[[#This Row],[Role Column]] &amp; TC_RH[[#This Row],[Row]]))</f>
        <v>Trade Crew Overseer</v>
      </c>
      <c r="B97" t="str" cm="1">
        <f t="array" aca="1" ref="B97" ca="1">IF(INDIRECT("'Trade Crew'!" &amp; TC_RH[[#This Row],[Discipline Column]] &amp; TC_RH[[#This Row],[Row]])="","",INDIRECT("'Trade Crew'!" &amp; TC_RH[[#This Row],[Discipline Column]]&amp; TC_RH[[#This Row],[Row]]))</f>
        <v>Site/civil - Landscaping</v>
      </c>
      <c r="C97" s="59" t="str">
        <f ca="1">_xlfn.CONCAT(TC_RH[[#This Row],[Discipline]]&amp;TC_RH[[#This Row],[Role]])</f>
        <v>Site/civil - LandscapingTrade Crew Overseer</v>
      </c>
      <c r="D97" t="str" cm="1">
        <f t="array" aca="1" ref="D97" ca="1">IF(INDIRECT("'Trade Crew'!" &amp; TC_RH[[#This Row],[Name Column]] &amp; TC_RH[[#This Row],[Row]]) = "","", INDIRECT("'Trade Crew'!" &amp; TC_RH[[#This Row],[Name Column]] &amp; TC_RH[[#This Row],[Row]]))</f>
        <v>Quay, Scott Alan</v>
      </c>
      <c r="E97" s="59" t="str">
        <f ca="1">IF(AND(TC_RH[[#This Row],[Role]] = "Trade Crew Support",TC_RH[[#This Row],[Discipline]]=""),"",IF(TC_RH[[#This Row],[Role]]="Trade Crew Support",TC_RH[[#This Row],[Role]] &amp; " - " &amp; LEFT(TC_RH[[#This Row],[Discipline]],FIND("-",TC_RH[[#This Row],[Discipline]])-2),""))</f>
        <v/>
      </c>
      <c r="F97" s="59">
        <v>98</v>
      </c>
      <c r="G97" s="59" t="s">
        <v>239</v>
      </c>
      <c r="H97" s="59" t="s">
        <v>240</v>
      </c>
      <c r="I97" s="60" t="s">
        <v>237</v>
      </c>
    </row>
    <row r="98" spans="1:9">
      <c r="A98" t="str" cm="1">
        <f t="array" aca="1" ref="A98" ca="1">IF(INDIRECT("'Trade Crew'!" &amp; TC_RH[[#This Row],[Role Column]] &amp; TC_RH[[#This Row],[Row]]) ="","",INDIRECT("'Trade Crew'!" &amp; TC_RH[[#This Row],[Role Column]] &amp; TC_RH[[#This Row],[Row]]))</f>
        <v>Trade Crew Support</v>
      </c>
      <c r="B98" t="str" cm="1">
        <f t="array" aca="1" ref="B98" ca="1">IF(INDIRECT("'Trade Crew'!" &amp; TC_RH[[#This Row],[Discipline Column]] &amp; TC_RH[[#This Row],[Row]])="","",INDIRECT("'Trade Crew'!" &amp; TC_RH[[#This Row],[Discipline Column]]&amp; TC_RH[[#This Row],[Row]]))</f>
        <v>Site/civil - Landscaping</v>
      </c>
      <c r="C98" s="57" t="str">
        <f ca="1">_xlfn.CONCAT(TC_RH[[#This Row],[Discipline]]&amp;TC_RH[[#This Row],[Role]])</f>
        <v>Site/civil - LandscapingTrade Crew Support</v>
      </c>
      <c r="D98" t="str" cm="1">
        <f t="array" aca="1" ref="D98" ca="1">IF(INDIRECT("'Trade Crew'!" &amp; TC_RH[[#This Row],[Name Column]] &amp; TC_RH[[#This Row],[Row]]) = "","", INDIRECT("'Trade Crew'!" &amp; TC_RH[[#This Row],[Name Column]] &amp; TC_RH[[#This Row],[Row]]))</f>
        <v>Quay, Barby</v>
      </c>
      <c r="E98" s="57" t="str">
        <f ca="1">IF(AND(TC_RH[[#This Row],[Role]] = "Trade Crew Support",TC_RH[[#This Row],[Discipline]]=""),"",IF(TC_RH[[#This Row],[Role]]="Trade Crew Support",TC_RH[[#This Row],[Role]] &amp; " - " &amp; LEFT(TC_RH[[#This Row],[Discipline]],FIND("-",TC_RH[[#This Row],[Discipline]])-2),""))</f>
        <v>Trade Crew Support - Site/civil</v>
      </c>
      <c r="F98" s="57">
        <v>99</v>
      </c>
      <c r="G98" s="57" t="s">
        <v>239</v>
      </c>
      <c r="H98" s="57" t="s">
        <v>240</v>
      </c>
      <c r="I98" s="58" t="s">
        <v>237</v>
      </c>
    </row>
    <row r="99" spans="1:9">
      <c r="A99" t="str" cm="1">
        <f t="array" aca="1" ref="A99" ca="1">IF(INDIRECT("'Trade Crew'!" &amp; TC_RH[[#This Row],[Role Column]] &amp; TC_RH[[#This Row],[Row]]) ="","",INDIRECT("'Trade Crew'!" &amp; TC_RH[[#This Row],[Role Column]] &amp; TC_RH[[#This Row],[Row]]))</f>
        <v>Trade Crew Assistant Overseer</v>
      </c>
      <c r="B99" t="str" cm="1">
        <f t="array" aca="1" ref="B99" ca="1">IF(INDIRECT("'Trade Crew'!" &amp; TC_RH[[#This Row],[Discipline Column]] &amp; TC_RH[[#This Row],[Row]])="","",INDIRECT("'Trade Crew'!" &amp; TC_RH[[#This Row],[Discipline Column]]&amp; TC_RH[[#This Row],[Row]]))</f>
        <v>Site/civil - Landscaping</v>
      </c>
      <c r="C99" s="59" t="str">
        <f ca="1">_xlfn.CONCAT(TC_RH[[#This Row],[Discipline]]&amp;TC_RH[[#This Row],[Role]])</f>
        <v>Site/civil - LandscapingTrade Crew Assistant Overseer</v>
      </c>
      <c r="D99" t="str" cm="1">
        <f t="array" aca="1" ref="D99" ca="1">IF(INDIRECT("'Trade Crew'!" &amp; TC_RH[[#This Row],[Name Column]] &amp; TC_RH[[#This Row],[Row]]) = "","", INDIRECT("'Trade Crew'!" &amp; TC_RH[[#This Row],[Name Column]] &amp; TC_RH[[#This Row],[Row]]))</f>
        <v>Polomsky, Daniel James</v>
      </c>
      <c r="E99" s="59" t="str">
        <f ca="1">IF(AND(TC_RH[[#This Row],[Role]] = "Trade Crew Support",TC_RH[[#This Row],[Discipline]]=""),"",IF(TC_RH[[#This Row],[Role]]="Trade Crew Support",TC_RH[[#This Row],[Role]] &amp; " - " &amp; LEFT(TC_RH[[#This Row],[Discipline]],FIND("-",TC_RH[[#This Row],[Discipline]])-2),""))</f>
        <v/>
      </c>
      <c r="F99" s="59">
        <v>100</v>
      </c>
      <c r="G99" s="59" t="s">
        <v>239</v>
      </c>
      <c r="H99" s="59" t="s">
        <v>240</v>
      </c>
      <c r="I99" s="60" t="s">
        <v>237</v>
      </c>
    </row>
    <row r="100" spans="1:9">
      <c r="A100" t="str" cm="1">
        <f t="array" aca="1" ref="A100" ca="1">IF(INDIRECT("'Trade Crew'!" &amp; TC_RH[[#This Row],[Role Column]] &amp; TC_RH[[#This Row],[Row]]) ="","",INDIRECT("'Trade Crew'!" &amp; TC_RH[[#This Row],[Role Column]] &amp; TC_RH[[#This Row],[Row]]))</f>
        <v>Trade Crew Support</v>
      </c>
      <c r="B100" t="str" cm="1">
        <f t="array" aca="1" ref="B100" ca="1">IF(INDIRECT("'Trade Crew'!" &amp; TC_RH[[#This Row],[Discipline Column]] &amp; TC_RH[[#This Row],[Row]])="","",INDIRECT("'Trade Crew'!" &amp; TC_RH[[#This Row],[Discipline Column]]&amp; TC_RH[[#This Row],[Row]]))</f>
        <v>Site/civil - Landscaping</v>
      </c>
      <c r="C100" s="57" t="str">
        <f ca="1">_xlfn.CONCAT(TC_RH[[#This Row],[Discipline]]&amp;TC_RH[[#This Row],[Role]])</f>
        <v>Site/civil - LandscapingTrade Crew Support</v>
      </c>
      <c r="D100" t="str" cm="1">
        <f t="array" aca="1" ref="D100" ca="1">IF(INDIRECT("'Trade Crew'!" &amp; TC_RH[[#This Row],[Name Column]] &amp; TC_RH[[#This Row],[Row]]) = "","", INDIRECT("'Trade Crew'!" &amp; TC_RH[[#This Row],[Name Column]] &amp; TC_RH[[#This Row],[Row]]))</f>
        <v>Polomsky, Ashley Lynn</v>
      </c>
      <c r="E100" s="57" t="str">
        <f ca="1">IF(AND(TC_RH[[#This Row],[Role]] = "Trade Crew Support",TC_RH[[#This Row],[Discipline]]=""),"",IF(TC_RH[[#This Row],[Role]]="Trade Crew Support",TC_RH[[#This Row],[Role]] &amp; " - " &amp; LEFT(TC_RH[[#This Row],[Discipline]],FIND("-",TC_RH[[#This Row],[Discipline]])-2),""))</f>
        <v>Trade Crew Support - Site/civil</v>
      </c>
      <c r="F100" s="57">
        <v>101</v>
      </c>
      <c r="G100" s="57" t="s">
        <v>239</v>
      </c>
      <c r="H100" s="57" t="s">
        <v>240</v>
      </c>
      <c r="I100" s="58" t="s">
        <v>237</v>
      </c>
    </row>
    <row r="101" spans="1:9">
      <c r="A101" t="str" cm="1">
        <f t="array" aca="1" ref="A101" ca="1">IF(INDIRECT("'Trade Crew'!" &amp; TC_RH[[#This Row],[Role Column]] &amp; TC_RH[[#This Row],[Row]]) ="","",INDIRECT("'Trade Crew'!" &amp; TC_RH[[#This Row],[Role Column]] &amp; TC_RH[[#This Row],[Row]]))</f>
        <v>Trade Crew Assistant Overseer</v>
      </c>
      <c r="B101" t="str" cm="1">
        <f t="array" aca="1" ref="B101" ca="1">IF(INDIRECT("'Trade Crew'!" &amp; TC_RH[[#This Row],[Discipline Column]] &amp; TC_RH[[#This Row],[Row]])="","",INDIRECT("'Trade Crew'!" &amp; TC_RH[[#This Row],[Discipline Column]]&amp; TC_RH[[#This Row],[Row]]))</f>
        <v>Site/civil - Concrete (Optional)</v>
      </c>
      <c r="C101" s="59" t="str">
        <f ca="1">_xlfn.CONCAT(TC_RH[[#This Row],[Discipline]]&amp;TC_RH[[#This Row],[Role]])</f>
        <v>Site/civil - Concrete (Optional)Trade Crew Assistant Overseer</v>
      </c>
      <c r="D101" t="str" cm="1">
        <f t="array" aca="1" ref="D101" ca="1">IF(INDIRECT("'Trade Crew'!" &amp; TC_RH[[#This Row],[Name Column]] &amp; TC_RH[[#This Row],[Row]]) = "","", INDIRECT("'Trade Crew'!" &amp; TC_RH[[#This Row],[Name Column]] &amp; TC_RH[[#This Row],[Row]]))</f>
        <v>Sessler, John Carl</v>
      </c>
      <c r="E101" s="59" t="str">
        <f ca="1">IF(AND(TC_RH[[#This Row],[Role]] = "Trade Crew Support",TC_RH[[#This Row],[Discipline]]=""),"",IF(TC_RH[[#This Row],[Role]]="Trade Crew Support",TC_RH[[#This Row],[Role]] &amp; " - " &amp; LEFT(TC_RH[[#This Row],[Discipline]],FIND("-",TC_RH[[#This Row],[Discipline]])-2),""))</f>
        <v/>
      </c>
      <c r="F101" s="59">
        <v>102</v>
      </c>
      <c r="G101" s="59" t="s">
        <v>239</v>
      </c>
      <c r="H101" s="59" t="s">
        <v>240</v>
      </c>
      <c r="I101" s="60" t="s">
        <v>237</v>
      </c>
    </row>
    <row r="102" spans="1:9">
      <c r="A102" t="str" cm="1">
        <f t="array" aca="1" ref="A102" ca="1">IF(INDIRECT("'Trade Crew'!" &amp; TC_RH[[#This Row],[Role Column]] &amp; TC_RH[[#This Row],[Row]]) ="","",INDIRECT("'Trade Crew'!" &amp; TC_RH[[#This Row],[Role Column]] &amp; TC_RH[[#This Row],[Row]]))</f>
        <v>Trade Crew Support</v>
      </c>
      <c r="B102" t="str" cm="1">
        <f t="array" aca="1" ref="B102" ca="1">IF(INDIRECT("'Trade Crew'!" &amp; TC_RH[[#This Row],[Discipline Column]] &amp; TC_RH[[#This Row],[Row]])="","",INDIRECT("'Trade Crew'!" &amp; TC_RH[[#This Row],[Discipline Column]]&amp; TC_RH[[#This Row],[Row]]))</f>
        <v>Site/civil - Concrete (Optional)</v>
      </c>
      <c r="C102" s="57" t="str">
        <f ca="1">_xlfn.CONCAT(TC_RH[[#This Row],[Discipline]]&amp;TC_RH[[#This Row],[Role]])</f>
        <v>Site/civil - Concrete (Optional)Trade Crew Support</v>
      </c>
      <c r="D102" t="str" cm="1">
        <f t="array" aca="1" ref="D102" ca="1">IF(INDIRECT("'Trade Crew'!" &amp; TC_RH[[#This Row],[Name Column]] &amp; TC_RH[[#This Row],[Row]]) = "","", INDIRECT("'Trade Crew'!" &amp; TC_RH[[#This Row],[Name Column]] &amp; TC_RH[[#This Row],[Row]]))</f>
        <v>Sessler, Vera Fern</v>
      </c>
      <c r="E102" s="57" t="str">
        <f ca="1">IF(AND(TC_RH[[#This Row],[Role]] = "Trade Crew Support",TC_RH[[#This Row],[Discipline]]=""),"",IF(TC_RH[[#This Row],[Role]]="Trade Crew Support",TC_RH[[#This Row],[Role]] &amp; " - " &amp; LEFT(TC_RH[[#This Row],[Discipline]],FIND("-",TC_RH[[#This Row],[Discipline]])-2),""))</f>
        <v>Trade Crew Support - Site/civil</v>
      </c>
      <c r="F102" s="57">
        <v>103</v>
      </c>
      <c r="G102" s="57" t="s">
        <v>239</v>
      </c>
      <c r="H102" s="57" t="s">
        <v>240</v>
      </c>
      <c r="I102" s="58" t="s">
        <v>237</v>
      </c>
    </row>
    <row r="103" spans="1:9">
      <c r="A103" t="str" cm="1">
        <f t="array" aca="1" ref="A103" ca="1">IF(INDIRECT("'Trade Crew'!" &amp; TC_RH[[#This Row],[Role Column]] &amp; TC_RH[[#This Row],[Row]]) ="","",INDIRECT("'Trade Crew'!" &amp; TC_RH[[#This Row],[Role Column]] &amp; TC_RH[[#This Row],[Row]]))</f>
        <v/>
      </c>
      <c r="B103" t="str" cm="1">
        <f t="array" aca="1" ref="B103" ca="1">IF(INDIRECT("'Trade Crew'!" &amp; TC_RH[[#This Row],[Discipline Column]] &amp; TC_RH[[#This Row],[Row]])="","",INDIRECT("'Trade Crew'!" &amp; TC_RH[[#This Row],[Discipline Column]]&amp; TC_RH[[#This Row],[Row]]))</f>
        <v/>
      </c>
      <c r="C103" s="59" t="str">
        <f ca="1">_xlfn.CONCAT(TC_RH[[#This Row],[Discipline]]&amp;TC_RH[[#This Row],[Role]])</f>
        <v/>
      </c>
      <c r="D103" t="str" cm="1">
        <f t="array" aca="1" ref="D103" ca="1">IF(INDIRECT("'Trade Crew'!" &amp; TC_RH[[#This Row],[Name Column]] &amp; TC_RH[[#This Row],[Row]]) = "","", INDIRECT("'Trade Crew'!" &amp; TC_RH[[#This Row],[Name Column]] &amp; TC_RH[[#This Row],[Row]]))</f>
        <v/>
      </c>
      <c r="E103" s="59" t="str">
        <f ca="1">IF(AND(TC_RH[[#This Row],[Role]] = "Trade Crew Support",TC_RH[[#This Row],[Discipline]]=""),"",IF(TC_RH[[#This Row],[Role]]="Trade Crew Support",TC_RH[[#This Row],[Role]] &amp; " - " &amp; LEFT(TC_RH[[#This Row],[Discipline]],FIND("-",TC_RH[[#This Row],[Discipline]])-2),""))</f>
        <v/>
      </c>
      <c r="F103" s="59">
        <v>104</v>
      </c>
      <c r="G103" s="59" t="s">
        <v>239</v>
      </c>
      <c r="H103" s="59" t="s">
        <v>240</v>
      </c>
      <c r="I103" s="60" t="s">
        <v>237</v>
      </c>
    </row>
    <row r="104" spans="1:9">
      <c r="A104" t="str" cm="1">
        <f t="array" aca="1" ref="A104" ca="1">IF(INDIRECT("'Trade Crew'!" &amp; TC_RH[[#This Row],[Role Column]] &amp; TC_RH[[#This Row],[Row]]) ="","",INDIRECT("'Trade Crew'!" &amp; TC_RH[[#This Row],[Role Column]] &amp; TC_RH[[#This Row],[Row]]))</f>
        <v/>
      </c>
      <c r="B104" t="str" cm="1">
        <f t="array" aca="1" ref="B104" ca="1">IF(INDIRECT("'Trade Crew'!" &amp; TC_RH[[#This Row],[Discipline Column]] &amp; TC_RH[[#This Row],[Row]])="","",INDIRECT("'Trade Crew'!" &amp; TC_RH[[#This Row],[Discipline Column]]&amp; TC_RH[[#This Row],[Row]]))</f>
        <v/>
      </c>
      <c r="C104" s="57" t="str">
        <f ca="1">_xlfn.CONCAT(TC_RH[[#This Row],[Discipline]]&amp;TC_RH[[#This Row],[Role]])</f>
        <v/>
      </c>
      <c r="D104" t="str" cm="1">
        <f t="array" aca="1" ref="D104" ca="1">IF(INDIRECT("'Trade Crew'!" &amp; TC_RH[[#This Row],[Name Column]] &amp; TC_RH[[#This Row],[Row]]) = "","", INDIRECT("'Trade Crew'!" &amp; TC_RH[[#This Row],[Name Column]] &amp; TC_RH[[#This Row],[Row]]))</f>
        <v/>
      </c>
      <c r="E104" s="57" t="str">
        <f ca="1">IF(AND(TC_RH[[#This Row],[Role]] = "Trade Crew Support",TC_RH[[#This Row],[Discipline]]=""),"",IF(TC_RH[[#This Row],[Role]]="Trade Crew Support",TC_RH[[#This Row],[Role]] &amp; " - " &amp; LEFT(TC_RH[[#This Row],[Discipline]],FIND("-",TC_RH[[#This Row],[Discipline]])-2),""))</f>
        <v/>
      </c>
      <c r="F104" s="57">
        <v>105</v>
      </c>
      <c r="G104" s="57" t="s">
        <v>239</v>
      </c>
      <c r="H104" s="57" t="s">
        <v>240</v>
      </c>
      <c r="I104" s="58" t="s">
        <v>237</v>
      </c>
    </row>
    <row r="105" spans="1:9">
      <c r="A105" t="str" cm="1">
        <f t="array" aca="1" ref="A105" ca="1">IF(INDIRECT("'Trade Crew'!" &amp; TC_RH[[#This Row],[Role Column]] &amp; TC_RH[[#This Row],[Row]]) ="","",INDIRECT("'Trade Crew'!" &amp; TC_RH[[#This Row],[Role Column]] &amp; TC_RH[[#This Row],[Row]]))</f>
        <v>Trade Crew Support</v>
      </c>
      <c r="B105" t="str" cm="1">
        <f t="array" aca="1" ref="B105" ca="1">IF(INDIRECT("'Trade Crew'!" &amp; TC_RH[[#This Row],[Discipline Column]] &amp; TC_RH[[#This Row],[Row]])="","",INDIRECT("'Trade Crew'!" &amp; TC_RH[[#This Row],[Discipline Column]]&amp; TC_RH[[#This Row],[Row]]))</f>
        <v>Site/civil - Earthwork</v>
      </c>
      <c r="C105" s="59" t="str">
        <f ca="1">_xlfn.CONCAT(TC_RH[[#This Row],[Discipline]]&amp;TC_RH[[#This Row],[Role]])</f>
        <v>Site/civil - EarthworkTrade Crew Support</v>
      </c>
      <c r="D105" t="str" cm="1">
        <f t="array" aca="1" ref="D105" ca="1">IF(INDIRECT("'Trade Crew'!" &amp; TC_RH[[#This Row],[Name Column]] &amp; TC_RH[[#This Row],[Row]]) = "","", INDIRECT("'Trade Crew'!" &amp; TC_RH[[#This Row],[Name Column]] &amp; TC_RH[[#This Row],[Row]]))</f>
        <v>Mickey, Halle Dine</v>
      </c>
      <c r="E105" s="59" t="str">
        <f ca="1">IF(AND(TC_RH[[#This Row],[Role]] = "Trade Crew Support",TC_RH[[#This Row],[Discipline]]=""),"",IF(TC_RH[[#This Row],[Role]]="Trade Crew Support",TC_RH[[#This Row],[Role]] &amp; " - " &amp; LEFT(TC_RH[[#This Row],[Discipline]],FIND("-",TC_RH[[#This Row],[Discipline]])-2),""))</f>
        <v>Trade Crew Support - Site/civil</v>
      </c>
      <c r="F105" s="59">
        <v>106</v>
      </c>
      <c r="G105" s="59" t="s">
        <v>239</v>
      </c>
      <c r="H105" s="59" t="s">
        <v>240</v>
      </c>
      <c r="I105" s="60" t="s">
        <v>237</v>
      </c>
    </row>
    <row r="106" spans="1:9">
      <c r="A106" t="str" cm="1">
        <f t="array" aca="1" ref="A106" ca="1">IF(INDIRECT("'Trade Crew'!" &amp; TC_RH[[#This Row],[Role Column]] &amp; TC_RH[[#This Row],[Row]]) ="","",INDIRECT("'Trade Crew'!" &amp; TC_RH[[#This Row],[Role Column]] &amp; TC_RH[[#This Row],[Row]]))</f>
        <v>Trade Crew Assistant Overseer</v>
      </c>
      <c r="B106" t="str" cm="1">
        <f t="array" aca="1" ref="B106" ca="1">IF(INDIRECT("'Trade Crew'!" &amp; TC_RH[[#This Row],[Discipline Column]] &amp; TC_RH[[#This Row],[Row]])="","",INDIRECT("'Trade Crew'!" &amp; TC_RH[[#This Row],[Discipline Column]]&amp; TC_RH[[#This Row],[Row]]))</f>
        <v>Site/civil - Landscaping</v>
      </c>
      <c r="C106" s="57" t="str">
        <f ca="1">_xlfn.CONCAT(TC_RH[[#This Row],[Discipline]]&amp;TC_RH[[#This Row],[Role]])</f>
        <v>Site/civil - LandscapingTrade Crew Assistant Overseer</v>
      </c>
      <c r="D106" t="str" cm="1">
        <f t="array" aca="1" ref="D106" ca="1">IF(INDIRECT("'Trade Crew'!" &amp; TC_RH[[#This Row],[Name Column]] &amp; TC_RH[[#This Row],[Row]]) = "","", INDIRECT("'Trade Crew'!" &amp; TC_RH[[#This Row],[Name Column]] &amp; TC_RH[[#This Row],[Row]]))</f>
        <v>Obratil, John Michael Jr.</v>
      </c>
      <c r="E106" s="57" t="str">
        <f ca="1">IF(AND(TC_RH[[#This Row],[Role]] = "Trade Crew Support",TC_RH[[#This Row],[Discipline]]=""),"",IF(TC_RH[[#This Row],[Role]]="Trade Crew Support",TC_RH[[#This Row],[Role]] &amp; " - " &amp; LEFT(TC_RH[[#This Row],[Discipline]],FIND("-",TC_RH[[#This Row],[Discipline]])-2),""))</f>
        <v/>
      </c>
      <c r="F106" s="57">
        <v>107</v>
      </c>
      <c r="G106" s="57" t="s">
        <v>239</v>
      </c>
      <c r="H106" s="57" t="s">
        <v>240</v>
      </c>
      <c r="I106" s="58" t="s">
        <v>237</v>
      </c>
    </row>
    <row r="107" spans="1:9">
      <c r="A107" t="str" cm="1">
        <f t="array" aca="1" ref="A107" ca="1">IF(INDIRECT("'Trade Crew'!" &amp; TC_RH[[#This Row],[Role Column]] &amp; TC_RH[[#This Row],[Row]]) ="","",INDIRECT("'Trade Crew'!" &amp; TC_RH[[#This Row],[Role Column]] &amp; TC_RH[[#This Row],[Row]]))</f>
        <v>Trade Crew Assistant Overseer</v>
      </c>
      <c r="B107" t="str" cm="1">
        <f t="array" aca="1" ref="B107" ca="1">IF(INDIRECT("'Trade Crew'!" &amp; TC_RH[[#This Row],[Discipline Column]] &amp; TC_RH[[#This Row],[Row]])="","",INDIRECT("'Trade Crew'!" &amp; TC_RH[[#This Row],[Discipline Column]]&amp; TC_RH[[#This Row],[Row]]))</f>
        <v xml:space="preserve">Interiors - Doors </v>
      </c>
      <c r="C107" s="59" t="str">
        <f ca="1">_xlfn.CONCAT(TC_RH[[#This Row],[Discipline]]&amp;TC_RH[[#This Row],[Role]])</f>
        <v>Interiors - Doors Trade Crew Assistant Overseer</v>
      </c>
      <c r="D107" t="str" cm="1">
        <f t="array" aca="1" ref="D107" ca="1">IF(INDIRECT("'Trade Crew'!" &amp; TC_RH[[#This Row],[Name Column]] &amp; TC_RH[[#This Row],[Row]]) = "","", INDIRECT("'Trade Crew'!" &amp; TC_RH[[#This Row],[Name Column]] &amp; TC_RH[[#This Row],[Row]]))</f>
        <v>Moore, Curtis Patrick</v>
      </c>
      <c r="E107" s="59" t="str">
        <f ca="1">IF(AND(TC_RH[[#This Row],[Role]] = "Trade Crew Support",TC_RH[[#This Row],[Discipline]]=""),"",IF(TC_RH[[#This Row],[Role]]="Trade Crew Support",TC_RH[[#This Row],[Role]] &amp; " - " &amp; LEFT(TC_RH[[#This Row],[Discipline]],FIND("-",TC_RH[[#This Row],[Discipline]])-2),""))</f>
        <v/>
      </c>
      <c r="F107" s="59">
        <v>108</v>
      </c>
      <c r="G107" s="59" t="s">
        <v>239</v>
      </c>
      <c r="H107" s="59" t="s">
        <v>240</v>
      </c>
      <c r="I107" s="60" t="s">
        <v>237</v>
      </c>
    </row>
    <row r="108" spans="1:9">
      <c r="A108" t="str" cm="1">
        <f t="array" aca="1" ref="A108" ca="1">IF(INDIRECT("'Trade Crew'!" &amp; TC_RH[[#This Row],[Role Column]] &amp; TC_RH[[#This Row],[Row]]) ="","",INDIRECT("'Trade Crew'!" &amp; TC_RH[[#This Row],[Role Column]] &amp; TC_RH[[#This Row],[Row]]))</f>
        <v>Trade Crew Support</v>
      </c>
      <c r="B108" t="str" cm="1">
        <f t="array" aca="1" ref="B108" ca="1">IF(INDIRECT("'Trade Crew'!" &amp; TC_RH[[#This Row],[Discipline Column]] &amp; TC_RH[[#This Row],[Row]])="","",INDIRECT("'Trade Crew'!" &amp; TC_RH[[#This Row],[Discipline Column]]&amp; TC_RH[[#This Row],[Row]]))</f>
        <v xml:space="preserve">Interiors - Doors </v>
      </c>
      <c r="C108" s="57" t="str">
        <f ca="1">_xlfn.CONCAT(TC_RH[[#This Row],[Discipline]]&amp;TC_RH[[#This Row],[Role]])</f>
        <v>Interiors - Doors Trade Crew Support</v>
      </c>
      <c r="D108" t="str" cm="1">
        <f t="array" aca="1" ref="D108" ca="1">IF(INDIRECT("'Trade Crew'!" &amp; TC_RH[[#This Row],[Name Column]] &amp; TC_RH[[#This Row],[Row]]) = "","", INDIRECT("'Trade Crew'!" &amp; TC_RH[[#This Row],[Name Column]] &amp; TC_RH[[#This Row],[Row]]))</f>
        <v>Moore, Donna Rae</v>
      </c>
      <c r="E108" s="57" t="str">
        <f ca="1">IF(AND(TC_RH[[#This Row],[Role]] = "Trade Crew Support",TC_RH[[#This Row],[Discipline]]=""),"",IF(TC_RH[[#This Row],[Role]]="Trade Crew Support",TC_RH[[#This Row],[Role]] &amp; " - " &amp; LEFT(TC_RH[[#This Row],[Discipline]],FIND("-",TC_RH[[#This Row],[Discipline]])-2),""))</f>
        <v>Trade Crew Support - Interiors</v>
      </c>
      <c r="F108" s="57">
        <v>109</v>
      </c>
      <c r="G108" s="57" t="s">
        <v>239</v>
      </c>
      <c r="H108" s="57" t="s">
        <v>240</v>
      </c>
      <c r="I108" s="58" t="s">
        <v>237</v>
      </c>
    </row>
    <row r="109" spans="1:9">
      <c r="A109" t="str" cm="1">
        <f t="array" aca="1" ref="A109" ca="1">IF(INDIRECT("'Trade Crew'!" &amp; TC_RH[[#This Row],[Role Column]] &amp; TC_RH[[#This Row],[Row]]) ="","",INDIRECT("'Trade Crew'!" &amp; TC_RH[[#This Row],[Role Column]] &amp; TC_RH[[#This Row],[Row]]))</f>
        <v>Trade Crew Overseer</v>
      </c>
      <c r="B109" t="str" cm="1">
        <f t="array" aca="1" ref="B109" ca="1">IF(INDIRECT("'Trade Crew'!" &amp; TC_RH[[#This Row],[Discipline Column]] &amp; TC_RH[[#This Row],[Row]])="","",INDIRECT("'Trade Crew'!" &amp; TC_RH[[#This Row],[Discipline Column]]&amp; TC_RH[[#This Row],[Row]]))</f>
        <v>Interiors - Interior specialties</v>
      </c>
      <c r="C109" s="59" t="str">
        <f ca="1">_xlfn.CONCAT(TC_RH[[#This Row],[Discipline]]&amp;TC_RH[[#This Row],[Role]])</f>
        <v>Interiors - Interior specialtiesTrade Crew Overseer</v>
      </c>
      <c r="D109" t="str" cm="1">
        <f t="array" aca="1" ref="D109" ca="1">IF(INDIRECT("'Trade Crew'!" &amp; TC_RH[[#This Row],[Name Column]] &amp; TC_RH[[#This Row],[Row]]) = "","", INDIRECT("'Trade Crew'!" &amp; TC_RH[[#This Row],[Name Column]] &amp; TC_RH[[#This Row],[Row]]))</f>
        <v>Ketchum, Phillip John</v>
      </c>
      <c r="E109" s="59" t="str">
        <f ca="1">IF(AND(TC_RH[[#This Row],[Role]] = "Trade Crew Support",TC_RH[[#This Row],[Discipline]]=""),"",IF(TC_RH[[#This Row],[Role]]="Trade Crew Support",TC_RH[[#This Row],[Role]] &amp; " - " &amp; LEFT(TC_RH[[#This Row],[Discipline]],FIND("-",TC_RH[[#This Row],[Discipline]])-2),""))</f>
        <v/>
      </c>
      <c r="F109" s="59">
        <v>110</v>
      </c>
      <c r="G109" s="59" t="s">
        <v>239</v>
      </c>
      <c r="H109" s="59" t="s">
        <v>240</v>
      </c>
      <c r="I109" s="60" t="s">
        <v>237</v>
      </c>
    </row>
    <row r="110" spans="1:9">
      <c r="A110" t="str" cm="1">
        <f t="array" aca="1" ref="A110" ca="1">IF(INDIRECT("'Trade Crew'!" &amp; TC_RH[[#This Row],[Role Column]] &amp; TC_RH[[#This Row],[Row]]) ="","",INDIRECT("'Trade Crew'!" &amp; TC_RH[[#This Row],[Role Column]] &amp; TC_RH[[#This Row],[Row]]))</f>
        <v>Trade Crew Assistant Overseer</v>
      </c>
      <c r="B110" t="str" cm="1">
        <f t="array" aca="1" ref="B110" ca="1">IF(INDIRECT("'Trade Crew'!" &amp; TC_RH[[#This Row],[Discipline Column]] &amp; TC_RH[[#This Row],[Row]])="","",INDIRECT("'Trade Crew'!" &amp; TC_RH[[#This Row],[Discipline Column]]&amp; TC_RH[[#This Row],[Row]]))</f>
        <v>Interiors - Toilet partitions</v>
      </c>
      <c r="C110" s="57" t="str">
        <f ca="1">_xlfn.CONCAT(TC_RH[[#This Row],[Discipline]]&amp;TC_RH[[#This Row],[Role]])</f>
        <v>Interiors - Toilet partitionsTrade Crew Assistant Overseer</v>
      </c>
      <c r="D110" t="str" cm="1">
        <f t="array" aca="1" ref="D110" ca="1">IF(INDIRECT("'Trade Crew'!" &amp; TC_RH[[#This Row],[Name Column]] &amp; TC_RH[[#This Row],[Row]]) = "","", INDIRECT("'Trade Crew'!" &amp; TC_RH[[#This Row],[Name Column]] &amp; TC_RH[[#This Row],[Row]]))</f>
        <v>George, Brian P.</v>
      </c>
      <c r="E110" s="57" t="str">
        <f ca="1">IF(AND(TC_RH[[#This Row],[Role]] = "Trade Crew Support",TC_RH[[#This Row],[Discipline]]=""),"",IF(TC_RH[[#This Row],[Role]]="Trade Crew Support",TC_RH[[#This Row],[Role]] &amp; " - " &amp; LEFT(TC_RH[[#This Row],[Discipline]],FIND("-",TC_RH[[#This Row],[Discipline]])-2),""))</f>
        <v/>
      </c>
      <c r="F110" s="57">
        <v>111</v>
      </c>
      <c r="G110" s="57" t="s">
        <v>239</v>
      </c>
      <c r="H110" s="57" t="s">
        <v>240</v>
      </c>
      <c r="I110" s="58" t="s">
        <v>237</v>
      </c>
    </row>
    <row r="111" spans="1:9">
      <c r="A111" t="str" cm="1">
        <f t="array" aca="1" ref="A111" ca="1">IF(INDIRECT("'Trade Crew'!" &amp; TC_RH[[#This Row],[Role Column]] &amp; TC_RH[[#This Row],[Row]]) ="","",INDIRECT("'Trade Crew'!" &amp; TC_RH[[#This Row],[Role Column]] &amp; TC_RH[[#This Row],[Row]]))</f>
        <v>Trade Crew Support</v>
      </c>
      <c r="B111" t="str" cm="1">
        <f t="array" aca="1" ref="B111" ca="1">IF(INDIRECT("'Trade Crew'!" &amp; TC_RH[[#This Row],[Discipline Column]] &amp; TC_RH[[#This Row],[Row]])="","",INDIRECT("'Trade Crew'!" &amp; TC_RH[[#This Row],[Discipline Column]]&amp; TC_RH[[#This Row],[Row]]))</f>
        <v>Interiors - Toilet partitions</v>
      </c>
      <c r="C111" s="59" t="str">
        <f ca="1">_xlfn.CONCAT(TC_RH[[#This Row],[Discipline]]&amp;TC_RH[[#This Row],[Role]])</f>
        <v>Interiors - Toilet partitionsTrade Crew Support</v>
      </c>
      <c r="D111" t="str" cm="1">
        <f t="array" aca="1" ref="D111" ca="1">IF(INDIRECT("'Trade Crew'!" &amp; TC_RH[[#This Row],[Name Column]] &amp; TC_RH[[#This Row],[Row]]) = "","", INDIRECT("'Trade Crew'!" &amp; TC_RH[[#This Row],[Name Column]] &amp; TC_RH[[#This Row],[Row]]))</f>
        <v>George, Phyllis Elaine</v>
      </c>
      <c r="E111" s="59" t="str">
        <f ca="1">IF(AND(TC_RH[[#This Row],[Role]] = "Trade Crew Support",TC_RH[[#This Row],[Discipline]]=""),"",IF(TC_RH[[#This Row],[Role]]="Trade Crew Support",TC_RH[[#This Row],[Role]] &amp; " - " &amp; LEFT(TC_RH[[#This Row],[Discipline]],FIND("-",TC_RH[[#This Row],[Discipline]])-2),""))</f>
        <v>Trade Crew Support - Interiors</v>
      </c>
      <c r="F111" s="59">
        <v>112</v>
      </c>
      <c r="G111" s="59" t="s">
        <v>239</v>
      </c>
      <c r="H111" s="59" t="s">
        <v>240</v>
      </c>
      <c r="I111" s="60" t="s">
        <v>237</v>
      </c>
    </row>
    <row r="112" spans="1:9">
      <c r="A112" t="str" cm="1">
        <f t="array" aca="1" ref="A112" ca="1">IF(INDIRECT("'Trade Crew'!" &amp; TC_RH[[#This Row],[Role Column]] &amp; TC_RH[[#This Row],[Row]]) ="","",INDIRECT("'Trade Crew'!" &amp; TC_RH[[#This Row],[Role Column]] &amp; TC_RH[[#This Row],[Row]]))</f>
        <v>Trade Crew Assistant Overseer</v>
      </c>
      <c r="B112" t="str" cm="1">
        <f t="array" aca="1" ref="B112" ca="1">IF(INDIRECT("'Trade Crew'!" &amp; TC_RH[[#This Row],[Discipline Column]] &amp; TC_RH[[#This Row],[Row]])="","",INDIRECT("'Trade Crew'!" &amp; TC_RH[[#This Row],[Discipline Column]]&amp; TC_RH[[#This Row],[Row]]))</f>
        <v>Interiors - Toilet partitions</v>
      </c>
      <c r="C112" s="57" t="str">
        <f ca="1">_xlfn.CONCAT(TC_RH[[#This Row],[Discipline]]&amp;TC_RH[[#This Row],[Role]])</f>
        <v>Interiors - Toilet partitionsTrade Crew Assistant Overseer</v>
      </c>
      <c r="D112" t="str" cm="1">
        <f t="array" aca="1" ref="D112" ca="1">IF(INDIRECT("'Trade Crew'!" &amp; TC_RH[[#This Row],[Name Column]] &amp; TC_RH[[#This Row],[Row]]) = "","", INDIRECT("'Trade Crew'!" &amp; TC_RH[[#This Row],[Name Column]] &amp; TC_RH[[#This Row],[Row]]))</f>
        <v>Kempthorne, Kenneth</v>
      </c>
      <c r="E112" s="57" t="str">
        <f ca="1">IF(AND(TC_RH[[#This Row],[Role]] = "Trade Crew Support",TC_RH[[#This Row],[Discipline]]=""),"",IF(TC_RH[[#This Row],[Role]]="Trade Crew Support",TC_RH[[#This Row],[Role]] &amp; " - " &amp; LEFT(TC_RH[[#This Row],[Discipline]],FIND("-",TC_RH[[#This Row],[Discipline]])-2),""))</f>
        <v/>
      </c>
      <c r="F112" s="57">
        <v>113</v>
      </c>
      <c r="G112" s="57" t="s">
        <v>239</v>
      </c>
      <c r="H112" s="57" t="s">
        <v>240</v>
      </c>
      <c r="I112" s="58" t="s">
        <v>237</v>
      </c>
    </row>
    <row r="113" spans="1:9">
      <c r="A113" t="str" cm="1">
        <f t="array" aca="1" ref="A113" ca="1">IF(INDIRECT("'Trade Crew'!" &amp; TC_RH[[#This Row],[Role Column]] &amp; TC_RH[[#This Row],[Row]]) ="","",INDIRECT("'Trade Crew'!" &amp; TC_RH[[#This Row],[Role Column]] &amp; TC_RH[[#This Row],[Row]]))</f>
        <v>Trade Crew Support</v>
      </c>
      <c r="B113" t="str" cm="1">
        <f t="array" aca="1" ref="B113" ca="1">IF(INDIRECT("'Trade Crew'!" &amp; TC_RH[[#This Row],[Discipline Column]] &amp; TC_RH[[#This Row],[Row]])="","",INDIRECT("'Trade Crew'!" &amp; TC_RH[[#This Row],[Discipline Column]]&amp; TC_RH[[#This Row],[Row]]))</f>
        <v>Interiors - Toilet partitions</v>
      </c>
      <c r="C113" s="59" t="str">
        <f ca="1">_xlfn.CONCAT(TC_RH[[#This Row],[Discipline]]&amp;TC_RH[[#This Row],[Role]])</f>
        <v>Interiors - Toilet partitionsTrade Crew Support</v>
      </c>
      <c r="D113" t="str" cm="1">
        <f t="array" aca="1" ref="D113" ca="1">IF(INDIRECT("'Trade Crew'!" &amp; TC_RH[[#This Row],[Name Column]] &amp; TC_RH[[#This Row],[Row]]) = "","", INDIRECT("'Trade Crew'!" &amp; TC_RH[[#This Row],[Name Column]] &amp; TC_RH[[#This Row],[Row]]))</f>
        <v>Kempthorne, Betty</v>
      </c>
      <c r="E113" s="59" t="str">
        <f ca="1">IF(AND(TC_RH[[#This Row],[Role]] = "Trade Crew Support",TC_RH[[#This Row],[Discipline]]=""),"",IF(TC_RH[[#This Row],[Role]]="Trade Crew Support",TC_RH[[#This Row],[Role]] &amp; " - " &amp; LEFT(TC_RH[[#This Row],[Discipline]],FIND("-",TC_RH[[#This Row],[Discipline]])-2),""))</f>
        <v>Trade Crew Support - Interiors</v>
      </c>
      <c r="F113" s="59">
        <v>114</v>
      </c>
      <c r="G113" s="59" t="s">
        <v>239</v>
      </c>
      <c r="H113" s="59" t="s">
        <v>240</v>
      </c>
      <c r="I113" s="60" t="s">
        <v>237</v>
      </c>
    </row>
    <row r="114" spans="1:9">
      <c r="A114" t="str" cm="1">
        <f t="array" aca="1" ref="A114" ca="1">IF(INDIRECT("'Trade Crew'!" &amp; TC_RH[[#This Row],[Role Column]] &amp; TC_RH[[#This Row],[Row]]) ="","",INDIRECT("'Trade Crew'!" &amp; TC_RH[[#This Row],[Role Column]] &amp; TC_RH[[#This Row],[Row]]))</f>
        <v>Trade Crew Overseer</v>
      </c>
      <c r="B114" t="str" cm="1">
        <f t="array" aca="1" ref="B114" ca="1">IF(INDIRECT("'Trade Crew'!" &amp; TC_RH[[#This Row],[Discipline Column]] &amp; TC_RH[[#This Row],[Row]])="","",INDIRECT("'Trade Crew'!" &amp; TC_RH[[#This Row],[Discipline Column]]&amp; TC_RH[[#This Row],[Row]]))</f>
        <v>Exteriors - Siding</v>
      </c>
      <c r="C114" s="57" t="str">
        <f ca="1">_xlfn.CONCAT(TC_RH[[#This Row],[Discipline]]&amp;TC_RH[[#This Row],[Role]])</f>
        <v>Exteriors - SidingTrade Crew Overseer</v>
      </c>
      <c r="D114" t="str" cm="1">
        <f t="array" aca="1" ref="D114" ca="1">IF(INDIRECT("'Trade Crew'!" &amp; TC_RH[[#This Row],[Name Column]] &amp; TC_RH[[#This Row],[Row]]) = "","", INDIRECT("'Trade Crew'!" &amp; TC_RH[[#This Row],[Name Column]] &amp; TC_RH[[#This Row],[Row]]))</f>
        <v>Luman, Thomas V. Jr.</v>
      </c>
      <c r="E114" s="57" t="str">
        <f ca="1">IF(AND(TC_RH[[#This Row],[Role]] = "Trade Crew Support",TC_RH[[#This Row],[Discipline]]=""),"",IF(TC_RH[[#This Row],[Role]]="Trade Crew Support",TC_RH[[#This Row],[Role]] &amp; " - " &amp; LEFT(TC_RH[[#This Row],[Discipline]],FIND("-",TC_RH[[#This Row],[Discipline]])-2),""))</f>
        <v/>
      </c>
      <c r="F114" s="57">
        <v>115</v>
      </c>
      <c r="G114" s="57" t="s">
        <v>239</v>
      </c>
      <c r="H114" s="57" t="s">
        <v>240</v>
      </c>
      <c r="I114" s="58" t="s">
        <v>237</v>
      </c>
    </row>
    <row r="115" spans="1:9">
      <c r="A115" t="str" cm="1">
        <f t="array" aca="1" ref="A115" ca="1">IF(INDIRECT("'Trade Crew'!" &amp; TC_RH[[#This Row],[Role Column]] &amp; TC_RH[[#This Row],[Row]]) ="","",INDIRECT("'Trade Crew'!" &amp; TC_RH[[#This Row],[Role Column]] &amp; TC_RH[[#This Row],[Row]]))</f>
        <v>Trade Crew Support</v>
      </c>
      <c r="B115" t="str" cm="1">
        <f t="array" aca="1" ref="B115" ca="1">IF(INDIRECT("'Trade Crew'!" &amp; TC_RH[[#This Row],[Discipline Column]] &amp; TC_RH[[#This Row],[Row]])="","",INDIRECT("'Trade Crew'!" &amp; TC_RH[[#This Row],[Discipline Column]]&amp; TC_RH[[#This Row],[Row]]))</f>
        <v>Exteriors - Siding</v>
      </c>
      <c r="C115" s="59" t="str">
        <f ca="1">_xlfn.CONCAT(TC_RH[[#This Row],[Discipline]]&amp;TC_RH[[#This Row],[Role]])</f>
        <v>Exteriors - SidingTrade Crew Support</v>
      </c>
      <c r="D115" t="str" cm="1">
        <f t="array" aca="1" ref="D115" ca="1">IF(INDIRECT("'Trade Crew'!" &amp; TC_RH[[#This Row],[Name Column]] &amp; TC_RH[[#This Row],[Row]]) = "","", INDIRECT("'Trade Crew'!" &amp; TC_RH[[#This Row],[Name Column]] &amp; TC_RH[[#This Row],[Row]]))</f>
        <v>Luman, Jennifer</v>
      </c>
      <c r="E115" s="59" t="str">
        <f ca="1">IF(AND(TC_RH[[#This Row],[Role]] = "Trade Crew Support",TC_RH[[#This Row],[Discipline]]=""),"",IF(TC_RH[[#This Row],[Role]]="Trade Crew Support",TC_RH[[#This Row],[Role]] &amp; " - " &amp; LEFT(TC_RH[[#This Row],[Discipline]],FIND("-",TC_RH[[#This Row],[Discipline]])-2),""))</f>
        <v>Trade Crew Support - Exteriors</v>
      </c>
      <c r="F115" s="59">
        <v>116</v>
      </c>
      <c r="G115" s="59" t="s">
        <v>239</v>
      </c>
      <c r="H115" s="59" t="s">
        <v>240</v>
      </c>
      <c r="I115" s="60" t="s">
        <v>237</v>
      </c>
    </row>
    <row r="116" spans="1:9">
      <c r="A116" t="str" cm="1">
        <f t="array" aca="1" ref="A116" ca="1">IF(INDIRECT("'Trade Crew'!" &amp; TC_RH[[#This Row],[Role Column]] &amp; TC_RH[[#This Row],[Row]]) ="","",INDIRECT("'Trade Crew'!" &amp; TC_RH[[#This Row],[Role Column]] &amp; TC_RH[[#This Row],[Row]]))</f>
        <v>Trade Crew Assistant Overseer</v>
      </c>
      <c r="B116" t="str" cm="1">
        <f t="array" aca="1" ref="B116" ca="1">IF(INDIRECT("'Trade Crew'!" &amp; TC_RH[[#This Row],[Discipline Column]] &amp; TC_RH[[#This Row],[Row]])="","",INDIRECT("'Trade Crew'!" &amp; TC_RH[[#This Row],[Discipline Column]]&amp; TC_RH[[#This Row],[Row]]))</f>
        <v>Exteriors - Siding</v>
      </c>
      <c r="C116" s="57" t="str">
        <f ca="1">_xlfn.CONCAT(TC_RH[[#This Row],[Discipline]]&amp;TC_RH[[#This Row],[Role]])</f>
        <v>Exteriors - SidingTrade Crew Assistant Overseer</v>
      </c>
      <c r="D116" t="str" cm="1">
        <f t="array" aca="1" ref="D116" ca="1">IF(INDIRECT("'Trade Crew'!" &amp; TC_RH[[#This Row],[Name Column]] &amp; TC_RH[[#This Row],[Row]]) = "","", INDIRECT("'Trade Crew'!" &amp; TC_RH[[#This Row],[Name Column]] &amp; TC_RH[[#This Row],[Row]]))</f>
        <v>Lombardo, George Gerard</v>
      </c>
      <c r="E116" s="57" t="str">
        <f ca="1">IF(AND(TC_RH[[#This Row],[Role]] = "Trade Crew Support",TC_RH[[#This Row],[Discipline]]=""),"",IF(TC_RH[[#This Row],[Role]]="Trade Crew Support",TC_RH[[#This Row],[Role]] &amp; " - " &amp; LEFT(TC_RH[[#This Row],[Discipline]],FIND("-",TC_RH[[#This Row],[Discipline]])-2),""))</f>
        <v/>
      </c>
      <c r="F116" s="57">
        <v>117</v>
      </c>
      <c r="G116" s="57" t="s">
        <v>239</v>
      </c>
      <c r="H116" s="57" t="s">
        <v>240</v>
      </c>
      <c r="I116" s="58" t="s">
        <v>237</v>
      </c>
    </row>
    <row r="117" spans="1:9">
      <c r="A117" t="str" cm="1">
        <f t="array" aca="1" ref="A117" ca="1">IF(INDIRECT("'Trade Crew'!" &amp; TC_RH[[#This Row],[Role Column]] &amp; TC_RH[[#This Row],[Row]]) ="","",INDIRECT("'Trade Crew'!" &amp; TC_RH[[#This Row],[Role Column]] &amp; TC_RH[[#This Row],[Row]]))</f>
        <v>Trade Crew Overseer</v>
      </c>
      <c r="B117" t="str" cm="1">
        <f t="array" aca="1" ref="B117" ca="1">IF(INDIRECT("'Trade Crew'!" &amp; TC_RH[[#This Row],[Discipline Column]] &amp; TC_RH[[#This Row],[Row]])="","",INDIRECT("'Trade Crew'!" &amp; TC_RH[[#This Row],[Discipline Column]]&amp; TC_RH[[#This Row],[Row]]))</f>
        <v>Mechanical - HVAC rough-in</v>
      </c>
      <c r="C117" s="59" t="str">
        <f ca="1">_xlfn.CONCAT(TC_RH[[#This Row],[Discipline]]&amp;TC_RH[[#This Row],[Role]])</f>
        <v>Mechanical - HVAC rough-inTrade Crew Overseer</v>
      </c>
      <c r="D117" t="str" cm="1">
        <f t="array" aca="1" ref="D117" ca="1">IF(INDIRECT("'Trade Crew'!" &amp; TC_RH[[#This Row],[Name Column]] &amp; TC_RH[[#This Row],[Row]]) = "","", INDIRECT("'Trade Crew'!" &amp; TC_RH[[#This Row],[Name Column]] &amp; TC_RH[[#This Row],[Row]]))</f>
        <v>Richards, Michael Ian</v>
      </c>
      <c r="E117" s="59" t="str">
        <f ca="1">IF(AND(TC_RH[[#This Row],[Role]] = "Trade Crew Support",TC_RH[[#This Row],[Discipline]]=""),"",IF(TC_RH[[#This Row],[Role]]="Trade Crew Support",TC_RH[[#This Row],[Role]] &amp; " - " &amp; LEFT(TC_RH[[#This Row],[Discipline]],FIND("-",TC_RH[[#This Row],[Discipline]])-2),""))</f>
        <v/>
      </c>
      <c r="F117" s="59">
        <v>118</v>
      </c>
      <c r="G117" s="59" t="s">
        <v>239</v>
      </c>
      <c r="H117" s="59" t="s">
        <v>240</v>
      </c>
      <c r="I117" s="60" t="s">
        <v>237</v>
      </c>
    </row>
    <row r="118" spans="1:9">
      <c r="A118" t="str" cm="1">
        <f t="array" aca="1" ref="A118" ca="1">IF(INDIRECT("'Trade Crew'!" &amp; TC_RH[[#This Row],[Role Column]] &amp; TC_RH[[#This Row],[Row]]) ="","",INDIRECT("'Trade Crew'!" &amp; TC_RH[[#This Row],[Role Column]] &amp; TC_RH[[#This Row],[Row]]))</f>
        <v>Trade Crew Support</v>
      </c>
      <c r="B118" t="str" cm="1">
        <f t="array" aca="1" ref="B118" ca="1">IF(INDIRECT("'Trade Crew'!" &amp; TC_RH[[#This Row],[Discipline Column]] &amp; TC_RH[[#This Row],[Row]])="","",INDIRECT("'Trade Crew'!" &amp; TC_RH[[#This Row],[Discipline Column]]&amp; TC_RH[[#This Row],[Row]]))</f>
        <v>Mechanical - HVAC rough-in</v>
      </c>
      <c r="C118" s="57" t="str">
        <f ca="1">_xlfn.CONCAT(TC_RH[[#This Row],[Discipline]]&amp;TC_RH[[#This Row],[Role]])</f>
        <v>Mechanical - HVAC rough-inTrade Crew Support</v>
      </c>
      <c r="D118" t="str" cm="1">
        <f t="array" aca="1" ref="D118" ca="1">IF(INDIRECT("'Trade Crew'!" &amp; TC_RH[[#This Row],[Name Column]] &amp; TC_RH[[#This Row],[Row]]) = "","", INDIRECT("'Trade Crew'!" &amp; TC_RH[[#This Row],[Name Column]] &amp; TC_RH[[#This Row],[Row]]))</f>
        <v>Richards, Vanessa Lynn</v>
      </c>
      <c r="E118" s="57" t="str">
        <f ca="1">IF(AND(TC_RH[[#This Row],[Role]] = "Trade Crew Support",TC_RH[[#This Row],[Discipline]]=""),"",IF(TC_RH[[#This Row],[Role]]="Trade Crew Support",TC_RH[[#This Row],[Role]] &amp; " - " &amp; LEFT(TC_RH[[#This Row],[Discipline]],FIND("-",TC_RH[[#This Row],[Discipline]])-2),""))</f>
        <v>Trade Crew Support - Mechanical</v>
      </c>
      <c r="F118" s="57">
        <v>119</v>
      </c>
      <c r="G118" s="57" t="s">
        <v>239</v>
      </c>
      <c r="H118" s="57" t="s">
        <v>240</v>
      </c>
      <c r="I118" s="58" t="s">
        <v>237</v>
      </c>
    </row>
    <row r="119" spans="1:9">
      <c r="A119" t="str" cm="1">
        <f t="array" aca="1" ref="A119" ca="1">IF(INDIRECT("'Trade Crew'!" &amp; TC_RH[[#This Row],[Role Column]] &amp; TC_RH[[#This Row],[Row]]) ="","",INDIRECT("'Trade Crew'!" &amp; TC_RH[[#This Row],[Role Column]] &amp; TC_RH[[#This Row],[Row]]))</f>
        <v>Trade Crew Support</v>
      </c>
      <c r="B119" t="str" cm="1">
        <f t="array" aca="1" ref="B119" ca="1">IF(INDIRECT("'Trade Crew'!" &amp; TC_RH[[#This Row],[Discipline Column]] &amp; TC_RH[[#This Row],[Row]])="","",INDIRECT("'Trade Crew'!" &amp; TC_RH[[#This Row],[Discipline Column]]&amp; TC_RH[[#This Row],[Row]]))</f>
        <v>Site/civil - Landscaping</v>
      </c>
      <c r="C119" s="59" t="str">
        <f ca="1">_xlfn.CONCAT(TC_RH[[#This Row],[Discipline]]&amp;TC_RH[[#This Row],[Role]])</f>
        <v>Site/civil - LandscapingTrade Crew Support</v>
      </c>
      <c r="D119" t="str" cm="1">
        <f t="array" aca="1" ref="D119" ca="1">IF(INDIRECT("'Trade Crew'!" &amp; TC_RH[[#This Row],[Name Column]] &amp; TC_RH[[#This Row],[Row]]) = "","", INDIRECT("'Trade Crew'!" &amp; TC_RH[[#This Row],[Name Column]] &amp; TC_RH[[#This Row],[Row]]))</f>
        <v>Obratil, Rebekah Rose</v>
      </c>
      <c r="E119" s="59" t="str">
        <f ca="1">IF(AND(TC_RH[[#This Row],[Role]] = "Trade Crew Support",TC_RH[[#This Row],[Discipline]]=""),"",IF(TC_RH[[#This Row],[Role]]="Trade Crew Support",TC_RH[[#This Row],[Role]] &amp; " - " &amp; LEFT(TC_RH[[#This Row],[Discipline]],FIND("-",TC_RH[[#This Row],[Discipline]])-2),""))</f>
        <v>Trade Crew Support - Site/civil</v>
      </c>
      <c r="F119" s="59">
        <v>120</v>
      </c>
      <c r="G119" s="59" t="s">
        <v>239</v>
      </c>
      <c r="H119" s="59" t="s">
        <v>240</v>
      </c>
      <c r="I119" s="60" t="s">
        <v>237</v>
      </c>
    </row>
    <row r="120" spans="1:9">
      <c r="A120" t="str" cm="1">
        <f t="array" aca="1" ref="A120" ca="1">IF(INDIRECT("'Trade Crew'!" &amp; TC_RH[[#This Row],[Role Column]] &amp; TC_RH[[#This Row],[Row]]) ="","",INDIRECT("'Trade Crew'!" &amp; TC_RH[[#This Row],[Role Column]] &amp; TC_RH[[#This Row],[Row]]))</f>
        <v/>
      </c>
      <c r="B120" t="str" cm="1">
        <f t="array" aca="1" ref="B120" ca="1">IF(INDIRECT("'Trade Crew'!" &amp; TC_RH[[#This Row],[Discipline Column]] &amp; TC_RH[[#This Row],[Row]])="","",INDIRECT("'Trade Crew'!" &amp; TC_RH[[#This Row],[Discipline Column]]&amp; TC_RH[[#This Row],[Row]]))</f>
        <v/>
      </c>
      <c r="C120" s="57" t="str">
        <f ca="1">_xlfn.CONCAT(TC_RH[[#This Row],[Discipline]]&amp;TC_RH[[#This Row],[Role]])</f>
        <v/>
      </c>
      <c r="D120" t="str" cm="1">
        <f t="array" aca="1" ref="D120" ca="1">IF(INDIRECT("'Trade Crew'!" &amp; TC_RH[[#This Row],[Name Column]] &amp; TC_RH[[#This Row],[Row]]) = "","", INDIRECT("'Trade Crew'!" &amp; TC_RH[[#This Row],[Name Column]] &amp; TC_RH[[#This Row],[Row]]))</f>
        <v/>
      </c>
      <c r="E120" s="57" t="str">
        <f ca="1">IF(AND(TC_RH[[#This Row],[Role]] = "Trade Crew Support",TC_RH[[#This Row],[Discipline]]=""),"",IF(TC_RH[[#This Row],[Role]]="Trade Crew Support",TC_RH[[#This Row],[Role]] &amp; " - " &amp; LEFT(TC_RH[[#This Row],[Discipline]],FIND("-",TC_RH[[#This Row],[Discipline]])-2),""))</f>
        <v/>
      </c>
      <c r="F120" s="57">
        <v>121</v>
      </c>
      <c r="G120" s="57" t="s">
        <v>239</v>
      </c>
      <c r="H120" s="57" t="s">
        <v>240</v>
      </c>
      <c r="I120" s="58" t="s">
        <v>237</v>
      </c>
    </row>
    <row r="121" spans="1:9">
      <c r="A121" t="str" cm="1">
        <f t="array" aca="1" ref="A121" ca="1">IF(INDIRECT("'Trade Crew'!" &amp; TC_RH[[#This Row],[Role Column]] &amp; TC_RH[[#This Row],[Row]]) ="","",INDIRECT("'Trade Crew'!" &amp; TC_RH[[#This Row],[Role Column]] &amp; TC_RH[[#This Row],[Row]]))</f>
        <v/>
      </c>
      <c r="B121" t="str" cm="1">
        <f t="array" aca="1" ref="B121" ca="1">IF(INDIRECT("'Trade Crew'!" &amp; TC_RH[[#This Row],[Discipline Column]] &amp; TC_RH[[#This Row],[Row]])="","",INDIRECT("'Trade Crew'!" &amp; TC_RH[[#This Row],[Discipline Column]]&amp; TC_RH[[#This Row],[Row]]))</f>
        <v/>
      </c>
      <c r="C121" s="59" t="str">
        <f ca="1">_xlfn.CONCAT(TC_RH[[#This Row],[Discipline]]&amp;TC_RH[[#This Row],[Role]])</f>
        <v/>
      </c>
      <c r="D121" t="str" cm="1">
        <f t="array" aca="1" ref="D121" ca="1">IF(INDIRECT("'Trade Crew'!" &amp; TC_RH[[#This Row],[Name Column]] &amp; TC_RH[[#This Row],[Row]]) = "","", INDIRECT("'Trade Crew'!" &amp; TC_RH[[#This Row],[Name Column]] &amp; TC_RH[[#This Row],[Row]]))</f>
        <v/>
      </c>
      <c r="E121" s="59" t="str">
        <f ca="1">IF(AND(TC_RH[[#This Row],[Role]] = "Trade Crew Support",TC_RH[[#This Row],[Discipline]]=""),"",IF(TC_RH[[#This Row],[Role]]="Trade Crew Support",TC_RH[[#This Row],[Role]] &amp; " - " &amp; LEFT(TC_RH[[#This Row],[Discipline]],FIND("-",TC_RH[[#This Row],[Discipline]])-2),""))</f>
        <v/>
      </c>
      <c r="F121" s="59">
        <v>122</v>
      </c>
      <c r="G121" s="59" t="s">
        <v>239</v>
      </c>
      <c r="H121" s="59" t="s">
        <v>240</v>
      </c>
      <c r="I121" s="60" t="s">
        <v>237</v>
      </c>
    </row>
    <row r="122" spans="1:9">
      <c r="A122" t="str" cm="1">
        <f t="array" aca="1" ref="A122" ca="1">IF(INDIRECT("'Trade Crew'!" &amp; TC_RH[[#This Row],[Role Column]] &amp; TC_RH[[#This Row],[Row]]) ="","",INDIRECT("'Trade Crew'!" &amp; TC_RH[[#This Row],[Role Column]] &amp; TC_RH[[#This Row],[Row]]))</f>
        <v/>
      </c>
      <c r="B122" t="str" cm="1">
        <f t="array" aca="1" ref="B122" ca="1">IF(INDIRECT("'Trade Crew'!" &amp; TC_RH[[#This Row],[Discipline Column]] &amp; TC_RH[[#This Row],[Row]])="","",INDIRECT("'Trade Crew'!" &amp; TC_RH[[#This Row],[Discipline Column]]&amp; TC_RH[[#This Row],[Row]]))</f>
        <v/>
      </c>
      <c r="C122" s="57" t="str">
        <f ca="1">_xlfn.CONCAT(TC_RH[[#This Row],[Discipline]]&amp;TC_RH[[#This Row],[Role]])</f>
        <v/>
      </c>
      <c r="D122" t="str" cm="1">
        <f t="array" aca="1" ref="D122" ca="1">IF(INDIRECT("'Trade Crew'!" &amp; TC_RH[[#This Row],[Name Column]] &amp; TC_RH[[#This Row],[Row]]) = "","", INDIRECT("'Trade Crew'!" &amp; TC_RH[[#This Row],[Name Column]] &amp; TC_RH[[#This Row],[Row]]))</f>
        <v/>
      </c>
      <c r="E122" s="57" t="str">
        <f ca="1">IF(AND(TC_RH[[#This Row],[Role]] = "Trade Crew Support",TC_RH[[#This Row],[Discipline]]=""),"",IF(TC_RH[[#This Row],[Role]]="Trade Crew Support",TC_RH[[#This Row],[Role]] &amp; " - " &amp; LEFT(TC_RH[[#This Row],[Discipline]],FIND("-",TC_RH[[#This Row],[Discipline]])-2),""))</f>
        <v/>
      </c>
      <c r="F122" s="57">
        <v>123</v>
      </c>
      <c r="G122" s="57" t="s">
        <v>239</v>
      </c>
      <c r="H122" s="57" t="s">
        <v>240</v>
      </c>
      <c r="I122" s="58" t="s">
        <v>237</v>
      </c>
    </row>
    <row r="123" spans="1:9">
      <c r="A123" t="str" cm="1">
        <f t="array" aca="1" ref="A123" ca="1">IF(INDIRECT("'Trade Crew'!" &amp; TC_RH[[#This Row],[Role Column]] &amp; TC_RH[[#This Row],[Row]]) ="","",INDIRECT("'Trade Crew'!" &amp; TC_RH[[#This Row],[Role Column]] &amp; TC_RH[[#This Row],[Row]]))</f>
        <v/>
      </c>
      <c r="B123" t="str" cm="1">
        <f t="array" aca="1" ref="B123" ca="1">IF(INDIRECT("'Trade Crew'!" &amp; TC_RH[[#This Row],[Discipline Column]] &amp; TC_RH[[#This Row],[Row]])="","",INDIRECT("'Trade Crew'!" &amp; TC_RH[[#This Row],[Discipline Column]]&amp; TC_RH[[#This Row],[Row]]))</f>
        <v/>
      </c>
      <c r="C123" s="59" t="str">
        <f ca="1">_xlfn.CONCAT(TC_RH[[#This Row],[Discipline]]&amp;TC_RH[[#This Row],[Role]])</f>
        <v/>
      </c>
      <c r="D123" t="str" cm="1">
        <f t="array" aca="1" ref="D123" ca="1">IF(INDIRECT("'Trade Crew'!" &amp; TC_RH[[#This Row],[Name Column]] &amp; TC_RH[[#This Row],[Row]]) = "","", INDIRECT("'Trade Crew'!" &amp; TC_RH[[#This Row],[Name Column]] &amp; TC_RH[[#This Row],[Row]]))</f>
        <v/>
      </c>
      <c r="E123" s="59" t="str">
        <f ca="1">IF(AND(TC_RH[[#This Row],[Role]] = "Trade Crew Support",TC_RH[[#This Row],[Discipline]]=""),"",IF(TC_RH[[#This Row],[Role]]="Trade Crew Support",TC_RH[[#This Row],[Role]] &amp; " - " &amp; LEFT(TC_RH[[#This Row],[Discipline]],FIND("-",TC_RH[[#This Row],[Discipline]])-2),""))</f>
        <v/>
      </c>
      <c r="F123" s="59">
        <v>124</v>
      </c>
      <c r="G123" s="59" t="s">
        <v>239</v>
      </c>
      <c r="H123" s="59" t="s">
        <v>240</v>
      </c>
      <c r="I123" s="60" t="s">
        <v>237</v>
      </c>
    </row>
    <row r="124" spans="1:9">
      <c r="A124" t="str" cm="1">
        <f t="array" aca="1" ref="A124" ca="1">IF(INDIRECT("'Trade Crew'!" &amp; TC_RH[[#This Row],[Role Column]] &amp; TC_RH[[#This Row],[Row]]) ="","",INDIRECT("'Trade Crew'!" &amp; TC_RH[[#This Row],[Role Column]] &amp; TC_RH[[#This Row],[Row]]))</f>
        <v/>
      </c>
      <c r="B124" t="str" cm="1">
        <f t="array" aca="1" ref="B124" ca="1">IF(INDIRECT("'Trade Crew'!" &amp; TC_RH[[#This Row],[Discipline Column]] &amp; TC_RH[[#This Row],[Row]])="","",INDIRECT("'Trade Crew'!" &amp; TC_RH[[#This Row],[Discipline Column]]&amp; TC_RH[[#This Row],[Row]]))</f>
        <v/>
      </c>
      <c r="C124" s="57" t="str">
        <f ca="1">_xlfn.CONCAT(TC_RH[[#This Row],[Discipline]]&amp;TC_RH[[#This Row],[Role]])</f>
        <v/>
      </c>
      <c r="D124" t="str" cm="1">
        <f t="array" aca="1" ref="D124" ca="1">IF(INDIRECT("'Trade Crew'!" &amp; TC_RH[[#This Row],[Name Column]] &amp; TC_RH[[#This Row],[Row]]) = "","", INDIRECT("'Trade Crew'!" &amp; TC_RH[[#This Row],[Name Column]] &amp; TC_RH[[#This Row],[Row]]))</f>
        <v/>
      </c>
      <c r="E124" s="57" t="str">
        <f ca="1">IF(AND(TC_RH[[#This Row],[Role]] = "Trade Crew Support",TC_RH[[#This Row],[Discipline]]=""),"",IF(TC_RH[[#This Row],[Role]]="Trade Crew Support",TC_RH[[#This Row],[Role]] &amp; " - " &amp; LEFT(TC_RH[[#This Row],[Discipline]],FIND("-",TC_RH[[#This Row],[Discipline]])-2),""))</f>
        <v/>
      </c>
      <c r="F124" s="57">
        <v>125</v>
      </c>
      <c r="G124" s="57" t="s">
        <v>239</v>
      </c>
      <c r="H124" s="57" t="s">
        <v>240</v>
      </c>
      <c r="I124" s="58" t="s">
        <v>237</v>
      </c>
    </row>
    <row r="125" spans="1:9">
      <c r="A125" t="str" cm="1">
        <f t="array" aca="1" ref="A125" ca="1">IF(INDIRECT("'Trade Crew'!" &amp; TC_RH[[#This Row],[Role Column]] &amp; TC_RH[[#This Row],[Row]]) ="","",INDIRECT("'Trade Crew'!" &amp; TC_RH[[#This Row],[Role Column]] &amp; TC_RH[[#This Row],[Row]]))</f>
        <v/>
      </c>
      <c r="B125" t="str" cm="1">
        <f t="array" aca="1" ref="B125" ca="1">IF(INDIRECT("'Trade Crew'!" &amp; TC_RH[[#This Row],[Discipline Column]] &amp; TC_RH[[#This Row],[Row]])="","",INDIRECT("'Trade Crew'!" &amp; TC_RH[[#This Row],[Discipline Column]]&amp; TC_RH[[#This Row],[Row]]))</f>
        <v/>
      </c>
      <c r="C125" s="59" t="str">
        <f ca="1">_xlfn.CONCAT(TC_RH[[#This Row],[Discipline]]&amp;TC_RH[[#This Row],[Role]])</f>
        <v/>
      </c>
      <c r="D125" t="str" cm="1">
        <f t="array" aca="1" ref="D125" ca="1">IF(INDIRECT("'Trade Crew'!" &amp; TC_RH[[#This Row],[Name Column]] &amp; TC_RH[[#This Row],[Row]]) = "","", INDIRECT("'Trade Crew'!" &amp; TC_RH[[#This Row],[Name Column]] &amp; TC_RH[[#This Row],[Row]]))</f>
        <v/>
      </c>
      <c r="E125" s="59" t="str">
        <f ca="1">IF(AND(TC_RH[[#This Row],[Role]] = "Trade Crew Support",TC_RH[[#This Row],[Discipline]]=""),"",IF(TC_RH[[#This Row],[Role]]="Trade Crew Support",TC_RH[[#This Row],[Role]] &amp; " - " &amp; LEFT(TC_RH[[#This Row],[Discipline]],FIND("-",TC_RH[[#This Row],[Discipline]])-2),""))</f>
        <v/>
      </c>
      <c r="F125" s="59">
        <v>126</v>
      </c>
      <c r="G125" s="59" t="s">
        <v>239</v>
      </c>
      <c r="H125" s="59" t="s">
        <v>240</v>
      </c>
      <c r="I125" s="60" t="s">
        <v>237</v>
      </c>
    </row>
    <row r="126" spans="1:9">
      <c r="A126" t="str" cm="1">
        <f t="array" aca="1" ref="A126" ca="1">IF(INDIRECT("'Trade Crew'!" &amp; TC_RH[[#This Row],[Role Column]] &amp; TC_RH[[#This Row],[Row]]) ="","",INDIRECT("'Trade Crew'!" &amp; TC_RH[[#This Row],[Role Column]] &amp; TC_RH[[#This Row],[Row]]))</f>
        <v/>
      </c>
      <c r="B126" t="str" cm="1">
        <f t="array" aca="1" ref="B126" ca="1">IF(INDIRECT("'Trade Crew'!" &amp; TC_RH[[#This Row],[Discipline Column]] &amp; TC_RH[[#This Row],[Row]])="","",INDIRECT("'Trade Crew'!" &amp; TC_RH[[#This Row],[Discipline Column]]&amp; TC_RH[[#This Row],[Row]]))</f>
        <v/>
      </c>
      <c r="C126" s="57" t="str">
        <f ca="1">_xlfn.CONCAT(TC_RH[[#This Row],[Discipline]]&amp;TC_RH[[#This Row],[Role]])</f>
        <v/>
      </c>
      <c r="D126" t="str" cm="1">
        <f t="array" aca="1" ref="D126" ca="1">IF(INDIRECT("'Trade Crew'!" &amp; TC_RH[[#This Row],[Name Column]] &amp; TC_RH[[#This Row],[Row]]) = "","", INDIRECT("'Trade Crew'!" &amp; TC_RH[[#This Row],[Name Column]] &amp; TC_RH[[#This Row],[Row]]))</f>
        <v/>
      </c>
      <c r="E126" s="57" t="str">
        <f ca="1">IF(AND(TC_RH[[#This Row],[Role]] = "Trade Crew Support",TC_RH[[#This Row],[Discipline]]=""),"",IF(TC_RH[[#This Row],[Role]]="Trade Crew Support",TC_RH[[#This Row],[Role]] &amp; " - " &amp; LEFT(TC_RH[[#This Row],[Discipline]],FIND("-",TC_RH[[#This Row],[Discipline]])-2),""))</f>
        <v/>
      </c>
      <c r="F126" s="57">
        <v>127</v>
      </c>
      <c r="G126" s="57" t="s">
        <v>239</v>
      </c>
      <c r="H126" s="57" t="s">
        <v>240</v>
      </c>
      <c r="I126" s="58" t="s">
        <v>237</v>
      </c>
    </row>
    <row r="127" spans="1:9">
      <c r="A127" t="str" cm="1">
        <f t="array" aca="1" ref="A127" ca="1">IF(INDIRECT("'Trade Crew'!" &amp; TC_RH[[#This Row],[Role Column]] &amp; TC_RH[[#This Row],[Row]]) ="","",INDIRECT("'Trade Crew'!" &amp; TC_RH[[#This Row],[Role Column]] &amp; TC_RH[[#This Row],[Row]]))</f>
        <v/>
      </c>
      <c r="B127" t="str" cm="1">
        <f t="array" aca="1" ref="B127" ca="1">IF(INDIRECT("'Trade Crew'!" &amp; TC_RH[[#This Row],[Discipline Column]] &amp; TC_RH[[#This Row],[Row]])="","",INDIRECT("'Trade Crew'!" &amp; TC_RH[[#This Row],[Discipline Column]]&amp; TC_RH[[#This Row],[Row]]))</f>
        <v/>
      </c>
      <c r="C127" s="59" t="str">
        <f ca="1">_xlfn.CONCAT(TC_RH[[#This Row],[Discipline]]&amp;TC_RH[[#This Row],[Role]])</f>
        <v/>
      </c>
      <c r="D127" t="str" cm="1">
        <f t="array" aca="1" ref="D127" ca="1">IF(INDIRECT("'Trade Crew'!" &amp; TC_RH[[#This Row],[Name Column]] &amp; TC_RH[[#This Row],[Row]]) = "","", INDIRECT("'Trade Crew'!" &amp; TC_RH[[#This Row],[Name Column]] &amp; TC_RH[[#This Row],[Row]]))</f>
        <v/>
      </c>
      <c r="E127" s="59" t="str">
        <f ca="1">IF(AND(TC_RH[[#This Row],[Role]] = "Trade Crew Support",TC_RH[[#This Row],[Discipline]]=""),"",IF(TC_RH[[#This Row],[Role]]="Trade Crew Support",TC_RH[[#This Row],[Role]] &amp; " - " &amp; LEFT(TC_RH[[#This Row],[Discipline]],FIND("-",TC_RH[[#This Row],[Discipline]])-2),""))</f>
        <v/>
      </c>
      <c r="F127" s="59">
        <v>128</v>
      </c>
      <c r="G127" s="59" t="s">
        <v>239</v>
      </c>
      <c r="H127" s="59" t="s">
        <v>240</v>
      </c>
      <c r="I127" s="60" t="s">
        <v>237</v>
      </c>
    </row>
    <row r="128" spans="1:9">
      <c r="A128" t="str" cm="1">
        <f t="array" aca="1" ref="A128" ca="1">IF(INDIRECT("'Trade Crew'!" &amp; TC_RH[[#This Row],[Role Column]] &amp; TC_RH[[#This Row],[Row]]) ="","",INDIRECT("'Trade Crew'!" &amp; TC_RH[[#This Row],[Role Column]] &amp; TC_RH[[#This Row],[Row]]))</f>
        <v/>
      </c>
      <c r="B128" t="str" cm="1">
        <f t="array" aca="1" ref="B128" ca="1">IF(INDIRECT("'Trade Crew'!" &amp; TC_RH[[#This Row],[Discipline Column]] &amp; TC_RH[[#This Row],[Row]])="","",INDIRECT("'Trade Crew'!" &amp; TC_RH[[#This Row],[Discipline Column]]&amp; TC_RH[[#This Row],[Row]]))</f>
        <v/>
      </c>
      <c r="C128" s="57" t="str">
        <f ca="1">_xlfn.CONCAT(TC_RH[[#This Row],[Discipline]]&amp;TC_RH[[#This Row],[Role]])</f>
        <v/>
      </c>
      <c r="D128" t="str" cm="1">
        <f t="array" aca="1" ref="D128" ca="1">IF(INDIRECT("'Trade Crew'!" &amp; TC_RH[[#This Row],[Name Column]] &amp; TC_RH[[#This Row],[Row]]) = "","", INDIRECT("'Trade Crew'!" &amp; TC_RH[[#This Row],[Name Column]] &amp; TC_RH[[#This Row],[Row]]))</f>
        <v/>
      </c>
      <c r="E128" s="57" t="str">
        <f ca="1">IF(AND(TC_RH[[#This Row],[Role]] = "Trade Crew Support",TC_RH[[#This Row],[Discipline]]=""),"",IF(TC_RH[[#This Row],[Role]]="Trade Crew Support",TC_RH[[#This Row],[Role]] &amp; " - " &amp; LEFT(TC_RH[[#This Row],[Discipline]],FIND("-",TC_RH[[#This Row],[Discipline]])-2),""))</f>
        <v/>
      </c>
      <c r="F128" s="57">
        <v>129</v>
      </c>
      <c r="G128" s="57" t="s">
        <v>239</v>
      </c>
      <c r="H128" s="57" t="s">
        <v>240</v>
      </c>
      <c r="I128" s="58" t="s">
        <v>237</v>
      </c>
    </row>
    <row r="129" spans="1:9">
      <c r="A129" t="str" cm="1">
        <f t="array" aca="1" ref="A129" ca="1">IF(INDIRECT("'Trade Crew'!" &amp; TC_RH[[#This Row],[Role Column]] &amp; TC_RH[[#This Row],[Row]]) ="","",INDIRECT("'Trade Crew'!" &amp; TC_RH[[#This Row],[Role Column]] &amp; TC_RH[[#This Row],[Row]]))</f>
        <v/>
      </c>
      <c r="B129" t="str" cm="1">
        <f t="array" aca="1" ref="B129" ca="1">IF(INDIRECT("'Trade Crew'!" &amp; TC_RH[[#This Row],[Discipline Column]] &amp; TC_RH[[#This Row],[Row]])="","",INDIRECT("'Trade Crew'!" &amp; TC_RH[[#This Row],[Discipline Column]]&amp; TC_RH[[#This Row],[Row]]))</f>
        <v/>
      </c>
      <c r="C129" s="59" t="str">
        <f ca="1">_xlfn.CONCAT(TC_RH[[#This Row],[Discipline]]&amp;TC_RH[[#This Row],[Role]])</f>
        <v/>
      </c>
      <c r="D129" t="str" cm="1">
        <f t="array" aca="1" ref="D129" ca="1">IF(INDIRECT("'Trade Crew'!" &amp; TC_RH[[#This Row],[Name Column]] &amp; TC_RH[[#This Row],[Row]]) = "","", INDIRECT("'Trade Crew'!" &amp; TC_RH[[#This Row],[Name Column]] &amp; TC_RH[[#This Row],[Row]]))</f>
        <v/>
      </c>
      <c r="E129" s="59" t="str">
        <f ca="1">IF(AND(TC_RH[[#This Row],[Role]] = "Trade Crew Support",TC_RH[[#This Row],[Discipline]]=""),"",IF(TC_RH[[#This Row],[Role]]="Trade Crew Support",TC_RH[[#This Row],[Role]] &amp; " - " &amp; LEFT(TC_RH[[#This Row],[Discipline]],FIND("-",TC_RH[[#This Row],[Discipline]])-2),""))</f>
        <v/>
      </c>
      <c r="F129" s="59">
        <v>130</v>
      </c>
      <c r="G129" s="59" t="s">
        <v>239</v>
      </c>
      <c r="H129" s="59" t="s">
        <v>240</v>
      </c>
      <c r="I129" s="60" t="s">
        <v>237</v>
      </c>
    </row>
    <row r="130" spans="1:9">
      <c r="A130" t="str" cm="1">
        <f t="array" aca="1" ref="A130" ca="1">IF(INDIRECT("'Trade Crew'!" &amp; TC_RH[[#This Row],[Role Column]] &amp; TC_RH[[#This Row],[Row]]) ="","",INDIRECT("'Trade Crew'!" &amp; TC_RH[[#This Row],[Role Column]] &amp; TC_RH[[#This Row],[Row]]))</f>
        <v/>
      </c>
      <c r="B130" t="str" cm="1">
        <f t="array" aca="1" ref="B130" ca="1">IF(INDIRECT("'Trade Crew'!" &amp; TC_RH[[#This Row],[Discipline Column]] &amp; TC_RH[[#This Row],[Row]])="","",INDIRECT("'Trade Crew'!" &amp; TC_RH[[#This Row],[Discipline Column]]&amp; TC_RH[[#This Row],[Row]]))</f>
        <v/>
      </c>
      <c r="C130" s="57" t="str">
        <f ca="1">_xlfn.CONCAT(TC_RH[[#This Row],[Discipline]]&amp;TC_RH[[#This Row],[Role]])</f>
        <v/>
      </c>
      <c r="D130" t="str" cm="1">
        <f t="array" aca="1" ref="D130" ca="1">IF(INDIRECT("'Trade Crew'!" &amp; TC_RH[[#This Row],[Name Column]] &amp; TC_RH[[#This Row],[Row]]) = "","", INDIRECT("'Trade Crew'!" &amp; TC_RH[[#This Row],[Name Column]] &amp; TC_RH[[#This Row],[Row]]))</f>
        <v/>
      </c>
      <c r="E130" s="57" t="str">
        <f ca="1">IF(AND(TC_RH[[#This Row],[Role]] = "Trade Crew Support",TC_RH[[#This Row],[Discipline]]=""),"",IF(TC_RH[[#This Row],[Role]]="Trade Crew Support",TC_RH[[#This Row],[Role]] &amp; " - " &amp; LEFT(TC_RH[[#This Row],[Discipline]],FIND("-",TC_RH[[#This Row],[Discipline]])-2),""))</f>
        <v/>
      </c>
      <c r="F130" s="57">
        <v>131</v>
      </c>
      <c r="G130" s="57" t="s">
        <v>239</v>
      </c>
      <c r="H130" s="57" t="s">
        <v>240</v>
      </c>
      <c r="I130" s="58" t="s">
        <v>237</v>
      </c>
    </row>
    <row r="131" spans="1:9">
      <c r="A131" t="str" cm="1">
        <f t="array" aca="1" ref="A131" ca="1">IF(INDIRECT("'Trade Crew'!" &amp; TC_RH[[#This Row],[Role Column]] &amp; TC_RH[[#This Row],[Row]]) ="","",INDIRECT("'Trade Crew'!" &amp; TC_RH[[#This Row],[Role Column]] &amp; TC_RH[[#This Row],[Row]]))</f>
        <v/>
      </c>
      <c r="B131" t="str" cm="1">
        <f t="array" aca="1" ref="B131" ca="1">IF(INDIRECT("'Trade Crew'!" &amp; TC_RH[[#This Row],[Discipline Column]] &amp; TC_RH[[#This Row],[Row]])="","",INDIRECT("'Trade Crew'!" &amp; TC_RH[[#This Row],[Discipline Column]]&amp; TC_RH[[#This Row],[Row]]))</f>
        <v/>
      </c>
      <c r="C131" s="59" t="str">
        <f ca="1">_xlfn.CONCAT(TC_RH[[#This Row],[Discipline]]&amp;TC_RH[[#This Row],[Role]])</f>
        <v/>
      </c>
      <c r="D131" t="str" cm="1">
        <f t="array" aca="1" ref="D131" ca="1">IF(INDIRECT("'Trade Crew'!" &amp; TC_RH[[#This Row],[Name Column]] &amp; TC_RH[[#This Row],[Row]]) = "","", INDIRECT("'Trade Crew'!" &amp; TC_RH[[#This Row],[Name Column]] &amp; TC_RH[[#This Row],[Row]]))</f>
        <v/>
      </c>
      <c r="E131" s="59" t="str">
        <f ca="1">IF(AND(TC_RH[[#This Row],[Role]] = "Trade Crew Support",TC_RH[[#This Row],[Discipline]]=""),"",IF(TC_RH[[#This Row],[Role]]="Trade Crew Support",TC_RH[[#This Row],[Role]] &amp; " - " &amp; LEFT(TC_RH[[#This Row],[Discipline]],FIND("-",TC_RH[[#This Row],[Discipline]])-2),""))</f>
        <v/>
      </c>
      <c r="F131" s="59">
        <v>132</v>
      </c>
      <c r="G131" s="59" t="s">
        <v>239</v>
      </c>
      <c r="H131" s="59" t="s">
        <v>240</v>
      </c>
      <c r="I131" s="60" t="s">
        <v>237</v>
      </c>
    </row>
    <row r="132" spans="1:9">
      <c r="A132" t="str" cm="1">
        <f t="array" aca="1" ref="A132" ca="1">IF(INDIRECT("'Trade Crew'!" &amp; TC_RH[[#This Row],[Role Column]] &amp; TC_RH[[#This Row],[Row]]) ="","",INDIRECT("'Trade Crew'!" &amp; TC_RH[[#This Row],[Role Column]] &amp; TC_RH[[#This Row],[Row]]))</f>
        <v/>
      </c>
      <c r="B132" t="str" cm="1">
        <f t="array" aca="1" ref="B132" ca="1">IF(INDIRECT("'Trade Crew'!" &amp; TC_RH[[#This Row],[Discipline Column]] &amp; TC_RH[[#This Row],[Row]])="","",INDIRECT("'Trade Crew'!" &amp; TC_RH[[#This Row],[Discipline Column]]&amp; TC_RH[[#This Row],[Row]]))</f>
        <v/>
      </c>
      <c r="C132" s="57" t="str">
        <f ca="1">_xlfn.CONCAT(TC_RH[[#This Row],[Discipline]]&amp;TC_RH[[#This Row],[Role]])</f>
        <v/>
      </c>
      <c r="D132" t="str" cm="1">
        <f t="array" aca="1" ref="D132" ca="1">IF(INDIRECT("'Trade Crew'!" &amp; TC_RH[[#This Row],[Name Column]] &amp; TC_RH[[#This Row],[Row]]) = "","", INDIRECT("'Trade Crew'!" &amp; TC_RH[[#This Row],[Name Column]] &amp; TC_RH[[#This Row],[Row]]))</f>
        <v/>
      </c>
      <c r="E132" s="57" t="str">
        <f ca="1">IF(AND(TC_RH[[#This Row],[Role]] = "Trade Crew Support",TC_RH[[#This Row],[Discipline]]=""),"",IF(TC_RH[[#This Row],[Role]]="Trade Crew Support",TC_RH[[#This Row],[Role]] &amp; " - " &amp; LEFT(TC_RH[[#This Row],[Discipline]],FIND("-",TC_RH[[#This Row],[Discipline]])-2),""))</f>
        <v/>
      </c>
      <c r="F132" s="57">
        <v>133</v>
      </c>
      <c r="G132" s="57" t="s">
        <v>239</v>
      </c>
      <c r="H132" s="57" t="s">
        <v>240</v>
      </c>
      <c r="I132" s="58" t="s">
        <v>237</v>
      </c>
    </row>
    <row r="133" spans="1:9">
      <c r="A133" t="str" cm="1">
        <f t="array" aca="1" ref="A133" ca="1">IF(INDIRECT("'Trade Crew'!" &amp; TC_RH[[#This Row],[Role Column]] &amp; TC_RH[[#This Row],[Row]]) ="","",INDIRECT("'Trade Crew'!" &amp; TC_RH[[#This Row],[Role Column]] &amp; TC_RH[[#This Row],[Row]]))</f>
        <v/>
      </c>
      <c r="B133" t="str" cm="1">
        <f t="array" aca="1" ref="B133" ca="1">IF(INDIRECT("'Trade Crew'!" &amp; TC_RH[[#This Row],[Discipline Column]] &amp; TC_RH[[#This Row],[Row]])="","",INDIRECT("'Trade Crew'!" &amp; TC_RH[[#This Row],[Discipline Column]]&amp; TC_RH[[#This Row],[Row]]))</f>
        <v/>
      </c>
      <c r="C133" s="59" t="str">
        <f ca="1">_xlfn.CONCAT(TC_RH[[#This Row],[Discipline]]&amp;TC_RH[[#This Row],[Role]])</f>
        <v/>
      </c>
      <c r="D133" t="str" cm="1">
        <f t="array" aca="1" ref="D133" ca="1">IF(INDIRECT("'Trade Crew'!" &amp; TC_RH[[#This Row],[Name Column]] &amp; TC_RH[[#This Row],[Row]]) = "","", INDIRECT("'Trade Crew'!" &amp; TC_RH[[#This Row],[Name Column]] &amp; TC_RH[[#This Row],[Row]]))</f>
        <v/>
      </c>
      <c r="E133" s="59" t="str">
        <f ca="1">IF(AND(TC_RH[[#This Row],[Role]] = "Trade Crew Support",TC_RH[[#This Row],[Discipline]]=""),"",IF(TC_RH[[#This Row],[Role]]="Trade Crew Support",TC_RH[[#This Row],[Role]] &amp; " - " &amp; LEFT(TC_RH[[#This Row],[Discipline]],FIND("-",TC_RH[[#This Row],[Discipline]])-2),""))</f>
        <v/>
      </c>
      <c r="F133" s="59">
        <v>134</v>
      </c>
      <c r="G133" s="59" t="s">
        <v>239</v>
      </c>
      <c r="H133" s="59" t="s">
        <v>240</v>
      </c>
      <c r="I133" s="60" t="s">
        <v>237</v>
      </c>
    </row>
    <row r="134" spans="1:9">
      <c r="A134" t="str" cm="1">
        <f t="array" aca="1" ref="A134" ca="1">IF(INDIRECT("'Trade Crew'!" &amp; TC_RH[[#This Row],[Role Column]] &amp; TC_RH[[#This Row],[Row]]) ="","",INDIRECT("'Trade Crew'!" &amp; TC_RH[[#This Row],[Role Column]] &amp; TC_RH[[#This Row],[Row]]))</f>
        <v/>
      </c>
      <c r="B134" t="str" cm="1">
        <f t="array" aca="1" ref="B134" ca="1">IF(INDIRECT("'Trade Crew'!" &amp; TC_RH[[#This Row],[Discipline Column]] &amp; TC_RH[[#This Row],[Row]])="","",INDIRECT("'Trade Crew'!" &amp; TC_RH[[#This Row],[Discipline Column]]&amp; TC_RH[[#This Row],[Row]]))</f>
        <v/>
      </c>
      <c r="C134" s="57" t="str">
        <f ca="1">_xlfn.CONCAT(TC_RH[[#This Row],[Discipline]]&amp;TC_RH[[#This Row],[Role]])</f>
        <v/>
      </c>
      <c r="D134" t="str" cm="1">
        <f t="array" aca="1" ref="D134" ca="1">IF(INDIRECT("'Trade Crew'!" &amp; TC_RH[[#This Row],[Name Column]] &amp; TC_RH[[#This Row],[Row]]) = "","", INDIRECT("'Trade Crew'!" &amp; TC_RH[[#This Row],[Name Column]] &amp; TC_RH[[#This Row],[Row]]))</f>
        <v/>
      </c>
      <c r="E134" s="57" t="str">
        <f ca="1">IF(AND(TC_RH[[#This Row],[Role]] = "Trade Crew Support",TC_RH[[#This Row],[Discipline]]=""),"",IF(TC_RH[[#This Row],[Role]]="Trade Crew Support",TC_RH[[#This Row],[Role]] &amp; " - " &amp; LEFT(TC_RH[[#This Row],[Discipline]],FIND("-",TC_RH[[#This Row],[Discipline]])-2),""))</f>
        <v/>
      </c>
      <c r="F134" s="57">
        <v>135</v>
      </c>
      <c r="G134" s="57" t="s">
        <v>239</v>
      </c>
      <c r="H134" s="57" t="s">
        <v>240</v>
      </c>
      <c r="I134" s="58" t="s">
        <v>237</v>
      </c>
    </row>
    <row r="135" spans="1:9">
      <c r="A135" t="str" cm="1">
        <f t="array" aca="1" ref="A135" ca="1">IF(INDIRECT("'Trade Crew'!" &amp; TC_RH[[#This Row],[Role Column]] &amp; TC_RH[[#This Row],[Row]]) ="","",INDIRECT("'Trade Crew'!" &amp; TC_RH[[#This Row],[Role Column]] &amp; TC_RH[[#This Row],[Row]]))</f>
        <v/>
      </c>
      <c r="B135" t="str" cm="1">
        <f t="array" aca="1" ref="B135" ca="1">IF(INDIRECT("'Trade Crew'!" &amp; TC_RH[[#This Row],[Discipline Column]] &amp; TC_RH[[#This Row],[Row]])="","",INDIRECT("'Trade Crew'!" &amp; TC_RH[[#This Row],[Discipline Column]]&amp; TC_RH[[#This Row],[Row]]))</f>
        <v/>
      </c>
      <c r="C135" s="59" t="str">
        <f ca="1">_xlfn.CONCAT(TC_RH[[#This Row],[Discipline]]&amp;TC_RH[[#This Row],[Role]])</f>
        <v/>
      </c>
      <c r="D135" t="str" cm="1">
        <f t="array" aca="1" ref="D135" ca="1">IF(INDIRECT("'Trade Crew'!" &amp; TC_RH[[#This Row],[Name Column]] &amp; TC_RH[[#This Row],[Row]]) = "","", INDIRECT("'Trade Crew'!" &amp; TC_RH[[#This Row],[Name Column]] &amp; TC_RH[[#This Row],[Row]]))</f>
        <v/>
      </c>
      <c r="E135" s="59" t="str">
        <f ca="1">IF(AND(TC_RH[[#This Row],[Role]] = "Trade Crew Support",TC_RH[[#This Row],[Discipline]]=""),"",IF(TC_RH[[#This Row],[Role]]="Trade Crew Support",TC_RH[[#This Row],[Role]] &amp; " - " &amp; LEFT(TC_RH[[#This Row],[Discipline]],FIND("-",TC_RH[[#This Row],[Discipline]])-2),""))</f>
        <v/>
      </c>
      <c r="F135" s="59">
        <v>136</v>
      </c>
      <c r="G135" s="59" t="s">
        <v>239</v>
      </c>
      <c r="H135" s="59" t="s">
        <v>240</v>
      </c>
      <c r="I135" s="60" t="s">
        <v>237</v>
      </c>
    </row>
    <row r="136" spans="1:9">
      <c r="A136" t="str" cm="1">
        <f t="array" aca="1" ref="A136" ca="1">IF(INDIRECT("'Trade Crew'!" &amp; TC_RH[[#This Row],[Role Column]] &amp; TC_RH[[#This Row],[Row]]) ="","",INDIRECT("'Trade Crew'!" &amp; TC_RH[[#This Row],[Role Column]] &amp; TC_RH[[#This Row],[Row]]))</f>
        <v/>
      </c>
      <c r="B136" t="str" cm="1">
        <f t="array" aca="1" ref="B136" ca="1">IF(INDIRECT("'Trade Crew'!" &amp; TC_RH[[#This Row],[Discipline Column]] &amp; TC_RH[[#This Row],[Row]])="","",INDIRECT("'Trade Crew'!" &amp; TC_RH[[#This Row],[Discipline Column]]&amp; TC_RH[[#This Row],[Row]]))</f>
        <v/>
      </c>
      <c r="C136" s="57" t="str">
        <f ca="1">_xlfn.CONCAT(TC_RH[[#This Row],[Discipline]]&amp;TC_RH[[#This Row],[Role]])</f>
        <v/>
      </c>
      <c r="D136" t="str" cm="1">
        <f t="array" aca="1" ref="D136" ca="1">IF(INDIRECT("'Trade Crew'!" &amp; TC_RH[[#This Row],[Name Column]] &amp; TC_RH[[#This Row],[Row]]) = "","", INDIRECT("'Trade Crew'!" &amp; TC_RH[[#This Row],[Name Column]] &amp; TC_RH[[#This Row],[Row]]))</f>
        <v/>
      </c>
      <c r="E136" s="57" t="str">
        <f ca="1">IF(AND(TC_RH[[#This Row],[Role]] = "Trade Crew Support",TC_RH[[#This Row],[Discipline]]=""),"",IF(TC_RH[[#This Row],[Role]]="Trade Crew Support",TC_RH[[#This Row],[Role]] &amp; " - " &amp; LEFT(TC_RH[[#This Row],[Discipline]],FIND("-",TC_RH[[#This Row],[Discipline]])-2),""))</f>
        <v/>
      </c>
      <c r="F136" s="57">
        <v>137</v>
      </c>
      <c r="G136" s="57" t="s">
        <v>239</v>
      </c>
      <c r="H136" s="57" t="s">
        <v>240</v>
      </c>
      <c r="I136" s="58" t="s">
        <v>237</v>
      </c>
    </row>
    <row r="137" spans="1:9">
      <c r="A137" t="str" cm="1">
        <f t="array" aca="1" ref="A137" ca="1">IF(INDIRECT("'Trade Crew'!" &amp; TC_RH[[#This Row],[Role Column]] &amp; TC_RH[[#This Row],[Row]]) ="","",INDIRECT("'Trade Crew'!" &amp; TC_RH[[#This Row],[Role Column]] &amp; TC_RH[[#This Row],[Row]]))</f>
        <v/>
      </c>
      <c r="B137" t="str" cm="1">
        <f t="array" aca="1" ref="B137" ca="1">IF(INDIRECT("'Trade Crew'!" &amp; TC_RH[[#This Row],[Discipline Column]] &amp; TC_RH[[#This Row],[Row]])="","",INDIRECT("'Trade Crew'!" &amp; TC_RH[[#This Row],[Discipline Column]]&amp; TC_RH[[#This Row],[Row]]))</f>
        <v/>
      </c>
      <c r="C137" s="59" t="str">
        <f ca="1">_xlfn.CONCAT(TC_RH[[#This Row],[Discipline]]&amp;TC_RH[[#This Row],[Role]])</f>
        <v/>
      </c>
      <c r="D137" t="str" cm="1">
        <f t="array" aca="1" ref="D137" ca="1">IF(INDIRECT("'Trade Crew'!" &amp; TC_RH[[#This Row],[Name Column]] &amp; TC_RH[[#This Row],[Row]]) = "","", INDIRECT("'Trade Crew'!" &amp; TC_RH[[#This Row],[Name Column]] &amp; TC_RH[[#This Row],[Row]]))</f>
        <v/>
      </c>
      <c r="E137" s="59" t="str">
        <f ca="1">IF(AND(TC_RH[[#This Row],[Role]] = "Trade Crew Support",TC_RH[[#This Row],[Discipline]]=""),"",IF(TC_RH[[#This Row],[Role]]="Trade Crew Support",TC_RH[[#This Row],[Role]] &amp; " - " &amp; LEFT(TC_RH[[#This Row],[Discipline]],FIND("-",TC_RH[[#This Row],[Discipline]])-2),""))</f>
        <v/>
      </c>
      <c r="F137" s="59">
        <v>138</v>
      </c>
      <c r="G137" s="59" t="s">
        <v>239</v>
      </c>
      <c r="H137" s="59" t="s">
        <v>240</v>
      </c>
      <c r="I137" s="60" t="s">
        <v>237</v>
      </c>
    </row>
    <row r="138" spans="1:9">
      <c r="A138" t="str" cm="1">
        <f t="array" aca="1" ref="A138" ca="1">IF(INDIRECT("'Trade Crew'!" &amp; TC_RH[[#This Row],[Role Column]] &amp; TC_RH[[#This Row],[Row]]) ="","",INDIRECT("'Trade Crew'!" &amp; TC_RH[[#This Row],[Role Column]] &amp; TC_RH[[#This Row],[Row]]))</f>
        <v/>
      </c>
      <c r="B138" t="str" cm="1">
        <f t="array" aca="1" ref="B138" ca="1">IF(INDIRECT("'Trade Crew'!" &amp; TC_RH[[#This Row],[Discipline Column]] &amp; TC_RH[[#This Row],[Row]])="","",INDIRECT("'Trade Crew'!" &amp; TC_RH[[#This Row],[Discipline Column]]&amp; TC_RH[[#This Row],[Row]]))</f>
        <v/>
      </c>
      <c r="C138" s="57" t="str">
        <f ca="1">_xlfn.CONCAT(TC_RH[[#This Row],[Discipline]]&amp;TC_RH[[#This Row],[Role]])</f>
        <v/>
      </c>
      <c r="D138" t="str" cm="1">
        <f t="array" aca="1" ref="D138" ca="1">IF(INDIRECT("'Trade Crew'!" &amp; TC_RH[[#This Row],[Name Column]] &amp; TC_RH[[#This Row],[Row]]) = "","", INDIRECT("'Trade Crew'!" &amp; TC_RH[[#This Row],[Name Column]] &amp; TC_RH[[#This Row],[Row]]))</f>
        <v/>
      </c>
      <c r="E138" s="57" t="str">
        <f ca="1">IF(AND(TC_RH[[#This Row],[Role]] = "Trade Crew Support",TC_RH[[#This Row],[Discipline]]=""),"",IF(TC_RH[[#This Row],[Role]]="Trade Crew Support",TC_RH[[#This Row],[Role]] &amp; " - " &amp; LEFT(TC_RH[[#This Row],[Discipline]],FIND("-",TC_RH[[#This Row],[Discipline]])-2),""))</f>
        <v/>
      </c>
      <c r="F138" s="57">
        <v>139</v>
      </c>
      <c r="G138" s="57" t="s">
        <v>239</v>
      </c>
      <c r="H138" s="57" t="s">
        <v>240</v>
      </c>
      <c r="I138" s="58" t="s">
        <v>237</v>
      </c>
    </row>
    <row r="139" spans="1:9">
      <c r="A139" t="str" cm="1">
        <f t="array" aca="1" ref="A139" ca="1">IF(INDIRECT("'Trade Crew'!" &amp; TC_RH[[#This Row],[Role Column]] &amp; TC_RH[[#This Row],[Row]]) ="","",INDIRECT("'Trade Crew'!" &amp; TC_RH[[#This Row],[Role Column]] &amp; TC_RH[[#This Row],[Row]]))</f>
        <v/>
      </c>
      <c r="B139" t="str" cm="1">
        <f t="array" aca="1" ref="B139" ca="1">IF(INDIRECT("'Trade Crew'!" &amp; TC_RH[[#This Row],[Discipline Column]] &amp; TC_RH[[#This Row],[Row]])="","",INDIRECT("'Trade Crew'!" &amp; TC_RH[[#This Row],[Discipline Column]]&amp; TC_RH[[#This Row],[Row]]))</f>
        <v/>
      </c>
      <c r="C139" s="59" t="str">
        <f ca="1">_xlfn.CONCAT(TC_RH[[#This Row],[Discipline]]&amp;TC_RH[[#This Row],[Role]])</f>
        <v/>
      </c>
      <c r="D139" t="str" cm="1">
        <f t="array" aca="1" ref="D139" ca="1">IF(INDIRECT("'Trade Crew'!" &amp; TC_RH[[#This Row],[Name Column]] &amp; TC_RH[[#This Row],[Row]]) = "","", INDIRECT("'Trade Crew'!" &amp; TC_RH[[#This Row],[Name Column]] &amp; TC_RH[[#This Row],[Row]]))</f>
        <v/>
      </c>
      <c r="E139" s="59" t="str">
        <f ca="1">IF(AND(TC_RH[[#This Row],[Role]] = "Trade Crew Support",TC_RH[[#This Row],[Discipline]]=""),"",IF(TC_RH[[#This Row],[Role]]="Trade Crew Support",TC_RH[[#This Row],[Role]] &amp; " - " &amp; LEFT(TC_RH[[#This Row],[Discipline]],FIND("-",TC_RH[[#This Row],[Discipline]])-2),""))</f>
        <v/>
      </c>
      <c r="F139" s="59">
        <v>140</v>
      </c>
      <c r="G139" s="59" t="s">
        <v>239</v>
      </c>
      <c r="H139" s="59" t="s">
        <v>240</v>
      </c>
      <c r="I139" s="60" t="s">
        <v>237</v>
      </c>
    </row>
    <row r="140" spans="1:9">
      <c r="A140" t="str" cm="1">
        <f t="array" aca="1" ref="A140" ca="1">IF(INDIRECT("'Trade Crew'!" &amp; TC_RH[[#This Row],[Role Column]] &amp; TC_RH[[#This Row],[Row]]) ="","",INDIRECT("'Trade Crew'!" &amp; TC_RH[[#This Row],[Role Column]] &amp; TC_RH[[#This Row],[Row]]))</f>
        <v/>
      </c>
      <c r="B140" t="str" cm="1">
        <f t="array" aca="1" ref="B140" ca="1">IF(INDIRECT("'Trade Crew'!" &amp; TC_RH[[#This Row],[Discipline Column]] &amp; TC_RH[[#This Row],[Row]])="","",INDIRECT("'Trade Crew'!" &amp; TC_RH[[#This Row],[Discipline Column]]&amp; TC_RH[[#This Row],[Row]]))</f>
        <v/>
      </c>
      <c r="C140" s="57" t="str">
        <f ca="1">_xlfn.CONCAT(TC_RH[[#This Row],[Discipline]]&amp;TC_RH[[#This Row],[Role]])</f>
        <v/>
      </c>
      <c r="D140" t="str" cm="1">
        <f t="array" aca="1" ref="D140" ca="1">IF(INDIRECT("'Trade Crew'!" &amp; TC_RH[[#This Row],[Name Column]] &amp; TC_RH[[#This Row],[Row]]) = "","", INDIRECT("'Trade Crew'!" &amp; TC_RH[[#This Row],[Name Column]] &amp; TC_RH[[#This Row],[Row]]))</f>
        <v/>
      </c>
      <c r="E140" s="57" t="str">
        <f ca="1">IF(AND(TC_RH[[#This Row],[Role]] = "Trade Crew Support",TC_RH[[#This Row],[Discipline]]=""),"",IF(TC_RH[[#This Row],[Role]]="Trade Crew Support",TC_RH[[#This Row],[Role]] &amp; " - " &amp; LEFT(TC_RH[[#This Row],[Discipline]],FIND("-",TC_RH[[#This Row],[Discipline]])-2),""))</f>
        <v/>
      </c>
      <c r="F140" s="57">
        <v>141</v>
      </c>
      <c r="G140" s="57" t="s">
        <v>239</v>
      </c>
      <c r="H140" s="57" t="s">
        <v>240</v>
      </c>
      <c r="I140" s="58" t="s">
        <v>237</v>
      </c>
    </row>
    <row r="141" spans="1:9">
      <c r="A141" t="str" cm="1">
        <f t="array" aca="1" ref="A141" ca="1">IF(INDIRECT("'Trade Crew'!" &amp; TC_RH[[#This Row],[Role Column]] &amp; TC_RH[[#This Row],[Row]]) ="","",INDIRECT("'Trade Crew'!" &amp; TC_RH[[#This Row],[Role Column]] &amp; TC_RH[[#This Row],[Row]]))</f>
        <v/>
      </c>
      <c r="B141" t="str" cm="1">
        <f t="array" aca="1" ref="B141" ca="1">IF(INDIRECT("'Trade Crew'!" &amp; TC_RH[[#This Row],[Discipline Column]] &amp; TC_RH[[#This Row],[Row]])="","",INDIRECT("'Trade Crew'!" &amp; TC_RH[[#This Row],[Discipline Column]]&amp; TC_RH[[#This Row],[Row]]))</f>
        <v/>
      </c>
      <c r="C141" s="59" t="str">
        <f ca="1">_xlfn.CONCAT(TC_RH[[#This Row],[Discipline]]&amp;TC_RH[[#This Row],[Role]])</f>
        <v/>
      </c>
      <c r="D141" t="str" cm="1">
        <f t="array" aca="1" ref="D141" ca="1">IF(INDIRECT("'Trade Crew'!" &amp; TC_RH[[#This Row],[Name Column]] &amp; TC_RH[[#This Row],[Row]]) = "","", INDIRECT("'Trade Crew'!" &amp; TC_RH[[#This Row],[Name Column]] &amp; TC_RH[[#This Row],[Row]]))</f>
        <v/>
      </c>
      <c r="E141" s="59" t="str">
        <f ca="1">IF(AND(TC_RH[[#This Row],[Role]] = "Trade Crew Support",TC_RH[[#This Row],[Discipline]]=""),"",IF(TC_RH[[#This Row],[Role]]="Trade Crew Support",TC_RH[[#This Row],[Role]] &amp; " - " &amp; LEFT(TC_RH[[#This Row],[Discipline]],FIND("-",TC_RH[[#This Row],[Discipline]])-2),""))</f>
        <v/>
      </c>
      <c r="F141" s="59">
        <v>142</v>
      </c>
      <c r="G141" s="59" t="s">
        <v>239</v>
      </c>
      <c r="H141" s="59" t="s">
        <v>240</v>
      </c>
      <c r="I141" s="60" t="s">
        <v>237</v>
      </c>
    </row>
    <row r="142" spans="1:9">
      <c r="A142" t="str" cm="1">
        <f t="array" aca="1" ref="A142" ca="1">IF(INDIRECT("'Trade Crew'!" &amp; TC_RH[[#This Row],[Role Column]] &amp; TC_RH[[#This Row],[Row]]) ="","",INDIRECT("'Trade Crew'!" &amp; TC_RH[[#This Row],[Role Column]] &amp; TC_RH[[#This Row],[Row]]))</f>
        <v/>
      </c>
      <c r="B142" t="str" cm="1">
        <f t="array" aca="1" ref="B142" ca="1">IF(INDIRECT("'Trade Crew'!" &amp; TC_RH[[#This Row],[Discipline Column]] &amp; TC_RH[[#This Row],[Row]])="","",INDIRECT("'Trade Crew'!" &amp; TC_RH[[#This Row],[Discipline Column]]&amp; TC_RH[[#This Row],[Row]]))</f>
        <v/>
      </c>
      <c r="C142" s="57" t="str">
        <f ca="1">_xlfn.CONCAT(TC_RH[[#This Row],[Discipline]]&amp;TC_RH[[#This Row],[Role]])</f>
        <v/>
      </c>
      <c r="D142" t="str" cm="1">
        <f t="array" aca="1" ref="D142" ca="1">IF(INDIRECT("'Trade Crew'!" &amp; TC_RH[[#This Row],[Name Column]] &amp; TC_RH[[#This Row],[Row]]) = "","", INDIRECT("'Trade Crew'!" &amp; TC_RH[[#This Row],[Name Column]] &amp; TC_RH[[#This Row],[Row]]))</f>
        <v/>
      </c>
      <c r="E142" s="57" t="str">
        <f ca="1">IF(AND(TC_RH[[#This Row],[Role]] = "Trade Crew Support",TC_RH[[#This Row],[Discipline]]=""),"",IF(TC_RH[[#This Row],[Role]]="Trade Crew Support",TC_RH[[#This Row],[Role]] &amp; " - " &amp; LEFT(TC_RH[[#This Row],[Discipline]],FIND("-",TC_RH[[#This Row],[Discipline]])-2),""))</f>
        <v/>
      </c>
      <c r="F142" s="57">
        <v>143</v>
      </c>
      <c r="G142" s="57" t="s">
        <v>239</v>
      </c>
      <c r="H142" s="57" t="s">
        <v>240</v>
      </c>
      <c r="I142" s="58" t="s">
        <v>237</v>
      </c>
    </row>
    <row r="143" spans="1:9">
      <c r="A143" t="str" cm="1">
        <f t="array" aca="1" ref="A143" ca="1">IF(INDIRECT("'Trade Crew'!" &amp; TC_RH[[#This Row],[Role Column]] &amp; TC_RH[[#This Row],[Row]]) ="","",INDIRECT("'Trade Crew'!" &amp; TC_RH[[#This Row],[Role Column]] &amp; TC_RH[[#This Row],[Row]]))</f>
        <v/>
      </c>
      <c r="B143" t="str" cm="1">
        <f t="array" aca="1" ref="B143" ca="1">IF(INDIRECT("'Trade Crew'!" &amp; TC_RH[[#This Row],[Discipline Column]] &amp; TC_RH[[#This Row],[Row]])="","",INDIRECT("'Trade Crew'!" &amp; TC_RH[[#This Row],[Discipline Column]]&amp; TC_RH[[#This Row],[Row]]))</f>
        <v/>
      </c>
      <c r="C143" s="59" t="str">
        <f ca="1">_xlfn.CONCAT(TC_RH[[#This Row],[Discipline]]&amp;TC_RH[[#This Row],[Role]])</f>
        <v/>
      </c>
      <c r="D143" t="str" cm="1">
        <f t="array" aca="1" ref="D143" ca="1">IF(INDIRECT("'Trade Crew'!" &amp; TC_RH[[#This Row],[Name Column]] &amp; TC_RH[[#This Row],[Row]]) = "","", INDIRECT("'Trade Crew'!" &amp; TC_RH[[#This Row],[Name Column]] &amp; TC_RH[[#This Row],[Row]]))</f>
        <v/>
      </c>
      <c r="E143" s="59" t="str">
        <f ca="1">IF(AND(TC_RH[[#This Row],[Role]] = "Trade Crew Support",TC_RH[[#This Row],[Discipline]]=""),"",IF(TC_RH[[#This Row],[Role]]="Trade Crew Support",TC_RH[[#This Row],[Role]] &amp; " - " &amp; LEFT(TC_RH[[#This Row],[Discipline]],FIND("-",TC_RH[[#This Row],[Discipline]])-2),""))</f>
        <v/>
      </c>
      <c r="F143" s="59">
        <v>144</v>
      </c>
      <c r="G143" s="59" t="s">
        <v>239</v>
      </c>
      <c r="H143" s="59" t="s">
        <v>240</v>
      </c>
      <c r="I143" s="60" t="s">
        <v>237</v>
      </c>
    </row>
    <row r="144" spans="1:9">
      <c r="A144" t="str" cm="1">
        <f t="array" aca="1" ref="A144" ca="1">IF(INDIRECT("'Trade Crew'!" &amp; TC_RH[[#This Row],[Role Column]] &amp; TC_RH[[#This Row],[Row]]) ="","",INDIRECT("'Trade Crew'!" &amp; TC_RH[[#This Row],[Role Column]] &amp; TC_RH[[#This Row],[Row]]))</f>
        <v/>
      </c>
      <c r="B144" t="str" cm="1">
        <f t="array" aca="1" ref="B144" ca="1">IF(INDIRECT("'Trade Crew'!" &amp; TC_RH[[#This Row],[Discipline Column]] &amp; TC_RH[[#This Row],[Row]])="","",INDIRECT("'Trade Crew'!" &amp; TC_RH[[#This Row],[Discipline Column]]&amp; TC_RH[[#This Row],[Row]]))</f>
        <v/>
      </c>
      <c r="C144" s="57" t="str">
        <f ca="1">_xlfn.CONCAT(TC_RH[[#This Row],[Discipline]]&amp;TC_RH[[#This Row],[Role]])</f>
        <v/>
      </c>
      <c r="D144" t="str" cm="1">
        <f t="array" aca="1" ref="D144" ca="1">IF(INDIRECT("'Trade Crew'!" &amp; TC_RH[[#This Row],[Name Column]] &amp; TC_RH[[#This Row],[Row]]) = "","", INDIRECT("'Trade Crew'!" &amp; TC_RH[[#This Row],[Name Column]] &amp; TC_RH[[#This Row],[Row]]))</f>
        <v/>
      </c>
      <c r="E144" s="57" t="str">
        <f ca="1">IF(AND(TC_RH[[#This Row],[Role]] = "Trade Crew Support",TC_RH[[#This Row],[Discipline]]=""),"",IF(TC_RH[[#This Row],[Role]]="Trade Crew Support",TC_RH[[#This Row],[Role]] &amp; " - " &amp; LEFT(TC_RH[[#This Row],[Discipline]],FIND("-",TC_RH[[#This Row],[Discipline]])-2),""))</f>
        <v/>
      </c>
      <c r="F144" s="57">
        <v>145</v>
      </c>
      <c r="G144" s="57" t="s">
        <v>239</v>
      </c>
      <c r="H144" s="57" t="s">
        <v>240</v>
      </c>
      <c r="I144" s="58" t="s">
        <v>237</v>
      </c>
    </row>
    <row r="145" spans="1:9">
      <c r="A145" t="str" cm="1">
        <f t="array" aca="1" ref="A145" ca="1">IF(INDIRECT("'Trade Crew'!" &amp; TC_RH[[#This Row],[Role Column]] &amp; TC_RH[[#This Row],[Row]]) ="","",INDIRECT("'Trade Crew'!" &amp; TC_RH[[#This Row],[Role Column]] &amp; TC_RH[[#This Row],[Row]]))</f>
        <v/>
      </c>
      <c r="B145" t="str" cm="1">
        <f t="array" aca="1" ref="B145" ca="1">IF(INDIRECT("'Trade Crew'!" &amp; TC_RH[[#This Row],[Discipline Column]] &amp; TC_RH[[#This Row],[Row]])="","",INDIRECT("'Trade Crew'!" &amp; TC_RH[[#This Row],[Discipline Column]]&amp; TC_RH[[#This Row],[Row]]))</f>
        <v/>
      </c>
      <c r="C145" s="59" t="str">
        <f ca="1">_xlfn.CONCAT(TC_RH[[#This Row],[Discipline]]&amp;TC_RH[[#This Row],[Role]])</f>
        <v/>
      </c>
      <c r="D145" t="str" cm="1">
        <f t="array" aca="1" ref="D145" ca="1">IF(INDIRECT("'Trade Crew'!" &amp; TC_RH[[#This Row],[Name Column]] &amp; TC_RH[[#This Row],[Row]]) = "","", INDIRECT("'Trade Crew'!" &amp; TC_RH[[#This Row],[Name Column]] &amp; TC_RH[[#This Row],[Row]]))</f>
        <v/>
      </c>
      <c r="E145" s="59" t="str">
        <f ca="1">IF(AND(TC_RH[[#This Row],[Role]] = "Trade Crew Support",TC_RH[[#This Row],[Discipline]]=""),"",IF(TC_RH[[#This Row],[Role]]="Trade Crew Support",TC_RH[[#This Row],[Role]] &amp; " - " &amp; LEFT(TC_RH[[#This Row],[Discipline]],FIND("-",TC_RH[[#This Row],[Discipline]])-2),""))</f>
        <v/>
      </c>
      <c r="F145" s="59">
        <v>146</v>
      </c>
      <c r="G145" s="59" t="s">
        <v>239</v>
      </c>
      <c r="H145" s="59" t="s">
        <v>240</v>
      </c>
      <c r="I145" s="60" t="s">
        <v>237</v>
      </c>
    </row>
    <row r="146" spans="1:9">
      <c r="A146" t="str" cm="1">
        <f t="array" aca="1" ref="A146" ca="1">IF(INDIRECT("'Trade Crew'!" &amp; TC_RH[[#This Row],[Role Column]] &amp; TC_RH[[#This Row],[Row]]) ="","",INDIRECT("'Trade Crew'!" &amp; TC_RH[[#This Row],[Role Column]] &amp; TC_RH[[#This Row],[Row]]))</f>
        <v/>
      </c>
      <c r="B146" t="str" cm="1">
        <f t="array" aca="1" ref="B146" ca="1">IF(INDIRECT("'Trade Crew'!" &amp; TC_RH[[#This Row],[Discipline Column]] &amp; TC_RH[[#This Row],[Row]])="","",INDIRECT("'Trade Crew'!" &amp; TC_RH[[#This Row],[Discipline Column]]&amp; TC_RH[[#This Row],[Row]]))</f>
        <v/>
      </c>
      <c r="C146" s="57" t="str">
        <f ca="1">_xlfn.CONCAT(TC_RH[[#This Row],[Discipline]]&amp;TC_RH[[#This Row],[Role]])</f>
        <v/>
      </c>
      <c r="D146" t="str" cm="1">
        <f t="array" aca="1" ref="D146" ca="1">IF(INDIRECT("'Trade Crew'!" &amp; TC_RH[[#This Row],[Name Column]] &amp; TC_RH[[#This Row],[Row]]) = "","", INDIRECT("'Trade Crew'!" &amp; TC_RH[[#This Row],[Name Column]] &amp; TC_RH[[#This Row],[Row]]))</f>
        <v/>
      </c>
      <c r="E146" s="57" t="str">
        <f ca="1">IF(AND(TC_RH[[#This Row],[Role]] = "Trade Crew Support",TC_RH[[#This Row],[Discipline]]=""),"",IF(TC_RH[[#This Row],[Role]]="Trade Crew Support",TC_RH[[#This Row],[Role]] &amp; " - " &amp; LEFT(TC_RH[[#This Row],[Discipline]],FIND("-",TC_RH[[#This Row],[Discipline]])-2),""))</f>
        <v/>
      </c>
      <c r="F146" s="57">
        <v>147</v>
      </c>
      <c r="G146" s="57" t="s">
        <v>239</v>
      </c>
      <c r="H146" s="57" t="s">
        <v>240</v>
      </c>
      <c r="I146" s="58" t="s">
        <v>237</v>
      </c>
    </row>
    <row r="147" spans="1:9">
      <c r="A147" t="str" cm="1">
        <f t="array" aca="1" ref="A147" ca="1">IF(INDIRECT("'Trade Crew'!" &amp; TC_RH[[#This Row],[Role Column]] &amp; TC_RH[[#This Row],[Row]]) ="","",INDIRECT("'Trade Crew'!" &amp; TC_RH[[#This Row],[Role Column]] &amp; TC_RH[[#This Row],[Row]]))</f>
        <v/>
      </c>
      <c r="B147" t="str" cm="1">
        <f t="array" aca="1" ref="B147" ca="1">IF(INDIRECT("'Trade Crew'!" &amp; TC_RH[[#This Row],[Discipline Column]] &amp; TC_RH[[#This Row],[Row]])="","",INDIRECT("'Trade Crew'!" &amp; TC_RH[[#This Row],[Discipline Column]]&amp; TC_RH[[#This Row],[Row]]))</f>
        <v/>
      </c>
      <c r="C147" s="59" t="str">
        <f ca="1">_xlfn.CONCAT(TC_RH[[#This Row],[Discipline]]&amp;TC_RH[[#This Row],[Role]])</f>
        <v/>
      </c>
      <c r="D147" t="str" cm="1">
        <f t="array" aca="1" ref="D147" ca="1">IF(INDIRECT("'Trade Crew'!" &amp; TC_RH[[#This Row],[Name Column]] &amp; TC_RH[[#This Row],[Row]]) = "","", INDIRECT("'Trade Crew'!" &amp; TC_RH[[#This Row],[Name Column]] &amp; TC_RH[[#This Row],[Row]]))</f>
        <v/>
      </c>
      <c r="E147" s="59" t="str">
        <f ca="1">IF(AND(TC_RH[[#This Row],[Role]] = "Trade Crew Support",TC_RH[[#This Row],[Discipline]]=""),"",IF(TC_RH[[#This Row],[Role]]="Trade Crew Support",TC_RH[[#This Row],[Role]] &amp; " - " &amp; LEFT(TC_RH[[#This Row],[Discipline]],FIND("-",TC_RH[[#This Row],[Discipline]])-2),""))</f>
        <v/>
      </c>
      <c r="F147" s="59">
        <v>148</v>
      </c>
      <c r="G147" s="59" t="s">
        <v>239</v>
      </c>
      <c r="H147" s="59" t="s">
        <v>240</v>
      </c>
      <c r="I147" s="60" t="s">
        <v>237</v>
      </c>
    </row>
    <row r="148" spans="1:9">
      <c r="A148" t="str" cm="1">
        <f t="array" aca="1" ref="A148" ca="1">IF(INDIRECT("'Trade Crew'!" &amp; TC_RH[[#This Row],[Role Column]] &amp; TC_RH[[#This Row],[Row]]) ="","",INDIRECT("'Trade Crew'!" &amp; TC_RH[[#This Row],[Role Column]] &amp; TC_RH[[#This Row],[Row]]))</f>
        <v/>
      </c>
      <c r="B148" t="str" cm="1">
        <f t="array" aca="1" ref="B148" ca="1">IF(INDIRECT("'Trade Crew'!" &amp; TC_RH[[#This Row],[Discipline Column]] &amp; TC_RH[[#This Row],[Row]])="","",INDIRECT("'Trade Crew'!" &amp; TC_RH[[#This Row],[Discipline Column]]&amp; TC_RH[[#This Row],[Row]]))</f>
        <v/>
      </c>
      <c r="C148" s="57" t="str">
        <f ca="1">_xlfn.CONCAT(TC_RH[[#This Row],[Discipline]]&amp;TC_RH[[#This Row],[Role]])</f>
        <v/>
      </c>
      <c r="D148" t="str" cm="1">
        <f t="array" aca="1" ref="D148" ca="1">IF(INDIRECT("'Trade Crew'!" &amp; TC_RH[[#This Row],[Name Column]] &amp; TC_RH[[#This Row],[Row]]) = "","", INDIRECT("'Trade Crew'!" &amp; TC_RH[[#This Row],[Name Column]] &amp; TC_RH[[#This Row],[Row]]))</f>
        <v/>
      </c>
      <c r="E148" s="57" t="str">
        <f ca="1">IF(AND(TC_RH[[#This Row],[Role]] = "Trade Crew Support",TC_RH[[#This Row],[Discipline]]=""),"",IF(TC_RH[[#This Row],[Role]]="Trade Crew Support",TC_RH[[#This Row],[Role]] &amp; " - " &amp; LEFT(TC_RH[[#This Row],[Discipline]],FIND("-",TC_RH[[#This Row],[Discipline]])-2),""))</f>
        <v/>
      </c>
      <c r="F148" s="57">
        <v>149</v>
      </c>
      <c r="G148" s="57" t="s">
        <v>239</v>
      </c>
      <c r="H148" s="57" t="s">
        <v>240</v>
      </c>
      <c r="I148" s="58" t="s">
        <v>237</v>
      </c>
    </row>
    <row r="149" spans="1:9">
      <c r="A149" t="str" cm="1">
        <f t="array" aca="1" ref="A149" ca="1">IF(INDIRECT("'Trade Crew'!" &amp; TC_RH[[#This Row],[Role Column]] &amp; TC_RH[[#This Row],[Row]]) ="","",INDIRECT("'Trade Crew'!" &amp; TC_RH[[#This Row],[Role Column]] &amp; TC_RH[[#This Row],[Row]]))</f>
        <v/>
      </c>
      <c r="B149" t="str" cm="1">
        <f t="array" aca="1" ref="B149" ca="1">IF(INDIRECT("'Trade Crew'!" &amp; TC_RH[[#This Row],[Discipline Column]] &amp; TC_RH[[#This Row],[Row]])="","",INDIRECT("'Trade Crew'!" &amp; TC_RH[[#This Row],[Discipline Column]]&amp; TC_RH[[#This Row],[Row]]))</f>
        <v/>
      </c>
      <c r="C149" s="59" t="str">
        <f ca="1">_xlfn.CONCAT(TC_RH[[#This Row],[Discipline]]&amp;TC_RH[[#This Row],[Role]])</f>
        <v/>
      </c>
      <c r="D149" t="str" cm="1">
        <f t="array" aca="1" ref="D149" ca="1">IF(INDIRECT("'Trade Crew'!" &amp; TC_RH[[#This Row],[Name Column]] &amp; TC_RH[[#This Row],[Row]]) = "","", INDIRECT("'Trade Crew'!" &amp; TC_RH[[#This Row],[Name Column]] &amp; TC_RH[[#This Row],[Row]]))</f>
        <v/>
      </c>
      <c r="E149" s="59" t="str">
        <f ca="1">IF(AND(TC_RH[[#This Row],[Role]] = "Trade Crew Support",TC_RH[[#This Row],[Discipline]]=""),"",IF(TC_RH[[#This Row],[Role]]="Trade Crew Support",TC_RH[[#This Row],[Role]] &amp; " - " &amp; LEFT(TC_RH[[#This Row],[Discipline]],FIND("-",TC_RH[[#This Row],[Discipline]])-2),""))</f>
        <v/>
      </c>
      <c r="F149" s="59">
        <v>150</v>
      </c>
      <c r="G149" s="59" t="s">
        <v>239</v>
      </c>
      <c r="H149" s="59" t="s">
        <v>240</v>
      </c>
      <c r="I149" s="60" t="s">
        <v>237</v>
      </c>
    </row>
    <row r="150" spans="1:9">
      <c r="A150" t="str" cm="1">
        <f t="array" aca="1" ref="A150" ca="1">IF(INDIRECT("'Trade Crew'!" &amp; TC_RH[[#This Row],[Role Column]] &amp; TC_RH[[#This Row],[Row]]) ="","",INDIRECT("'Trade Crew'!" &amp; TC_RH[[#This Row],[Role Column]] &amp; TC_RH[[#This Row],[Row]]))</f>
        <v/>
      </c>
      <c r="B150" t="str" cm="1">
        <f t="array" aca="1" ref="B150" ca="1">IF(INDIRECT("'Trade Crew'!" &amp; TC_RH[[#This Row],[Discipline Column]] &amp; TC_RH[[#This Row],[Row]])="","",INDIRECT("'Trade Crew'!" &amp; TC_RH[[#This Row],[Discipline Column]]&amp; TC_RH[[#This Row],[Row]]))</f>
        <v/>
      </c>
      <c r="C150" s="57" t="str">
        <f ca="1">_xlfn.CONCAT(TC_RH[[#This Row],[Discipline]]&amp;TC_RH[[#This Row],[Role]])</f>
        <v/>
      </c>
      <c r="D150" t="str" cm="1">
        <f t="array" aca="1" ref="D150" ca="1">IF(INDIRECT("'Trade Crew'!" &amp; TC_RH[[#This Row],[Name Column]] &amp; TC_RH[[#This Row],[Row]]) = "","", INDIRECT("'Trade Crew'!" &amp; TC_RH[[#This Row],[Name Column]] &amp; TC_RH[[#This Row],[Row]]))</f>
        <v/>
      </c>
      <c r="E150" s="57" t="str">
        <f ca="1">IF(AND(TC_RH[[#This Row],[Role]] = "Trade Crew Support",TC_RH[[#This Row],[Discipline]]=""),"",IF(TC_RH[[#This Row],[Role]]="Trade Crew Support",TC_RH[[#This Row],[Role]] &amp; " - " &amp; LEFT(TC_RH[[#This Row],[Discipline]],FIND("-",TC_RH[[#This Row],[Discipline]])-2),""))</f>
        <v/>
      </c>
      <c r="F150" s="57">
        <v>151</v>
      </c>
      <c r="G150" s="57" t="s">
        <v>239</v>
      </c>
      <c r="H150" s="57" t="s">
        <v>240</v>
      </c>
      <c r="I150" s="58" t="s">
        <v>237</v>
      </c>
    </row>
    <row r="151" spans="1:9">
      <c r="A151" t="str" cm="1">
        <f t="array" aca="1" ref="A151" ca="1">IF(INDIRECT("'Trade Crew'!" &amp; TC_RH[[#This Row],[Role Column]] &amp; TC_RH[[#This Row],[Row]]) ="","",INDIRECT("'Trade Crew'!" &amp; TC_RH[[#This Row],[Role Column]] &amp; TC_RH[[#This Row],[Row]]))</f>
        <v/>
      </c>
      <c r="B151" t="str" cm="1">
        <f t="array" aca="1" ref="B151" ca="1">IF(INDIRECT("'Trade Crew'!" &amp; TC_RH[[#This Row],[Discipline Column]] &amp; TC_RH[[#This Row],[Row]])="","",INDIRECT("'Trade Crew'!" &amp; TC_RH[[#This Row],[Discipline Column]]&amp; TC_RH[[#This Row],[Row]]))</f>
        <v/>
      </c>
      <c r="C151" s="59" t="str">
        <f ca="1">_xlfn.CONCAT(TC_RH[[#This Row],[Discipline]]&amp;TC_RH[[#This Row],[Role]])</f>
        <v/>
      </c>
      <c r="D151" t="str" cm="1">
        <f t="array" aca="1" ref="D151" ca="1">IF(INDIRECT("'Trade Crew'!" &amp; TC_RH[[#This Row],[Name Column]] &amp; TC_RH[[#This Row],[Row]]) = "","", INDIRECT("'Trade Crew'!" &amp; TC_RH[[#This Row],[Name Column]] &amp; TC_RH[[#This Row],[Row]]))</f>
        <v/>
      </c>
      <c r="E151" s="59" t="str">
        <f ca="1">IF(AND(TC_RH[[#This Row],[Role]] = "Trade Crew Support",TC_RH[[#This Row],[Discipline]]=""),"",IF(TC_RH[[#This Row],[Role]]="Trade Crew Support",TC_RH[[#This Row],[Role]] &amp; " - " &amp; LEFT(TC_RH[[#This Row],[Discipline]],FIND("-",TC_RH[[#This Row],[Discipline]])-2),""))</f>
        <v/>
      </c>
      <c r="F151" s="59">
        <v>152</v>
      </c>
      <c r="G151" s="59" t="s">
        <v>239</v>
      </c>
      <c r="H151" s="59" t="s">
        <v>240</v>
      </c>
      <c r="I151" s="60" t="s">
        <v>237</v>
      </c>
    </row>
    <row r="152" spans="1:9">
      <c r="A152" t="str" cm="1">
        <f t="array" aca="1" ref="A152" ca="1">IF(INDIRECT("'Trade Crew'!" &amp; TC_RH[[#This Row],[Role Column]] &amp; TC_RH[[#This Row],[Row]]) ="","",INDIRECT("'Trade Crew'!" &amp; TC_RH[[#This Row],[Role Column]] &amp; TC_RH[[#This Row],[Row]]))</f>
        <v/>
      </c>
      <c r="B152" t="str" cm="1">
        <f t="array" aca="1" ref="B152" ca="1">IF(INDIRECT("'Trade Crew'!" &amp; TC_RH[[#This Row],[Discipline Column]] &amp; TC_RH[[#This Row],[Row]])="","",INDIRECT("'Trade Crew'!" &amp; TC_RH[[#This Row],[Discipline Column]]&amp; TC_RH[[#This Row],[Row]]))</f>
        <v/>
      </c>
      <c r="C152" s="57" t="str">
        <f ca="1">_xlfn.CONCAT(TC_RH[[#This Row],[Discipline]]&amp;TC_RH[[#This Row],[Role]])</f>
        <v/>
      </c>
      <c r="D152" t="str" cm="1">
        <f t="array" aca="1" ref="D152" ca="1">IF(INDIRECT("'Trade Crew'!" &amp; TC_RH[[#This Row],[Name Column]] &amp; TC_RH[[#This Row],[Row]]) = "","", INDIRECT("'Trade Crew'!" &amp; TC_RH[[#This Row],[Name Column]] &amp; TC_RH[[#This Row],[Row]]))</f>
        <v/>
      </c>
      <c r="E152" s="57" t="str">
        <f ca="1">IF(AND(TC_RH[[#This Row],[Role]] = "Trade Crew Support",TC_RH[[#This Row],[Discipline]]=""),"",IF(TC_RH[[#This Row],[Role]]="Trade Crew Support",TC_RH[[#This Row],[Role]] &amp; " - " &amp; LEFT(TC_RH[[#This Row],[Discipline]],FIND("-",TC_RH[[#This Row],[Discipline]])-2),""))</f>
        <v/>
      </c>
      <c r="F152" s="57">
        <v>153</v>
      </c>
      <c r="G152" s="57" t="s">
        <v>239</v>
      </c>
      <c r="H152" s="57" t="s">
        <v>240</v>
      </c>
      <c r="I152" s="58" t="s">
        <v>237</v>
      </c>
    </row>
    <row r="153" spans="1:9">
      <c r="A153" t="str" cm="1">
        <f t="array" aca="1" ref="A153" ca="1">IF(INDIRECT("'Trade Crew'!" &amp; TC_RH[[#This Row],[Role Column]] &amp; TC_RH[[#This Row],[Row]]) ="","",INDIRECT("'Trade Crew'!" &amp; TC_RH[[#This Row],[Role Column]] &amp; TC_RH[[#This Row],[Row]]))</f>
        <v/>
      </c>
      <c r="B153" t="str" cm="1">
        <f t="array" aca="1" ref="B153" ca="1">IF(INDIRECT("'Trade Crew'!" &amp; TC_RH[[#This Row],[Discipline Column]] &amp; TC_RH[[#This Row],[Row]])="","",INDIRECT("'Trade Crew'!" &amp; TC_RH[[#This Row],[Discipline Column]]&amp; TC_RH[[#This Row],[Row]]))</f>
        <v/>
      </c>
      <c r="C153" s="59" t="str">
        <f ca="1">_xlfn.CONCAT(TC_RH[[#This Row],[Discipline]]&amp;TC_RH[[#This Row],[Role]])</f>
        <v/>
      </c>
      <c r="D153" t="str" cm="1">
        <f t="array" aca="1" ref="D153" ca="1">IF(INDIRECT("'Trade Crew'!" &amp; TC_RH[[#This Row],[Name Column]] &amp; TC_RH[[#This Row],[Row]]) = "","", INDIRECT("'Trade Crew'!" &amp; TC_RH[[#This Row],[Name Column]] &amp; TC_RH[[#This Row],[Row]]))</f>
        <v/>
      </c>
      <c r="E153" s="59" t="str">
        <f ca="1">IF(AND(TC_RH[[#This Row],[Role]] = "Trade Crew Support",TC_RH[[#This Row],[Discipline]]=""),"",IF(TC_RH[[#This Row],[Role]]="Trade Crew Support",TC_RH[[#This Row],[Role]] &amp; " - " &amp; LEFT(TC_RH[[#This Row],[Discipline]],FIND("-",TC_RH[[#This Row],[Discipline]])-2),""))</f>
        <v/>
      </c>
      <c r="F153" s="59">
        <v>154</v>
      </c>
      <c r="G153" s="59" t="s">
        <v>239</v>
      </c>
      <c r="H153" s="59" t="s">
        <v>240</v>
      </c>
      <c r="I153" s="60" t="s">
        <v>237</v>
      </c>
    </row>
    <row r="154" spans="1:9">
      <c r="A154" t="str" cm="1">
        <f t="array" aca="1" ref="A154" ca="1">IF(INDIRECT("'Trade Crew'!" &amp; TC_RH[[#This Row],[Role Column]] &amp; TC_RH[[#This Row],[Row]]) ="","",INDIRECT("'Trade Crew'!" &amp; TC_RH[[#This Row],[Role Column]] &amp; TC_RH[[#This Row],[Row]]))</f>
        <v/>
      </c>
      <c r="B154" t="str" cm="1">
        <f t="array" aca="1" ref="B154" ca="1">IF(INDIRECT("'Trade Crew'!" &amp; TC_RH[[#This Row],[Discipline Column]] &amp; TC_RH[[#This Row],[Row]])="","",INDIRECT("'Trade Crew'!" &amp; TC_RH[[#This Row],[Discipline Column]]&amp; TC_RH[[#This Row],[Row]]))</f>
        <v/>
      </c>
      <c r="C154" s="57" t="str">
        <f ca="1">_xlfn.CONCAT(TC_RH[[#This Row],[Discipline]]&amp;TC_RH[[#This Row],[Role]])</f>
        <v/>
      </c>
      <c r="D154" t="str" cm="1">
        <f t="array" aca="1" ref="D154" ca="1">IF(INDIRECT("'Trade Crew'!" &amp; TC_RH[[#This Row],[Name Column]] &amp; TC_RH[[#This Row],[Row]]) = "","", INDIRECT("'Trade Crew'!" &amp; TC_RH[[#This Row],[Name Column]] &amp; TC_RH[[#This Row],[Row]]))</f>
        <v/>
      </c>
      <c r="E154" s="57" t="str">
        <f ca="1">IF(AND(TC_RH[[#This Row],[Role]] = "Trade Crew Support",TC_RH[[#This Row],[Discipline]]=""),"",IF(TC_RH[[#This Row],[Role]]="Trade Crew Support",TC_RH[[#This Row],[Role]] &amp; " - " &amp; LEFT(TC_RH[[#This Row],[Discipline]],FIND("-",TC_RH[[#This Row],[Discipline]])-2),""))</f>
        <v/>
      </c>
      <c r="F154" s="57">
        <v>155</v>
      </c>
      <c r="G154" s="57" t="s">
        <v>239</v>
      </c>
      <c r="H154" s="57" t="s">
        <v>240</v>
      </c>
      <c r="I154" s="58" t="s">
        <v>237</v>
      </c>
    </row>
    <row r="155" spans="1:9">
      <c r="A155" t="str" cm="1">
        <f t="array" aca="1" ref="A155" ca="1">IF(INDIRECT("'Trade Crew'!" &amp; TC_RH[[#This Row],[Role Column]] &amp; TC_RH[[#This Row],[Row]]) ="","",INDIRECT("'Trade Crew'!" &amp; TC_RH[[#This Row],[Role Column]] &amp; TC_RH[[#This Row],[Row]]))</f>
        <v/>
      </c>
      <c r="B155" t="str" cm="1">
        <f t="array" aca="1" ref="B155" ca="1">IF(INDIRECT("'Trade Crew'!" &amp; TC_RH[[#This Row],[Discipline Column]] &amp; TC_RH[[#This Row],[Row]])="","",INDIRECT("'Trade Crew'!" &amp; TC_RH[[#This Row],[Discipline Column]]&amp; TC_RH[[#This Row],[Row]]))</f>
        <v/>
      </c>
      <c r="C155" s="59" t="str">
        <f ca="1">_xlfn.CONCAT(TC_RH[[#This Row],[Discipline]]&amp;TC_RH[[#This Row],[Role]])</f>
        <v/>
      </c>
      <c r="D155" t="str" cm="1">
        <f t="array" aca="1" ref="D155" ca="1">IF(INDIRECT("'Trade Crew'!" &amp; TC_RH[[#This Row],[Name Column]] &amp; TC_RH[[#This Row],[Row]]) = "","", INDIRECT("'Trade Crew'!" &amp; TC_RH[[#This Row],[Name Column]] &amp; TC_RH[[#This Row],[Row]]))</f>
        <v/>
      </c>
      <c r="E155" s="59" t="str">
        <f ca="1">IF(AND(TC_RH[[#This Row],[Role]] = "Trade Crew Support",TC_RH[[#This Row],[Discipline]]=""),"",IF(TC_RH[[#This Row],[Role]]="Trade Crew Support",TC_RH[[#This Row],[Role]] &amp; " - " &amp; LEFT(TC_RH[[#This Row],[Discipline]],FIND("-",TC_RH[[#This Row],[Discipline]])-2),""))</f>
        <v/>
      </c>
      <c r="F155" s="59">
        <v>156</v>
      </c>
      <c r="G155" s="59" t="s">
        <v>239</v>
      </c>
      <c r="H155" s="59" t="s">
        <v>240</v>
      </c>
      <c r="I155" s="60" t="s">
        <v>237</v>
      </c>
    </row>
    <row r="156" spans="1:9">
      <c r="A156" t="str" cm="1">
        <f t="array" aca="1" ref="A156" ca="1">IF(INDIRECT("'Trade Crew'!" &amp; TC_RH[[#This Row],[Role Column]] &amp; TC_RH[[#This Row],[Row]]) ="","",INDIRECT("'Trade Crew'!" &amp; TC_RH[[#This Row],[Role Column]] &amp; TC_RH[[#This Row],[Row]]))</f>
        <v/>
      </c>
      <c r="B156" t="str" cm="1">
        <f t="array" aca="1" ref="B156" ca="1">IF(INDIRECT("'Trade Crew'!" &amp; TC_RH[[#This Row],[Discipline Column]] &amp; TC_RH[[#This Row],[Row]])="","",INDIRECT("'Trade Crew'!" &amp; TC_RH[[#This Row],[Discipline Column]]&amp; TC_RH[[#This Row],[Row]]))</f>
        <v/>
      </c>
      <c r="C156" s="57" t="str">
        <f ca="1">_xlfn.CONCAT(TC_RH[[#This Row],[Discipline]]&amp;TC_RH[[#This Row],[Role]])</f>
        <v/>
      </c>
      <c r="D156" t="str" cm="1">
        <f t="array" aca="1" ref="D156" ca="1">IF(INDIRECT("'Trade Crew'!" &amp; TC_RH[[#This Row],[Name Column]] &amp; TC_RH[[#This Row],[Row]]) = "","", INDIRECT("'Trade Crew'!" &amp; TC_RH[[#This Row],[Name Column]] &amp; TC_RH[[#This Row],[Row]]))</f>
        <v/>
      </c>
      <c r="E156" s="57" t="str">
        <f ca="1">IF(AND(TC_RH[[#This Row],[Role]] = "Trade Crew Support",TC_RH[[#This Row],[Discipline]]=""),"",IF(TC_RH[[#This Row],[Role]]="Trade Crew Support",TC_RH[[#This Row],[Role]] &amp; " - " &amp; LEFT(TC_RH[[#This Row],[Discipline]],FIND("-",TC_RH[[#This Row],[Discipline]])-2),""))</f>
        <v/>
      </c>
      <c r="F156" s="57">
        <v>157</v>
      </c>
      <c r="G156" s="57" t="s">
        <v>239</v>
      </c>
      <c r="H156" s="57" t="s">
        <v>240</v>
      </c>
      <c r="I156" s="58" t="s">
        <v>237</v>
      </c>
    </row>
    <row r="157" spans="1:9">
      <c r="A157" t="str" cm="1">
        <f t="array" aca="1" ref="A157" ca="1">IF(INDIRECT("'Trade Crew'!" &amp; TC_RH[[#This Row],[Role Column]] &amp; TC_RH[[#This Row],[Row]]) ="","",INDIRECT("'Trade Crew'!" &amp; TC_RH[[#This Row],[Role Column]] &amp; TC_RH[[#This Row],[Row]]))</f>
        <v/>
      </c>
      <c r="B157" t="str" cm="1">
        <f t="array" aca="1" ref="B157" ca="1">IF(INDIRECT("'Trade Crew'!" &amp; TC_RH[[#This Row],[Discipline Column]] &amp; TC_RH[[#This Row],[Row]])="","",INDIRECT("'Trade Crew'!" &amp; TC_RH[[#This Row],[Discipline Column]]&amp; TC_RH[[#This Row],[Row]]))</f>
        <v/>
      </c>
      <c r="C157" s="59" t="str">
        <f ca="1">_xlfn.CONCAT(TC_RH[[#This Row],[Discipline]]&amp;TC_RH[[#This Row],[Role]])</f>
        <v/>
      </c>
      <c r="D157" t="str" cm="1">
        <f t="array" aca="1" ref="D157" ca="1">IF(INDIRECT("'Trade Crew'!" &amp; TC_RH[[#This Row],[Name Column]] &amp; TC_RH[[#This Row],[Row]]) = "","", INDIRECT("'Trade Crew'!" &amp; TC_RH[[#This Row],[Name Column]] &amp; TC_RH[[#This Row],[Row]]))</f>
        <v/>
      </c>
      <c r="E157" s="59" t="str">
        <f ca="1">IF(AND(TC_RH[[#This Row],[Role]] = "Trade Crew Support",TC_RH[[#This Row],[Discipline]]=""),"",IF(TC_RH[[#This Row],[Role]]="Trade Crew Support",TC_RH[[#This Row],[Role]] &amp; " - " &amp; LEFT(TC_RH[[#This Row],[Discipline]],FIND("-",TC_RH[[#This Row],[Discipline]])-2),""))</f>
        <v/>
      </c>
      <c r="F157" s="59">
        <v>158</v>
      </c>
      <c r="G157" s="59" t="s">
        <v>239</v>
      </c>
      <c r="H157" s="59" t="s">
        <v>240</v>
      </c>
      <c r="I157" s="60" t="s">
        <v>237</v>
      </c>
    </row>
    <row r="158" spans="1:9">
      <c r="A158" t="str" cm="1">
        <f t="array" aca="1" ref="A158" ca="1">IF(INDIRECT("'Trade Crew'!" &amp; TC_RH[[#This Row],[Role Column]] &amp; TC_RH[[#This Row],[Row]]) ="","",INDIRECT("'Trade Crew'!" &amp; TC_RH[[#This Row],[Role Column]] &amp; TC_RH[[#This Row],[Row]]))</f>
        <v/>
      </c>
      <c r="B158" t="str" cm="1">
        <f t="array" aca="1" ref="B158" ca="1">IF(INDIRECT("'Trade Crew'!" &amp; TC_RH[[#This Row],[Discipline Column]] &amp; TC_RH[[#This Row],[Row]])="","",INDIRECT("'Trade Crew'!" &amp; TC_RH[[#This Row],[Discipline Column]]&amp; TC_RH[[#This Row],[Row]]))</f>
        <v/>
      </c>
      <c r="C158" s="57" t="str">
        <f ca="1">_xlfn.CONCAT(TC_RH[[#This Row],[Discipline]]&amp;TC_RH[[#This Row],[Role]])</f>
        <v/>
      </c>
      <c r="D158" t="str" cm="1">
        <f t="array" aca="1" ref="D158" ca="1">IF(INDIRECT("'Trade Crew'!" &amp; TC_RH[[#This Row],[Name Column]] &amp; TC_RH[[#This Row],[Row]]) = "","", INDIRECT("'Trade Crew'!" &amp; TC_RH[[#This Row],[Name Column]] &amp; TC_RH[[#This Row],[Row]]))</f>
        <v/>
      </c>
      <c r="E158" s="57" t="str">
        <f ca="1">IF(AND(TC_RH[[#This Row],[Role]] = "Trade Crew Support",TC_RH[[#This Row],[Discipline]]=""),"",IF(TC_RH[[#This Row],[Role]]="Trade Crew Support",TC_RH[[#This Row],[Role]] &amp; " - " &amp; LEFT(TC_RH[[#This Row],[Discipline]],FIND("-",TC_RH[[#This Row],[Discipline]])-2),""))</f>
        <v/>
      </c>
      <c r="F158" s="57">
        <v>159</v>
      </c>
      <c r="G158" s="57" t="s">
        <v>239</v>
      </c>
      <c r="H158" s="57" t="s">
        <v>240</v>
      </c>
      <c r="I158" s="58" t="s">
        <v>237</v>
      </c>
    </row>
    <row r="159" spans="1:9">
      <c r="A159" t="str" cm="1">
        <f t="array" aca="1" ref="A159" ca="1">IF(INDIRECT("'Trade Crew'!" &amp; TC_RH[[#This Row],[Role Column]] &amp; TC_RH[[#This Row],[Row]]) ="","",INDIRECT("'Trade Crew'!" &amp; TC_RH[[#This Row],[Role Column]] &amp; TC_RH[[#This Row],[Row]]))</f>
        <v/>
      </c>
      <c r="B159" t="str" cm="1">
        <f t="array" aca="1" ref="B159" ca="1">IF(INDIRECT("'Trade Crew'!" &amp; TC_RH[[#This Row],[Discipline Column]] &amp; TC_RH[[#This Row],[Row]])="","",INDIRECT("'Trade Crew'!" &amp; TC_RH[[#This Row],[Discipline Column]]&amp; TC_RH[[#This Row],[Row]]))</f>
        <v/>
      </c>
      <c r="C159" s="59" t="str">
        <f ca="1">_xlfn.CONCAT(TC_RH[[#This Row],[Discipline]]&amp;TC_RH[[#This Row],[Role]])</f>
        <v/>
      </c>
      <c r="D159" t="str" cm="1">
        <f t="array" aca="1" ref="D159" ca="1">IF(INDIRECT("'Trade Crew'!" &amp; TC_RH[[#This Row],[Name Column]] &amp; TC_RH[[#This Row],[Row]]) = "","", INDIRECT("'Trade Crew'!" &amp; TC_RH[[#This Row],[Name Column]] &amp; TC_RH[[#This Row],[Row]]))</f>
        <v/>
      </c>
      <c r="E159" s="59" t="str">
        <f ca="1">IF(AND(TC_RH[[#This Row],[Role]] = "Trade Crew Support",TC_RH[[#This Row],[Discipline]]=""),"",IF(TC_RH[[#This Row],[Role]]="Trade Crew Support",TC_RH[[#This Row],[Role]] &amp; " - " &amp; LEFT(TC_RH[[#This Row],[Discipline]],FIND("-",TC_RH[[#This Row],[Discipline]])-2),""))</f>
        <v/>
      </c>
      <c r="F159" s="59">
        <v>160</v>
      </c>
      <c r="G159" s="59" t="s">
        <v>239</v>
      </c>
      <c r="H159" s="59" t="s">
        <v>240</v>
      </c>
      <c r="I159" s="60" t="s">
        <v>237</v>
      </c>
    </row>
    <row r="160" spans="1:9">
      <c r="A160" t="str" cm="1">
        <f t="array" aca="1" ref="A160" ca="1">IF(INDIRECT("'Trade Crew'!" &amp; TC_RH[[#This Row],[Role Column]] &amp; TC_RH[[#This Row],[Row]]) ="","",INDIRECT("'Trade Crew'!" &amp; TC_RH[[#This Row],[Role Column]] &amp; TC_RH[[#This Row],[Row]]))</f>
        <v/>
      </c>
      <c r="B160" t="str" cm="1">
        <f t="array" aca="1" ref="B160" ca="1">IF(INDIRECT("'Trade Crew'!" &amp; TC_RH[[#This Row],[Discipline Column]] &amp; TC_RH[[#This Row],[Row]])="","",INDIRECT("'Trade Crew'!" &amp; TC_RH[[#This Row],[Discipline Column]]&amp; TC_RH[[#This Row],[Row]]))</f>
        <v/>
      </c>
      <c r="C160" s="57" t="str">
        <f ca="1">_xlfn.CONCAT(TC_RH[[#This Row],[Discipline]]&amp;TC_RH[[#This Row],[Role]])</f>
        <v/>
      </c>
      <c r="D160" t="str" cm="1">
        <f t="array" aca="1" ref="D160" ca="1">IF(INDIRECT("'Trade Crew'!" &amp; TC_RH[[#This Row],[Name Column]] &amp; TC_RH[[#This Row],[Row]]) = "","", INDIRECT("'Trade Crew'!" &amp; TC_RH[[#This Row],[Name Column]] &amp; TC_RH[[#This Row],[Row]]))</f>
        <v/>
      </c>
      <c r="E160" s="57" t="str">
        <f ca="1">IF(AND(TC_RH[[#This Row],[Role]] = "Trade Crew Support",TC_RH[[#This Row],[Discipline]]=""),"",IF(TC_RH[[#This Row],[Role]]="Trade Crew Support",TC_RH[[#This Row],[Role]] &amp; " - " &amp; LEFT(TC_RH[[#This Row],[Discipline]],FIND("-",TC_RH[[#This Row],[Discipline]])-2),""))</f>
        <v/>
      </c>
      <c r="F160" s="57">
        <v>161</v>
      </c>
      <c r="G160" s="57" t="s">
        <v>239</v>
      </c>
      <c r="H160" s="57" t="s">
        <v>240</v>
      </c>
      <c r="I160" s="58" t="s">
        <v>237</v>
      </c>
    </row>
    <row r="161" spans="1:9">
      <c r="A161" t="str" cm="1">
        <f t="array" aca="1" ref="A161" ca="1">IF(INDIRECT("'Trade Crew'!" &amp; TC_RH[[#This Row],[Role Column]] &amp; TC_RH[[#This Row],[Row]]) ="","",INDIRECT("'Trade Crew'!" &amp; TC_RH[[#This Row],[Role Column]] &amp; TC_RH[[#This Row],[Row]]))</f>
        <v/>
      </c>
      <c r="B161" t="str" cm="1">
        <f t="array" aca="1" ref="B161" ca="1">IF(INDIRECT("'Trade Crew'!" &amp; TC_RH[[#This Row],[Discipline Column]] &amp; TC_RH[[#This Row],[Row]])="","",INDIRECT("'Trade Crew'!" &amp; TC_RH[[#This Row],[Discipline Column]]&amp; TC_RH[[#This Row],[Row]]))</f>
        <v/>
      </c>
      <c r="C161" s="59" t="str">
        <f ca="1">_xlfn.CONCAT(TC_RH[[#This Row],[Discipline]]&amp;TC_RH[[#This Row],[Role]])</f>
        <v/>
      </c>
      <c r="D161" t="str" cm="1">
        <f t="array" aca="1" ref="D161" ca="1">IF(INDIRECT("'Trade Crew'!" &amp; TC_RH[[#This Row],[Name Column]] &amp; TC_RH[[#This Row],[Row]]) = "","", INDIRECT("'Trade Crew'!" &amp; TC_RH[[#This Row],[Name Column]] &amp; TC_RH[[#This Row],[Row]]))</f>
        <v/>
      </c>
      <c r="E161" s="59" t="str">
        <f ca="1">IF(AND(TC_RH[[#This Row],[Role]] = "Trade Crew Support",TC_RH[[#This Row],[Discipline]]=""),"",IF(TC_RH[[#This Row],[Role]]="Trade Crew Support",TC_RH[[#This Row],[Role]] &amp; " - " &amp; LEFT(TC_RH[[#This Row],[Discipline]],FIND("-",TC_RH[[#This Row],[Discipline]])-2),""))</f>
        <v/>
      </c>
      <c r="F161" s="59">
        <v>162</v>
      </c>
      <c r="G161" s="59" t="s">
        <v>239</v>
      </c>
      <c r="H161" s="59" t="s">
        <v>240</v>
      </c>
      <c r="I161" s="60" t="s">
        <v>237</v>
      </c>
    </row>
    <row r="162" spans="1:9">
      <c r="A162" t="str" cm="1">
        <f t="array" aca="1" ref="A162" ca="1">IF(INDIRECT("'Trade Crew'!" &amp; TC_RH[[#This Row],[Role Column]] &amp; TC_RH[[#This Row],[Row]]) ="","",INDIRECT("'Trade Crew'!" &amp; TC_RH[[#This Row],[Role Column]] &amp; TC_RH[[#This Row],[Row]]))</f>
        <v/>
      </c>
      <c r="B162" t="str" cm="1">
        <f t="array" aca="1" ref="B162" ca="1">IF(INDIRECT("'Trade Crew'!" &amp; TC_RH[[#This Row],[Discipline Column]] &amp; TC_RH[[#This Row],[Row]])="","",INDIRECT("'Trade Crew'!" &amp; TC_RH[[#This Row],[Discipline Column]]&amp; TC_RH[[#This Row],[Row]]))</f>
        <v/>
      </c>
      <c r="C162" s="57" t="str">
        <f ca="1">_xlfn.CONCAT(TC_RH[[#This Row],[Discipline]]&amp;TC_RH[[#This Row],[Role]])</f>
        <v/>
      </c>
      <c r="D162" t="str" cm="1">
        <f t="array" aca="1" ref="D162" ca="1">IF(INDIRECT("'Trade Crew'!" &amp; TC_RH[[#This Row],[Name Column]] &amp; TC_RH[[#This Row],[Row]]) = "","", INDIRECT("'Trade Crew'!" &amp; TC_RH[[#This Row],[Name Column]] &amp; TC_RH[[#This Row],[Row]]))</f>
        <v/>
      </c>
      <c r="E162" s="57" t="str">
        <f ca="1">IF(AND(TC_RH[[#This Row],[Role]] = "Trade Crew Support",TC_RH[[#This Row],[Discipline]]=""),"",IF(TC_RH[[#This Row],[Role]]="Trade Crew Support",TC_RH[[#This Row],[Role]] &amp; " - " &amp; LEFT(TC_RH[[#This Row],[Discipline]],FIND("-",TC_RH[[#This Row],[Discipline]])-2),""))</f>
        <v/>
      </c>
      <c r="F162" s="57">
        <v>163</v>
      </c>
      <c r="G162" s="57" t="s">
        <v>239</v>
      </c>
      <c r="H162" s="57" t="s">
        <v>240</v>
      </c>
      <c r="I162" s="58" t="s">
        <v>237</v>
      </c>
    </row>
    <row r="163" spans="1:9">
      <c r="A163" t="str" cm="1">
        <f t="array" aca="1" ref="A163" ca="1">IF(INDIRECT("'Trade Crew'!" &amp; TC_RH[[#This Row],[Role Column]] &amp; TC_RH[[#This Row],[Row]]) ="","",INDIRECT("'Trade Crew'!" &amp; TC_RH[[#This Row],[Role Column]] &amp; TC_RH[[#This Row],[Row]]))</f>
        <v/>
      </c>
      <c r="B163" t="str" cm="1">
        <f t="array" aca="1" ref="B163" ca="1">IF(INDIRECT("'Trade Crew'!" &amp; TC_RH[[#This Row],[Discipline Column]] &amp; TC_RH[[#This Row],[Row]])="","",INDIRECT("'Trade Crew'!" &amp; TC_RH[[#This Row],[Discipline Column]]&amp; TC_RH[[#This Row],[Row]]))</f>
        <v/>
      </c>
      <c r="C163" s="59" t="str">
        <f ca="1">_xlfn.CONCAT(TC_RH[[#This Row],[Discipline]]&amp;TC_RH[[#This Row],[Role]])</f>
        <v/>
      </c>
      <c r="D163" t="str" cm="1">
        <f t="array" aca="1" ref="D163" ca="1">IF(INDIRECT("'Trade Crew'!" &amp; TC_RH[[#This Row],[Name Column]] &amp; TC_RH[[#This Row],[Row]]) = "","", INDIRECT("'Trade Crew'!" &amp; TC_RH[[#This Row],[Name Column]] &amp; TC_RH[[#This Row],[Row]]))</f>
        <v/>
      </c>
      <c r="E163" s="59" t="str">
        <f ca="1">IF(AND(TC_RH[[#This Row],[Role]] = "Trade Crew Support",TC_RH[[#This Row],[Discipline]]=""),"",IF(TC_RH[[#This Row],[Role]]="Trade Crew Support",TC_RH[[#This Row],[Role]] &amp; " - " &amp; LEFT(TC_RH[[#This Row],[Discipline]],FIND("-",TC_RH[[#This Row],[Discipline]])-2),""))</f>
        <v/>
      </c>
      <c r="F163" s="59">
        <v>164</v>
      </c>
      <c r="G163" s="59" t="s">
        <v>239</v>
      </c>
      <c r="H163" s="59" t="s">
        <v>240</v>
      </c>
      <c r="I163" s="60" t="s">
        <v>237</v>
      </c>
    </row>
    <row r="164" spans="1:9">
      <c r="A164" t="str" cm="1">
        <f t="array" aca="1" ref="A164" ca="1">IF(INDIRECT("'Trade Crew'!" &amp; TC_RH[[#This Row],[Role Column]] &amp; TC_RH[[#This Row],[Row]]) ="","",INDIRECT("'Trade Crew'!" &amp; TC_RH[[#This Row],[Role Column]] &amp; TC_RH[[#This Row],[Row]]))</f>
        <v/>
      </c>
      <c r="B164" t="str" cm="1">
        <f t="array" aca="1" ref="B164" ca="1">IF(INDIRECT("'Trade Crew'!" &amp; TC_RH[[#This Row],[Discipline Column]] &amp; TC_RH[[#This Row],[Row]])="","",INDIRECT("'Trade Crew'!" &amp; TC_RH[[#This Row],[Discipline Column]]&amp; TC_RH[[#This Row],[Row]]))</f>
        <v/>
      </c>
      <c r="C164" s="57" t="str">
        <f ca="1">_xlfn.CONCAT(TC_RH[[#This Row],[Discipline]]&amp;TC_RH[[#This Row],[Role]])</f>
        <v/>
      </c>
      <c r="D164" t="str" cm="1">
        <f t="array" aca="1" ref="D164" ca="1">IF(INDIRECT("'Trade Crew'!" &amp; TC_RH[[#This Row],[Name Column]] &amp; TC_RH[[#This Row],[Row]]) = "","", INDIRECT("'Trade Crew'!" &amp; TC_RH[[#This Row],[Name Column]] &amp; TC_RH[[#This Row],[Row]]))</f>
        <v/>
      </c>
      <c r="E164" s="57" t="str">
        <f ca="1">IF(AND(TC_RH[[#This Row],[Role]] = "Trade Crew Support",TC_RH[[#This Row],[Discipline]]=""),"",IF(TC_RH[[#This Row],[Role]]="Trade Crew Support",TC_RH[[#This Row],[Role]] &amp; " - " &amp; LEFT(TC_RH[[#This Row],[Discipline]],FIND("-",TC_RH[[#This Row],[Discipline]])-2),""))</f>
        <v/>
      </c>
      <c r="F164" s="57">
        <v>165</v>
      </c>
      <c r="G164" s="57" t="s">
        <v>239</v>
      </c>
      <c r="H164" s="57" t="s">
        <v>240</v>
      </c>
      <c r="I164" s="58" t="s">
        <v>237</v>
      </c>
    </row>
    <row r="165" spans="1:9">
      <c r="A165" t="str" cm="1">
        <f t="array" aca="1" ref="A165" ca="1">IF(INDIRECT("'Trade Crew'!" &amp; TC_RH[[#This Row],[Role Column]] &amp; TC_RH[[#This Row],[Row]]) ="","",INDIRECT("'Trade Crew'!" &amp; TC_RH[[#This Row],[Role Column]] &amp; TC_RH[[#This Row],[Row]]))</f>
        <v/>
      </c>
      <c r="B165" t="str" cm="1">
        <f t="array" aca="1" ref="B165" ca="1">IF(INDIRECT("'Trade Crew'!" &amp; TC_RH[[#This Row],[Discipline Column]] &amp; TC_RH[[#This Row],[Row]])="","",INDIRECT("'Trade Crew'!" &amp; TC_RH[[#This Row],[Discipline Column]]&amp; TC_RH[[#This Row],[Row]]))</f>
        <v/>
      </c>
      <c r="C165" s="59" t="str">
        <f ca="1">_xlfn.CONCAT(TC_RH[[#This Row],[Discipline]]&amp;TC_RH[[#This Row],[Role]])</f>
        <v/>
      </c>
      <c r="D165" t="str" cm="1">
        <f t="array" aca="1" ref="D165" ca="1">IF(INDIRECT("'Trade Crew'!" &amp; TC_RH[[#This Row],[Name Column]] &amp; TC_RH[[#This Row],[Row]]) = "","", INDIRECT("'Trade Crew'!" &amp; TC_RH[[#This Row],[Name Column]] &amp; TC_RH[[#This Row],[Row]]))</f>
        <v/>
      </c>
      <c r="E165" s="59" t="str">
        <f ca="1">IF(AND(TC_RH[[#This Row],[Role]] = "Trade Crew Support",TC_RH[[#This Row],[Discipline]]=""),"",IF(TC_RH[[#This Row],[Role]]="Trade Crew Support",TC_RH[[#This Row],[Role]] &amp; " - " &amp; LEFT(TC_RH[[#This Row],[Discipline]],FIND("-",TC_RH[[#This Row],[Discipline]])-2),""))</f>
        <v/>
      </c>
      <c r="F165" s="59">
        <v>166</v>
      </c>
      <c r="G165" s="59" t="s">
        <v>239</v>
      </c>
      <c r="H165" s="59" t="s">
        <v>240</v>
      </c>
      <c r="I165" s="60" t="s">
        <v>237</v>
      </c>
    </row>
    <row r="166" spans="1:9">
      <c r="A166" t="str" cm="1">
        <f t="array" aca="1" ref="A166" ca="1">IF(INDIRECT("'Trade Crew'!" &amp; TC_RH[[#This Row],[Role Column]] &amp; TC_RH[[#This Row],[Row]]) ="","",INDIRECT("'Trade Crew'!" &amp; TC_RH[[#This Row],[Role Column]] &amp; TC_RH[[#This Row],[Row]]))</f>
        <v/>
      </c>
      <c r="B166" t="str" cm="1">
        <f t="array" aca="1" ref="B166" ca="1">IF(INDIRECT("'Trade Crew'!" &amp; TC_RH[[#This Row],[Discipline Column]] &amp; TC_RH[[#This Row],[Row]])="","",INDIRECT("'Trade Crew'!" &amp; TC_RH[[#This Row],[Discipline Column]]&amp; TC_RH[[#This Row],[Row]]))</f>
        <v/>
      </c>
      <c r="C166" s="57" t="str">
        <f ca="1">_xlfn.CONCAT(TC_RH[[#This Row],[Discipline]]&amp;TC_RH[[#This Row],[Role]])</f>
        <v/>
      </c>
      <c r="D166" t="str" cm="1">
        <f t="array" aca="1" ref="D166" ca="1">IF(INDIRECT("'Trade Crew'!" &amp; TC_RH[[#This Row],[Name Column]] &amp; TC_RH[[#This Row],[Row]]) = "","", INDIRECT("'Trade Crew'!" &amp; TC_RH[[#This Row],[Name Column]] &amp; TC_RH[[#This Row],[Row]]))</f>
        <v/>
      </c>
      <c r="E166" s="57" t="str">
        <f ca="1">IF(AND(TC_RH[[#This Row],[Role]] = "Trade Crew Support",TC_RH[[#This Row],[Discipline]]=""),"",IF(TC_RH[[#This Row],[Role]]="Trade Crew Support",TC_RH[[#This Row],[Role]] &amp; " - " &amp; LEFT(TC_RH[[#This Row],[Discipline]],FIND("-",TC_RH[[#This Row],[Discipline]])-2),""))</f>
        <v/>
      </c>
      <c r="F166" s="57">
        <v>167</v>
      </c>
      <c r="G166" s="57" t="s">
        <v>239</v>
      </c>
      <c r="H166" s="57" t="s">
        <v>240</v>
      </c>
      <c r="I166" s="58" t="s">
        <v>237</v>
      </c>
    </row>
    <row r="167" spans="1:9">
      <c r="A167" t="str" cm="1">
        <f t="array" aca="1" ref="A167" ca="1">IF(INDIRECT("'Trade Crew'!" &amp; TC_RH[[#This Row],[Role Column]] &amp; TC_RH[[#This Row],[Row]]) ="","",INDIRECT("'Trade Crew'!" &amp; TC_RH[[#This Row],[Role Column]] &amp; TC_RH[[#This Row],[Row]]))</f>
        <v/>
      </c>
      <c r="B167" t="str" cm="1">
        <f t="array" aca="1" ref="B167" ca="1">IF(INDIRECT("'Trade Crew'!" &amp; TC_RH[[#This Row],[Discipline Column]] &amp; TC_RH[[#This Row],[Row]])="","",INDIRECT("'Trade Crew'!" &amp; TC_RH[[#This Row],[Discipline Column]]&amp; TC_RH[[#This Row],[Row]]))</f>
        <v/>
      </c>
      <c r="C167" s="59" t="str">
        <f ca="1">_xlfn.CONCAT(TC_RH[[#This Row],[Discipline]]&amp;TC_RH[[#This Row],[Role]])</f>
        <v/>
      </c>
      <c r="D167" t="str" cm="1">
        <f t="array" aca="1" ref="D167" ca="1">IF(INDIRECT("'Trade Crew'!" &amp; TC_RH[[#This Row],[Name Column]] &amp; TC_RH[[#This Row],[Row]]) = "","", INDIRECT("'Trade Crew'!" &amp; TC_RH[[#This Row],[Name Column]] &amp; TC_RH[[#This Row],[Row]]))</f>
        <v/>
      </c>
      <c r="E167" s="59" t="str">
        <f ca="1">IF(AND(TC_RH[[#This Row],[Role]] = "Trade Crew Support",TC_RH[[#This Row],[Discipline]]=""),"",IF(TC_RH[[#This Row],[Role]]="Trade Crew Support",TC_RH[[#This Row],[Role]] &amp; " - " &amp; LEFT(TC_RH[[#This Row],[Discipline]],FIND("-",TC_RH[[#This Row],[Discipline]])-2),""))</f>
        <v/>
      </c>
      <c r="F167" s="59">
        <v>168</v>
      </c>
      <c r="G167" s="59" t="s">
        <v>239</v>
      </c>
      <c r="H167" s="59" t="s">
        <v>240</v>
      </c>
      <c r="I167" s="60" t="s">
        <v>237</v>
      </c>
    </row>
    <row r="168" spans="1:9">
      <c r="A168" t="str" cm="1">
        <f t="array" aca="1" ref="A168" ca="1">IF(INDIRECT("'Trade Crew'!" &amp; TC_RH[[#This Row],[Role Column]] &amp; TC_RH[[#This Row],[Row]]) ="","",INDIRECT("'Trade Crew'!" &amp; TC_RH[[#This Row],[Role Column]] &amp; TC_RH[[#This Row],[Row]]))</f>
        <v/>
      </c>
      <c r="B168" t="str" cm="1">
        <f t="array" aca="1" ref="B168" ca="1">IF(INDIRECT("'Trade Crew'!" &amp; TC_RH[[#This Row],[Discipline Column]] &amp; TC_RH[[#This Row],[Row]])="","",INDIRECT("'Trade Crew'!" &amp; TC_RH[[#This Row],[Discipline Column]]&amp; TC_RH[[#This Row],[Row]]))</f>
        <v/>
      </c>
      <c r="C168" s="57" t="str">
        <f ca="1">_xlfn.CONCAT(TC_RH[[#This Row],[Discipline]]&amp;TC_RH[[#This Row],[Role]])</f>
        <v/>
      </c>
      <c r="D168" t="str" cm="1">
        <f t="array" aca="1" ref="D168" ca="1">IF(INDIRECT("'Trade Crew'!" &amp; TC_RH[[#This Row],[Name Column]] &amp; TC_RH[[#This Row],[Row]]) = "","", INDIRECT("'Trade Crew'!" &amp; TC_RH[[#This Row],[Name Column]] &amp; TC_RH[[#This Row],[Row]]))</f>
        <v/>
      </c>
      <c r="E168" s="57" t="str">
        <f ca="1">IF(AND(TC_RH[[#This Row],[Role]] = "Trade Crew Support",TC_RH[[#This Row],[Discipline]]=""),"",IF(TC_RH[[#This Row],[Role]]="Trade Crew Support",TC_RH[[#This Row],[Role]] &amp; " - " &amp; LEFT(TC_RH[[#This Row],[Discipline]],FIND("-",TC_RH[[#This Row],[Discipline]])-2),""))</f>
        <v/>
      </c>
      <c r="F168" s="57">
        <v>169</v>
      </c>
      <c r="G168" s="57" t="s">
        <v>239</v>
      </c>
      <c r="H168" s="57" t="s">
        <v>240</v>
      </c>
      <c r="I168" s="58" t="s">
        <v>237</v>
      </c>
    </row>
    <row r="169" spans="1:9">
      <c r="A169" t="str" cm="1">
        <f t="array" aca="1" ref="A169" ca="1">IF(INDIRECT("'Trade Crew'!" &amp; TC_RH[[#This Row],[Role Column]] &amp; TC_RH[[#This Row],[Row]]) ="","",INDIRECT("'Trade Crew'!" &amp; TC_RH[[#This Row],[Role Column]] &amp; TC_RH[[#This Row],[Row]]))</f>
        <v/>
      </c>
      <c r="B169" t="str" cm="1">
        <f t="array" aca="1" ref="B169" ca="1">IF(INDIRECT("'Trade Crew'!" &amp; TC_RH[[#This Row],[Discipline Column]] &amp; TC_RH[[#This Row],[Row]])="","",INDIRECT("'Trade Crew'!" &amp; TC_RH[[#This Row],[Discipline Column]]&amp; TC_RH[[#This Row],[Row]]))</f>
        <v/>
      </c>
      <c r="C169" s="59" t="str">
        <f ca="1">_xlfn.CONCAT(TC_RH[[#This Row],[Discipline]]&amp;TC_RH[[#This Row],[Role]])</f>
        <v/>
      </c>
      <c r="D169" t="str" cm="1">
        <f t="array" aca="1" ref="D169" ca="1">IF(INDIRECT("'Trade Crew'!" &amp; TC_RH[[#This Row],[Name Column]] &amp; TC_RH[[#This Row],[Row]]) = "","", INDIRECT("'Trade Crew'!" &amp; TC_RH[[#This Row],[Name Column]] &amp; TC_RH[[#This Row],[Row]]))</f>
        <v/>
      </c>
      <c r="E169" s="59" t="str">
        <f ca="1">IF(AND(TC_RH[[#This Row],[Role]] = "Trade Crew Support",TC_RH[[#This Row],[Discipline]]=""),"",IF(TC_RH[[#This Row],[Role]]="Trade Crew Support",TC_RH[[#This Row],[Role]] &amp; " - " &amp; LEFT(TC_RH[[#This Row],[Discipline]],FIND("-",TC_RH[[#This Row],[Discipline]])-2),""))</f>
        <v/>
      </c>
      <c r="F169" s="59">
        <v>170</v>
      </c>
      <c r="G169" s="59" t="s">
        <v>239</v>
      </c>
      <c r="H169" s="59" t="s">
        <v>240</v>
      </c>
      <c r="I169" s="60" t="s">
        <v>237</v>
      </c>
    </row>
    <row r="170" spans="1:9">
      <c r="A170" t="str" cm="1">
        <f t="array" aca="1" ref="A170" ca="1">IF(INDIRECT("'Trade Crew'!" &amp; TC_RH[[#This Row],[Role Column]] &amp; TC_RH[[#This Row],[Row]]) ="","",INDIRECT("'Trade Crew'!" &amp; TC_RH[[#This Row],[Role Column]] &amp; TC_RH[[#This Row],[Row]]))</f>
        <v/>
      </c>
      <c r="B170" t="str" cm="1">
        <f t="array" aca="1" ref="B170" ca="1">IF(INDIRECT("'Trade Crew'!" &amp; TC_RH[[#This Row],[Discipline Column]] &amp; TC_RH[[#This Row],[Row]])="","",INDIRECT("'Trade Crew'!" &amp; TC_RH[[#This Row],[Discipline Column]]&amp; TC_RH[[#This Row],[Row]]))</f>
        <v/>
      </c>
      <c r="C170" s="57" t="str">
        <f ca="1">_xlfn.CONCAT(TC_RH[[#This Row],[Discipline]]&amp;TC_RH[[#This Row],[Role]])</f>
        <v/>
      </c>
      <c r="D170" t="str" cm="1">
        <f t="array" aca="1" ref="D170" ca="1">IF(INDIRECT("'Trade Crew'!" &amp; TC_RH[[#This Row],[Name Column]] &amp; TC_RH[[#This Row],[Row]]) = "","", INDIRECT("'Trade Crew'!" &amp; TC_RH[[#This Row],[Name Column]] &amp; TC_RH[[#This Row],[Row]]))</f>
        <v/>
      </c>
      <c r="E170" s="57" t="str">
        <f ca="1">IF(AND(TC_RH[[#This Row],[Role]] = "Trade Crew Support",TC_RH[[#This Row],[Discipline]]=""),"",IF(TC_RH[[#This Row],[Role]]="Trade Crew Support",TC_RH[[#This Row],[Role]] &amp; " - " &amp; LEFT(TC_RH[[#This Row],[Discipline]],FIND("-",TC_RH[[#This Row],[Discipline]])-2),""))</f>
        <v/>
      </c>
      <c r="F170" s="57">
        <v>171</v>
      </c>
      <c r="G170" s="57" t="s">
        <v>239</v>
      </c>
      <c r="H170" s="57" t="s">
        <v>240</v>
      </c>
      <c r="I170" s="58" t="s">
        <v>237</v>
      </c>
    </row>
    <row r="171" spans="1:9">
      <c r="A171" t="str" cm="1">
        <f t="array" aca="1" ref="A171" ca="1">IF(INDIRECT("'Trade Crew'!" &amp; TC_RH[[#This Row],[Role Column]] &amp; TC_RH[[#This Row],[Row]]) ="","",INDIRECT("'Trade Crew'!" &amp; TC_RH[[#This Row],[Role Column]] &amp; TC_RH[[#This Row],[Row]]))</f>
        <v/>
      </c>
      <c r="B171" t="str" cm="1">
        <f t="array" aca="1" ref="B171" ca="1">IF(INDIRECT("'Trade Crew'!" &amp; TC_RH[[#This Row],[Discipline Column]] &amp; TC_RH[[#This Row],[Row]])="","",INDIRECT("'Trade Crew'!" &amp; TC_RH[[#This Row],[Discipline Column]]&amp; TC_RH[[#This Row],[Row]]))</f>
        <v/>
      </c>
      <c r="C171" s="59" t="str">
        <f ca="1">_xlfn.CONCAT(TC_RH[[#This Row],[Discipline]]&amp;TC_RH[[#This Row],[Role]])</f>
        <v/>
      </c>
      <c r="D171" t="str" cm="1">
        <f t="array" aca="1" ref="D171" ca="1">IF(INDIRECT("'Trade Crew'!" &amp; TC_RH[[#This Row],[Name Column]] &amp; TC_RH[[#This Row],[Row]]) = "","", INDIRECT("'Trade Crew'!" &amp; TC_RH[[#This Row],[Name Column]] &amp; TC_RH[[#This Row],[Row]]))</f>
        <v/>
      </c>
      <c r="E171" s="59" t="str">
        <f ca="1">IF(AND(TC_RH[[#This Row],[Role]] = "Trade Crew Support",TC_RH[[#This Row],[Discipline]]=""),"",IF(TC_RH[[#This Row],[Role]]="Trade Crew Support",TC_RH[[#This Row],[Role]] &amp; " - " &amp; LEFT(TC_RH[[#This Row],[Discipline]],FIND("-",TC_RH[[#This Row],[Discipline]])-2),""))</f>
        <v/>
      </c>
      <c r="F171" s="59">
        <v>172</v>
      </c>
      <c r="G171" s="59" t="s">
        <v>239</v>
      </c>
      <c r="H171" s="59" t="s">
        <v>240</v>
      </c>
      <c r="I171" s="60" t="s">
        <v>237</v>
      </c>
    </row>
    <row r="172" spans="1:9">
      <c r="A172" t="str" cm="1">
        <f t="array" aca="1" ref="A172" ca="1">IF(INDIRECT("'Trade Crew'!" &amp; TC_RH[[#This Row],[Role Column]] &amp; TC_RH[[#This Row],[Row]]) ="","",INDIRECT("'Trade Crew'!" &amp; TC_RH[[#This Row],[Role Column]] &amp; TC_RH[[#This Row],[Row]]))</f>
        <v/>
      </c>
      <c r="B172" t="str" cm="1">
        <f t="array" aca="1" ref="B172" ca="1">IF(INDIRECT("'Trade Crew'!" &amp; TC_RH[[#This Row],[Discipline Column]] &amp; TC_RH[[#This Row],[Row]])="","",INDIRECT("'Trade Crew'!" &amp; TC_RH[[#This Row],[Discipline Column]]&amp; TC_RH[[#This Row],[Row]]))</f>
        <v/>
      </c>
      <c r="C172" s="57" t="str">
        <f ca="1">_xlfn.CONCAT(TC_RH[[#This Row],[Discipline]]&amp;TC_RH[[#This Row],[Role]])</f>
        <v/>
      </c>
      <c r="D172" t="str" cm="1">
        <f t="array" aca="1" ref="D172" ca="1">IF(INDIRECT("'Trade Crew'!" &amp; TC_RH[[#This Row],[Name Column]] &amp; TC_RH[[#This Row],[Row]]) = "","", INDIRECT("'Trade Crew'!" &amp; TC_RH[[#This Row],[Name Column]] &amp; TC_RH[[#This Row],[Row]]))</f>
        <v/>
      </c>
      <c r="E172" s="57" t="str">
        <f ca="1">IF(AND(TC_RH[[#This Row],[Role]] = "Trade Crew Support",TC_RH[[#This Row],[Discipline]]=""),"",IF(TC_RH[[#This Row],[Role]]="Trade Crew Support",TC_RH[[#This Row],[Role]] &amp; " - " &amp; LEFT(TC_RH[[#This Row],[Discipline]],FIND("-",TC_RH[[#This Row],[Discipline]])-2),""))</f>
        <v/>
      </c>
      <c r="F172" s="57">
        <v>173</v>
      </c>
      <c r="G172" s="57" t="s">
        <v>239</v>
      </c>
      <c r="H172" s="57" t="s">
        <v>240</v>
      </c>
      <c r="I172" s="58" t="s">
        <v>237</v>
      </c>
    </row>
    <row r="173" spans="1:9">
      <c r="A173" t="str" cm="1">
        <f t="array" aca="1" ref="A173" ca="1">IF(INDIRECT("'Trade Crew'!" &amp; TC_RH[[#This Row],[Role Column]] &amp; TC_RH[[#This Row],[Row]]) ="","",INDIRECT("'Trade Crew'!" &amp; TC_RH[[#This Row],[Role Column]] &amp; TC_RH[[#This Row],[Row]]))</f>
        <v/>
      </c>
      <c r="B173" t="str" cm="1">
        <f t="array" aca="1" ref="B173" ca="1">IF(INDIRECT("'Trade Crew'!" &amp; TC_RH[[#This Row],[Discipline Column]] &amp; TC_RH[[#This Row],[Row]])="","",INDIRECT("'Trade Crew'!" &amp; TC_RH[[#This Row],[Discipline Column]]&amp; TC_RH[[#This Row],[Row]]))</f>
        <v/>
      </c>
      <c r="C173" s="59" t="str">
        <f ca="1">_xlfn.CONCAT(TC_RH[[#This Row],[Discipline]]&amp;TC_RH[[#This Row],[Role]])</f>
        <v/>
      </c>
      <c r="D173" t="str" cm="1">
        <f t="array" aca="1" ref="D173" ca="1">IF(INDIRECT("'Trade Crew'!" &amp; TC_RH[[#This Row],[Name Column]] &amp; TC_RH[[#This Row],[Row]]) = "","", INDIRECT("'Trade Crew'!" &amp; TC_RH[[#This Row],[Name Column]] &amp; TC_RH[[#This Row],[Row]]))</f>
        <v/>
      </c>
      <c r="E173" s="59" t="str">
        <f ca="1">IF(AND(TC_RH[[#This Row],[Role]] = "Trade Crew Support",TC_RH[[#This Row],[Discipline]]=""),"",IF(TC_RH[[#This Row],[Role]]="Trade Crew Support",TC_RH[[#This Row],[Role]] &amp; " - " &amp; LEFT(TC_RH[[#This Row],[Discipline]],FIND("-",TC_RH[[#This Row],[Discipline]])-2),""))</f>
        <v/>
      </c>
      <c r="F173" s="59">
        <v>174</v>
      </c>
      <c r="G173" s="59" t="s">
        <v>239</v>
      </c>
      <c r="H173" s="59" t="s">
        <v>240</v>
      </c>
      <c r="I173" s="60" t="s">
        <v>237</v>
      </c>
    </row>
    <row r="174" spans="1:9">
      <c r="A174" t="str" cm="1">
        <f t="array" aca="1" ref="A174" ca="1">IF(INDIRECT("'Trade Crew'!" &amp; TC_RH[[#This Row],[Role Column]] &amp; TC_RH[[#This Row],[Row]]) ="","",INDIRECT("'Trade Crew'!" &amp; TC_RH[[#This Row],[Role Column]] &amp; TC_RH[[#This Row],[Row]]))</f>
        <v/>
      </c>
      <c r="B174" t="str" cm="1">
        <f t="array" aca="1" ref="B174" ca="1">IF(INDIRECT("'Trade Crew'!" &amp; TC_RH[[#This Row],[Discipline Column]] &amp; TC_RH[[#This Row],[Row]])="","",INDIRECT("'Trade Crew'!" &amp; TC_RH[[#This Row],[Discipline Column]]&amp; TC_RH[[#This Row],[Row]]))</f>
        <v/>
      </c>
      <c r="C174" s="57" t="str">
        <f ca="1">_xlfn.CONCAT(TC_RH[[#This Row],[Discipline]]&amp;TC_RH[[#This Row],[Role]])</f>
        <v/>
      </c>
      <c r="D174" t="str" cm="1">
        <f t="array" aca="1" ref="D174" ca="1">IF(INDIRECT("'Trade Crew'!" &amp; TC_RH[[#This Row],[Name Column]] &amp; TC_RH[[#This Row],[Row]]) = "","", INDIRECT("'Trade Crew'!" &amp; TC_RH[[#This Row],[Name Column]] &amp; TC_RH[[#This Row],[Row]]))</f>
        <v/>
      </c>
      <c r="E174" s="57" t="str">
        <f ca="1">IF(AND(TC_RH[[#This Row],[Role]] = "Trade Crew Support",TC_RH[[#This Row],[Discipline]]=""),"",IF(TC_RH[[#This Row],[Role]]="Trade Crew Support",TC_RH[[#This Row],[Role]] &amp; " - " &amp; LEFT(TC_RH[[#This Row],[Discipline]],FIND("-",TC_RH[[#This Row],[Discipline]])-2),""))</f>
        <v/>
      </c>
      <c r="F174" s="57">
        <v>175</v>
      </c>
      <c r="G174" s="57" t="s">
        <v>239</v>
      </c>
      <c r="H174" s="57" t="s">
        <v>240</v>
      </c>
      <c r="I174" s="58" t="s">
        <v>237</v>
      </c>
    </row>
    <row r="175" spans="1:9">
      <c r="A175" t="str" cm="1">
        <f t="array" aca="1" ref="A175" ca="1">IF(INDIRECT("'Trade Crew'!" &amp; TC_RH[[#This Row],[Role Column]] &amp; TC_RH[[#This Row],[Row]]) ="","",INDIRECT("'Trade Crew'!" &amp; TC_RH[[#This Row],[Role Column]] &amp; TC_RH[[#This Row],[Row]]))</f>
        <v/>
      </c>
      <c r="B175" t="str" cm="1">
        <f t="array" aca="1" ref="B175" ca="1">IF(INDIRECT("'Trade Crew'!" &amp; TC_RH[[#This Row],[Discipline Column]] &amp; TC_RH[[#This Row],[Row]])="","",INDIRECT("'Trade Crew'!" &amp; TC_RH[[#This Row],[Discipline Column]]&amp; TC_RH[[#This Row],[Row]]))</f>
        <v/>
      </c>
      <c r="C175" s="59" t="str">
        <f ca="1">_xlfn.CONCAT(TC_RH[[#This Row],[Discipline]]&amp;TC_RH[[#This Row],[Role]])</f>
        <v/>
      </c>
      <c r="D175" t="str" cm="1">
        <f t="array" aca="1" ref="D175" ca="1">IF(INDIRECT("'Trade Crew'!" &amp; TC_RH[[#This Row],[Name Column]] &amp; TC_RH[[#This Row],[Row]]) = "","", INDIRECT("'Trade Crew'!" &amp; TC_RH[[#This Row],[Name Column]] &amp; TC_RH[[#This Row],[Row]]))</f>
        <v/>
      </c>
      <c r="E175" s="59" t="str">
        <f ca="1">IF(AND(TC_RH[[#This Row],[Role]] = "Trade Crew Support",TC_RH[[#This Row],[Discipline]]=""),"",IF(TC_RH[[#This Row],[Role]]="Trade Crew Support",TC_RH[[#This Row],[Role]] &amp; " - " &amp; LEFT(TC_RH[[#This Row],[Discipline]],FIND("-",TC_RH[[#This Row],[Discipline]])-2),""))</f>
        <v/>
      </c>
      <c r="F175" s="59">
        <v>176</v>
      </c>
      <c r="G175" s="59" t="s">
        <v>239</v>
      </c>
      <c r="H175" s="59" t="s">
        <v>240</v>
      </c>
      <c r="I175" s="60" t="s">
        <v>237</v>
      </c>
    </row>
    <row r="176" spans="1:9">
      <c r="A176" t="str" cm="1">
        <f t="array" aca="1" ref="A176" ca="1">IF(INDIRECT("'Trade Crew'!" &amp; TC_RH[[#This Row],[Role Column]] &amp; TC_RH[[#This Row],[Row]]) ="","",INDIRECT("'Trade Crew'!" &amp; TC_RH[[#This Row],[Role Column]] &amp; TC_RH[[#This Row],[Row]]))</f>
        <v/>
      </c>
      <c r="B176" t="str" cm="1">
        <f t="array" aca="1" ref="B176" ca="1">IF(INDIRECT("'Trade Crew'!" &amp; TC_RH[[#This Row],[Discipline Column]] &amp; TC_RH[[#This Row],[Row]])="","",INDIRECT("'Trade Crew'!" &amp; TC_RH[[#This Row],[Discipline Column]]&amp; TC_RH[[#This Row],[Row]]))</f>
        <v/>
      </c>
      <c r="C176" s="57" t="str">
        <f ca="1">_xlfn.CONCAT(TC_RH[[#This Row],[Discipline]]&amp;TC_RH[[#This Row],[Role]])</f>
        <v/>
      </c>
      <c r="D176" t="str" cm="1">
        <f t="array" aca="1" ref="D176" ca="1">IF(INDIRECT("'Trade Crew'!" &amp; TC_RH[[#This Row],[Name Column]] &amp; TC_RH[[#This Row],[Row]]) = "","", INDIRECT("'Trade Crew'!" &amp; TC_RH[[#This Row],[Name Column]] &amp; TC_RH[[#This Row],[Row]]))</f>
        <v/>
      </c>
      <c r="E176" s="57" t="str">
        <f ca="1">IF(AND(TC_RH[[#This Row],[Role]] = "Trade Crew Support",TC_RH[[#This Row],[Discipline]]=""),"",IF(TC_RH[[#This Row],[Role]]="Trade Crew Support",TC_RH[[#This Row],[Role]] &amp; " - " &amp; LEFT(TC_RH[[#This Row],[Discipline]],FIND("-",TC_RH[[#This Row],[Discipline]])-2),""))</f>
        <v/>
      </c>
      <c r="F176" s="57">
        <v>177</v>
      </c>
      <c r="G176" s="57" t="s">
        <v>239</v>
      </c>
      <c r="H176" s="57" t="s">
        <v>240</v>
      </c>
      <c r="I176" s="58" t="s">
        <v>237</v>
      </c>
    </row>
    <row r="177" spans="1:9">
      <c r="A177" t="str" cm="1">
        <f t="array" aca="1" ref="A177" ca="1">IF(INDIRECT("'Trade Crew'!" &amp; TC_RH[[#This Row],[Role Column]] &amp; TC_RH[[#This Row],[Row]]) ="","",INDIRECT("'Trade Crew'!" &amp; TC_RH[[#This Row],[Role Column]] &amp; TC_RH[[#This Row],[Row]]))</f>
        <v/>
      </c>
      <c r="B177" t="str" cm="1">
        <f t="array" aca="1" ref="B177" ca="1">IF(INDIRECT("'Trade Crew'!" &amp; TC_RH[[#This Row],[Discipline Column]] &amp; TC_RH[[#This Row],[Row]])="","",INDIRECT("'Trade Crew'!" &amp; TC_RH[[#This Row],[Discipline Column]]&amp; TC_RH[[#This Row],[Row]]))</f>
        <v/>
      </c>
      <c r="C177" s="59" t="str">
        <f ca="1">_xlfn.CONCAT(TC_RH[[#This Row],[Discipline]]&amp;TC_RH[[#This Row],[Role]])</f>
        <v/>
      </c>
      <c r="D177" t="str" cm="1">
        <f t="array" aca="1" ref="D177" ca="1">IF(INDIRECT("'Trade Crew'!" &amp; TC_RH[[#This Row],[Name Column]] &amp; TC_RH[[#This Row],[Row]]) = "","", INDIRECT("'Trade Crew'!" &amp; TC_RH[[#This Row],[Name Column]] &amp; TC_RH[[#This Row],[Row]]))</f>
        <v/>
      </c>
      <c r="E177" s="59" t="str">
        <f ca="1">IF(AND(TC_RH[[#This Row],[Role]] = "Trade Crew Support",TC_RH[[#This Row],[Discipline]]=""),"",IF(TC_RH[[#This Row],[Role]]="Trade Crew Support",TC_RH[[#This Row],[Role]] &amp; " - " &amp; LEFT(TC_RH[[#This Row],[Discipline]],FIND("-",TC_RH[[#This Row],[Discipline]])-2),""))</f>
        <v/>
      </c>
      <c r="F177" s="59">
        <v>178</v>
      </c>
      <c r="G177" s="59" t="s">
        <v>239</v>
      </c>
      <c r="H177" s="59" t="s">
        <v>240</v>
      </c>
      <c r="I177" s="60" t="s">
        <v>237</v>
      </c>
    </row>
    <row r="178" spans="1:9">
      <c r="A178" t="str" cm="1">
        <f t="array" aca="1" ref="A178" ca="1">IF(INDIRECT("'Trade Crew'!" &amp; TC_RH[[#This Row],[Role Column]] &amp; TC_RH[[#This Row],[Row]]) ="","",INDIRECT("'Trade Crew'!" &amp; TC_RH[[#This Row],[Role Column]] &amp; TC_RH[[#This Row],[Row]]))</f>
        <v/>
      </c>
      <c r="B178" t="str" cm="1">
        <f t="array" aca="1" ref="B178" ca="1">IF(INDIRECT("'Trade Crew'!" &amp; TC_RH[[#This Row],[Discipline Column]] &amp; TC_RH[[#This Row],[Row]])="","",INDIRECT("'Trade Crew'!" &amp; TC_RH[[#This Row],[Discipline Column]]&amp; TC_RH[[#This Row],[Row]]))</f>
        <v/>
      </c>
      <c r="C178" s="57" t="str">
        <f ca="1">_xlfn.CONCAT(TC_RH[[#This Row],[Discipline]]&amp;TC_RH[[#This Row],[Role]])</f>
        <v/>
      </c>
      <c r="D178" t="str" cm="1">
        <f t="array" aca="1" ref="D178" ca="1">IF(INDIRECT("'Trade Crew'!" &amp; TC_RH[[#This Row],[Name Column]] &amp; TC_RH[[#This Row],[Row]]) = "","", INDIRECT("'Trade Crew'!" &amp; TC_RH[[#This Row],[Name Column]] &amp; TC_RH[[#This Row],[Row]]))</f>
        <v/>
      </c>
      <c r="E178" s="57" t="str">
        <f ca="1">IF(AND(TC_RH[[#This Row],[Role]] = "Trade Crew Support",TC_RH[[#This Row],[Discipline]]=""),"",IF(TC_RH[[#This Row],[Role]]="Trade Crew Support",TC_RH[[#This Row],[Role]] &amp; " - " &amp; LEFT(TC_RH[[#This Row],[Discipline]],FIND("-",TC_RH[[#This Row],[Discipline]])-2),""))</f>
        <v/>
      </c>
      <c r="F178" s="57">
        <v>179</v>
      </c>
      <c r="G178" s="57" t="s">
        <v>239</v>
      </c>
      <c r="H178" s="57" t="s">
        <v>240</v>
      </c>
      <c r="I178" s="58" t="s">
        <v>237</v>
      </c>
    </row>
    <row r="179" spans="1:9">
      <c r="A179" t="str" cm="1">
        <f t="array" aca="1" ref="A179" ca="1">IF(INDIRECT("'Trade Crew'!" &amp; TC_RH[[#This Row],[Role Column]] &amp; TC_RH[[#This Row],[Row]]) ="","",INDIRECT("'Trade Crew'!" &amp; TC_RH[[#This Row],[Role Column]] &amp; TC_RH[[#This Row],[Row]]))</f>
        <v/>
      </c>
      <c r="B179" t="str" cm="1">
        <f t="array" aca="1" ref="B179" ca="1">IF(INDIRECT("'Trade Crew'!" &amp; TC_RH[[#This Row],[Discipline Column]] &amp; TC_RH[[#This Row],[Row]])="","",INDIRECT("'Trade Crew'!" &amp; TC_RH[[#This Row],[Discipline Column]]&amp; TC_RH[[#This Row],[Row]]))</f>
        <v/>
      </c>
      <c r="C179" s="59" t="str">
        <f ca="1">_xlfn.CONCAT(TC_RH[[#This Row],[Discipline]]&amp;TC_RH[[#This Row],[Role]])</f>
        <v/>
      </c>
      <c r="D179" t="str" cm="1">
        <f t="array" aca="1" ref="D179" ca="1">IF(INDIRECT("'Trade Crew'!" &amp; TC_RH[[#This Row],[Name Column]] &amp; TC_RH[[#This Row],[Row]]) = "","", INDIRECT("'Trade Crew'!" &amp; TC_RH[[#This Row],[Name Column]] &amp; TC_RH[[#This Row],[Row]]))</f>
        <v/>
      </c>
      <c r="E179" s="59" t="str">
        <f ca="1">IF(AND(TC_RH[[#This Row],[Role]] = "Trade Crew Support",TC_RH[[#This Row],[Discipline]]=""),"",IF(TC_RH[[#This Row],[Role]]="Trade Crew Support",TC_RH[[#This Row],[Role]] &amp; " - " &amp; LEFT(TC_RH[[#This Row],[Discipline]],FIND("-",TC_RH[[#This Row],[Discipline]])-2),""))</f>
        <v/>
      </c>
      <c r="F179" s="59">
        <v>180</v>
      </c>
      <c r="G179" s="59" t="s">
        <v>239</v>
      </c>
      <c r="H179" s="59" t="s">
        <v>240</v>
      </c>
      <c r="I179" s="60" t="s">
        <v>237</v>
      </c>
    </row>
    <row r="180" spans="1:9">
      <c r="A180" t="str" cm="1">
        <f t="array" aca="1" ref="A180" ca="1">IF(INDIRECT("'Trade Crew'!" &amp; TC_RH[[#This Row],[Role Column]] &amp; TC_RH[[#This Row],[Row]]) ="","",INDIRECT("'Trade Crew'!" &amp; TC_RH[[#This Row],[Role Column]] &amp; TC_RH[[#This Row],[Row]]))</f>
        <v/>
      </c>
      <c r="B180" t="str" cm="1">
        <f t="array" aca="1" ref="B180" ca="1">IF(INDIRECT("'Trade Crew'!" &amp; TC_RH[[#This Row],[Discipline Column]] &amp; TC_RH[[#This Row],[Row]])="","",INDIRECT("'Trade Crew'!" &amp; TC_RH[[#This Row],[Discipline Column]]&amp; TC_RH[[#This Row],[Row]]))</f>
        <v/>
      </c>
      <c r="C180" s="57" t="str">
        <f ca="1">_xlfn.CONCAT(TC_RH[[#This Row],[Discipline]]&amp;TC_RH[[#This Row],[Role]])</f>
        <v/>
      </c>
      <c r="D180" t="str" cm="1">
        <f t="array" aca="1" ref="D180" ca="1">IF(INDIRECT("'Trade Crew'!" &amp; TC_RH[[#This Row],[Name Column]] &amp; TC_RH[[#This Row],[Row]]) = "","", INDIRECT("'Trade Crew'!" &amp; TC_RH[[#This Row],[Name Column]] &amp; TC_RH[[#This Row],[Row]]))</f>
        <v/>
      </c>
      <c r="E180" s="57" t="str">
        <f ca="1">IF(AND(TC_RH[[#This Row],[Role]] = "Trade Crew Support",TC_RH[[#This Row],[Discipline]]=""),"",IF(TC_RH[[#This Row],[Role]]="Trade Crew Support",TC_RH[[#This Row],[Role]] &amp; " - " &amp; LEFT(TC_RH[[#This Row],[Discipline]],FIND("-",TC_RH[[#This Row],[Discipline]])-2),""))</f>
        <v/>
      </c>
      <c r="F180" s="57">
        <v>181</v>
      </c>
      <c r="G180" s="57" t="s">
        <v>239</v>
      </c>
      <c r="H180" s="57" t="s">
        <v>240</v>
      </c>
      <c r="I180" s="58" t="s">
        <v>237</v>
      </c>
    </row>
    <row r="181" spans="1:9">
      <c r="A181" t="str" cm="1">
        <f t="array" aca="1" ref="A181" ca="1">IF(INDIRECT("'Trade Crew'!" &amp; TC_RH[[#This Row],[Role Column]] &amp; TC_RH[[#This Row],[Row]]) ="","",INDIRECT("'Trade Crew'!" &amp; TC_RH[[#This Row],[Role Column]] &amp; TC_RH[[#This Row],[Row]]))</f>
        <v/>
      </c>
      <c r="B181" t="str" cm="1">
        <f t="array" aca="1" ref="B181" ca="1">IF(INDIRECT("'Trade Crew'!" &amp; TC_RH[[#This Row],[Discipline Column]] &amp; TC_RH[[#This Row],[Row]])="","",INDIRECT("'Trade Crew'!" &amp; TC_RH[[#This Row],[Discipline Column]]&amp; TC_RH[[#This Row],[Row]]))</f>
        <v/>
      </c>
      <c r="C181" s="59" t="str">
        <f ca="1">_xlfn.CONCAT(TC_RH[[#This Row],[Discipline]]&amp;TC_RH[[#This Row],[Role]])</f>
        <v/>
      </c>
      <c r="D181" t="str" cm="1">
        <f t="array" aca="1" ref="D181" ca="1">IF(INDIRECT("'Trade Crew'!" &amp; TC_RH[[#This Row],[Name Column]] &amp; TC_RH[[#This Row],[Row]]) = "","", INDIRECT("'Trade Crew'!" &amp; TC_RH[[#This Row],[Name Column]] &amp; TC_RH[[#This Row],[Row]]))</f>
        <v/>
      </c>
      <c r="E181" s="59" t="str">
        <f ca="1">IF(AND(TC_RH[[#This Row],[Role]] = "Trade Crew Support",TC_RH[[#This Row],[Discipline]]=""),"",IF(TC_RH[[#This Row],[Role]]="Trade Crew Support",TC_RH[[#This Row],[Role]] &amp; " - " &amp; LEFT(TC_RH[[#This Row],[Discipline]],FIND("-",TC_RH[[#This Row],[Discipline]])-2),""))</f>
        <v/>
      </c>
      <c r="F181" s="59">
        <v>182</v>
      </c>
      <c r="G181" s="59" t="s">
        <v>239</v>
      </c>
      <c r="H181" s="59" t="s">
        <v>240</v>
      </c>
      <c r="I181" s="60" t="s">
        <v>237</v>
      </c>
    </row>
    <row r="182" spans="1:9">
      <c r="A182" t="str" cm="1">
        <f t="array" aca="1" ref="A182" ca="1">IF(INDIRECT("'Trade Crew'!" &amp; TC_RH[[#This Row],[Role Column]] &amp; TC_RH[[#This Row],[Row]]) ="","",INDIRECT("'Trade Crew'!" &amp; TC_RH[[#This Row],[Role Column]] &amp; TC_RH[[#This Row],[Row]]))</f>
        <v/>
      </c>
      <c r="B182" t="str" cm="1">
        <f t="array" aca="1" ref="B182" ca="1">IF(INDIRECT("'Trade Crew'!" &amp; TC_RH[[#This Row],[Discipline Column]] &amp; TC_RH[[#This Row],[Row]])="","",INDIRECT("'Trade Crew'!" &amp; TC_RH[[#This Row],[Discipline Column]]&amp; TC_RH[[#This Row],[Row]]))</f>
        <v/>
      </c>
      <c r="C182" s="57" t="str">
        <f ca="1">_xlfn.CONCAT(TC_RH[[#This Row],[Discipline]]&amp;TC_RH[[#This Row],[Role]])</f>
        <v/>
      </c>
      <c r="D182" t="str" cm="1">
        <f t="array" aca="1" ref="D182" ca="1">IF(INDIRECT("'Trade Crew'!" &amp; TC_RH[[#This Row],[Name Column]] &amp; TC_RH[[#This Row],[Row]]) = "","", INDIRECT("'Trade Crew'!" &amp; TC_RH[[#This Row],[Name Column]] &amp; TC_RH[[#This Row],[Row]]))</f>
        <v/>
      </c>
      <c r="E182" s="57" t="str">
        <f ca="1">IF(AND(TC_RH[[#This Row],[Role]] = "Trade Crew Support",TC_RH[[#This Row],[Discipline]]=""),"",IF(TC_RH[[#This Row],[Role]]="Trade Crew Support",TC_RH[[#This Row],[Role]] &amp; " - " &amp; LEFT(TC_RH[[#This Row],[Discipline]],FIND("-",TC_RH[[#This Row],[Discipline]])-2),""))</f>
        <v/>
      </c>
      <c r="F182" s="57">
        <v>183</v>
      </c>
      <c r="G182" s="57" t="s">
        <v>239</v>
      </c>
      <c r="H182" s="57" t="s">
        <v>240</v>
      </c>
      <c r="I182" s="58" t="s">
        <v>237</v>
      </c>
    </row>
    <row r="183" spans="1:9">
      <c r="A183" t="str" cm="1">
        <f t="array" aca="1" ref="A183" ca="1">IF(INDIRECT("'Trade Crew'!" &amp; TC_RH[[#This Row],[Role Column]] &amp; TC_RH[[#This Row],[Row]]) ="","",INDIRECT("'Trade Crew'!" &amp; TC_RH[[#This Row],[Role Column]] &amp; TC_RH[[#This Row],[Row]]))</f>
        <v/>
      </c>
      <c r="B183" t="str" cm="1">
        <f t="array" aca="1" ref="B183" ca="1">IF(INDIRECT("'Trade Crew'!" &amp; TC_RH[[#This Row],[Discipline Column]] &amp; TC_RH[[#This Row],[Row]])="","",INDIRECT("'Trade Crew'!" &amp; TC_RH[[#This Row],[Discipline Column]]&amp; TC_RH[[#This Row],[Row]]))</f>
        <v/>
      </c>
      <c r="C183" s="59" t="str">
        <f ca="1">_xlfn.CONCAT(TC_RH[[#This Row],[Discipline]]&amp;TC_RH[[#This Row],[Role]])</f>
        <v/>
      </c>
      <c r="D183" t="str" cm="1">
        <f t="array" aca="1" ref="D183" ca="1">IF(INDIRECT("'Trade Crew'!" &amp; TC_RH[[#This Row],[Name Column]] &amp; TC_RH[[#This Row],[Row]]) = "","", INDIRECT("'Trade Crew'!" &amp; TC_RH[[#This Row],[Name Column]] &amp; TC_RH[[#This Row],[Row]]))</f>
        <v/>
      </c>
      <c r="E183" s="59" t="str">
        <f ca="1">IF(AND(TC_RH[[#This Row],[Role]] = "Trade Crew Support",TC_RH[[#This Row],[Discipline]]=""),"",IF(TC_RH[[#This Row],[Role]]="Trade Crew Support",TC_RH[[#This Row],[Role]] &amp; " - " &amp; LEFT(TC_RH[[#This Row],[Discipline]],FIND("-",TC_RH[[#This Row],[Discipline]])-2),""))</f>
        <v/>
      </c>
      <c r="F183" s="59">
        <v>184</v>
      </c>
      <c r="G183" s="59" t="s">
        <v>239</v>
      </c>
      <c r="H183" s="59" t="s">
        <v>240</v>
      </c>
      <c r="I183" s="60" t="s">
        <v>237</v>
      </c>
    </row>
    <row r="184" spans="1:9">
      <c r="A184" t="str" cm="1">
        <f t="array" aca="1" ref="A184" ca="1">IF(INDIRECT("'Trade Crew'!" &amp; TC_RH[[#This Row],[Role Column]] &amp; TC_RH[[#This Row],[Row]]) ="","",INDIRECT("'Trade Crew'!" &amp; TC_RH[[#This Row],[Role Column]] &amp; TC_RH[[#This Row],[Row]]))</f>
        <v/>
      </c>
      <c r="B184" t="str" cm="1">
        <f t="array" aca="1" ref="B184" ca="1">IF(INDIRECT("'Trade Crew'!" &amp; TC_RH[[#This Row],[Discipline Column]] &amp; TC_RH[[#This Row],[Row]])="","",INDIRECT("'Trade Crew'!" &amp; TC_RH[[#This Row],[Discipline Column]]&amp; TC_RH[[#This Row],[Row]]))</f>
        <v/>
      </c>
      <c r="C184" s="57" t="str">
        <f ca="1">_xlfn.CONCAT(TC_RH[[#This Row],[Discipline]]&amp;TC_RH[[#This Row],[Role]])</f>
        <v/>
      </c>
      <c r="D184" t="str" cm="1">
        <f t="array" aca="1" ref="D184" ca="1">IF(INDIRECT("'Trade Crew'!" &amp; TC_RH[[#This Row],[Name Column]] &amp; TC_RH[[#This Row],[Row]]) = "","", INDIRECT("'Trade Crew'!" &amp; TC_RH[[#This Row],[Name Column]] &amp; TC_RH[[#This Row],[Row]]))</f>
        <v/>
      </c>
      <c r="E184" s="57" t="str">
        <f ca="1">IF(AND(TC_RH[[#This Row],[Role]] = "Trade Crew Support",TC_RH[[#This Row],[Discipline]]=""),"",IF(TC_RH[[#This Row],[Role]]="Trade Crew Support",TC_RH[[#This Row],[Role]] &amp; " - " &amp; LEFT(TC_RH[[#This Row],[Discipline]],FIND("-",TC_RH[[#This Row],[Discipline]])-2),""))</f>
        <v/>
      </c>
      <c r="F184" s="57">
        <v>185</v>
      </c>
      <c r="G184" s="57" t="s">
        <v>239</v>
      </c>
      <c r="H184" s="57" t="s">
        <v>240</v>
      </c>
      <c r="I184" s="58" t="s">
        <v>237</v>
      </c>
    </row>
    <row r="185" spans="1:9">
      <c r="A185" t="str" cm="1">
        <f t="array" aca="1" ref="A185" ca="1">IF(INDIRECT("'Trade Crew'!" &amp; TC_RH[[#This Row],[Role Column]] &amp; TC_RH[[#This Row],[Row]]) ="","",INDIRECT("'Trade Crew'!" &amp; TC_RH[[#This Row],[Role Column]] &amp; TC_RH[[#This Row],[Row]]))</f>
        <v/>
      </c>
      <c r="B185" t="str" cm="1">
        <f t="array" aca="1" ref="B185" ca="1">IF(INDIRECT("'Trade Crew'!" &amp; TC_RH[[#This Row],[Discipline Column]] &amp; TC_RH[[#This Row],[Row]])="","",INDIRECT("'Trade Crew'!" &amp; TC_RH[[#This Row],[Discipline Column]]&amp; TC_RH[[#This Row],[Row]]))</f>
        <v/>
      </c>
      <c r="C185" s="59" t="str">
        <f ca="1">_xlfn.CONCAT(TC_RH[[#This Row],[Discipline]]&amp;TC_RH[[#This Row],[Role]])</f>
        <v/>
      </c>
      <c r="D185" t="str" cm="1">
        <f t="array" aca="1" ref="D185" ca="1">IF(INDIRECT("'Trade Crew'!" &amp; TC_RH[[#This Row],[Name Column]] &amp; TC_RH[[#This Row],[Row]]) = "","", INDIRECT("'Trade Crew'!" &amp; TC_RH[[#This Row],[Name Column]] &amp; TC_RH[[#This Row],[Row]]))</f>
        <v/>
      </c>
      <c r="E185" s="59" t="str">
        <f ca="1">IF(AND(TC_RH[[#This Row],[Role]] = "Trade Crew Support",TC_RH[[#This Row],[Discipline]]=""),"",IF(TC_RH[[#This Row],[Role]]="Trade Crew Support",TC_RH[[#This Row],[Role]] &amp; " - " &amp; LEFT(TC_RH[[#This Row],[Discipline]],FIND("-",TC_RH[[#This Row],[Discipline]])-2),""))</f>
        <v/>
      </c>
      <c r="F185" s="59">
        <v>186</v>
      </c>
      <c r="G185" s="59" t="s">
        <v>239</v>
      </c>
      <c r="H185" s="59" t="s">
        <v>240</v>
      </c>
      <c r="I185" s="60" t="s">
        <v>237</v>
      </c>
    </row>
    <row r="186" spans="1:9">
      <c r="A186" t="str" cm="1">
        <f t="array" aca="1" ref="A186" ca="1">IF(INDIRECT("'Trade Crew'!" &amp; TC_RH[[#This Row],[Role Column]] &amp; TC_RH[[#This Row],[Row]]) ="","",INDIRECT("'Trade Crew'!" &amp; TC_RH[[#This Row],[Role Column]] &amp; TC_RH[[#This Row],[Row]]))</f>
        <v/>
      </c>
      <c r="B186" t="str" cm="1">
        <f t="array" aca="1" ref="B186" ca="1">IF(INDIRECT("'Trade Crew'!" &amp; TC_RH[[#This Row],[Discipline Column]] &amp; TC_RH[[#This Row],[Row]])="","",INDIRECT("'Trade Crew'!" &amp; TC_RH[[#This Row],[Discipline Column]]&amp; TC_RH[[#This Row],[Row]]))</f>
        <v/>
      </c>
      <c r="C186" s="57" t="str">
        <f ca="1">_xlfn.CONCAT(TC_RH[[#This Row],[Discipline]]&amp;TC_RH[[#This Row],[Role]])</f>
        <v/>
      </c>
      <c r="D186" t="str" cm="1">
        <f t="array" aca="1" ref="D186" ca="1">IF(INDIRECT("'Trade Crew'!" &amp; TC_RH[[#This Row],[Name Column]] &amp; TC_RH[[#This Row],[Row]]) = "","", INDIRECT("'Trade Crew'!" &amp; TC_RH[[#This Row],[Name Column]] &amp; TC_RH[[#This Row],[Row]]))</f>
        <v/>
      </c>
      <c r="E186" s="57" t="str">
        <f ca="1">IF(AND(TC_RH[[#This Row],[Role]] = "Trade Crew Support",TC_RH[[#This Row],[Discipline]]=""),"",IF(TC_RH[[#This Row],[Role]]="Trade Crew Support",TC_RH[[#This Row],[Role]] &amp; " - " &amp; LEFT(TC_RH[[#This Row],[Discipline]],FIND("-",TC_RH[[#This Row],[Discipline]])-2),""))</f>
        <v/>
      </c>
      <c r="F186" s="57">
        <v>187</v>
      </c>
      <c r="G186" s="57" t="s">
        <v>239</v>
      </c>
      <c r="H186" s="57" t="s">
        <v>240</v>
      </c>
      <c r="I186" s="58" t="s">
        <v>237</v>
      </c>
    </row>
    <row r="187" spans="1:9">
      <c r="A187" t="str" cm="1">
        <f t="array" aca="1" ref="A187" ca="1">IF(INDIRECT("'Trade Crew'!" &amp; TC_RH[[#This Row],[Role Column]] &amp; TC_RH[[#This Row],[Row]]) ="","",INDIRECT("'Trade Crew'!" &amp; TC_RH[[#This Row],[Role Column]] &amp; TC_RH[[#This Row],[Row]]))</f>
        <v/>
      </c>
      <c r="B187" t="str" cm="1">
        <f t="array" aca="1" ref="B187" ca="1">IF(INDIRECT("'Trade Crew'!" &amp; TC_RH[[#This Row],[Discipline Column]] &amp; TC_RH[[#This Row],[Row]])="","",INDIRECT("'Trade Crew'!" &amp; TC_RH[[#This Row],[Discipline Column]]&amp; TC_RH[[#This Row],[Row]]))</f>
        <v/>
      </c>
      <c r="C187" s="59" t="str">
        <f ca="1">_xlfn.CONCAT(TC_RH[[#This Row],[Discipline]]&amp;TC_RH[[#This Row],[Role]])</f>
        <v/>
      </c>
      <c r="D187" t="str" cm="1">
        <f t="array" aca="1" ref="D187" ca="1">IF(INDIRECT("'Trade Crew'!" &amp; TC_RH[[#This Row],[Name Column]] &amp; TC_RH[[#This Row],[Row]]) = "","", INDIRECT("'Trade Crew'!" &amp; TC_RH[[#This Row],[Name Column]] &amp; TC_RH[[#This Row],[Row]]))</f>
        <v/>
      </c>
      <c r="E187" s="59" t="str">
        <f ca="1">IF(AND(TC_RH[[#This Row],[Role]] = "Trade Crew Support",TC_RH[[#This Row],[Discipline]]=""),"",IF(TC_RH[[#This Row],[Role]]="Trade Crew Support",TC_RH[[#This Row],[Role]] &amp; " - " &amp; LEFT(TC_RH[[#This Row],[Discipline]],FIND("-",TC_RH[[#This Row],[Discipline]])-2),""))</f>
        <v/>
      </c>
      <c r="F187" s="59">
        <v>188</v>
      </c>
      <c r="G187" s="59" t="s">
        <v>239</v>
      </c>
      <c r="H187" s="59" t="s">
        <v>240</v>
      </c>
      <c r="I187" s="60" t="s">
        <v>237</v>
      </c>
    </row>
    <row r="188" spans="1:9">
      <c r="A188" t="str" cm="1">
        <f t="array" aca="1" ref="A188" ca="1">IF(INDIRECT("'Trade Crew'!" &amp; TC_RH[[#This Row],[Role Column]] &amp; TC_RH[[#This Row],[Row]]) ="","",INDIRECT("'Trade Crew'!" &amp; TC_RH[[#This Row],[Role Column]] &amp; TC_RH[[#This Row],[Row]]))</f>
        <v/>
      </c>
      <c r="B188" t="str" cm="1">
        <f t="array" aca="1" ref="B188" ca="1">IF(INDIRECT("'Trade Crew'!" &amp; TC_RH[[#This Row],[Discipline Column]] &amp; TC_RH[[#This Row],[Row]])="","",INDIRECT("'Trade Crew'!" &amp; TC_RH[[#This Row],[Discipline Column]]&amp; TC_RH[[#This Row],[Row]]))</f>
        <v/>
      </c>
      <c r="C188" s="57" t="str">
        <f ca="1">_xlfn.CONCAT(TC_RH[[#This Row],[Discipline]]&amp;TC_RH[[#This Row],[Role]])</f>
        <v/>
      </c>
      <c r="D188" t="str" cm="1">
        <f t="array" aca="1" ref="D188" ca="1">IF(INDIRECT("'Trade Crew'!" &amp; TC_RH[[#This Row],[Name Column]] &amp; TC_RH[[#This Row],[Row]]) = "","", INDIRECT("'Trade Crew'!" &amp; TC_RH[[#This Row],[Name Column]] &amp; TC_RH[[#This Row],[Row]]))</f>
        <v/>
      </c>
      <c r="E188" s="57" t="str">
        <f ca="1">IF(AND(TC_RH[[#This Row],[Role]] = "Trade Crew Support",TC_RH[[#This Row],[Discipline]]=""),"",IF(TC_RH[[#This Row],[Role]]="Trade Crew Support",TC_RH[[#This Row],[Role]] &amp; " - " &amp; LEFT(TC_RH[[#This Row],[Discipline]],FIND("-",TC_RH[[#This Row],[Discipline]])-2),""))</f>
        <v/>
      </c>
      <c r="F188" s="57">
        <v>189</v>
      </c>
      <c r="G188" s="57" t="s">
        <v>239</v>
      </c>
      <c r="H188" s="57" t="s">
        <v>240</v>
      </c>
      <c r="I188" s="58" t="s">
        <v>237</v>
      </c>
    </row>
    <row r="189" spans="1:9">
      <c r="A189" t="str" cm="1">
        <f t="array" aca="1" ref="A189" ca="1">IF(INDIRECT("'Trade Crew'!" &amp; TC_RH[[#This Row],[Role Column]] &amp; TC_RH[[#This Row],[Row]]) ="","",INDIRECT("'Trade Crew'!" &amp; TC_RH[[#This Row],[Role Column]] &amp; TC_RH[[#This Row],[Row]]))</f>
        <v/>
      </c>
      <c r="B189" t="str" cm="1">
        <f t="array" aca="1" ref="B189" ca="1">IF(INDIRECT("'Trade Crew'!" &amp; TC_RH[[#This Row],[Discipline Column]] &amp; TC_RH[[#This Row],[Row]])="","",INDIRECT("'Trade Crew'!" &amp; TC_RH[[#This Row],[Discipline Column]]&amp; TC_RH[[#This Row],[Row]]))</f>
        <v/>
      </c>
      <c r="C189" s="59" t="str">
        <f ca="1">_xlfn.CONCAT(TC_RH[[#This Row],[Discipline]]&amp;TC_RH[[#This Row],[Role]])</f>
        <v/>
      </c>
      <c r="D189" t="str" cm="1">
        <f t="array" aca="1" ref="D189" ca="1">IF(INDIRECT("'Trade Crew'!" &amp; TC_RH[[#This Row],[Name Column]] &amp; TC_RH[[#This Row],[Row]]) = "","", INDIRECT("'Trade Crew'!" &amp; TC_RH[[#This Row],[Name Column]] &amp; TC_RH[[#This Row],[Row]]))</f>
        <v/>
      </c>
      <c r="E189" s="59" t="str">
        <f ca="1">IF(AND(TC_RH[[#This Row],[Role]] = "Trade Crew Support",TC_RH[[#This Row],[Discipline]]=""),"",IF(TC_RH[[#This Row],[Role]]="Trade Crew Support",TC_RH[[#This Row],[Role]] &amp; " - " &amp; LEFT(TC_RH[[#This Row],[Discipline]],FIND("-",TC_RH[[#This Row],[Discipline]])-2),""))</f>
        <v/>
      </c>
      <c r="F189" s="59">
        <v>190</v>
      </c>
      <c r="G189" s="59" t="s">
        <v>239</v>
      </c>
      <c r="H189" s="59" t="s">
        <v>240</v>
      </c>
      <c r="I189" s="60" t="s">
        <v>237</v>
      </c>
    </row>
    <row r="190" spans="1:9">
      <c r="A190" t="str" cm="1">
        <f t="array" aca="1" ref="A190" ca="1">IF(INDIRECT("'Trade Crew'!" &amp; TC_RH[[#This Row],[Role Column]] &amp; TC_RH[[#This Row],[Row]]) ="","",INDIRECT("'Trade Crew'!" &amp; TC_RH[[#This Row],[Role Column]] &amp; TC_RH[[#This Row],[Row]]))</f>
        <v/>
      </c>
      <c r="B190" t="str" cm="1">
        <f t="array" aca="1" ref="B190" ca="1">IF(INDIRECT("'Trade Crew'!" &amp; TC_RH[[#This Row],[Discipline Column]] &amp; TC_RH[[#This Row],[Row]])="","",INDIRECT("'Trade Crew'!" &amp; TC_RH[[#This Row],[Discipline Column]]&amp; TC_RH[[#This Row],[Row]]))</f>
        <v/>
      </c>
      <c r="C190" s="57" t="str">
        <f ca="1">_xlfn.CONCAT(TC_RH[[#This Row],[Discipline]]&amp;TC_RH[[#This Row],[Role]])</f>
        <v/>
      </c>
      <c r="D190" t="str" cm="1">
        <f t="array" aca="1" ref="D190" ca="1">IF(INDIRECT("'Trade Crew'!" &amp; TC_RH[[#This Row],[Name Column]] &amp; TC_RH[[#This Row],[Row]]) = "","", INDIRECT("'Trade Crew'!" &amp; TC_RH[[#This Row],[Name Column]] &amp; TC_RH[[#This Row],[Row]]))</f>
        <v/>
      </c>
      <c r="E190" s="57" t="str">
        <f ca="1">IF(AND(TC_RH[[#This Row],[Role]] = "Trade Crew Support",TC_RH[[#This Row],[Discipline]]=""),"",IF(TC_RH[[#This Row],[Role]]="Trade Crew Support",TC_RH[[#This Row],[Role]] &amp; " - " &amp; LEFT(TC_RH[[#This Row],[Discipline]],FIND("-",TC_RH[[#This Row],[Discipline]])-2),""))</f>
        <v/>
      </c>
      <c r="F190" s="57">
        <v>191</v>
      </c>
      <c r="G190" s="57" t="s">
        <v>239</v>
      </c>
      <c r="H190" s="57" t="s">
        <v>240</v>
      </c>
      <c r="I190" s="58" t="s">
        <v>237</v>
      </c>
    </row>
    <row r="191" spans="1:9">
      <c r="A191" t="str" cm="1">
        <f t="array" aca="1" ref="A191" ca="1">IF(INDIRECT("'Trade Crew'!" &amp; TC_RH[[#This Row],[Role Column]] &amp; TC_RH[[#This Row],[Row]]) ="","",INDIRECT("'Trade Crew'!" &amp; TC_RH[[#This Row],[Role Column]] &amp; TC_RH[[#This Row],[Row]]))</f>
        <v/>
      </c>
      <c r="B191" t="str" cm="1">
        <f t="array" aca="1" ref="B191" ca="1">IF(INDIRECT("'Trade Crew'!" &amp; TC_RH[[#This Row],[Discipline Column]] &amp; TC_RH[[#This Row],[Row]])="","",INDIRECT("'Trade Crew'!" &amp; TC_RH[[#This Row],[Discipline Column]]&amp; TC_RH[[#This Row],[Row]]))</f>
        <v/>
      </c>
      <c r="C191" s="59" t="str">
        <f ca="1">_xlfn.CONCAT(TC_RH[[#This Row],[Discipline]]&amp;TC_RH[[#This Row],[Role]])</f>
        <v/>
      </c>
      <c r="D191" t="str" cm="1">
        <f t="array" aca="1" ref="D191" ca="1">IF(INDIRECT("'Trade Crew'!" &amp; TC_RH[[#This Row],[Name Column]] &amp; TC_RH[[#This Row],[Row]]) = "","", INDIRECT("'Trade Crew'!" &amp; TC_RH[[#This Row],[Name Column]] &amp; TC_RH[[#This Row],[Row]]))</f>
        <v/>
      </c>
      <c r="E191" s="59" t="str">
        <f ca="1">IF(AND(TC_RH[[#This Row],[Role]] = "Trade Crew Support",TC_RH[[#This Row],[Discipline]]=""),"",IF(TC_RH[[#This Row],[Role]]="Trade Crew Support",TC_RH[[#This Row],[Role]] &amp; " - " &amp; LEFT(TC_RH[[#This Row],[Discipline]],FIND("-",TC_RH[[#This Row],[Discipline]])-2),""))</f>
        <v/>
      </c>
      <c r="F191" s="59">
        <v>192</v>
      </c>
      <c r="G191" s="59" t="s">
        <v>239</v>
      </c>
      <c r="H191" s="59" t="s">
        <v>240</v>
      </c>
      <c r="I191" s="60" t="s">
        <v>237</v>
      </c>
    </row>
    <row r="192" spans="1:9">
      <c r="A192" t="str" cm="1">
        <f t="array" aca="1" ref="A192" ca="1">IF(INDIRECT("'Trade Crew'!" &amp; TC_RH[[#This Row],[Role Column]] &amp; TC_RH[[#This Row],[Row]]) ="","",INDIRECT("'Trade Crew'!" &amp; TC_RH[[#This Row],[Role Column]] &amp; TC_RH[[#This Row],[Row]]))</f>
        <v/>
      </c>
      <c r="B192" t="str" cm="1">
        <f t="array" aca="1" ref="B192" ca="1">IF(INDIRECT("'Trade Crew'!" &amp; TC_RH[[#This Row],[Discipline Column]] &amp; TC_RH[[#This Row],[Row]])="","",INDIRECT("'Trade Crew'!" &amp; TC_RH[[#This Row],[Discipline Column]]&amp; TC_RH[[#This Row],[Row]]))</f>
        <v/>
      </c>
      <c r="C192" s="57" t="str">
        <f ca="1">_xlfn.CONCAT(TC_RH[[#This Row],[Discipline]]&amp;TC_RH[[#This Row],[Role]])</f>
        <v/>
      </c>
      <c r="D192" t="str" cm="1">
        <f t="array" aca="1" ref="D192" ca="1">IF(INDIRECT("'Trade Crew'!" &amp; TC_RH[[#This Row],[Name Column]] &amp; TC_RH[[#This Row],[Row]]) = "","", INDIRECT("'Trade Crew'!" &amp; TC_RH[[#This Row],[Name Column]] &amp; TC_RH[[#This Row],[Row]]))</f>
        <v/>
      </c>
      <c r="E192" s="57" t="str">
        <f ca="1">IF(AND(TC_RH[[#This Row],[Role]] = "Trade Crew Support",TC_RH[[#This Row],[Discipline]]=""),"",IF(TC_RH[[#This Row],[Role]]="Trade Crew Support",TC_RH[[#This Row],[Role]] &amp; " - " &amp; LEFT(TC_RH[[#This Row],[Discipline]],FIND("-",TC_RH[[#This Row],[Discipline]])-2),""))</f>
        <v/>
      </c>
      <c r="F192" s="57">
        <v>193</v>
      </c>
      <c r="G192" s="57" t="s">
        <v>239</v>
      </c>
      <c r="H192" s="57" t="s">
        <v>240</v>
      </c>
      <c r="I192" s="58" t="s">
        <v>237</v>
      </c>
    </row>
    <row r="193" spans="1:9">
      <c r="A193" t="str" cm="1">
        <f t="array" aca="1" ref="A193" ca="1">IF(INDIRECT("'Trade Crew'!" &amp; TC_RH[[#This Row],[Role Column]] &amp; TC_RH[[#This Row],[Row]]) ="","",INDIRECT("'Trade Crew'!" &amp; TC_RH[[#This Row],[Role Column]] &amp; TC_RH[[#This Row],[Row]]))</f>
        <v/>
      </c>
      <c r="B193" t="str" cm="1">
        <f t="array" aca="1" ref="B193" ca="1">IF(INDIRECT("'Trade Crew'!" &amp; TC_RH[[#This Row],[Discipline Column]] &amp; TC_RH[[#This Row],[Row]])="","",INDIRECT("'Trade Crew'!" &amp; TC_RH[[#This Row],[Discipline Column]]&amp; TC_RH[[#This Row],[Row]]))</f>
        <v/>
      </c>
      <c r="C193" s="59" t="str">
        <f ca="1">_xlfn.CONCAT(TC_RH[[#This Row],[Discipline]]&amp;TC_RH[[#This Row],[Role]])</f>
        <v/>
      </c>
      <c r="D193" t="str" cm="1">
        <f t="array" aca="1" ref="D193" ca="1">IF(INDIRECT("'Trade Crew'!" &amp; TC_RH[[#This Row],[Name Column]] &amp; TC_RH[[#This Row],[Row]]) = "","", INDIRECT("'Trade Crew'!" &amp; TC_RH[[#This Row],[Name Column]] &amp; TC_RH[[#This Row],[Row]]))</f>
        <v/>
      </c>
      <c r="E193" s="59" t="str">
        <f ca="1">IF(AND(TC_RH[[#This Row],[Role]] = "Trade Crew Support",TC_RH[[#This Row],[Discipline]]=""),"",IF(TC_RH[[#This Row],[Role]]="Trade Crew Support",TC_RH[[#This Row],[Role]] &amp; " - " &amp; LEFT(TC_RH[[#This Row],[Discipline]],FIND("-",TC_RH[[#This Row],[Discipline]])-2),""))</f>
        <v/>
      </c>
      <c r="F193" s="59">
        <v>194</v>
      </c>
      <c r="G193" s="59" t="s">
        <v>239</v>
      </c>
      <c r="H193" s="59" t="s">
        <v>240</v>
      </c>
      <c r="I193" s="60" t="s">
        <v>237</v>
      </c>
    </row>
    <row r="194" spans="1:9">
      <c r="A194" t="str" cm="1">
        <f t="array" aca="1" ref="A194" ca="1">IF(INDIRECT("'Trade Crew'!" &amp; TC_RH[[#This Row],[Role Column]] &amp; TC_RH[[#This Row],[Row]]) ="","",INDIRECT("'Trade Crew'!" &amp; TC_RH[[#This Row],[Role Column]] &amp; TC_RH[[#This Row],[Row]]))</f>
        <v/>
      </c>
      <c r="B194" t="str" cm="1">
        <f t="array" aca="1" ref="B194" ca="1">IF(INDIRECT("'Trade Crew'!" &amp; TC_RH[[#This Row],[Discipline Column]] &amp; TC_RH[[#This Row],[Row]])="","",INDIRECT("'Trade Crew'!" &amp; TC_RH[[#This Row],[Discipline Column]]&amp; TC_RH[[#This Row],[Row]]))</f>
        <v/>
      </c>
      <c r="C194" s="57" t="str">
        <f ca="1">_xlfn.CONCAT(TC_RH[[#This Row],[Discipline]]&amp;TC_RH[[#This Row],[Role]])</f>
        <v/>
      </c>
      <c r="D194" t="str" cm="1">
        <f t="array" aca="1" ref="D194" ca="1">IF(INDIRECT("'Trade Crew'!" &amp; TC_RH[[#This Row],[Name Column]] &amp; TC_RH[[#This Row],[Row]]) = "","", INDIRECT("'Trade Crew'!" &amp; TC_RH[[#This Row],[Name Column]] &amp; TC_RH[[#This Row],[Row]]))</f>
        <v/>
      </c>
      <c r="E194" s="57" t="str">
        <f ca="1">IF(AND(TC_RH[[#This Row],[Role]] = "Trade Crew Support",TC_RH[[#This Row],[Discipline]]=""),"",IF(TC_RH[[#This Row],[Role]]="Trade Crew Support",TC_RH[[#This Row],[Role]] &amp; " - " &amp; LEFT(TC_RH[[#This Row],[Discipline]],FIND("-",TC_RH[[#This Row],[Discipline]])-2),""))</f>
        <v/>
      </c>
      <c r="F194" s="57">
        <v>195</v>
      </c>
      <c r="G194" s="57" t="s">
        <v>239</v>
      </c>
      <c r="H194" s="57" t="s">
        <v>240</v>
      </c>
      <c r="I194" s="58" t="s">
        <v>237</v>
      </c>
    </row>
    <row r="195" spans="1:9">
      <c r="A195" t="str" cm="1">
        <f t="array" aca="1" ref="A195" ca="1">IF(INDIRECT("'Trade Crew'!" &amp; TC_RH[[#This Row],[Role Column]] &amp; TC_RH[[#This Row],[Row]]) ="","",INDIRECT("'Trade Crew'!" &amp; TC_RH[[#This Row],[Role Column]] &amp; TC_RH[[#This Row],[Row]]))</f>
        <v/>
      </c>
      <c r="B195" t="str" cm="1">
        <f t="array" aca="1" ref="B195" ca="1">IF(INDIRECT("'Trade Crew'!" &amp; TC_RH[[#This Row],[Discipline Column]] &amp; TC_RH[[#This Row],[Row]])="","",INDIRECT("'Trade Crew'!" &amp; TC_RH[[#This Row],[Discipline Column]]&amp; TC_RH[[#This Row],[Row]]))</f>
        <v/>
      </c>
      <c r="C195" s="59" t="str">
        <f ca="1">_xlfn.CONCAT(TC_RH[[#This Row],[Discipline]]&amp;TC_RH[[#This Row],[Role]])</f>
        <v/>
      </c>
      <c r="D195" t="str" cm="1">
        <f t="array" aca="1" ref="D195" ca="1">IF(INDIRECT("'Trade Crew'!" &amp; TC_RH[[#This Row],[Name Column]] &amp; TC_RH[[#This Row],[Row]]) = "","", INDIRECT("'Trade Crew'!" &amp; TC_RH[[#This Row],[Name Column]] &amp; TC_RH[[#This Row],[Row]]))</f>
        <v/>
      </c>
      <c r="E195" s="59" t="str">
        <f ca="1">IF(AND(TC_RH[[#This Row],[Role]] = "Trade Crew Support",TC_RH[[#This Row],[Discipline]]=""),"",IF(TC_RH[[#This Row],[Role]]="Trade Crew Support",TC_RH[[#This Row],[Role]] &amp; " - " &amp; LEFT(TC_RH[[#This Row],[Discipline]],FIND("-",TC_RH[[#This Row],[Discipline]])-2),""))</f>
        <v/>
      </c>
      <c r="F195" s="59">
        <v>196</v>
      </c>
      <c r="G195" s="59" t="s">
        <v>239</v>
      </c>
      <c r="H195" s="59" t="s">
        <v>240</v>
      </c>
      <c r="I195" s="60" t="s">
        <v>237</v>
      </c>
    </row>
    <row r="196" spans="1:9">
      <c r="A196" t="str" cm="1">
        <f t="array" aca="1" ref="A196" ca="1">IF(INDIRECT("'Trade Crew'!" &amp; TC_RH[[#This Row],[Role Column]] &amp; TC_RH[[#This Row],[Row]]) ="","",INDIRECT("'Trade Crew'!" &amp; TC_RH[[#This Row],[Role Column]] &amp; TC_RH[[#This Row],[Row]]))</f>
        <v/>
      </c>
      <c r="B196" t="str" cm="1">
        <f t="array" aca="1" ref="B196" ca="1">IF(INDIRECT("'Trade Crew'!" &amp; TC_RH[[#This Row],[Discipline Column]] &amp; TC_RH[[#This Row],[Row]])="","",INDIRECT("'Trade Crew'!" &amp; TC_RH[[#This Row],[Discipline Column]]&amp; TC_RH[[#This Row],[Row]]))</f>
        <v/>
      </c>
      <c r="C196" s="57" t="str">
        <f ca="1">_xlfn.CONCAT(TC_RH[[#This Row],[Discipline]]&amp;TC_RH[[#This Row],[Role]])</f>
        <v/>
      </c>
      <c r="D196" t="str" cm="1">
        <f t="array" aca="1" ref="D196" ca="1">IF(INDIRECT("'Trade Crew'!" &amp; TC_RH[[#This Row],[Name Column]] &amp; TC_RH[[#This Row],[Row]]) = "","", INDIRECT("'Trade Crew'!" &amp; TC_RH[[#This Row],[Name Column]] &amp; TC_RH[[#This Row],[Row]]))</f>
        <v/>
      </c>
      <c r="E196" s="57" t="str">
        <f ca="1">IF(AND(TC_RH[[#This Row],[Role]] = "Trade Crew Support",TC_RH[[#This Row],[Discipline]]=""),"",IF(TC_RH[[#This Row],[Role]]="Trade Crew Support",TC_RH[[#This Row],[Role]] &amp; " - " &amp; LEFT(TC_RH[[#This Row],[Discipline]],FIND("-",TC_RH[[#This Row],[Discipline]])-2),""))</f>
        <v/>
      </c>
      <c r="F196" s="57">
        <v>197</v>
      </c>
      <c r="G196" s="57" t="s">
        <v>239</v>
      </c>
      <c r="H196" s="57" t="s">
        <v>240</v>
      </c>
      <c r="I196" s="58" t="s">
        <v>237</v>
      </c>
    </row>
    <row r="197" spans="1:9">
      <c r="A197" t="str" cm="1">
        <f t="array" aca="1" ref="A197" ca="1">IF(INDIRECT("'Trade Crew'!" &amp; TC_RH[[#This Row],[Role Column]] &amp; TC_RH[[#This Row],[Row]]) ="","",INDIRECT("'Trade Crew'!" &amp; TC_RH[[#This Row],[Role Column]] &amp; TC_RH[[#This Row],[Row]]))</f>
        <v/>
      </c>
      <c r="B197" t="str" cm="1">
        <f t="array" aca="1" ref="B197" ca="1">IF(INDIRECT("'Trade Crew'!" &amp; TC_RH[[#This Row],[Discipline Column]] &amp; TC_RH[[#This Row],[Row]])="","",INDIRECT("'Trade Crew'!" &amp; TC_RH[[#This Row],[Discipline Column]]&amp; TC_RH[[#This Row],[Row]]))</f>
        <v/>
      </c>
      <c r="C197" s="59" t="str">
        <f ca="1">_xlfn.CONCAT(TC_RH[[#This Row],[Discipline]]&amp;TC_RH[[#This Row],[Role]])</f>
        <v/>
      </c>
      <c r="D197" t="str" cm="1">
        <f t="array" aca="1" ref="D197" ca="1">IF(INDIRECT("'Trade Crew'!" &amp; TC_RH[[#This Row],[Name Column]] &amp; TC_RH[[#This Row],[Row]]) = "","", INDIRECT("'Trade Crew'!" &amp; TC_RH[[#This Row],[Name Column]] &amp; TC_RH[[#This Row],[Row]]))</f>
        <v/>
      </c>
      <c r="E197" s="59" t="str">
        <f ca="1">IF(AND(TC_RH[[#This Row],[Role]] = "Trade Crew Support",TC_RH[[#This Row],[Discipline]]=""),"",IF(TC_RH[[#This Row],[Role]]="Trade Crew Support",TC_RH[[#This Row],[Role]] &amp; " - " &amp; LEFT(TC_RH[[#This Row],[Discipline]],FIND("-",TC_RH[[#This Row],[Discipline]])-2),""))</f>
        <v/>
      </c>
      <c r="F197" s="59">
        <v>198</v>
      </c>
      <c r="G197" s="59" t="s">
        <v>239</v>
      </c>
      <c r="H197" s="59" t="s">
        <v>240</v>
      </c>
      <c r="I197" s="60" t="s">
        <v>237</v>
      </c>
    </row>
    <row r="198" spans="1:9">
      <c r="A198" t="str" cm="1">
        <f t="array" aca="1" ref="A198" ca="1">IF(INDIRECT("'Trade Crew'!" &amp; TC_RH[[#This Row],[Role Column]] &amp; TC_RH[[#This Row],[Row]]) ="","",INDIRECT("'Trade Crew'!" &amp; TC_RH[[#This Row],[Role Column]] &amp; TC_RH[[#This Row],[Row]]))</f>
        <v/>
      </c>
      <c r="B198" t="str" cm="1">
        <f t="array" aca="1" ref="B198" ca="1">IF(INDIRECT("'Trade Crew'!" &amp; TC_RH[[#This Row],[Discipline Column]] &amp; TC_RH[[#This Row],[Row]])="","",INDIRECT("'Trade Crew'!" &amp; TC_RH[[#This Row],[Discipline Column]]&amp; TC_RH[[#This Row],[Row]]))</f>
        <v/>
      </c>
      <c r="C198" s="57" t="str">
        <f ca="1">_xlfn.CONCAT(TC_RH[[#This Row],[Discipline]]&amp;TC_RH[[#This Row],[Role]])</f>
        <v/>
      </c>
      <c r="D198" t="str" cm="1">
        <f t="array" aca="1" ref="D198" ca="1">IF(INDIRECT("'Trade Crew'!" &amp; TC_RH[[#This Row],[Name Column]] &amp; TC_RH[[#This Row],[Row]]) = "","", INDIRECT("'Trade Crew'!" &amp; TC_RH[[#This Row],[Name Column]] &amp; TC_RH[[#This Row],[Row]]))</f>
        <v/>
      </c>
      <c r="E198" s="57" t="str">
        <f ca="1">IF(AND(TC_RH[[#This Row],[Role]] = "Trade Crew Support",TC_RH[[#This Row],[Discipline]]=""),"",IF(TC_RH[[#This Row],[Role]]="Trade Crew Support",TC_RH[[#This Row],[Role]] &amp; " - " &amp; LEFT(TC_RH[[#This Row],[Discipline]],FIND("-",TC_RH[[#This Row],[Discipline]])-2),""))</f>
        <v/>
      </c>
      <c r="F198" s="57">
        <v>199</v>
      </c>
      <c r="G198" s="57" t="s">
        <v>239</v>
      </c>
      <c r="H198" s="57" t="s">
        <v>240</v>
      </c>
      <c r="I198" s="58" t="s">
        <v>237</v>
      </c>
    </row>
    <row r="199" spans="1:9">
      <c r="A199" t="str" cm="1">
        <f t="array" aca="1" ref="A199" ca="1">IF(INDIRECT("'Trade Crew'!" &amp; TC_RH[[#This Row],[Role Column]] &amp; TC_RH[[#This Row],[Row]]) ="","",INDIRECT("'Trade Crew'!" &amp; TC_RH[[#This Row],[Role Column]] &amp; TC_RH[[#This Row],[Row]]))</f>
        <v/>
      </c>
      <c r="B199" t="str" cm="1">
        <f t="array" aca="1" ref="B199" ca="1">IF(INDIRECT("'Trade Crew'!" &amp; TC_RH[[#This Row],[Discipline Column]] &amp; TC_RH[[#This Row],[Row]])="","",INDIRECT("'Trade Crew'!" &amp; TC_RH[[#This Row],[Discipline Column]]&amp; TC_RH[[#This Row],[Row]]))</f>
        <v/>
      </c>
      <c r="C199" s="59" t="str">
        <f ca="1">_xlfn.CONCAT(TC_RH[[#This Row],[Discipline]]&amp;TC_RH[[#This Row],[Role]])</f>
        <v/>
      </c>
      <c r="D199" t="str" cm="1">
        <f t="array" aca="1" ref="D199" ca="1">IF(INDIRECT("'Trade Crew'!" &amp; TC_RH[[#This Row],[Name Column]] &amp; TC_RH[[#This Row],[Row]]) = "","", INDIRECT("'Trade Crew'!" &amp; TC_RH[[#This Row],[Name Column]] &amp; TC_RH[[#This Row],[Row]]))</f>
        <v/>
      </c>
      <c r="E199" s="59" t="str">
        <f ca="1">IF(AND(TC_RH[[#This Row],[Role]] = "Trade Crew Support",TC_RH[[#This Row],[Discipline]]=""),"",IF(TC_RH[[#This Row],[Role]]="Trade Crew Support",TC_RH[[#This Row],[Role]] &amp; " - " &amp; LEFT(TC_RH[[#This Row],[Discipline]],FIND("-",TC_RH[[#This Row],[Discipline]])-2),""))</f>
        <v/>
      </c>
      <c r="F199" s="59">
        <v>200</v>
      </c>
      <c r="G199" s="59" t="s">
        <v>239</v>
      </c>
      <c r="H199" s="59" t="s">
        <v>240</v>
      </c>
      <c r="I199" s="60" t="s">
        <v>237</v>
      </c>
    </row>
    <row r="200" spans="1:9">
      <c r="A200" t="str" cm="1">
        <f t="array" aca="1" ref="A200" ca="1">IF(INDIRECT("'Trade Crew'!" &amp; TC_RH[[#This Row],[Role Column]] &amp; TC_RH[[#This Row],[Row]]) ="","",INDIRECT("'Trade Crew'!" &amp; TC_RH[[#This Row],[Role Column]] &amp; TC_RH[[#This Row],[Row]]))</f>
        <v/>
      </c>
      <c r="B200" t="str" cm="1">
        <f t="array" aca="1" ref="B200" ca="1">IF(INDIRECT("'Trade Crew'!" &amp; TC_RH[[#This Row],[Discipline Column]] &amp; TC_RH[[#This Row],[Row]])="","",INDIRECT("'Trade Crew'!" &amp; TC_RH[[#This Row],[Discipline Column]]&amp; TC_RH[[#This Row],[Row]]))</f>
        <v/>
      </c>
      <c r="C200" s="57" t="str">
        <f ca="1">_xlfn.CONCAT(TC_RH[[#This Row],[Discipline]]&amp;TC_RH[[#This Row],[Role]])</f>
        <v/>
      </c>
      <c r="D200" t="str" cm="1">
        <f t="array" aca="1" ref="D200" ca="1">IF(INDIRECT("'Trade Crew'!" &amp; TC_RH[[#This Row],[Name Column]] &amp; TC_RH[[#This Row],[Row]]) = "","", INDIRECT("'Trade Crew'!" &amp; TC_RH[[#This Row],[Name Column]] &amp; TC_RH[[#This Row],[Row]]))</f>
        <v/>
      </c>
      <c r="E200" s="57" t="str">
        <f ca="1">IF(AND(TC_RH[[#This Row],[Role]] = "Trade Crew Support",TC_RH[[#This Row],[Discipline]]=""),"",IF(TC_RH[[#This Row],[Role]]="Trade Crew Support",TC_RH[[#This Row],[Role]] &amp; " - " &amp; LEFT(TC_RH[[#This Row],[Discipline]],FIND("-",TC_RH[[#This Row],[Discipline]])-2),""))</f>
        <v/>
      </c>
      <c r="F200" s="57">
        <v>201</v>
      </c>
      <c r="G200" s="57" t="s">
        <v>239</v>
      </c>
      <c r="H200" s="57" t="s">
        <v>240</v>
      </c>
      <c r="I200" s="58" t="s">
        <v>237</v>
      </c>
    </row>
    <row r="201" spans="1:9">
      <c r="A201" t="str" cm="1">
        <f t="array" aca="1" ref="A201" ca="1">IF(INDIRECT("'Trade Crew'!" &amp; TC_RH[[#This Row],[Role Column]] &amp; TC_RH[[#This Row],[Row]]) ="","",INDIRECT("'Trade Crew'!" &amp; TC_RH[[#This Row],[Role Column]] &amp; TC_RH[[#This Row],[Row]]))</f>
        <v/>
      </c>
      <c r="B201" t="str" cm="1">
        <f t="array" aca="1" ref="B201" ca="1">IF(INDIRECT("'Trade Crew'!" &amp; TC_RH[[#This Row],[Discipline Column]] &amp; TC_RH[[#This Row],[Row]])="","",INDIRECT("'Trade Crew'!" &amp; TC_RH[[#This Row],[Discipline Column]]&amp; TC_RH[[#This Row],[Row]]))</f>
        <v/>
      </c>
      <c r="C201" s="59" t="str">
        <f ca="1">_xlfn.CONCAT(TC_RH[[#This Row],[Discipline]]&amp;TC_RH[[#This Row],[Role]])</f>
        <v/>
      </c>
      <c r="D201" t="str" cm="1">
        <f t="array" aca="1" ref="D201" ca="1">IF(INDIRECT("'Trade Crew'!" &amp; TC_RH[[#This Row],[Name Column]] &amp; TC_RH[[#This Row],[Row]]) = "","", INDIRECT("'Trade Crew'!" &amp; TC_RH[[#This Row],[Name Column]] &amp; TC_RH[[#This Row],[Row]]))</f>
        <v/>
      </c>
      <c r="E201" s="59" t="str">
        <f ca="1">IF(AND(TC_RH[[#This Row],[Role]] = "Trade Crew Support",TC_RH[[#This Row],[Discipline]]=""),"",IF(TC_RH[[#This Row],[Role]]="Trade Crew Support",TC_RH[[#This Row],[Role]] &amp; " - " &amp; LEFT(TC_RH[[#This Row],[Discipline]],FIND("-",TC_RH[[#This Row],[Discipline]])-2),""))</f>
        <v/>
      </c>
      <c r="F201" s="59">
        <v>202</v>
      </c>
      <c r="G201" s="59" t="s">
        <v>239</v>
      </c>
      <c r="H201" s="59" t="s">
        <v>240</v>
      </c>
      <c r="I201" s="60" t="s">
        <v>237</v>
      </c>
    </row>
    <row r="202" spans="1:9">
      <c r="A202" t="str" cm="1">
        <f t="array" aca="1" ref="A202" ca="1">IF(INDIRECT("'Trade Crew'!" &amp; TC_RH[[#This Row],[Role Column]] &amp; TC_RH[[#This Row],[Row]]) ="","",INDIRECT("'Trade Crew'!" &amp; TC_RH[[#This Row],[Role Column]] &amp; TC_RH[[#This Row],[Row]]))</f>
        <v/>
      </c>
      <c r="B202" t="str" cm="1">
        <f t="array" aca="1" ref="B202" ca="1">IF(INDIRECT("'Trade Crew'!" &amp; TC_RH[[#This Row],[Discipline Column]] &amp; TC_RH[[#This Row],[Row]])="","",INDIRECT("'Trade Crew'!" &amp; TC_RH[[#This Row],[Discipline Column]]&amp; TC_RH[[#This Row],[Row]]))</f>
        <v/>
      </c>
      <c r="C202" s="57" t="str">
        <f ca="1">_xlfn.CONCAT(TC_RH[[#This Row],[Discipline]]&amp;TC_RH[[#This Row],[Role]])</f>
        <v/>
      </c>
      <c r="D202" t="str" cm="1">
        <f t="array" aca="1" ref="D202" ca="1">IF(INDIRECT("'Trade Crew'!" &amp; TC_RH[[#This Row],[Name Column]] &amp; TC_RH[[#This Row],[Row]]) = "","", INDIRECT("'Trade Crew'!" &amp; TC_RH[[#This Row],[Name Column]] &amp; TC_RH[[#This Row],[Row]]))</f>
        <v/>
      </c>
      <c r="E202" s="57" t="str">
        <f ca="1">IF(AND(TC_RH[[#This Row],[Role]] = "Trade Crew Support",TC_RH[[#This Row],[Discipline]]=""),"",IF(TC_RH[[#This Row],[Role]]="Trade Crew Support",TC_RH[[#This Row],[Role]] &amp; " - " &amp; LEFT(TC_RH[[#This Row],[Discipline]],FIND("-",TC_RH[[#This Row],[Discipline]])-2),""))</f>
        <v/>
      </c>
      <c r="F202" s="57">
        <v>203</v>
      </c>
      <c r="G202" s="57" t="s">
        <v>239</v>
      </c>
      <c r="H202" s="57" t="s">
        <v>240</v>
      </c>
      <c r="I202" s="58" t="s">
        <v>237</v>
      </c>
    </row>
    <row r="203" spans="1:9">
      <c r="A203" t="str" cm="1">
        <f t="array" aca="1" ref="A203" ca="1">IF(INDIRECT("'Trade Crew'!" &amp; TC_RH[[#This Row],[Role Column]] &amp; TC_RH[[#This Row],[Row]]) ="","",INDIRECT("'Trade Crew'!" &amp; TC_RH[[#This Row],[Role Column]] &amp; TC_RH[[#This Row],[Row]]))</f>
        <v/>
      </c>
      <c r="B203" t="str" cm="1">
        <f t="array" aca="1" ref="B203" ca="1">IF(INDIRECT("'Trade Crew'!" &amp; TC_RH[[#This Row],[Discipline Column]] &amp; TC_RH[[#This Row],[Row]])="","",INDIRECT("'Trade Crew'!" &amp; TC_RH[[#This Row],[Discipline Column]]&amp; TC_RH[[#This Row],[Row]]))</f>
        <v/>
      </c>
      <c r="C203" s="59" t="str">
        <f ca="1">_xlfn.CONCAT(TC_RH[[#This Row],[Discipline]]&amp;TC_RH[[#This Row],[Role]])</f>
        <v/>
      </c>
      <c r="D203" t="str" cm="1">
        <f t="array" aca="1" ref="D203" ca="1">IF(INDIRECT("'Trade Crew'!" &amp; TC_RH[[#This Row],[Name Column]] &amp; TC_RH[[#This Row],[Row]]) = "","", INDIRECT("'Trade Crew'!" &amp; TC_RH[[#This Row],[Name Column]] &amp; TC_RH[[#This Row],[Row]]))</f>
        <v/>
      </c>
      <c r="E203" s="59" t="str">
        <f ca="1">IF(AND(TC_RH[[#This Row],[Role]] = "Trade Crew Support",TC_RH[[#This Row],[Discipline]]=""),"",IF(TC_RH[[#This Row],[Role]]="Trade Crew Support",TC_RH[[#This Row],[Role]] &amp; " - " &amp; LEFT(TC_RH[[#This Row],[Discipline]],FIND("-",TC_RH[[#This Row],[Discipline]])-2),""))</f>
        <v/>
      </c>
      <c r="F203" s="59">
        <v>204</v>
      </c>
      <c r="G203" s="59" t="s">
        <v>239</v>
      </c>
      <c r="H203" s="59" t="s">
        <v>240</v>
      </c>
      <c r="I203" s="60" t="s">
        <v>237</v>
      </c>
    </row>
    <row r="204" spans="1:9">
      <c r="A204" t="str" cm="1">
        <f t="array" aca="1" ref="A204" ca="1">IF(INDIRECT("'Trade Crew'!" &amp; TC_RH[[#This Row],[Role Column]] &amp; TC_RH[[#This Row],[Row]]) ="","",INDIRECT("'Trade Crew'!" &amp; TC_RH[[#This Row],[Role Column]] &amp; TC_RH[[#This Row],[Row]]))</f>
        <v/>
      </c>
      <c r="B204" t="str" cm="1">
        <f t="array" aca="1" ref="B204" ca="1">IF(INDIRECT("'Trade Crew'!" &amp; TC_RH[[#This Row],[Discipline Column]] &amp; TC_RH[[#This Row],[Row]])="","",INDIRECT("'Trade Crew'!" &amp; TC_RH[[#This Row],[Discipline Column]]&amp; TC_RH[[#This Row],[Row]]))</f>
        <v/>
      </c>
      <c r="C204" s="57" t="str">
        <f ca="1">_xlfn.CONCAT(TC_RH[[#This Row],[Discipline]]&amp;TC_RH[[#This Row],[Role]])</f>
        <v/>
      </c>
      <c r="D204" t="str" cm="1">
        <f t="array" aca="1" ref="D204" ca="1">IF(INDIRECT("'Trade Crew'!" &amp; TC_RH[[#This Row],[Name Column]] &amp; TC_RH[[#This Row],[Row]]) = "","", INDIRECT("'Trade Crew'!" &amp; TC_RH[[#This Row],[Name Column]] &amp; TC_RH[[#This Row],[Row]]))</f>
        <v/>
      </c>
      <c r="E204" s="57" t="str">
        <f ca="1">IF(AND(TC_RH[[#This Row],[Role]] = "Trade Crew Support",TC_RH[[#This Row],[Discipline]]=""),"",IF(TC_RH[[#This Row],[Role]]="Trade Crew Support",TC_RH[[#This Row],[Role]] &amp; " - " &amp; LEFT(TC_RH[[#This Row],[Discipline]],FIND("-",TC_RH[[#This Row],[Discipline]])-2),""))</f>
        <v/>
      </c>
      <c r="F204" s="57">
        <v>205</v>
      </c>
      <c r="G204" s="57" t="s">
        <v>239</v>
      </c>
      <c r="H204" s="57" t="s">
        <v>240</v>
      </c>
      <c r="I204" s="58" t="s">
        <v>237</v>
      </c>
    </row>
    <row r="205" spans="1:9">
      <c r="A205" t="str" cm="1">
        <f t="array" aca="1" ref="A205" ca="1">IF(INDIRECT("'Trade Crew'!" &amp; TC_RH[[#This Row],[Role Column]] &amp; TC_RH[[#This Row],[Row]]) ="","",INDIRECT("'Trade Crew'!" &amp; TC_RH[[#This Row],[Role Column]] &amp; TC_RH[[#This Row],[Row]]))</f>
        <v/>
      </c>
      <c r="B205" t="str" cm="1">
        <f t="array" aca="1" ref="B205" ca="1">IF(INDIRECT("'Trade Crew'!" &amp; TC_RH[[#This Row],[Discipline Column]] &amp; TC_RH[[#This Row],[Row]])="","",INDIRECT("'Trade Crew'!" &amp; TC_RH[[#This Row],[Discipline Column]]&amp; TC_RH[[#This Row],[Row]]))</f>
        <v/>
      </c>
      <c r="C205" s="59" t="str">
        <f ca="1">_xlfn.CONCAT(TC_RH[[#This Row],[Discipline]]&amp;TC_RH[[#This Row],[Role]])</f>
        <v/>
      </c>
      <c r="D205" t="str" cm="1">
        <f t="array" aca="1" ref="D205" ca="1">IF(INDIRECT("'Trade Crew'!" &amp; TC_RH[[#This Row],[Name Column]] &amp; TC_RH[[#This Row],[Row]]) = "","", INDIRECT("'Trade Crew'!" &amp; TC_RH[[#This Row],[Name Column]] &amp; TC_RH[[#This Row],[Row]]))</f>
        <v/>
      </c>
      <c r="E205" s="59" t="str">
        <f ca="1">IF(AND(TC_RH[[#This Row],[Role]] = "Trade Crew Support",TC_RH[[#This Row],[Discipline]]=""),"",IF(TC_RH[[#This Row],[Role]]="Trade Crew Support",TC_RH[[#This Row],[Role]] &amp; " - " &amp; LEFT(TC_RH[[#This Row],[Discipline]],FIND("-",TC_RH[[#This Row],[Discipline]])-2),""))</f>
        <v/>
      </c>
      <c r="F205" s="59">
        <v>206</v>
      </c>
      <c r="G205" s="59" t="s">
        <v>239</v>
      </c>
      <c r="H205" s="59" t="s">
        <v>240</v>
      </c>
      <c r="I205" s="60" t="s">
        <v>237</v>
      </c>
    </row>
    <row r="206" spans="1:9">
      <c r="A206" t="str" cm="1">
        <f t="array" aca="1" ref="A206" ca="1">IF(INDIRECT("'Trade Crew'!" &amp; TC_RH[[#This Row],[Role Column]] &amp; TC_RH[[#This Row],[Row]]) ="","",INDIRECT("'Trade Crew'!" &amp; TC_RH[[#This Row],[Role Column]] &amp; TC_RH[[#This Row],[Row]]))</f>
        <v/>
      </c>
      <c r="B206" t="str" cm="1">
        <f t="array" aca="1" ref="B206" ca="1">IF(INDIRECT("'Trade Crew'!" &amp; TC_RH[[#This Row],[Discipline Column]] &amp; TC_RH[[#This Row],[Row]])="","",INDIRECT("'Trade Crew'!" &amp; TC_RH[[#This Row],[Discipline Column]]&amp; TC_RH[[#This Row],[Row]]))</f>
        <v/>
      </c>
      <c r="C206" s="57" t="str">
        <f ca="1">_xlfn.CONCAT(TC_RH[[#This Row],[Discipline]]&amp;TC_RH[[#This Row],[Role]])</f>
        <v/>
      </c>
      <c r="D206" t="str" cm="1">
        <f t="array" aca="1" ref="D206" ca="1">IF(INDIRECT("'Trade Crew'!" &amp; TC_RH[[#This Row],[Name Column]] &amp; TC_RH[[#This Row],[Row]]) = "","", INDIRECT("'Trade Crew'!" &amp; TC_RH[[#This Row],[Name Column]] &amp; TC_RH[[#This Row],[Row]]))</f>
        <v/>
      </c>
      <c r="E206" s="57" t="str">
        <f ca="1">IF(AND(TC_RH[[#This Row],[Role]] = "Trade Crew Support",TC_RH[[#This Row],[Discipline]]=""),"",IF(TC_RH[[#This Row],[Role]]="Trade Crew Support",TC_RH[[#This Row],[Role]] &amp; " - " &amp; LEFT(TC_RH[[#This Row],[Discipline]],FIND("-",TC_RH[[#This Row],[Discipline]])-2),""))</f>
        <v/>
      </c>
      <c r="F206" s="57">
        <v>207</v>
      </c>
      <c r="G206" s="57" t="s">
        <v>239</v>
      </c>
      <c r="H206" s="57" t="s">
        <v>240</v>
      </c>
      <c r="I206" s="58" t="s">
        <v>237</v>
      </c>
    </row>
    <row r="207" spans="1:9">
      <c r="A207" t="str" cm="1">
        <f t="array" aca="1" ref="A207" ca="1">IF(INDIRECT("'Trade Crew'!" &amp; TC_RH[[#This Row],[Role Column]] &amp; TC_RH[[#This Row],[Row]]) ="","",INDIRECT("'Trade Crew'!" &amp; TC_RH[[#This Row],[Role Column]] &amp; TC_RH[[#This Row],[Row]]))</f>
        <v/>
      </c>
      <c r="B207" t="str" cm="1">
        <f t="array" aca="1" ref="B207" ca="1">IF(INDIRECT("'Trade Crew'!" &amp; TC_RH[[#This Row],[Discipline Column]] &amp; TC_RH[[#This Row],[Row]])="","",INDIRECT("'Trade Crew'!" &amp; TC_RH[[#This Row],[Discipline Column]]&amp; TC_RH[[#This Row],[Row]]))</f>
        <v/>
      </c>
      <c r="C207" s="59" t="str">
        <f ca="1">_xlfn.CONCAT(TC_RH[[#This Row],[Discipline]]&amp;TC_RH[[#This Row],[Role]])</f>
        <v/>
      </c>
      <c r="D207" t="str" cm="1">
        <f t="array" aca="1" ref="D207" ca="1">IF(INDIRECT("'Trade Crew'!" &amp; TC_RH[[#This Row],[Name Column]] &amp; TC_RH[[#This Row],[Row]]) = "","", INDIRECT("'Trade Crew'!" &amp; TC_RH[[#This Row],[Name Column]] &amp; TC_RH[[#This Row],[Row]]))</f>
        <v/>
      </c>
      <c r="E207" s="59" t="str">
        <f ca="1">IF(AND(TC_RH[[#This Row],[Role]] = "Trade Crew Support",TC_RH[[#This Row],[Discipline]]=""),"",IF(TC_RH[[#This Row],[Role]]="Trade Crew Support",TC_RH[[#This Row],[Role]] &amp; " - " &amp; LEFT(TC_RH[[#This Row],[Discipline]],FIND("-",TC_RH[[#This Row],[Discipline]])-2),""))</f>
        <v/>
      </c>
      <c r="F207" s="59">
        <v>208</v>
      </c>
      <c r="G207" s="59" t="s">
        <v>239</v>
      </c>
      <c r="H207" s="59" t="s">
        <v>240</v>
      </c>
      <c r="I207" s="60" t="s">
        <v>237</v>
      </c>
    </row>
    <row r="208" spans="1:9">
      <c r="A208" t="str" cm="1">
        <f t="array" aca="1" ref="A208" ca="1">IF(INDIRECT("'Trade Crew'!" &amp; TC_RH[[#This Row],[Role Column]] &amp; TC_RH[[#This Row],[Row]]) ="","",INDIRECT("'Trade Crew'!" &amp; TC_RH[[#This Row],[Role Column]] &amp; TC_RH[[#This Row],[Row]]))</f>
        <v/>
      </c>
      <c r="B208" t="str" cm="1">
        <f t="array" aca="1" ref="B208" ca="1">IF(INDIRECT("'Trade Crew'!" &amp; TC_RH[[#This Row],[Discipline Column]] &amp; TC_RH[[#This Row],[Row]])="","",INDIRECT("'Trade Crew'!" &amp; TC_RH[[#This Row],[Discipline Column]]&amp; TC_RH[[#This Row],[Row]]))</f>
        <v/>
      </c>
      <c r="C208" s="57" t="str">
        <f ca="1">_xlfn.CONCAT(TC_RH[[#This Row],[Discipline]]&amp;TC_RH[[#This Row],[Role]])</f>
        <v/>
      </c>
      <c r="D208" t="str" cm="1">
        <f t="array" aca="1" ref="D208" ca="1">IF(INDIRECT("'Trade Crew'!" &amp; TC_RH[[#This Row],[Name Column]] &amp; TC_RH[[#This Row],[Row]]) = "","", INDIRECT("'Trade Crew'!" &amp; TC_RH[[#This Row],[Name Column]] &amp; TC_RH[[#This Row],[Row]]))</f>
        <v/>
      </c>
      <c r="E208" s="57" t="str">
        <f ca="1">IF(AND(TC_RH[[#This Row],[Role]] = "Trade Crew Support",TC_RH[[#This Row],[Discipline]]=""),"",IF(TC_RH[[#This Row],[Role]]="Trade Crew Support",TC_RH[[#This Row],[Role]] &amp; " - " &amp; LEFT(TC_RH[[#This Row],[Discipline]],FIND("-",TC_RH[[#This Row],[Discipline]])-2),""))</f>
        <v/>
      </c>
      <c r="F208" s="57">
        <v>209</v>
      </c>
      <c r="G208" s="57" t="s">
        <v>239</v>
      </c>
      <c r="H208" s="57" t="s">
        <v>240</v>
      </c>
      <c r="I208" s="58" t="s">
        <v>237</v>
      </c>
    </row>
    <row r="209" spans="1:9">
      <c r="A209" t="str" cm="1">
        <f t="array" aca="1" ref="A209" ca="1">IF(INDIRECT("'Trade Crew'!" &amp; TC_RH[[#This Row],[Role Column]] &amp; TC_RH[[#This Row],[Row]]) ="","",INDIRECT("'Trade Crew'!" &amp; TC_RH[[#This Row],[Role Column]] &amp; TC_RH[[#This Row],[Row]]))</f>
        <v/>
      </c>
      <c r="B209" t="str" cm="1">
        <f t="array" aca="1" ref="B209" ca="1">IF(INDIRECT("'Trade Crew'!" &amp; TC_RH[[#This Row],[Discipline Column]] &amp; TC_RH[[#This Row],[Row]])="","",INDIRECT("'Trade Crew'!" &amp; TC_RH[[#This Row],[Discipline Column]]&amp; TC_RH[[#This Row],[Row]]))</f>
        <v/>
      </c>
      <c r="C209" s="59" t="str">
        <f ca="1">_xlfn.CONCAT(TC_RH[[#This Row],[Discipline]]&amp;TC_RH[[#This Row],[Role]])</f>
        <v/>
      </c>
      <c r="D209" t="str" cm="1">
        <f t="array" aca="1" ref="D209" ca="1">IF(INDIRECT("'Trade Crew'!" &amp; TC_RH[[#This Row],[Name Column]] &amp; TC_RH[[#This Row],[Row]]) = "","", INDIRECT("'Trade Crew'!" &amp; TC_RH[[#This Row],[Name Column]] &amp; TC_RH[[#This Row],[Row]]))</f>
        <v/>
      </c>
      <c r="E209" s="59" t="str">
        <f ca="1">IF(AND(TC_RH[[#This Row],[Role]] = "Trade Crew Support",TC_RH[[#This Row],[Discipline]]=""),"",IF(TC_RH[[#This Row],[Role]]="Trade Crew Support",TC_RH[[#This Row],[Role]] &amp; " - " &amp; LEFT(TC_RH[[#This Row],[Discipline]],FIND("-",TC_RH[[#This Row],[Discipline]])-2),""))</f>
        <v/>
      </c>
      <c r="F209" s="59">
        <v>210</v>
      </c>
      <c r="G209" s="59" t="s">
        <v>239</v>
      </c>
      <c r="H209" s="59" t="s">
        <v>240</v>
      </c>
      <c r="I209" s="60" t="s">
        <v>237</v>
      </c>
    </row>
    <row r="210" spans="1:9">
      <c r="A210" t="str" cm="1">
        <f t="array" aca="1" ref="A210" ca="1">IF(INDIRECT("'Trade Crew'!" &amp; TC_RH[[#This Row],[Role Column]] &amp; TC_RH[[#This Row],[Row]]) ="","",INDIRECT("'Trade Crew'!" &amp; TC_RH[[#This Row],[Role Column]] &amp; TC_RH[[#This Row],[Row]]))</f>
        <v/>
      </c>
      <c r="B210" t="str" cm="1">
        <f t="array" aca="1" ref="B210" ca="1">IF(INDIRECT("'Trade Crew'!" &amp; TC_RH[[#This Row],[Discipline Column]] &amp; TC_RH[[#This Row],[Row]])="","",INDIRECT("'Trade Crew'!" &amp; TC_RH[[#This Row],[Discipline Column]]&amp; TC_RH[[#This Row],[Row]]))</f>
        <v/>
      </c>
      <c r="C210" s="57" t="str">
        <f ca="1">_xlfn.CONCAT(TC_RH[[#This Row],[Discipline]]&amp;TC_RH[[#This Row],[Role]])</f>
        <v/>
      </c>
      <c r="D210" t="str" cm="1">
        <f t="array" aca="1" ref="D210" ca="1">IF(INDIRECT("'Trade Crew'!" &amp; TC_RH[[#This Row],[Name Column]] &amp; TC_RH[[#This Row],[Row]]) = "","", INDIRECT("'Trade Crew'!" &amp; TC_RH[[#This Row],[Name Column]] &amp; TC_RH[[#This Row],[Row]]))</f>
        <v/>
      </c>
      <c r="E210" s="57" t="str">
        <f ca="1">IF(AND(TC_RH[[#This Row],[Role]] = "Trade Crew Support",TC_RH[[#This Row],[Discipline]]=""),"",IF(TC_RH[[#This Row],[Role]]="Trade Crew Support",TC_RH[[#This Row],[Role]] &amp; " - " &amp; LEFT(TC_RH[[#This Row],[Discipline]],FIND("-",TC_RH[[#This Row],[Discipline]])-2),""))</f>
        <v/>
      </c>
      <c r="F210" s="57">
        <v>211</v>
      </c>
      <c r="G210" s="57" t="s">
        <v>239</v>
      </c>
      <c r="H210" s="57" t="s">
        <v>240</v>
      </c>
      <c r="I210" s="58" t="s">
        <v>237</v>
      </c>
    </row>
    <row r="211" spans="1:9">
      <c r="A211" t="str" cm="1">
        <f t="array" aca="1" ref="A211" ca="1">IF(INDIRECT("'Trade Crew'!" &amp; TC_RH[[#This Row],[Role Column]] &amp; TC_RH[[#This Row],[Row]]) ="","",INDIRECT("'Trade Crew'!" &amp; TC_RH[[#This Row],[Role Column]] &amp; TC_RH[[#This Row],[Row]]))</f>
        <v/>
      </c>
      <c r="B211" t="str" cm="1">
        <f t="array" aca="1" ref="B211" ca="1">IF(INDIRECT("'Trade Crew'!" &amp; TC_RH[[#This Row],[Discipline Column]] &amp; TC_RH[[#This Row],[Row]])="","",INDIRECT("'Trade Crew'!" &amp; TC_RH[[#This Row],[Discipline Column]]&amp; TC_RH[[#This Row],[Row]]))</f>
        <v/>
      </c>
      <c r="C211" s="59" t="str">
        <f ca="1">_xlfn.CONCAT(TC_RH[[#This Row],[Discipline]]&amp;TC_RH[[#This Row],[Role]])</f>
        <v/>
      </c>
      <c r="D211" t="str" cm="1">
        <f t="array" aca="1" ref="D211" ca="1">IF(INDIRECT("'Trade Crew'!" &amp; TC_RH[[#This Row],[Name Column]] &amp; TC_RH[[#This Row],[Row]]) = "","", INDIRECT("'Trade Crew'!" &amp; TC_RH[[#This Row],[Name Column]] &amp; TC_RH[[#This Row],[Row]]))</f>
        <v/>
      </c>
      <c r="E211" s="59" t="str">
        <f ca="1">IF(AND(TC_RH[[#This Row],[Role]] = "Trade Crew Support",TC_RH[[#This Row],[Discipline]]=""),"",IF(TC_RH[[#This Row],[Role]]="Trade Crew Support",TC_RH[[#This Row],[Role]] &amp; " - " &amp; LEFT(TC_RH[[#This Row],[Discipline]],FIND("-",TC_RH[[#This Row],[Discipline]])-2),""))</f>
        <v/>
      </c>
      <c r="F211" s="59">
        <v>212</v>
      </c>
      <c r="G211" s="59" t="s">
        <v>239</v>
      </c>
      <c r="H211" s="59" t="s">
        <v>240</v>
      </c>
      <c r="I211" s="60" t="s">
        <v>237</v>
      </c>
    </row>
    <row r="212" spans="1:9">
      <c r="A212" t="str" cm="1">
        <f t="array" aca="1" ref="A212" ca="1">IF(INDIRECT("'Trade Crew'!" &amp; TC_RH[[#This Row],[Role Column]] &amp; TC_RH[[#This Row],[Row]]) ="","",INDIRECT("'Trade Crew'!" &amp; TC_RH[[#This Row],[Role Column]] &amp; TC_RH[[#This Row],[Row]]))</f>
        <v/>
      </c>
      <c r="B212" t="str" cm="1">
        <f t="array" aca="1" ref="B212" ca="1">IF(INDIRECT("'Trade Crew'!" &amp; TC_RH[[#This Row],[Discipline Column]] &amp; TC_RH[[#This Row],[Row]])="","",INDIRECT("'Trade Crew'!" &amp; TC_RH[[#This Row],[Discipline Column]]&amp; TC_RH[[#This Row],[Row]]))</f>
        <v/>
      </c>
      <c r="C212" s="57" t="str">
        <f ca="1">_xlfn.CONCAT(TC_RH[[#This Row],[Discipline]]&amp;TC_RH[[#This Row],[Role]])</f>
        <v/>
      </c>
      <c r="D212" t="str" cm="1">
        <f t="array" aca="1" ref="D212" ca="1">IF(INDIRECT("'Trade Crew'!" &amp; TC_RH[[#This Row],[Name Column]] &amp; TC_RH[[#This Row],[Row]]) = "","", INDIRECT("'Trade Crew'!" &amp; TC_RH[[#This Row],[Name Column]] &amp; TC_RH[[#This Row],[Row]]))</f>
        <v/>
      </c>
      <c r="E212" s="57" t="str">
        <f ca="1">IF(AND(TC_RH[[#This Row],[Role]] = "Trade Crew Support",TC_RH[[#This Row],[Discipline]]=""),"",IF(TC_RH[[#This Row],[Role]]="Trade Crew Support",TC_RH[[#This Row],[Role]] &amp; " - " &amp; LEFT(TC_RH[[#This Row],[Discipline]],FIND("-",TC_RH[[#This Row],[Discipline]])-2),""))</f>
        <v/>
      </c>
      <c r="F212" s="57">
        <v>213</v>
      </c>
      <c r="G212" s="57" t="s">
        <v>239</v>
      </c>
      <c r="H212" s="57" t="s">
        <v>240</v>
      </c>
      <c r="I212" s="58" t="s">
        <v>237</v>
      </c>
    </row>
    <row r="213" spans="1:9">
      <c r="A213" t="str" cm="1">
        <f t="array" aca="1" ref="A213" ca="1">IF(INDIRECT("'Trade Crew'!" &amp; TC_RH[[#This Row],[Role Column]] &amp; TC_RH[[#This Row],[Row]]) ="","",INDIRECT("'Trade Crew'!" &amp; TC_RH[[#This Row],[Role Column]] &amp; TC_RH[[#This Row],[Row]]))</f>
        <v/>
      </c>
      <c r="B213" t="str" cm="1">
        <f t="array" aca="1" ref="B213" ca="1">IF(INDIRECT("'Trade Crew'!" &amp; TC_RH[[#This Row],[Discipline Column]] &amp; TC_RH[[#This Row],[Row]])="","",INDIRECT("'Trade Crew'!" &amp; TC_RH[[#This Row],[Discipline Column]]&amp; TC_RH[[#This Row],[Row]]))</f>
        <v/>
      </c>
      <c r="C213" s="59" t="str">
        <f ca="1">_xlfn.CONCAT(TC_RH[[#This Row],[Discipline]]&amp;TC_RH[[#This Row],[Role]])</f>
        <v/>
      </c>
      <c r="D213" t="str" cm="1">
        <f t="array" aca="1" ref="D213" ca="1">IF(INDIRECT("'Trade Crew'!" &amp; TC_RH[[#This Row],[Name Column]] &amp; TC_RH[[#This Row],[Row]]) = "","", INDIRECT("'Trade Crew'!" &amp; TC_RH[[#This Row],[Name Column]] &amp; TC_RH[[#This Row],[Row]]))</f>
        <v/>
      </c>
      <c r="E213" s="59" t="str">
        <f ca="1">IF(AND(TC_RH[[#This Row],[Role]] = "Trade Crew Support",TC_RH[[#This Row],[Discipline]]=""),"",IF(TC_RH[[#This Row],[Role]]="Trade Crew Support",TC_RH[[#This Row],[Role]] &amp; " - " &amp; LEFT(TC_RH[[#This Row],[Discipline]],FIND("-",TC_RH[[#This Row],[Discipline]])-2),""))</f>
        <v/>
      </c>
      <c r="F213" s="59">
        <v>214</v>
      </c>
      <c r="G213" s="59" t="s">
        <v>239</v>
      </c>
      <c r="H213" s="59" t="s">
        <v>240</v>
      </c>
      <c r="I213" s="60" t="s">
        <v>237</v>
      </c>
    </row>
    <row r="214" spans="1:9">
      <c r="A214" t="str" cm="1">
        <f t="array" aca="1" ref="A214" ca="1">IF(INDIRECT("'Trade Crew'!" &amp; TC_RH[[#This Row],[Role Column]] &amp; TC_RH[[#This Row],[Row]]) ="","",INDIRECT("'Trade Crew'!" &amp; TC_RH[[#This Row],[Role Column]] &amp; TC_RH[[#This Row],[Row]]))</f>
        <v/>
      </c>
      <c r="B214" t="str" cm="1">
        <f t="array" aca="1" ref="B214" ca="1">IF(INDIRECT("'Trade Crew'!" &amp; TC_RH[[#This Row],[Discipline Column]] &amp; TC_RH[[#This Row],[Row]])="","",INDIRECT("'Trade Crew'!" &amp; TC_RH[[#This Row],[Discipline Column]]&amp; TC_RH[[#This Row],[Row]]))</f>
        <v/>
      </c>
      <c r="C214" s="57" t="str">
        <f ca="1">_xlfn.CONCAT(TC_RH[[#This Row],[Discipline]]&amp;TC_RH[[#This Row],[Role]])</f>
        <v/>
      </c>
      <c r="D214" t="str" cm="1">
        <f t="array" aca="1" ref="D214" ca="1">IF(INDIRECT("'Trade Crew'!" &amp; TC_RH[[#This Row],[Name Column]] &amp; TC_RH[[#This Row],[Row]]) = "","", INDIRECT("'Trade Crew'!" &amp; TC_RH[[#This Row],[Name Column]] &amp; TC_RH[[#This Row],[Row]]))</f>
        <v/>
      </c>
      <c r="E214" s="57" t="str">
        <f ca="1">IF(AND(TC_RH[[#This Row],[Role]] = "Trade Crew Support",TC_RH[[#This Row],[Discipline]]=""),"",IF(TC_RH[[#This Row],[Role]]="Trade Crew Support",TC_RH[[#This Row],[Role]] &amp; " - " &amp; LEFT(TC_RH[[#This Row],[Discipline]],FIND("-",TC_RH[[#This Row],[Discipline]])-2),""))</f>
        <v/>
      </c>
      <c r="F214" s="57">
        <v>215</v>
      </c>
      <c r="G214" s="57" t="s">
        <v>239</v>
      </c>
      <c r="H214" s="57" t="s">
        <v>240</v>
      </c>
      <c r="I214" s="58" t="s">
        <v>237</v>
      </c>
    </row>
    <row r="215" spans="1:9">
      <c r="A215" t="str" cm="1">
        <f t="array" aca="1" ref="A215" ca="1">IF(INDIRECT("'Trade Crew'!" &amp; TC_RH[[#This Row],[Role Column]] &amp; TC_RH[[#This Row],[Row]]) ="","",INDIRECT("'Trade Crew'!" &amp; TC_RH[[#This Row],[Role Column]] &amp; TC_RH[[#This Row],[Row]]))</f>
        <v/>
      </c>
      <c r="B215" t="str" cm="1">
        <f t="array" aca="1" ref="B215" ca="1">IF(INDIRECT("'Trade Crew'!" &amp; TC_RH[[#This Row],[Discipline Column]] &amp; TC_RH[[#This Row],[Row]])="","",INDIRECT("'Trade Crew'!" &amp; TC_RH[[#This Row],[Discipline Column]]&amp; TC_RH[[#This Row],[Row]]))</f>
        <v/>
      </c>
      <c r="C215" s="59" t="str">
        <f ca="1">_xlfn.CONCAT(TC_RH[[#This Row],[Discipline]]&amp;TC_RH[[#This Row],[Role]])</f>
        <v/>
      </c>
      <c r="D215" t="str" cm="1">
        <f t="array" aca="1" ref="D215" ca="1">IF(INDIRECT("'Trade Crew'!" &amp; TC_RH[[#This Row],[Name Column]] &amp; TC_RH[[#This Row],[Row]]) = "","", INDIRECT("'Trade Crew'!" &amp; TC_RH[[#This Row],[Name Column]] &amp; TC_RH[[#This Row],[Row]]))</f>
        <v/>
      </c>
      <c r="E215" s="59" t="str">
        <f ca="1">IF(AND(TC_RH[[#This Row],[Role]] = "Trade Crew Support",TC_RH[[#This Row],[Discipline]]=""),"",IF(TC_RH[[#This Row],[Role]]="Trade Crew Support",TC_RH[[#This Row],[Role]] &amp; " - " &amp; LEFT(TC_RH[[#This Row],[Discipline]],FIND("-",TC_RH[[#This Row],[Discipline]])-2),""))</f>
        <v/>
      </c>
      <c r="F215" s="59">
        <v>216</v>
      </c>
      <c r="G215" s="59" t="s">
        <v>239</v>
      </c>
      <c r="H215" s="59" t="s">
        <v>240</v>
      </c>
      <c r="I215" s="60" t="s">
        <v>237</v>
      </c>
    </row>
    <row r="216" spans="1:9">
      <c r="A216" t="str" cm="1">
        <f t="array" aca="1" ref="A216" ca="1">IF(INDIRECT("'Trade Crew'!" &amp; TC_RH[[#This Row],[Role Column]] &amp; TC_RH[[#This Row],[Row]]) ="","",INDIRECT("'Trade Crew'!" &amp; TC_RH[[#This Row],[Role Column]] &amp; TC_RH[[#This Row],[Row]]))</f>
        <v/>
      </c>
      <c r="B216" t="str" cm="1">
        <f t="array" aca="1" ref="B216" ca="1">IF(INDIRECT("'Trade Crew'!" &amp; TC_RH[[#This Row],[Discipline Column]] &amp; TC_RH[[#This Row],[Row]])="","",INDIRECT("'Trade Crew'!" &amp; TC_RH[[#This Row],[Discipline Column]]&amp; TC_RH[[#This Row],[Row]]))</f>
        <v/>
      </c>
      <c r="C216" s="57" t="str">
        <f ca="1">_xlfn.CONCAT(TC_RH[[#This Row],[Discipline]]&amp;TC_RH[[#This Row],[Role]])</f>
        <v/>
      </c>
      <c r="D216" t="str" cm="1">
        <f t="array" aca="1" ref="D216" ca="1">IF(INDIRECT("'Trade Crew'!" &amp; TC_RH[[#This Row],[Name Column]] &amp; TC_RH[[#This Row],[Row]]) = "","", INDIRECT("'Trade Crew'!" &amp; TC_RH[[#This Row],[Name Column]] &amp; TC_RH[[#This Row],[Row]]))</f>
        <v/>
      </c>
      <c r="E216" s="57" t="str">
        <f ca="1">IF(AND(TC_RH[[#This Row],[Role]] = "Trade Crew Support",TC_RH[[#This Row],[Discipline]]=""),"",IF(TC_RH[[#This Row],[Role]]="Trade Crew Support",TC_RH[[#This Row],[Role]] &amp; " - " &amp; LEFT(TC_RH[[#This Row],[Discipline]],FIND("-",TC_RH[[#This Row],[Discipline]])-2),""))</f>
        <v/>
      </c>
      <c r="F216" s="57">
        <v>217</v>
      </c>
      <c r="G216" s="57" t="s">
        <v>239</v>
      </c>
      <c r="H216" s="57" t="s">
        <v>240</v>
      </c>
      <c r="I216" s="58" t="s">
        <v>237</v>
      </c>
    </row>
    <row r="217" spans="1:9">
      <c r="A217" t="str" cm="1">
        <f t="array" aca="1" ref="A217" ca="1">IF(INDIRECT("'Trade Crew'!" &amp; TC_RH[[#This Row],[Role Column]] &amp; TC_RH[[#This Row],[Row]]) ="","",INDIRECT("'Trade Crew'!" &amp; TC_RH[[#This Row],[Role Column]] &amp; TC_RH[[#This Row],[Row]]))</f>
        <v/>
      </c>
      <c r="B217" t="str" cm="1">
        <f t="array" aca="1" ref="B217" ca="1">IF(INDIRECT("'Trade Crew'!" &amp; TC_RH[[#This Row],[Discipline Column]] &amp; TC_RH[[#This Row],[Row]])="","",INDIRECT("'Trade Crew'!" &amp; TC_RH[[#This Row],[Discipline Column]]&amp; TC_RH[[#This Row],[Row]]))</f>
        <v/>
      </c>
      <c r="C217" s="59" t="str">
        <f ca="1">_xlfn.CONCAT(TC_RH[[#This Row],[Discipline]]&amp;TC_RH[[#This Row],[Role]])</f>
        <v/>
      </c>
      <c r="D217" t="str" cm="1">
        <f t="array" aca="1" ref="D217" ca="1">IF(INDIRECT("'Trade Crew'!" &amp; TC_RH[[#This Row],[Name Column]] &amp; TC_RH[[#This Row],[Row]]) = "","", INDIRECT("'Trade Crew'!" &amp; TC_RH[[#This Row],[Name Column]] &amp; TC_RH[[#This Row],[Row]]))</f>
        <v/>
      </c>
      <c r="E217" s="59" t="str">
        <f ca="1">IF(AND(TC_RH[[#This Row],[Role]] = "Trade Crew Support",TC_RH[[#This Row],[Discipline]]=""),"",IF(TC_RH[[#This Row],[Role]]="Trade Crew Support",TC_RH[[#This Row],[Role]] &amp; " - " &amp; LEFT(TC_RH[[#This Row],[Discipline]],FIND("-",TC_RH[[#This Row],[Discipline]])-2),""))</f>
        <v/>
      </c>
      <c r="F217" s="59">
        <v>218</v>
      </c>
      <c r="G217" s="59" t="s">
        <v>239</v>
      </c>
      <c r="H217" s="59" t="s">
        <v>240</v>
      </c>
      <c r="I217" s="60" t="s">
        <v>237</v>
      </c>
    </row>
    <row r="218" spans="1:9">
      <c r="A218" t="str" cm="1">
        <f t="array" aca="1" ref="A218" ca="1">IF(INDIRECT("'Trade Crew'!" &amp; TC_RH[[#This Row],[Role Column]] &amp; TC_RH[[#This Row],[Row]]) ="","",INDIRECT("'Trade Crew'!" &amp; TC_RH[[#This Row],[Role Column]] &amp; TC_RH[[#This Row],[Row]]))</f>
        <v/>
      </c>
      <c r="B218" t="str" cm="1">
        <f t="array" aca="1" ref="B218" ca="1">IF(INDIRECT("'Trade Crew'!" &amp; TC_RH[[#This Row],[Discipline Column]] &amp; TC_RH[[#This Row],[Row]])="","",INDIRECT("'Trade Crew'!" &amp; TC_RH[[#This Row],[Discipline Column]]&amp; TC_RH[[#This Row],[Row]]))</f>
        <v/>
      </c>
      <c r="C218" s="57" t="str">
        <f ca="1">_xlfn.CONCAT(TC_RH[[#This Row],[Discipline]]&amp;TC_RH[[#This Row],[Role]])</f>
        <v/>
      </c>
      <c r="D218" t="str" cm="1">
        <f t="array" aca="1" ref="D218" ca="1">IF(INDIRECT("'Trade Crew'!" &amp; TC_RH[[#This Row],[Name Column]] &amp; TC_RH[[#This Row],[Row]]) = "","", INDIRECT("'Trade Crew'!" &amp; TC_RH[[#This Row],[Name Column]] &amp; TC_RH[[#This Row],[Row]]))</f>
        <v/>
      </c>
      <c r="E218" s="57" t="str">
        <f ca="1">IF(AND(TC_RH[[#This Row],[Role]] = "Trade Crew Support",TC_RH[[#This Row],[Discipline]]=""),"",IF(TC_RH[[#This Row],[Role]]="Trade Crew Support",TC_RH[[#This Row],[Role]] &amp; " - " &amp; LEFT(TC_RH[[#This Row],[Discipline]],FIND("-",TC_RH[[#This Row],[Discipline]])-2),""))</f>
        <v/>
      </c>
      <c r="F218" s="57">
        <v>219</v>
      </c>
      <c r="G218" s="57" t="s">
        <v>239</v>
      </c>
      <c r="H218" s="57" t="s">
        <v>240</v>
      </c>
      <c r="I218" s="58" t="s">
        <v>237</v>
      </c>
    </row>
    <row r="219" spans="1:9">
      <c r="A219" t="str" cm="1">
        <f t="array" aca="1" ref="A219" ca="1">IF(INDIRECT("'Trade Crew'!" &amp; TC_RH[[#This Row],[Role Column]] &amp; TC_RH[[#This Row],[Row]]) ="","",INDIRECT("'Trade Crew'!" &amp; TC_RH[[#This Row],[Role Column]] &amp; TC_RH[[#This Row],[Row]]))</f>
        <v/>
      </c>
      <c r="B219" t="str" cm="1">
        <f t="array" aca="1" ref="B219" ca="1">IF(INDIRECT("'Trade Crew'!" &amp; TC_RH[[#This Row],[Discipline Column]] &amp; TC_RH[[#This Row],[Row]])="","",INDIRECT("'Trade Crew'!" &amp; TC_RH[[#This Row],[Discipline Column]]&amp; TC_RH[[#This Row],[Row]]))</f>
        <v/>
      </c>
      <c r="C219" s="59" t="str">
        <f ca="1">_xlfn.CONCAT(TC_RH[[#This Row],[Discipline]]&amp;TC_RH[[#This Row],[Role]])</f>
        <v/>
      </c>
      <c r="D219" t="str" cm="1">
        <f t="array" aca="1" ref="D219" ca="1">IF(INDIRECT("'Trade Crew'!" &amp; TC_RH[[#This Row],[Name Column]] &amp; TC_RH[[#This Row],[Row]]) = "","", INDIRECT("'Trade Crew'!" &amp; TC_RH[[#This Row],[Name Column]] &amp; TC_RH[[#This Row],[Row]]))</f>
        <v/>
      </c>
      <c r="E219" s="59" t="str">
        <f ca="1">IF(AND(TC_RH[[#This Row],[Role]] = "Trade Crew Support",TC_RH[[#This Row],[Discipline]]=""),"",IF(TC_RH[[#This Row],[Role]]="Trade Crew Support",TC_RH[[#This Row],[Role]] &amp; " - " &amp; LEFT(TC_RH[[#This Row],[Discipline]],FIND("-",TC_RH[[#This Row],[Discipline]])-2),""))</f>
        <v/>
      </c>
      <c r="F219" s="59">
        <v>220</v>
      </c>
      <c r="G219" s="59" t="s">
        <v>239</v>
      </c>
      <c r="H219" s="59" t="s">
        <v>240</v>
      </c>
      <c r="I219" s="60" t="s">
        <v>237</v>
      </c>
    </row>
    <row r="220" spans="1:9">
      <c r="A220" t="str" cm="1">
        <f t="array" aca="1" ref="A220" ca="1">IF(INDIRECT("'Trade Crew'!" &amp; TC_RH[[#This Row],[Role Column]] &amp; TC_RH[[#This Row],[Row]]) ="","",INDIRECT("'Trade Crew'!" &amp; TC_RH[[#This Row],[Role Column]] &amp; TC_RH[[#This Row],[Row]]))</f>
        <v/>
      </c>
      <c r="B220" t="str" cm="1">
        <f t="array" aca="1" ref="B220" ca="1">IF(INDIRECT("'Trade Crew'!" &amp; TC_RH[[#This Row],[Discipline Column]] &amp; TC_RH[[#This Row],[Row]])="","",INDIRECT("'Trade Crew'!" &amp; TC_RH[[#This Row],[Discipline Column]]&amp; TC_RH[[#This Row],[Row]]))</f>
        <v/>
      </c>
      <c r="C220" s="57" t="str">
        <f ca="1">_xlfn.CONCAT(TC_RH[[#This Row],[Discipline]]&amp;TC_RH[[#This Row],[Role]])</f>
        <v/>
      </c>
      <c r="D220" t="str" cm="1">
        <f t="array" aca="1" ref="D220" ca="1">IF(INDIRECT("'Trade Crew'!" &amp; TC_RH[[#This Row],[Name Column]] &amp; TC_RH[[#This Row],[Row]]) = "","", INDIRECT("'Trade Crew'!" &amp; TC_RH[[#This Row],[Name Column]] &amp; TC_RH[[#This Row],[Row]]))</f>
        <v/>
      </c>
      <c r="E220" s="57" t="str">
        <f ca="1">IF(AND(TC_RH[[#This Row],[Role]] = "Trade Crew Support",TC_RH[[#This Row],[Discipline]]=""),"",IF(TC_RH[[#This Row],[Role]]="Trade Crew Support",TC_RH[[#This Row],[Role]] &amp; " - " &amp; LEFT(TC_RH[[#This Row],[Discipline]],FIND("-",TC_RH[[#This Row],[Discipline]])-2),""))</f>
        <v/>
      </c>
      <c r="F220" s="57">
        <v>221</v>
      </c>
      <c r="G220" s="57" t="s">
        <v>239</v>
      </c>
      <c r="H220" s="57" t="s">
        <v>240</v>
      </c>
      <c r="I220" s="58" t="s">
        <v>237</v>
      </c>
    </row>
    <row r="221" spans="1:9">
      <c r="A221" t="str" cm="1">
        <f t="array" aca="1" ref="A221" ca="1">IF(INDIRECT("'Trade Crew'!" &amp; TC_RH[[#This Row],[Role Column]] &amp; TC_RH[[#This Row],[Row]]) ="","",INDIRECT("'Trade Crew'!" &amp; TC_RH[[#This Row],[Role Column]] &amp; TC_RH[[#This Row],[Row]]))</f>
        <v/>
      </c>
      <c r="B221" t="str" cm="1">
        <f t="array" aca="1" ref="B221" ca="1">IF(INDIRECT("'Trade Crew'!" &amp; TC_RH[[#This Row],[Discipline Column]] &amp; TC_RH[[#This Row],[Row]])="","",INDIRECT("'Trade Crew'!" &amp; TC_RH[[#This Row],[Discipline Column]]&amp; TC_RH[[#This Row],[Row]]))</f>
        <v/>
      </c>
      <c r="C221" s="59" t="str">
        <f ca="1">_xlfn.CONCAT(TC_RH[[#This Row],[Discipline]]&amp;TC_RH[[#This Row],[Role]])</f>
        <v/>
      </c>
      <c r="D221" t="str" cm="1">
        <f t="array" aca="1" ref="D221" ca="1">IF(INDIRECT("'Trade Crew'!" &amp; TC_RH[[#This Row],[Name Column]] &amp; TC_RH[[#This Row],[Row]]) = "","", INDIRECT("'Trade Crew'!" &amp; TC_RH[[#This Row],[Name Column]] &amp; TC_RH[[#This Row],[Row]]))</f>
        <v/>
      </c>
      <c r="E221" s="59" t="str">
        <f ca="1">IF(AND(TC_RH[[#This Row],[Role]] = "Trade Crew Support",TC_RH[[#This Row],[Discipline]]=""),"",IF(TC_RH[[#This Row],[Role]]="Trade Crew Support",TC_RH[[#This Row],[Role]] &amp; " - " &amp; LEFT(TC_RH[[#This Row],[Discipline]],FIND("-",TC_RH[[#This Row],[Discipline]])-2),""))</f>
        <v/>
      </c>
      <c r="F221" s="59">
        <v>222</v>
      </c>
      <c r="G221" s="59" t="s">
        <v>239</v>
      </c>
      <c r="H221" s="59" t="s">
        <v>240</v>
      </c>
      <c r="I221" s="60" t="s">
        <v>237</v>
      </c>
    </row>
    <row r="222" spans="1:9">
      <c r="A222" t="str" cm="1">
        <f t="array" aca="1" ref="A222" ca="1">IF(INDIRECT("'Trade Crew'!" &amp; TC_RH[[#This Row],[Role Column]] &amp; TC_RH[[#This Row],[Row]]) ="","",INDIRECT("'Trade Crew'!" &amp; TC_RH[[#This Row],[Role Column]] &amp; TC_RH[[#This Row],[Row]]))</f>
        <v/>
      </c>
      <c r="B222" t="str" cm="1">
        <f t="array" aca="1" ref="B222" ca="1">IF(INDIRECT("'Trade Crew'!" &amp; TC_RH[[#This Row],[Discipline Column]] &amp; TC_RH[[#This Row],[Row]])="","",INDIRECT("'Trade Crew'!" &amp; TC_RH[[#This Row],[Discipline Column]]&amp; TC_RH[[#This Row],[Row]]))</f>
        <v/>
      </c>
      <c r="C222" s="57" t="str">
        <f ca="1">_xlfn.CONCAT(TC_RH[[#This Row],[Discipline]]&amp;TC_RH[[#This Row],[Role]])</f>
        <v/>
      </c>
      <c r="D222" t="str" cm="1">
        <f t="array" aca="1" ref="D222" ca="1">IF(INDIRECT("'Trade Crew'!" &amp; TC_RH[[#This Row],[Name Column]] &amp; TC_RH[[#This Row],[Row]]) = "","", INDIRECT("'Trade Crew'!" &amp; TC_RH[[#This Row],[Name Column]] &amp; TC_RH[[#This Row],[Row]]))</f>
        <v/>
      </c>
      <c r="E222" s="57" t="str">
        <f ca="1">IF(AND(TC_RH[[#This Row],[Role]] = "Trade Crew Support",TC_RH[[#This Row],[Discipline]]=""),"",IF(TC_RH[[#This Row],[Role]]="Trade Crew Support",TC_RH[[#This Row],[Role]] &amp; " - " &amp; LEFT(TC_RH[[#This Row],[Discipline]],FIND("-",TC_RH[[#This Row],[Discipline]])-2),""))</f>
        <v/>
      </c>
      <c r="F222" s="57">
        <v>223</v>
      </c>
      <c r="G222" s="57" t="s">
        <v>239</v>
      </c>
      <c r="H222" s="57" t="s">
        <v>240</v>
      </c>
      <c r="I222" s="58" t="s">
        <v>237</v>
      </c>
    </row>
    <row r="223" spans="1:9">
      <c r="A223" t="str" cm="1">
        <f t="array" aca="1" ref="A223" ca="1">IF(INDIRECT("'Trade Crew'!" &amp; TC_RH[[#This Row],[Role Column]] &amp; TC_RH[[#This Row],[Row]]) ="","",INDIRECT("'Trade Crew'!" &amp; TC_RH[[#This Row],[Role Column]] &amp; TC_RH[[#This Row],[Row]]))</f>
        <v/>
      </c>
      <c r="B223" t="str" cm="1">
        <f t="array" aca="1" ref="B223" ca="1">IF(INDIRECT("'Trade Crew'!" &amp; TC_RH[[#This Row],[Discipline Column]] &amp; TC_RH[[#This Row],[Row]])="","",INDIRECT("'Trade Crew'!" &amp; TC_RH[[#This Row],[Discipline Column]]&amp; TC_RH[[#This Row],[Row]]))</f>
        <v/>
      </c>
      <c r="C223" s="59" t="str">
        <f ca="1">_xlfn.CONCAT(TC_RH[[#This Row],[Discipline]]&amp;TC_RH[[#This Row],[Role]])</f>
        <v/>
      </c>
      <c r="D223" t="str" cm="1">
        <f t="array" aca="1" ref="D223" ca="1">IF(INDIRECT("'Trade Crew'!" &amp; TC_RH[[#This Row],[Name Column]] &amp; TC_RH[[#This Row],[Row]]) = "","", INDIRECT("'Trade Crew'!" &amp; TC_RH[[#This Row],[Name Column]] &amp; TC_RH[[#This Row],[Row]]))</f>
        <v/>
      </c>
      <c r="E223" s="59" t="str">
        <f ca="1">IF(AND(TC_RH[[#This Row],[Role]] = "Trade Crew Support",TC_RH[[#This Row],[Discipline]]=""),"",IF(TC_RH[[#This Row],[Role]]="Trade Crew Support",TC_RH[[#This Row],[Role]] &amp; " - " &amp; LEFT(TC_RH[[#This Row],[Discipline]],FIND("-",TC_RH[[#This Row],[Discipline]])-2),""))</f>
        <v/>
      </c>
      <c r="F223" s="59">
        <v>224</v>
      </c>
      <c r="G223" s="59" t="s">
        <v>239</v>
      </c>
      <c r="H223" s="59" t="s">
        <v>240</v>
      </c>
      <c r="I223" s="60" t="s">
        <v>237</v>
      </c>
    </row>
    <row r="224" spans="1:9">
      <c r="A224" t="str" cm="1">
        <f t="array" aca="1" ref="A224" ca="1">IF(INDIRECT("'Trade Crew'!" &amp; TC_RH[[#This Row],[Role Column]] &amp; TC_RH[[#This Row],[Row]]) ="","",INDIRECT("'Trade Crew'!" &amp; TC_RH[[#This Row],[Role Column]] &amp; TC_RH[[#This Row],[Row]]))</f>
        <v/>
      </c>
      <c r="B224" t="str" cm="1">
        <f t="array" aca="1" ref="B224" ca="1">IF(INDIRECT("'Trade Crew'!" &amp; TC_RH[[#This Row],[Discipline Column]] &amp; TC_RH[[#This Row],[Row]])="","",INDIRECT("'Trade Crew'!" &amp; TC_RH[[#This Row],[Discipline Column]]&amp; TC_RH[[#This Row],[Row]]))</f>
        <v/>
      </c>
      <c r="C224" s="57" t="str">
        <f ca="1">_xlfn.CONCAT(TC_RH[[#This Row],[Discipline]]&amp;TC_RH[[#This Row],[Role]])</f>
        <v/>
      </c>
      <c r="D224" t="str" cm="1">
        <f t="array" aca="1" ref="D224" ca="1">IF(INDIRECT("'Trade Crew'!" &amp; TC_RH[[#This Row],[Name Column]] &amp; TC_RH[[#This Row],[Row]]) = "","", INDIRECT("'Trade Crew'!" &amp; TC_RH[[#This Row],[Name Column]] &amp; TC_RH[[#This Row],[Row]]))</f>
        <v/>
      </c>
      <c r="E224" s="57" t="str">
        <f ca="1">IF(AND(TC_RH[[#This Row],[Role]] = "Trade Crew Support",TC_RH[[#This Row],[Discipline]]=""),"",IF(TC_RH[[#This Row],[Role]]="Trade Crew Support",TC_RH[[#This Row],[Role]] &amp; " - " &amp; LEFT(TC_RH[[#This Row],[Discipline]],FIND("-",TC_RH[[#This Row],[Discipline]])-2),""))</f>
        <v/>
      </c>
      <c r="F224" s="57">
        <v>225</v>
      </c>
      <c r="G224" s="57" t="s">
        <v>239</v>
      </c>
      <c r="H224" s="57" t="s">
        <v>240</v>
      </c>
      <c r="I224" s="58" t="s">
        <v>237</v>
      </c>
    </row>
    <row r="225" spans="1:9">
      <c r="A225" t="str" cm="1">
        <f t="array" aca="1" ref="A225" ca="1">IF(INDIRECT("'Trade Crew'!" &amp; TC_RH[[#This Row],[Role Column]] &amp; TC_RH[[#This Row],[Row]]) ="","",INDIRECT("'Trade Crew'!" &amp; TC_RH[[#This Row],[Role Column]] &amp; TC_RH[[#This Row],[Row]]))</f>
        <v/>
      </c>
      <c r="B225" t="str" cm="1">
        <f t="array" aca="1" ref="B225" ca="1">IF(INDIRECT("'Trade Crew'!" &amp; TC_RH[[#This Row],[Discipline Column]] &amp; TC_RH[[#This Row],[Row]])="","",INDIRECT("'Trade Crew'!" &amp; TC_RH[[#This Row],[Discipline Column]]&amp; TC_RH[[#This Row],[Row]]))</f>
        <v/>
      </c>
      <c r="C225" s="59" t="str">
        <f ca="1">_xlfn.CONCAT(TC_RH[[#This Row],[Discipline]]&amp;TC_RH[[#This Row],[Role]])</f>
        <v/>
      </c>
      <c r="D225" t="str" cm="1">
        <f t="array" aca="1" ref="D225" ca="1">IF(INDIRECT("'Trade Crew'!" &amp; TC_RH[[#This Row],[Name Column]] &amp; TC_RH[[#This Row],[Row]]) = "","", INDIRECT("'Trade Crew'!" &amp; TC_RH[[#This Row],[Name Column]] &amp; TC_RH[[#This Row],[Row]]))</f>
        <v/>
      </c>
      <c r="E225" s="59" t="str">
        <f ca="1">IF(AND(TC_RH[[#This Row],[Role]] = "Trade Crew Support",TC_RH[[#This Row],[Discipline]]=""),"",IF(TC_RH[[#This Row],[Role]]="Trade Crew Support",TC_RH[[#This Row],[Role]] &amp; " - " &amp; LEFT(TC_RH[[#This Row],[Discipline]],FIND("-",TC_RH[[#This Row],[Discipline]])-2),""))</f>
        <v/>
      </c>
      <c r="F225" s="59">
        <v>226</v>
      </c>
      <c r="G225" s="59" t="s">
        <v>239</v>
      </c>
      <c r="H225" s="59" t="s">
        <v>240</v>
      </c>
      <c r="I225" s="60" t="s">
        <v>237</v>
      </c>
    </row>
    <row r="226" spans="1:9">
      <c r="A226" t="str" cm="1">
        <f t="array" aca="1" ref="A226" ca="1">IF(INDIRECT("'Trade Crew'!" &amp; TC_RH[[#This Row],[Role Column]] &amp; TC_RH[[#This Row],[Row]]) ="","",INDIRECT("'Trade Crew'!" &amp; TC_RH[[#This Row],[Role Column]] &amp; TC_RH[[#This Row],[Row]]))</f>
        <v/>
      </c>
      <c r="B226" t="str" cm="1">
        <f t="array" aca="1" ref="B226" ca="1">IF(INDIRECT("'Trade Crew'!" &amp; TC_RH[[#This Row],[Discipline Column]] &amp; TC_RH[[#This Row],[Row]])="","",INDIRECT("'Trade Crew'!" &amp; TC_RH[[#This Row],[Discipline Column]]&amp; TC_RH[[#This Row],[Row]]))</f>
        <v/>
      </c>
      <c r="C226" s="57" t="str">
        <f ca="1">_xlfn.CONCAT(TC_RH[[#This Row],[Discipline]]&amp;TC_RH[[#This Row],[Role]])</f>
        <v/>
      </c>
      <c r="D226" t="str" cm="1">
        <f t="array" aca="1" ref="D226" ca="1">IF(INDIRECT("'Trade Crew'!" &amp; TC_RH[[#This Row],[Name Column]] &amp; TC_RH[[#This Row],[Row]]) = "","", INDIRECT("'Trade Crew'!" &amp; TC_RH[[#This Row],[Name Column]] &amp; TC_RH[[#This Row],[Row]]))</f>
        <v/>
      </c>
      <c r="E226" s="57" t="str">
        <f ca="1">IF(AND(TC_RH[[#This Row],[Role]] = "Trade Crew Support",TC_RH[[#This Row],[Discipline]]=""),"",IF(TC_RH[[#This Row],[Role]]="Trade Crew Support",TC_RH[[#This Row],[Role]] &amp; " - " &amp; LEFT(TC_RH[[#This Row],[Discipline]],FIND("-",TC_RH[[#This Row],[Discipline]])-2),""))</f>
        <v/>
      </c>
      <c r="F226" s="57">
        <v>227</v>
      </c>
      <c r="G226" s="57" t="s">
        <v>239</v>
      </c>
      <c r="H226" s="57" t="s">
        <v>240</v>
      </c>
      <c r="I226" s="58" t="s">
        <v>237</v>
      </c>
    </row>
    <row r="227" spans="1:9">
      <c r="A227" t="str" cm="1">
        <f t="array" aca="1" ref="A227" ca="1">IF(INDIRECT("'Trade Crew'!" &amp; TC_RH[[#This Row],[Role Column]] &amp; TC_RH[[#This Row],[Row]]) ="","",INDIRECT("'Trade Crew'!" &amp; TC_RH[[#This Row],[Role Column]] &amp; TC_RH[[#This Row],[Row]]))</f>
        <v/>
      </c>
      <c r="B227" t="str" cm="1">
        <f t="array" aca="1" ref="B227" ca="1">IF(INDIRECT("'Trade Crew'!" &amp; TC_RH[[#This Row],[Discipline Column]] &amp; TC_RH[[#This Row],[Row]])="","",INDIRECT("'Trade Crew'!" &amp; TC_RH[[#This Row],[Discipline Column]]&amp; TC_RH[[#This Row],[Row]]))</f>
        <v/>
      </c>
      <c r="C227" s="59" t="str">
        <f ca="1">_xlfn.CONCAT(TC_RH[[#This Row],[Discipline]]&amp;TC_RH[[#This Row],[Role]])</f>
        <v/>
      </c>
      <c r="D227" t="str" cm="1">
        <f t="array" aca="1" ref="D227" ca="1">IF(INDIRECT("'Trade Crew'!" &amp; TC_RH[[#This Row],[Name Column]] &amp; TC_RH[[#This Row],[Row]]) = "","", INDIRECT("'Trade Crew'!" &amp; TC_RH[[#This Row],[Name Column]] &amp; TC_RH[[#This Row],[Row]]))</f>
        <v/>
      </c>
      <c r="E227" s="59" t="str">
        <f ca="1">IF(AND(TC_RH[[#This Row],[Role]] = "Trade Crew Support",TC_RH[[#This Row],[Discipline]]=""),"",IF(TC_RH[[#This Row],[Role]]="Trade Crew Support",TC_RH[[#This Row],[Role]] &amp; " - " &amp; LEFT(TC_RH[[#This Row],[Discipline]],FIND("-",TC_RH[[#This Row],[Discipline]])-2),""))</f>
        <v/>
      </c>
      <c r="F227" s="59">
        <v>228</v>
      </c>
      <c r="G227" s="59" t="s">
        <v>239</v>
      </c>
      <c r="H227" s="59" t="s">
        <v>240</v>
      </c>
      <c r="I227" s="60" t="s">
        <v>237</v>
      </c>
    </row>
    <row r="228" spans="1:9">
      <c r="A228" t="str" cm="1">
        <f t="array" aca="1" ref="A228" ca="1">IF(INDIRECT("'Trade Crew'!" &amp; TC_RH[[#This Row],[Role Column]] &amp; TC_RH[[#This Row],[Row]]) ="","",INDIRECT("'Trade Crew'!" &amp; TC_RH[[#This Row],[Role Column]] &amp; TC_RH[[#This Row],[Row]]))</f>
        <v/>
      </c>
      <c r="B228" t="str" cm="1">
        <f t="array" aca="1" ref="B228" ca="1">IF(INDIRECT("'Trade Crew'!" &amp; TC_RH[[#This Row],[Discipline Column]] &amp; TC_RH[[#This Row],[Row]])="","",INDIRECT("'Trade Crew'!" &amp; TC_RH[[#This Row],[Discipline Column]]&amp; TC_RH[[#This Row],[Row]]))</f>
        <v/>
      </c>
      <c r="C228" s="57" t="str">
        <f ca="1">_xlfn.CONCAT(TC_RH[[#This Row],[Discipline]]&amp;TC_RH[[#This Row],[Role]])</f>
        <v/>
      </c>
      <c r="D228" t="str" cm="1">
        <f t="array" aca="1" ref="D228" ca="1">IF(INDIRECT("'Trade Crew'!" &amp; TC_RH[[#This Row],[Name Column]] &amp; TC_RH[[#This Row],[Row]]) = "","", INDIRECT("'Trade Crew'!" &amp; TC_RH[[#This Row],[Name Column]] &amp; TC_RH[[#This Row],[Row]]))</f>
        <v/>
      </c>
      <c r="E228" s="57" t="str">
        <f ca="1">IF(AND(TC_RH[[#This Row],[Role]] = "Trade Crew Support",TC_RH[[#This Row],[Discipline]]=""),"",IF(TC_RH[[#This Row],[Role]]="Trade Crew Support",TC_RH[[#This Row],[Role]] &amp; " - " &amp; LEFT(TC_RH[[#This Row],[Discipline]],FIND("-",TC_RH[[#This Row],[Discipline]])-2),""))</f>
        <v/>
      </c>
      <c r="F228" s="57">
        <v>229</v>
      </c>
      <c r="G228" s="57" t="s">
        <v>239</v>
      </c>
      <c r="H228" s="57" t="s">
        <v>240</v>
      </c>
      <c r="I228" s="58" t="s">
        <v>237</v>
      </c>
    </row>
    <row r="229" spans="1:9">
      <c r="A229" t="str" cm="1">
        <f t="array" aca="1" ref="A229" ca="1">IF(INDIRECT("'Trade Crew'!" &amp; TC_RH[[#This Row],[Role Column]] &amp; TC_RH[[#This Row],[Row]]) ="","",INDIRECT("'Trade Crew'!" &amp; TC_RH[[#This Row],[Role Column]] &amp; TC_RH[[#This Row],[Row]]))</f>
        <v/>
      </c>
      <c r="B229" t="str" cm="1">
        <f t="array" aca="1" ref="B229" ca="1">IF(INDIRECT("'Trade Crew'!" &amp; TC_RH[[#This Row],[Discipline Column]] &amp; TC_RH[[#This Row],[Row]])="","",INDIRECT("'Trade Crew'!" &amp; TC_RH[[#This Row],[Discipline Column]]&amp; TC_RH[[#This Row],[Row]]))</f>
        <v/>
      </c>
      <c r="C229" s="59" t="str">
        <f ca="1">_xlfn.CONCAT(TC_RH[[#This Row],[Discipline]]&amp;TC_RH[[#This Row],[Role]])</f>
        <v/>
      </c>
      <c r="D229" t="str" cm="1">
        <f t="array" aca="1" ref="D229" ca="1">IF(INDIRECT("'Trade Crew'!" &amp; TC_RH[[#This Row],[Name Column]] &amp; TC_RH[[#This Row],[Row]]) = "","", INDIRECT("'Trade Crew'!" &amp; TC_RH[[#This Row],[Name Column]] &amp; TC_RH[[#This Row],[Row]]))</f>
        <v/>
      </c>
      <c r="E229" s="59" t="str">
        <f ca="1">IF(AND(TC_RH[[#This Row],[Role]] = "Trade Crew Support",TC_RH[[#This Row],[Discipline]]=""),"",IF(TC_RH[[#This Row],[Role]]="Trade Crew Support",TC_RH[[#This Row],[Role]] &amp; " - " &amp; LEFT(TC_RH[[#This Row],[Discipline]],FIND("-",TC_RH[[#This Row],[Discipline]])-2),""))</f>
        <v/>
      </c>
      <c r="F229" s="59">
        <v>230</v>
      </c>
      <c r="G229" s="59" t="s">
        <v>239</v>
      </c>
      <c r="H229" s="59" t="s">
        <v>240</v>
      </c>
      <c r="I229" s="60" t="s">
        <v>237</v>
      </c>
    </row>
    <row r="230" spans="1:9">
      <c r="A230" t="str" cm="1">
        <f t="array" aca="1" ref="A230" ca="1">IF(INDIRECT("'Trade Crew'!" &amp; TC_RH[[#This Row],[Role Column]] &amp; TC_RH[[#This Row],[Row]]) ="","",INDIRECT("'Trade Crew'!" &amp; TC_RH[[#This Row],[Role Column]] &amp; TC_RH[[#This Row],[Row]]))</f>
        <v/>
      </c>
      <c r="B230" t="str" cm="1">
        <f t="array" aca="1" ref="B230" ca="1">IF(INDIRECT("'Trade Crew'!" &amp; TC_RH[[#This Row],[Discipline Column]] &amp; TC_RH[[#This Row],[Row]])="","",INDIRECT("'Trade Crew'!" &amp; TC_RH[[#This Row],[Discipline Column]]&amp; TC_RH[[#This Row],[Row]]))</f>
        <v/>
      </c>
      <c r="C230" s="57" t="str">
        <f ca="1">_xlfn.CONCAT(TC_RH[[#This Row],[Discipline]]&amp;TC_RH[[#This Row],[Role]])</f>
        <v/>
      </c>
      <c r="D230" t="str" cm="1">
        <f t="array" aca="1" ref="D230" ca="1">IF(INDIRECT("'Trade Crew'!" &amp; TC_RH[[#This Row],[Name Column]] &amp; TC_RH[[#This Row],[Row]]) = "","", INDIRECT("'Trade Crew'!" &amp; TC_RH[[#This Row],[Name Column]] &amp; TC_RH[[#This Row],[Row]]))</f>
        <v/>
      </c>
      <c r="E230" s="57" t="str">
        <f ca="1">IF(AND(TC_RH[[#This Row],[Role]] = "Trade Crew Support",TC_RH[[#This Row],[Discipline]]=""),"",IF(TC_RH[[#This Row],[Role]]="Trade Crew Support",TC_RH[[#This Row],[Role]] &amp; " - " &amp; LEFT(TC_RH[[#This Row],[Discipline]],FIND("-",TC_RH[[#This Row],[Discipline]])-2),""))</f>
        <v/>
      </c>
      <c r="F230" s="57">
        <v>231</v>
      </c>
      <c r="G230" s="57" t="s">
        <v>239</v>
      </c>
      <c r="H230" s="57" t="s">
        <v>240</v>
      </c>
      <c r="I230" s="58" t="s">
        <v>237</v>
      </c>
    </row>
    <row r="231" spans="1:9">
      <c r="A231" t="str" cm="1">
        <f t="array" aca="1" ref="A231" ca="1">IF(INDIRECT("'Trade Crew'!" &amp; TC_RH[[#This Row],[Role Column]] &amp; TC_RH[[#This Row],[Row]]) ="","",INDIRECT("'Trade Crew'!" &amp; TC_RH[[#This Row],[Role Column]] &amp; TC_RH[[#This Row],[Row]]))</f>
        <v/>
      </c>
      <c r="B231" t="str" cm="1">
        <f t="array" aca="1" ref="B231" ca="1">IF(INDIRECT("'Trade Crew'!" &amp; TC_RH[[#This Row],[Discipline Column]] &amp; TC_RH[[#This Row],[Row]])="","",INDIRECT("'Trade Crew'!" &amp; TC_RH[[#This Row],[Discipline Column]]&amp; TC_RH[[#This Row],[Row]]))</f>
        <v/>
      </c>
      <c r="C231" s="59" t="str">
        <f ca="1">_xlfn.CONCAT(TC_RH[[#This Row],[Discipline]]&amp;TC_RH[[#This Row],[Role]])</f>
        <v/>
      </c>
      <c r="D231" t="str" cm="1">
        <f t="array" aca="1" ref="D231" ca="1">IF(INDIRECT("'Trade Crew'!" &amp; TC_RH[[#This Row],[Name Column]] &amp; TC_RH[[#This Row],[Row]]) = "","", INDIRECT("'Trade Crew'!" &amp; TC_RH[[#This Row],[Name Column]] &amp; TC_RH[[#This Row],[Row]]))</f>
        <v/>
      </c>
      <c r="E231" s="59" t="str">
        <f ca="1">IF(AND(TC_RH[[#This Row],[Role]] = "Trade Crew Support",TC_RH[[#This Row],[Discipline]]=""),"",IF(TC_RH[[#This Row],[Role]]="Trade Crew Support",TC_RH[[#This Row],[Role]] &amp; " - " &amp; LEFT(TC_RH[[#This Row],[Discipline]],FIND("-",TC_RH[[#This Row],[Discipline]])-2),""))</f>
        <v/>
      </c>
      <c r="F231" s="59">
        <v>232</v>
      </c>
      <c r="G231" s="59" t="s">
        <v>239</v>
      </c>
      <c r="H231" s="59" t="s">
        <v>240</v>
      </c>
      <c r="I231" s="60" t="s">
        <v>237</v>
      </c>
    </row>
    <row r="232" spans="1:9">
      <c r="A232" t="str" cm="1">
        <f t="array" aca="1" ref="A232" ca="1">IF(INDIRECT("'Trade Crew'!" &amp; TC_RH[[#This Row],[Role Column]] &amp; TC_RH[[#This Row],[Row]]) ="","",INDIRECT("'Trade Crew'!" &amp; TC_RH[[#This Row],[Role Column]] &amp; TC_RH[[#This Row],[Row]]))</f>
        <v/>
      </c>
      <c r="B232" t="str" cm="1">
        <f t="array" aca="1" ref="B232" ca="1">IF(INDIRECT("'Trade Crew'!" &amp; TC_RH[[#This Row],[Discipline Column]] &amp; TC_RH[[#This Row],[Row]])="","",INDIRECT("'Trade Crew'!" &amp; TC_RH[[#This Row],[Discipline Column]]&amp; TC_RH[[#This Row],[Row]]))</f>
        <v/>
      </c>
      <c r="C232" s="57" t="str">
        <f ca="1">_xlfn.CONCAT(TC_RH[[#This Row],[Discipline]]&amp;TC_RH[[#This Row],[Role]])</f>
        <v/>
      </c>
      <c r="D232" t="str" cm="1">
        <f t="array" aca="1" ref="D232" ca="1">IF(INDIRECT("'Trade Crew'!" &amp; TC_RH[[#This Row],[Name Column]] &amp; TC_RH[[#This Row],[Row]]) = "","", INDIRECT("'Trade Crew'!" &amp; TC_RH[[#This Row],[Name Column]] &amp; TC_RH[[#This Row],[Row]]))</f>
        <v/>
      </c>
      <c r="E232" s="57" t="str">
        <f ca="1">IF(AND(TC_RH[[#This Row],[Role]] = "Trade Crew Support",TC_RH[[#This Row],[Discipline]]=""),"",IF(TC_RH[[#This Row],[Role]]="Trade Crew Support",TC_RH[[#This Row],[Role]] &amp; " - " &amp; LEFT(TC_RH[[#This Row],[Discipline]],FIND("-",TC_RH[[#This Row],[Discipline]])-2),""))</f>
        <v/>
      </c>
      <c r="F232" s="57">
        <v>233</v>
      </c>
      <c r="G232" s="57" t="s">
        <v>239</v>
      </c>
      <c r="H232" s="57" t="s">
        <v>240</v>
      </c>
      <c r="I232" s="58" t="s">
        <v>237</v>
      </c>
    </row>
    <row r="233" spans="1:9">
      <c r="A233" t="str" cm="1">
        <f t="array" aca="1" ref="A233" ca="1">IF(INDIRECT("'Trade Crew'!" &amp; TC_RH[[#This Row],[Role Column]] &amp; TC_RH[[#This Row],[Row]]) ="","",INDIRECT("'Trade Crew'!" &amp; TC_RH[[#This Row],[Role Column]] &amp; TC_RH[[#This Row],[Row]]))</f>
        <v/>
      </c>
      <c r="B233" t="str" cm="1">
        <f t="array" aca="1" ref="B233" ca="1">IF(INDIRECT("'Trade Crew'!" &amp; TC_RH[[#This Row],[Discipline Column]] &amp; TC_RH[[#This Row],[Row]])="","",INDIRECT("'Trade Crew'!" &amp; TC_RH[[#This Row],[Discipline Column]]&amp; TC_RH[[#This Row],[Row]]))</f>
        <v/>
      </c>
      <c r="C233" s="59" t="str">
        <f ca="1">_xlfn.CONCAT(TC_RH[[#This Row],[Discipline]]&amp;TC_RH[[#This Row],[Role]])</f>
        <v/>
      </c>
      <c r="D233" t="str" cm="1">
        <f t="array" aca="1" ref="D233" ca="1">IF(INDIRECT("'Trade Crew'!" &amp; TC_RH[[#This Row],[Name Column]] &amp; TC_RH[[#This Row],[Row]]) = "","", INDIRECT("'Trade Crew'!" &amp; TC_RH[[#This Row],[Name Column]] &amp; TC_RH[[#This Row],[Row]]))</f>
        <v/>
      </c>
      <c r="E233" s="59" t="str">
        <f ca="1">IF(AND(TC_RH[[#This Row],[Role]] = "Trade Crew Support",TC_RH[[#This Row],[Discipline]]=""),"",IF(TC_RH[[#This Row],[Role]]="Trade Crew Support",TC_RH[[#This Row],[Role]] &amp; " - " &amp; LEFT(TC_RH[[#This Row],[Discipline]],FIND("-",TC_RH[[#This Row],[Discipline]])-2),""))</f>
        <v/>
      </c>
      <c r="F233" s="59">
        <v>234</v>
      </c>
      <c r="G233" s="59" t="s">
        <v>239</v>
      </c>
      <c r="H233" s="59" t="s">
        <v>240</v>
      </c>
      <c r="I233" s="60" t="s">
        <v>237</v>
      </c>
    </row>
    <row r="234" spans="1:9">
      <c r="A234" t="str" cm="1">
        <f t="array" aca="1" ref="A234" ca="1">IF(INDIRECT("'Trade Crew'!" &amp; TC_RH[[#This Row],[Role Column]] &amp; TC_RH[[#This Row],[Row]]) ="","",INDIRECT("'Trade Crew'!" &amp; TC_RH[[#This Row],[Role Column]] &amp; TC_RH[[#This Row],[Row]]))</f>
        <v/>
      </c>
      <c r="B234" t="str" cm="1">
        <f t="array" aca="1" ref="B234" ca="1">IF(INDIRECT("'Trade Crew'!" &amp; TC_RH[[#This Row],[Discipline Column]] &amp; TC_RH[[#This Row],[Row]])="","",INDIRECT("'Trade Crew'!" &amp; TC_RH[[#This Row],[Discipline Column]]&amp; TC_RH[[#This Row],[Row]]))</f>
        <v/>
      </c>
      <c r="C234" s="57" t="str">
        <f ca="1">_xlfn.CONCAT(TC_RH[[#This Row],[Discipline]]&amp;TC_RH[[#This Row],[Role]])</f>
        <v/>
      </c>
      <c r="D234" t="str" cm="1">
        <f t="array" aca="1" ref="D234" ca="1">IF(INDIRECT("'Trade Crew'!" &amp; TC_RH[[#This Row],[Name Column]] &amp; TC_RH[[#This Row],[Row]]) = "","", INDIRECT("'Trade Crew'!" &amp; TC_RH[[#This Row],[Name Column]] &amp; TC_RH[[#This Row],[Row]]))</f>
        <v/>
      </c>
      <c r="E234" s="57" t="str">
        <f ca="1">IF(AND(TC_RH[[#This Row],[Role]] = "Trade Crew Support",TC_RH[[#This Row],[Discipline]]=""),"",IF(TC_RH[[#This Row],[Role]]="Trade Crew Support",TC_RH[[#This Row],[Role]] &amp; " - " &amp; LEFT(TC_RH[[#This Row],[Discipline]],FIND("-",TC_RH[[#This Row],[Discipline]])-2),""))</f>
        <v/>
      </c>
      <c r="F234" s="57">
        <v>235</v>
      </c>
      <c r="G234" s="57" t="s">
        <v>239</v>
      </c>
      <c r="H234" s="57" t="s">
        <v>240</v>
      </c>
      <c r="I234" s="58" t="s">
        <v>237</v>
      </c>
    </row>
    <row r="235" spans="1:9">
      <c r="A235" t="str" cm="1">
        <f t="array" aca="1" ref="A235" ca="1">IF(INDIRECT("'Trade Crew'!" &amp; TC_RH[[#This Row],[Role Column]] &amp; TC_RH[[#This Row],[Row]]) ="","",INDIRECT("'Trade Crew'!" &amp; TC_RH[[#This Row],[Role Column]] &amp; TC_RH[[#This Row],[Row]]))</f>
        <v/>
      </c>
      <c r="B235" t="str" cm="1">
        <f t="array" aca="1" ref="B235" ca="1">IF(INDIRECT("'Trade Crew'!" &amp; TC_RH[[#This Row],[Discipline Column]] &amp; TC_RH[[#This Row],[Row]])="","",INDIRECT("'Trade Crew'!" &amp; TC_RH[[#This Row],[Discipline Column]]&amp; TC_RH[[#This Row],[Row]]))</f>
        <v/>
      </c>
      <c r="C235" s="59" t="str">
        <f ca="1">_xlfn.CONCAT(TC_RH[[#This Row],[Discipline]]&amp;TC_RH[[#This Row],[Role]])</f>
        <v/>
      </c>
      <c r="D235" t="str" cm="1">
        <f t="array" aca="1" ref="D235" ca="1">IF(INDIRECT("'Trade Crew'!" &amp; TC_RH[[#This Row],[Name Column]] &amp; TC_RH[[#This Row],[Row]]) = "","", INDIRECT("'Trade Crew'!" &amp; TC_RH[[#This Row],[Name Column]] &amp; TC_RH[[#This Row],[Row]]))</f>
        <v/>
      </c>
      <c r="E235" s="59" t="str">
        <f ca="1">IF(AND(TC_RH[[#This Row],[Role]] = "Trade Crew Support",TC_RH[[#This Row],[Discipline]]=""),"",IF(TC_RH[[#This Row],[Role]]="Trade Crew Support",TC_RH[[#This Row],[Role]] &amp; " - " &amp; LEFT(TC_RH[[#This Row],[Discipline]],FIND("-",TC_RH[[#This Row],[Discipline]])-2),""))</f>
        <v/>
      </c>
      <c r="F235" s="59">
        <v>236</v>
      </c>
      <c r="G235" s="59" t="s">
        <v>239</v>
      </c>
      <c r="H235" s="59" t="s">
        <v>240</v>
      </c>
      <c r="I235" s="60" t="s">
        <v>237</v>
      </c>
    </row>
    <row r="236" spans="1:9">
      <c r="A236" t="str" cm="1">
        <f t="array" aca="1" ref="A236" ca="1">IF(INDIRECT("'Trade Crew'!" &amp; TC_RH[[#This Row],[Role Column]] &amp; TC_RH[[#This Row],[Row]]) ="","",INDIRECT("'Trade Crew'!" &amp; TC_RH[[#This Row],[Role Column]] &amp; TC_RH[[#This Row],[Row]]))</f>
        <v/>
      </c>
      <c r="B236" t="str" cm="1">
        <f t="array" aca="1" ref="B236" ca="1">IF(INDIRECT("'Trade Crew'!" &amp; TC_RH[[#This Row],[Discipline Column]] &amp; TC_RH[[#This Row],[Row]])="","",INDIRECT("'Trade Crew'!" &amp; TC_RH[[#This Row],[Discipline Column]]&amp; TC_RH[[#This Row],[Row]]))</f>
        <v/>
      </c>
      <c r="C236" s="57" t="str">
        <f ca="1">_xlfn.CONCAT(TC_RH[[#This Row],[Discipline]]&amp;TC_RH[[#This Row],[Role]])</f>
        <v/>
      </c>
      <c r="D236" t="str" cm="1">
        <f t="array" aca="1" ref="D236" ca="1">IF(INDIRECT("'Trade Crew'!" &amp; TC_RH[[#This Row],[Name Column]] &amp; TC_RH[[#This Row],[Row]]) = "","", INDIRECT("'Trade Crew'!" &amp; TC_RH[[#This Row],[Name Column]] &amp; TC_RH[[#This Row],[Row]]))</f>
        <v/>
      </c>
      <c r="E236" s="57" t="str">
        <f ca="1">IF(AND(TC_RH[[#This Row],[Role]] = "Trade Crew Support",TC_RH[[#This Row],[Discipline]]=""),"",IF(TC_RH[[#This Row],[Role]]="Trade Crew Support",TC_RH[[#This Row],[Role]] &amp; " - " &amp; LEFT(TC_RH[[#This Row],[Discipline]],FIND("-",TC_RH[[#This Row],[Discipline]])-2),""))</f>
        <v/>
      </c>
      <c r="F236" s="57">
        <v>237</v>
      </c>
      <c r="G236" s="57" t="s">
        <v>239</v>
      </c>
      <c r="H236" s="57" t="s">
        <v>240</v>
      </c>
      <c r="I236" s="58" t="s">
        <v>237</v>
      </c>
    </row>
    <row r="237" spans="1:9">
      <c r="A237" t="str" cm="1">
        <f t="array" aca="1" ref="A237" ca="1">IF(INDIRECT("'Trade Crew'!" &amp; TC_RH[[#This Row],[Role Column]] &amp; TC_RH[[#This Row],[Row]]) ="","",INDIRECT("'Trade Crew'!" &amp; TC_RH[[#This Row],[Role Column]] &amp; TC_RH[[#This Row],[Row]]))</f>
        <v/>
      </c>
      <c r="B237" t="str" cm="1">
        <f t="array" aca="1" ref="B237" ca="1">IF(INDIRECT("'Trade Crew'!" &amp; TC_RH[[#This Row],[Discipline Column]] &amp; TC_RH[[#This Row],[Row]])="","",INDIRECT("'Trade Crew'!" &amp; TC_RH[[#This Row],[Discipline Column]]&amp; TC_RH[[#This Row],[Row]]))</f>
        <v/>
      </c>
      <c r="C237" s="59" t="str">
        <f ca="1">_xlfn.CONCAT(TC_RH[[#This Row],[Discipline]]&amp;TC_RH[[#This Row],[Role]])</f>
        <v/>
      </c>
      <c r="D237" t="str" cm="1">
        <f t="array" aca="1" ref="D237" ca="1">IF(INDIRECT("'Trade Crew'!" &amp; TC_RH[[#This Row],[Name Column]] &amp; TC_RH[[#This Row],[Row]]) = "","", INDIRECT("'Trade Crew'!" &amp; TC_RH[[#This Row],[Name Column]] &amp; TC_RH[[#This Row],[Row]]))</f>
        <v/>
      </c>
      <c r="E237" s="59" t="str">
        <f ca="1">IF(AND(TC_RH[[#This Row],[Role]] = "Trade Crew Support",TC_RH[[#This Row],[Discipline]]=""),"",IF(TC_RH[[#This Row],[Role]]="Trade Crew Support",TC_RH[[#This Row],[Role]] &amp; " - " &amp; LEFT(TC_RH[[#This Row],[Discipline]],FIND("-",TC_RH[[#This Row],[Discipline]])-2),""))</f>
        <v/>
      </c>
      <c r="F237" s="59">
        <v>238</v>
      </c>
      <c r="G237" s="59" t="s">
        <v>239</v>
      </c>
      <c r="H237" s="59" t="s">
        <v>240</v>
      </c>
      <c r="I237" s="60" t="s">
        <v>237</v>
      </c>
    </row>
    <row r="238" spans="1:9">
      <c r="A238" t="str" cm="1">
        <f t="array" aca="1" ref="A238" ca="1">IF(INDIRECT("'Trade Crew'!" &amp; TC_RH[[#This Row],[Role Column]] &amp; TC_RH[[#This Row],[Row]]) ="","",INDIRECT("'Trade Crew'!" &amp; TC_RH[[#This Row],[Role Column]] &amp; TC_RH[[#This Row],[Row]]))</f>
        <v/>
      </c>
      <c r="B238" t="str" cm="1">
        <f t="array" aca="1" ref="B238" ca="1">IF(INDIRECT("'Trade Crew'!" &amp; TC_RH[[#This Row],[Discipline Column]] &amp; TC_RH[[#This Row],[Row]])="","",INDIRECT("'Trade Crew'!" &amp; TC_RH[[#This Row],[Discipline Column]]&amp; TC_RH[[#This Row],[Row]]))</f>
        <v/>
      </c>
      <c r="C238" s="57" t="str">
        <f ca="1">_xlfn.CONCAT(TC_RH[[#This Row],[Discipline]]&amp;TC_RH[[#This Row],[Role]])</f>
        <v/>
      </c>
      <c r="D238" t="str" cm="1">
        <f t="array" aca="1" ref="D238" ca="1">IF(INDIRECT("'Trade Crew'!" &amp; TC_RH[[#This Row],[Name Column]] &amp; TC_RH[[#This Row],[Row]]) = "","", INDIRECT("'Trade Crew'!" &amp; TC_RH[[#This Row],[Name Column]] &amp; TC_RH[[#This Row],[Row]]))</f>
        <v/>
      </c>
      <c r="E238" s="57" t="str">
        <f ca="1">IF(AND(TC_RH[[#This Row],[Role]] = "Trade Crew Support",TC_RH[[#This Row],[Discipline]]=""),"",IF(TC_RH[[#This Row],[Role]]="Trade Crew Support",TC_RH[[#This Row],[Role]] &amp; " - " &amp; LEFT(TC_RH[[#This Row],[Discipline]],FIND("-",TC_RH[[#This Row],[Discipline]])-2),""))</f>
        <v/>
      </c>
      <c r="F238" s="57">
        <v>239</v>
      </c>
      <c r="G238" s="57" t="s">
        <v>239</v>
      </c>
      <c r="H238" s="57" t="s">
        <v>240</v>
      </c>
      <c r="I238" s="58" t="s">
        <v>237</v>
      </c>
    </row>
    <row r="239" spans="1:9">
      <c r="A239" t="str" cm="1">
        <f t="array" aca="1" ref="A239" ca="1">IF(INDIRECT("'Trade Crew'!" &amp; TC_RH[[#This Row],[Role Column]] &amp; TC_RH[[#This Row],[Row]]) ="","",INDIRECT("'Trade Crew'!" &amp; TC_RH[[#This Row],[Role Column]] &amp; TC_RH[[#This Row],[Row]]))</f>
        <v/>
      </c>
      <c r="B239" t="str" cm="1">
        <f t="array" aca="1" ref="B239" ca="1">IF(INDIRECT("'Trade Crew'!" &amp; TC_RH[[#This Row],[Discipline Column]] &amp; TC_RH[[#This Row],[Row]])="","",INDIRECT("'Trade Crew'!" &amp; TC_RH[[#This Row],[Discipline Column]]&amp; TC_RH[[#This Row],[Row]]))</f>
        <v/>
      </c>
      <c r="C239" s="59" t="str">
        <f ca="1">_xlfn.CONCAT(TC_RH[[#This Row],[Discipline]]&amp;TC_RH[[#This Row],[Role]])</f>
        <v/>
      </c>
      <c r="D239" t="str" cm="1">
        <f t="array" aca="1" ref="D239" ca="1">IF(INDIRECT("'Trade Crew'!" &amp; TC_RH[[#This Row],[Name Column]] &amp; TC_RH[[#This Row],[Row]]) = "","", INDIRECT("'Trade Crew'!" &amp; TC_RH[[#This Row],[Name Column]] &amp; TC_RH[[#This Row],[Row]]))</f>
        <v/>
      </c>
      <c r="E239" s="59" t="str">
        <f ca="1">IF(AND(TC_RH[[#This Row],[Role]] = "Trade Crew Support",TC_RH[[#This Row],[Discipline]]=""),"",IF(TC_RH[[#This Row],[Role]]="Trade Crew Support",TC_RH[[#This Row],[Role]] &amp; " - " &amp; LEFT(TC_RH[[#This Row],[Discipline]],FIND("-",TC_RH[[#This Row],[Discipline]])-2),""))</f>
        <v/>
      </c>
      <c r="F239" s="59">
        <v>240</v>
      </c>
      <c r="G239" s="59" t="s">
        <v>239</v>
      </c>
      <c r="H239" s="59" t="s">
        <v>240</v>
      </c>
      <c r="I239" s="60" t="s">
        <v>237</v>
      </c>
    </row>
    <row r="240" spans="1:9">
      <c r="A240" t="str" cm="1">
        <f t="array" aca="1" ref="A240" ca="1">IF(INDIRECT("'Trade Crew'!" &amp; TC_RH[[#This Row],[Role Column]] &amp; TC_RH[[#This Row],[Row]]) ="","",INDIRECT("'Trade Crew'!" &amp; TC_RH[[#This Row],[Role Column]] &amp; TC_RH[[#This Row],[Row]]))</f>
        <v/>
      </c>
      <c r="B240" t="str" cm="1">
        <f t="array" aca="1" ref="B240" ca="1">IF(INDIRECT("'Trade Crew'!" &amp; TC_RH[[#This Row],[Discipline Column]] &amp; TC_RH[[#This Row],[Row]])="","",INDIRECT("'Trade Crew'!" &amp; TC_RH[[#This Row],[Discipline Column]]&amp; TC_RH[[#This Row],[Row]]))</f>
        <v/>
      </c>
      <c r="C240" s="57" t="str">
        <f ca="1">_xlfn.CONCAT(TC_RH[[#This Row],[Discipline]]&amp;TC_RH[[#This Row],[Role]])</f>
        <v/>
      </c>
      <c r="D240" t="str" cm="1">
        <f t="array" aca="1" ref="D240" ca="1">IF(INDIRECT("'Trade Crew'!" &amp; TC_RH[[#This Row],[Name Column]] &amp; TC_RH[[#This Row],[Row]]) = "","", INDIRECT("'Trade Crew'!" &amp; TC_RH[[#This Row],[Name Column]] &amp; TC_RH[[#This Row],[Row]]))</f>
        <v/>
      </c>
      <c r="E240" s="57" t="str">
        <f ca="1">IF(AND(TC_RH[[#This Row],[Role]] = "Trade Crew Support",TC_RH[[#This Row],[Discipline]]=""),"",IF(TC_RH[[#This Row],[Role]]="Trade Crew Support",TC_RH[[#This Row],[Role]] &amp; " - " &amp; LEFT(TC_RH[[#This Row],[Discipline]],FIND("-",TC_RH[[#This Row],[Discipline]])-2),""))</f>
        <v/>
      </c>
      <c r="F240" s="57">
        <v>241</v>
      </c>
      <c r="G240" s="57" t="s">
        <v>239</v>
      </c>
      <c r="H240" s="57" t="s">
        <v>240</v>
      </c>
      <c r="I240" s="58" t="s">
        <v>237</v>
      </c>
    </row>
    <row r="241" spans="1:9">
      <c r="A241" t="str" cm="1">
        <f t="array" aca="1" ref="A241" ca="1">IF(INDIRECT("'Trade Crew'!" &amp; TC_RH[[#This Row],[Role Column]] &amp; TC_RH[[#This Row],[Row]]) ="","",INDIRECT("'Trade Crew'!" &amp; TC_RH[[#This Row],[Role Column]] &amp; TC_RH[[#This Row],[Row]]))</f>
        <v/>
      </c>
      <c r="B241" t="str" cm="1">
        <f t="array" aca="1" ref="B241" ca="1">IF(INDIRECT("'Trade Crew'!" &amp; TC_RH[[#This Row],[Discipline Column]] &amp; TC_RH[[#This Row],[Row]])="","",INDIRECT("'Trade Crew'!" &amp; TC_RH[[#This Row],[Discipline Column]]&amp; TC_RH[[#This Row],[Row]]))</f>
        <v/>
      </c>
      <c r="C241" s="59" t="str">
        <f ca="1">_xlfn.CONCAT(TC_RH[[#This Row],[Discipline]]&amp;TC_RH[[#This Row],[Role]])</f>
        <v/>
      </c>
      <c r="D241" t="str" cm="1">
        <f t="array" aca="1" ref="D241" ca="1">IF(INDIRECT("'Trade Crew'!" &amp; TC_RH[[#This Row],[Name Column]] &amp; TC_RH[[#This Row],[Row]]) = "","", INDIRECT("'Trade Crew'!" &amp; TC_RH[[#This Row],[Name Column]] &amp; TC_RH[[#This Row],[Row]]))</f>
        <v/>
      </c>
      <c r="E241" s="59" t="str">
        <f ca="1">IF(AND(TC_RH[[#This Row],[Role]] = "Trade Crew Support",TC_RH[[#This Row],[Discipline]]=""),"",IF(TC_RH[[#This Row],[Role]]="Trade Crew Support",TC_RH[[#This Row],[Role]] &amp; " - " &amp; LEFT(TC_RH[[#This Row],[Discipline]],FIND("-",TC_RH[[#This Row],[Discipline]])-2),""))</f>
        <v/>
      </c>
      <c r="F241" s="59">
        <v>242</v>
      </c>
      <c r="G241" s="59" t="s">
        <v>239</v>
      </c>
      <c r="H241" s="59" t="s">
        <v>240</v>
      </c>
      <c r="I241" s="60" t="s">
        <v>237</v>
      </c>
    </row>
    <row r="242" spans="1:9">
      <c r="A242" t="str" cm="1">
        <f t="array" aca="1" ref="A242" ca="1">IF(INDIRECT("'Trade Crew'!" &amp; TC_RH[[#This Row],[Role Column]] &amp; TC_RH[[#This Row],[Row]]) ="","",INDIRECT("'Trade Crew'!" &amp; TC_RH[[#This Row],[Role Column]] &amp; TC_RH[[#This Row],[Row]]))</f>
        <v/>
      </c>
      <c r="B242" t="str" cm="1">
        <f t="array" aca="1" ref="B242" ca="1">IF(INDIRECT("'Trade Crew'!" &amp; TC_RH[[#This Row],[Discipline Column]] &amp; TC_RH[[#This Row],[Row]])="","",INDIRECT("'Trade Crew'!" &amp; TC_RH[[#This Row],[Discipline Column]]&amp; TC_RH[[#This Row],[Row]]))</f>
        <v/>
      </c>
      <c r="C242" s="57" t="str">
        <f ca="1">_xlfn.CONCAT(TC_RH[[#This Row],[Discipline]]&amp;TC_RH[[#This Row],[Role]])</f>
        <v/>
      </c>
      <c r="D242" t="str" cm="1">
        <f t="array" aca="1" ref="D242" ca="1">IF(INDIRECT("'Trade Crew'!" &amp; TC_RH[[#This Row],[Name Column]] &amp; TC_RH[[#This Row],[Row]]) = "","", INDIRECT("'Trade Crew'!" &amp; TC_RH[[#This Row],[Name Column]] &amp; TC_RH[[#This Row],[Row]]))</f>
        <v/>
      </c>
      <c r="E242" s="57" t="str">
        <f ca="1">IF(AND(TC_RH[[#This Row],[Role]] = "Trade Crew Support",TC_RH[[#This Row],[Discipline]]=""),"",IF(TC_RH[[#This Row],[Role]]="Trade Crew Support",TC_RH[[#This Row],[Role]] &amp; " - " &amp; LEFT(TC_RH[[#This Row],[Discipline]],FIND("-",TC_RH[[#This Row],[Discipline]])-2),""))</f>
        <v/>
      </c>
      <c r="F242" s="57">
        <v>243</v>
      </c>
      <c r="G242" s="57" t="s">
        <v>239</v>
      </c>
      <c r="H242" s="57" t="s">
        <v>240</v>
      </c>
      <c r="I242" s="58" t="s">
        <v>237</v>
      </c>
    </row>
    <row r="243" spans="1:9">
      <c r="A243" t="str" cm="1">
        <f t="array" aca="1" ref="A243" ca="1">IF(INDIRECT("'Trade Crew'!" &amp; TC_RH[[#This Row],[Role Column]] &amp; TC_RH[[#This Row],[Row]]) ="","",INDIRECT("'Trade Crew'!" &amp; TC_RH[[#This Row],[Role Column]] &amp; TC_RH[[#This Row],[Row]]))</f>
        <v/>
      </c>
      <c r="B243" t="str" cm="1">
        <f t="array" aca="1" ref="B243" ca="1">IF(INDIRECT("'Trade Crew'!" &amp; TC_RH[[#This Row],[Discipline Column]] &amp; TC_RH[[#This Row],[Row]])="","",INDIRECT("'Trade Crew'!" &amp; TC_RH[[#This Row],[Discipline Column]]&amp; TC_RH[[#This Row],[Row]]))</f>
        <v/>
      </c>
      <c r="C243" s="59" t="str">
        <f ca="1">_xlfn.CONCAT(TC_RH[[#This Row],[Discipline]]&amp;TC_RH[[#This Row],[Role]])</f>
        <v/>
      </c>
      <c r="D243" t="str" cm="1">
        <f t="array" aca="1" ref="D243" ca="1">IF(INDIRECT("'Trade Crew'!" &amp; TC_RH[[#This Row],[Name Column]] &amp; TC_RH[[#This Row],[Row]]) = "","", INDIRECT("'Trade Crew'!" &amp; TC_RH[[#This Row],[Name Column]] &amp; TC_RH[[#This Row],[Row]]))</f>
        <v/>
      </c>
      <c r="E243" s="59" t="str">
        <f ca="1">IF(AND(TC_RH[[#This Row],[Role]] = "Trade Crew Support",TC_RH[[#This Row],[Discipline]]=""),"",IF(TC_RH[[#This Row],[Role]]="Trade Crew Support",TC_RH[[#This Row],[Role]] &amp; " - " &amp; LEFT(TC_RH[[#This Row],[Discipline]],FIND("-",TC_RH[[#This Row],[Discipline]])-2),""))</f>
        <v/>
      </c>
      <c r="F243" s="59">
        <v>244</v>
      </c>
      <c r="G243" s="59" t="s">
        <v>239</v>
      </c>
      <c r="H243" s="59" t="s">
        <v>240</v>
      </c>
      <c r="I243" s="60" t="s">
        <v>237</v>
      </c>
    </row>
    <row r="244" spans="1:9">
      <c r="A244" t="str" cm="1">
        <f t="array" aca="1" ref="A244" ca="1">IF(INDIRECT("'Trade Crew'!" &amp; TC_RH[[#This Row],[Role Column]] &amp; TC_RH[[#This Row],[Row]]) ="","",INDIRECT("'Trade Crew'!" &amp; TC_RH[[#This Row],[Role Column]] &amp; TC_RH[[#This Row],[Row]]))</f>
        <v/>
      </c>
      <c r="B244" t="str" cm="1">
        <f t="array" aca="1" ref="B244" ca="1">IF(INDIRECT("'Trade Crew'!" &amp; TC_RH[[#This Row],[Discipline Column]] &amp; TC_RH[[#This Row],[Row]])="","",INDIRECT("'Trade Crew'!" &amp; TC_RH[[#This Row],[Discipline Column]]&amp; TC_RH[[#This Row],[Row]]))</f>
        <v/>
      </c>
      <c r="C244" s="57" t="str">
        <f ca="1">_xlfn.CONCAT(TC_RH[[#This Row],[Discipline]]&amp;TC_RH[[#This Row],[Role]])</f>
        <v/>
      </c>
      <c r="D244" t="str" cm="1">
        <f t="array" aca="1" ref="D244" ca="1">IF(INDIRECT("'Trade Crew'!" &amp; TC_RH[[#This Row],[Name Column]] &amp; TC_RH[[#This Row],[Row]]) = "","", INDIRECT("'Trade Crew'!" &amp; TC_RH[[#This Row],[Name Column]] &amp; TC_RH[[#This Row],[Row]]))</f>
        <v/>
      </c>
      <c r="E244" s="57" t="str">
        <f ca="1">IF(AND(TC_RH[[#This Row],[Role]] = "Trade Crew Support",TC_RH[[#This Row],[Discipline]]=""),"",IF(TC_RH[[#This Row],[Role]]="Trade Crew Support",TC_RH[[#This Row],[Role]] &amp; " - " &amp; LEFT(TC_RH[[#This Row],[Discipline]],FIND("-",TC_RH[[#This Row],[Discipline]])-2),""))</f>
        <v/>
      </c>
      <c r="F244" s="57">
        <v>245</v>
      </c>
      <c r="G244" s="57" t="s">
        <v>239</v>
      </c>
      <c r="H244" s="57" t="s">
        <v>240</v>
      </c>
      <c r="I244" s="58" t="s">
        <v>237</v>
      </c>
    </row>
    <row r="245" spans="1:9">
      <c r="A245" t="str" cm="1">
        <f t="array" aca="1" ref="A245" ca="1">IF(INDIRECT("'Trade Crew'!" &amp; TC_RH[[#This Row],[Role Column]] &amp; TC_RH[[#This Row],[Row]]) ="","",INDIRECT("'Trade Crew'!" &amp; TC_RH[[#This Row],[Role Column]] &amp; TC_RH[[#This Row],[Row]]))</f>
        <v/>
      </c>
      <c r="B245" t="str" cm="1">
        <f t="array" aca="1" ref="B245" ca="1">IF(INDIRECT("'Trade Crew'!" &amp; TC_RH[[#This Row],[Discipline Column]] &amp; TC_RH[[#This Row],[Row]])="","",INDIRECT("'Trade Crew'!" &amp; TC_RH[[#This Row],[Discipline Column]]&amp; TC_RH[[#This Row],[Row]]))</f>
        <v/>
      </c>
      <c r="C245" s="59" t="str">
        <f ca="1">_xlfn.CONCAT(TC_RH[[#This Row],[Discipline]]&amp;TC_RH[[#This Row],[Role]])</f>
        <v/>
      </c>
      <c r="D245" t="str" cm="1">
        <f t="array" aca="1" ref="D245" ca="1">IF(INDIRECT("'Trade Crew'!" &amp; TC_RH[[#This Row],[Name Column]] &amp; TC_RH[[#This Row],[Row]]) = "","", INDIRECT("'Trade Crew'!" &amp; TC_RH[[#This Row],[Name Column]] &amp; TC_RH[[#This Row],[Row]]))</f>
        <v/>
      </c>
      <c r="E245" s="59" t="str">
        <f ca="1">IF(AND(TC_RH[[#This Row],[Role]] = "Trade Crew Support",TC_RH[[#This Row],[Discipline]]=""),"",IF(TC_RH[[#This Row],[Role]]="Trade Crew Support",TC_RH[[#This Row],[Role]] &amp; " - " &amp; LEFT(TC_RH[[#This Row],[Discipline]],FIND("-",TC_RH[[#This Row],[Discipline]])-2),""))</f>
        <v/>
      </c>
      <c r="F245" s="59">
        <v>246</v>
      </c>
      <c r="G245" s="59" t="s">
        <v>239</v>
      </c>
      <c r="H245" s="59" t="s">
        <v>240</v>
      </c>
      <c r="I245" s="60" t="s">
        <v>237</v>
      </c>
    </row>
    <row r="246" spans="1:9">
      <c r="A246" t="str" cm="1">
        <f t="array" aca="1" ref="A246" ca="1">IF(INDIRECT("'Trade Crew'!" &amp; TC_RH[[#This Row],[Role Column]] &amp; TC_RH[[#This Row],[Row]]) ="","",INDIRECT("'Trade Crew'!" &amp; TC_RH[[#This Row],[Role Column]] &amp; TC_RH[[#This Row],[Row]]))</f>
        <v/>
      </c>
      <c r="B246" t="str" cm="1">
        <f t="array" aca="1" ref="B246" ca="1">IF(INDIRECT("'Trade Crew'!" &amp; TC_RH[[#This Row],[Discipline Column]] &amp; TC_RH[[#This Row],[Row]])="","",INDIRECT("'Trade Crew'!" &amp; TC_RH[[#This Row],[Discipline Column]]&amp; TC_RH[[#This Row],[Row]]))</f>
        <v/>
      </c>
      <c r="C246" s="57" t="str">
        <f ca="1">_xlfn.CONCAT(TC_RH[[#This Row],[Discipline]]&amp;TC_RH[[#This Row],[Role]])</f>
        <v/>
      </c>
      <c r="D246" t="str" cm="1">
        <f t="array" aca="1" ref="D246" ca="1">IF(INDIRECT("'Trade Crew'!" &amp; TC_RH[[#This Row],[Name Column]] &amp; TC_RH[[#This Row],[Row]]) = "","", INDIRECT("'Trade Crew'!" &amp; TC_RH[[#This Row],[Name Column]] &amp; TC_RH[[#This Row],[Row]]))</f>
        <v/>
      </c>
      <c r="E246" s="57" t="str">
        <f ca="1">IF(AND(TC_RH[[#This Row],[Role]] = "Trade Crew Support",TC_RH[[#This Row],[Discipline]]=""),"",IF(TC_RH[[#This Row],[Role]]="Trade Crew Support",TC_RH[[#This Row],[Role]] &amp; " - " &amp; LEFT(TC_RH[[#This Row],[Discipline]],FIND("-",TC_RH[[#This Row],[Discipline]])-2),""))</f>
        <v/>
      </c>
      <c r="F246" s="57">
        <v>247</v>
      </c>
      <c r="G246" s="57" t="s">
        <v>239</v>
      </c>
      <c r="H246" s="57" t="s">
        <v>240</v>
      </c>
      <c r="I246" s="58" t="s">
        <v>237</v>
      </c>
    </row>
    <row r="247" spans="1:9">
      <c r="A247" t="str" cm="1">
        <f t="array" aca="1" ref="A247" ca="1">IF(INDIRECT("'Trade Crew'!" &amp; TC_RH[[#This Row],[Role Column]] &amp; TC_RH[[#This Row],[Row]]) ="","",INDIRECT("'Trade Crew'!" &amp; TC_RH[[#This Row],[Role Column]] &amp; TC_RH[[#This Row],[Row]]))</f>
        <v/>
      </c>
      <c r="B247" t="str" cm="1">
        <f t="array" aca="1" ref="B247" ca="1">IF(INDIRECT("'Trade Crew'!" &amp; TC_RH[[#This Row],[Discipline Column]] &amp; TC_RH[[#This Row],[Row]])="","",INDIRECT("'Trade Crew'!" &amp; TC_RH[[#This Row],[Discipline Column]]&amp; TC_RH[[#This Row],[Row]]))</f>
        <v/>
      </c>
      <c r="C247" s="59" t="str">
        <f ca="1">_xlfn.CONCAT(TC_RH[[#This Row],[Discipline]]&amp;TC_RH[[#This Row],[Role]])</f>
        <v/>
      </c>
      <c r="D247" t="str" cm="1">
        <f t="array" aca="1" ref="D247" ca="1">IF(INDIRECT("'Trade Crew'!" &amp; TC_RH[[#This Row],[Name Column]] &amp; TC_RH[[#This Row],[Row]]) = "","", INDIRECT("'Trade Crew'!" &amp; TC_RH[[#This Row],[Name Column]] &amp; TC_RH[[#This Row],[Row]]))</f>
        <v/>
      </c>
      <c r="E247" s="59" t="str">
        <f ca="1">IF(AND(TC_RH[[#This Row],[Role]] = "Trade Crew Support",TC_RH[[#This Row],[Discipline]]=""),"",IF(TC_RH[[#This Row],[Role]]="Trade Crew Support",TC_RH[[#This Row],[Role]] &amp; " - " &amp; LEFT(TC_RH[[#This Row],[Discipline]],FIND("-",TC_RH[[#This Row],[Discipline]])-2),""))</f>
        <v/>
      </c>
      <c r="F247" s="59">
        <v>248</v>
      </c>
      <c r="G247" s="59" t="s">
        <v>239</v>
      </c>
      <c r="H247" s="59" t="s">
        <v>240</v>
      </c>
      <c r="I247" s="60" t="s">
        <v>237</v>
      </c>
    </row>
    <row r="248" spans="1:9">
      <c r="A248" t="str" cm="1">
        <f t="array" aca="1" ref="A248" ca="1">IF(INDIRECT("'Trade Crew'!" &amp; TC_RH[[#This Row],[Role Column]] &amp; TC_RH[[#This Row],[Row]]) ="","",INDIRECT("'Trade Crew'!" &amp; TC_RH[[#This Row],[Role Column]] &amp; TC_RH[[#This Row],[Row]]))</f>
        <v/>
      </c>
      <c r="B248" t="str" cm="1">
        <f t="array" aca="1" ref="B248" ca="1">IF(INDIRECT("'Trade Crew'!" &amp; TC_RH[[#This Row],[Discipline Column]] &amp; TC_RH[[#This Row],[Row]])="","",INDIRECT("'Trade Crew'!" &amp; TC_RH[[#This Row],[Discipline Column]]&amp; TC_RH[[#This Row],[Row]]))</f>
        <v/>
      </c>
      <c r="C248" s="57" t="str">
        <f ca="1">_xlfn.CONCAT(TC_RH[[#This Row],[Discipline]]&amp;TC_RH[[#This Row],[Role]])</f>
        <v/>
      </c>
      <c r="D248" t="str" cm="1">
        <f t="array" aca="1" ref="D248" ca="1">IF(INDIRECT("'Trade Crew'!" &amp; TC_RH[[#This Row],[Name Column]] &amp; TC_RH[[#This Row],[Row]]) = "","", INDIRECT("'Trade Crew'!" &amp; TC_RH[[#This Row],[Name Column]] &amp; TC_RH[[#This Row],[Row]]))</f>
        <v/>
      </c>
      <c r="E248" s="57" t="str">
        <f ca="1">IF(AND(TC_RH[[#This Row],[Role]] = "Trade Crew Support",TC_RH[[#This Row],[Discipline]]=""),"",IF(TC_RH[[#This Row],[Role]]="Trade Crew Support",TC_RH[[#This Row],[Role]] &amp; " - " &amp; LEFT(TC_RH[[#This Row],[Discipline]],FIND("-",TC_RH[[#This Row],[Discipline]])-2),""))</f>
        <v/>
      </c>
      <c r="F248" s="57">
        <v>249</v>
      </c>
      <c r="G248" s="57" t="s">
        <v>239</v>
      </c>
      <c r="H248" s="57" t="s">
        <v>240</v>
      </c>
      <c r="I248" s="58" t="s">
        <v>237</v>
      </c>
    </row>
    <row r="249" spans="1:9">
      <c r="A249" t="str" cm="1">
        <f t="array" aca="1" ref="A249" ca="1">IF(INDIRECT("'Trade Crew'!" &amp; TC_RH[[#This Row],[Role Column]] &amp; TC_RH[[#This Row],[Row]]) ="","",INDIRECT("'Trade Crew'!" &amp; TC_RH[[#This Row],[Role Column]] &amp; TC_RH[[#This Row],[Row]]))</f>
        <v/>
      </c>
      <c r="B249" t="str" cm="1">
        <f t="array" aca="1" ref="B249" ca="1">IF(INDIRECT("'Trade Crew'!" &amp; TC_RH[[#This Row],[Discipline Column]] &amp; TC_RH[[#This Row],[Row]])="","",INDIRECT("'Trade Crew'!" &amp; TC_RH[[#This Row],[Discipline Column]]&amp; TC_RH[[#This Row],[Row]]))</f>
        <v/>
      </c>
      <c r="C249" s="59" t="str">
        <f ca="1">_xlfn.CONCAT(TC_RH[[#This Row],[Discipline]]&amp;TC_RH[[#This Row],[Role]])</f>
        <v/>
      </c>
      <c r="D249" t="str" cm="1">
        <f t="array" aca="1" ref="D249" ca="1">IF(INDIRECT("'Trade Crew'!" &amp; TC_RH[[#This Row],[Name Column]] &amp; TC_RH[[#This Row],[Row]]) = "","", INDIRECT("'Trade Crew'!" &amp; TC_RH[[#This Row],[Name Column]] &amp; TC_RH[[#This Row],[Row]]))</f>
        <v/>
      </c>
      <c r="E249" s="59" t="str">
        <f ca="1">IF(AND(TC_RH[[#This Row],[Role]] = "Trade Crew Support",TC_RH[[#This Row],[Discipline]]=""),"",IF(TC_RH[[#This Row],[Role]]="Trade Crew Support",TC_RH[[#This Row],[Role]] &amp; " - " &amp; LEFT(TC_RH[[#This Row],[Discipline]],FIND("-",TC_RH[[#This Row],[Discipline]])-2),""))</f>
        <v/>
      </c>
      <c r="F249" s="59">
        <v>250</v>
      </c>
      <c r="G249" s="59" t="s">
        <v>239</v>
      </c>
      <c r="H249" s="59" t="s">
        <v>240</v>
      </c>
      <c r="I249" s="60" t="s">
        <v>237</v>
      </c>
    </row>
    <row r="250" spans="1:9">
      <c r="A250" t="str" cm="1">
        <f t="array" aca="1" ref="A250" ca="1">IF(INDIRECT("'Trade Crew'!" &amp; TC_RH[[#This Row],[Role Column]] &amp; TC_RH[[#This Row],[Row]]) ="","",INDIRECT("'Trade Crew'!" &amp; TC_RH[[#This Row],[Role Column]] &amp; TC_RH[[#This Row],[Row]]))</f>
        <v/>
      </c>
      <c r="B250" t="str" cm="1">
        <f t="array" aca="1" ref="B250" ca="1">IF(INDIRECT("'Trade Crew'!" &amp; TC_RH[[#This Row],[Discipline Column]] &amp; TC_RH[[#This Row],[Row]])="","",INDIRECT("'Trade Crew'!" &amp; TC_RH[[#This Row],[Discipline Column]]&amp; TC_RH[[#This Row],[Row]]))</f>
        <v/>
      </c>
      <c r="C250" s="57" t="str">
        <f ca="1">_xlfn.CONCAT(TC_RH[[#This Row],[Discipline]]&amp;TC_RH[[#This Row],[Role]])</f>
        <v/>
      </c>
      <c r="D250" t="str" cm="1">
        <f t="array" aca="1" ref="D250" ca="1">IF(INDIRECT("'Trade Crew'!" &amp; TC_RH[[#This Row],[Name Column]] &amp; TC_RH[[#This Row],[Row]]) = "","", INDIRECT("'Trade Crew'!" &amp; TC_RH[[#This Row],[Name Column]] &amp; TC_RH[[#This Row],[Row]]))</f>
        <v/>
      </c>
      <c r="E250" s="57" t="str">
        <f ca="1">IF(AND(TC_RH[[#This Row],[Role]] = "Trade Crew Support",TC_RH[[#This Row],[Discipline]]=""),"",IF(TC_RH[[#This Row],[Role]]="Trade Crew Support",TC_RH[[#This Row],[Role]] &amp; " - " &amp; LEFT(TC_RH[[#This Row],[Discipline]],FIND("-",TC_RH[[#This Row],[Discipline]])-2),""))</f>
        <v/>
      </c>
      <c r="F250" s="57">
        <v>251</v>
      </c>
      <c r="G250" s="57" t="s">
        <v>239</v>
      </c>
      <c r="H250" s="57" t="s">
        <v>240</v>
      </c>
      <c r="I250" s="58" t="s">
        <v>237</v>
      </c>
    </row>
    <row r="251" spans="1:9">
      <c r="A251" t="str" cm="1">
        <f t="array" aca="1" ref="A251" ca="1">IF(INDIRECT("'Trade Crew'!" &amp; TC_RH[[#This Row],[Role Column]] &amp; TC_RH[[#This Row],[Row]]) ="","",INDIRECT("'Trade Crew'!" &amp; TC_RH[[#This Row],[Role Column]] &amp; TC_RH[[#This Row],[Row]]))</f>
        <v/>
      </c>
      <c r="B251" t="str" cm="1">
        <f t="array" aca="1" ref="B251" ca="1">IF(INDIRECT("'Trade Crew'!" &amp; TC_RH[[#This Row],[Discipline Column]] &amp; TC_RH[[#This Row],[Row]])="","",INDIRECT("'Trade Crew'!" &amp; TC_RH[[#This Row],[Discipline Column]]&amp; TC_RH[[#This Row],[Row]]))</f>
        <v/>
      </c>
      <c r="C251" s="59" t="str">
        <f ca="1">_xlfn.CONCAT(TC_RH[[#This Row],[Discipline]]&amp;TC_RH[[#This Row],[Role]])</f>
        <v/>
      </c>
      <c r="D251" t="str" cm="1">
        <f t="array" aca="1" ref="D251" ca="1">IF(INDIRECT("'Trade Crew'!" &amp; TC_RH[[#This Row],[Name Column]] &amp; TC_RH[[#This Row],[Row]]) = "","", INDIRECT("'Trade Crew'!" &amp; TC_RH[[#This Row],[Name Column]] &amp; TC_RH[[#This Row],[Row]]))</f>
        <v/>
      </c>
      <c r="E251" s="59" t="str">
        <f ca="1">IF(AND(TC_RH[[#This Row],[Role]] = "Trade Crew Support",TC_RH[[#This Row],[Discipline]]=""),"",IF(TC_RH[[#This Row],[Role]]="Trade Crew Support",TC_RH[[#This Row],[Role]] &amp; " - " &amp; LEFT(TC_RH[[#This Row],[Discipline]],FIND("-",TC_RH[[#This Row],[Discipline]])-2),""))</f>
        <v/>
      </c>
      <c r="F251" s="59">
        <v>252</v>
      </c>
      <c r="G251" s="59" t="s">
        <v>239</v>
      </c>
      <c r="H251" s="59" t="s">
        <v>240</v>
      </c>
      <c r="I251" s="60" t="s">
        <v>237</v>
      </c>
    </row>
    <row r="252" spans="1:9">
      <c r="A252" t="str" cm="1">
        <f t="array" aca="1" ref="A252" ca="1">IF(INDIRECT("'Trade Crew'!" &amp; TC_RH[[#This Row],[Role Column]] &amp; TC_RH[[#This Row],[Row]]) ="","",INDIRECT("'Trade Crew'!" &amp; TC_RH[[#This Row],[Role Column]] &amp; TC_RH[[#This Row],[Row]]))</f>
        <v/>
      </c>
      <c r="B252" t="str" cm="1">
        <f t="array" aca="1" ref="B252" ca="1">IF(INDIRECT("'Trade Crew'!" &amp; TC_RH[[#This Row],[Discipline Column]] &amp; TC_RH[[#This Row],[Row]])="","",INDIRECT("'Trade Crew'!" &amp; TC_RH[[#This Row],[Discipline Column]]&amp; TC_RH[[#This Row],[Row]]))</f>
        <v/>
      </c>
      <c r="C252" s="57" t="str">
        <f ca="1">_xlfn.CONCAT(TC_RH[[#This Row],[Discipline]]&amp;TC_RH[[#This Row],[Role]])</f>
        <v/>
      </c>
      <c r="D252" t="str" cm="1">
        <f t="array" aca="1" ref="D252" ca="1">IF(INDIRECT("'Trade Crew'!" &amp; TC_RH[[#This Row],[Name Column]] &amp; TC_RH[[#This Row],[Row]]) = "","", INDIRECT("'Trade Crew'!" &amp; TC_RH[[#This Row],[Name Column]] &amp; TC_RH[[#This Row],[Row]]))</f>
        <v/>
      </c>
      <c r="E252" s="57" t="str">
        <f ca="1">IF(AND(TC_RH[[#This Row],[Role]] = "Trade Crew Support",TC_RH[[#This Row],[Discipline]]=""),"",IF(TC_RH[[#This Row],[Role]]="Trade Crew Support",TC_RH[[#This Row],[Role]] &amp; " - " &amp; LEFT(TC_RH[[#This Row],[Discipline]],FIND("-",TC_RH[[#This Row],[Discipline]])-2),""))</f>
        <v/>
      </c>
      <c r="F252" s="57">
        <v>253</v>
      </c>
      <c r="G252" s="57" t="s">
        <v>239</v>
      </c>
      <c r="H252" s="57" t="s">
        <v>240</v>
      </c>
      <c r="I252" s="58" t="s">
        <v>237</v>
      </c>
    </row>
    <row r="253" spans="1:9">
      <c r="A253" t="str" cm="1">
        <f t="array" aca="1" ref="A253" ca="1">IF(INDIRECT("'Trade Crew'!" &amp; TC_RH[[#This Row],[Role Column]] &amp; TC_RH[[#This Row],[Row]]) ="","",INDIRECT("'Trade Crew'!" &amp; TC_RH[[#This Row],[Role Column]] &amp; TC_RH[[#This Row],[Row]]))</f>
        <v/>
      </c>
      <c r="B253" t="str" cm="1">
        <f t="array" aca="1" ref="B253" ca="1">IF(INDIRECT("'Trade Crew'!" &amp; TC_RH[[#This Row],[Discipline Column]] &amp; TC_RH[[#This Row],[Row]])="","",INDIRECT("'Trade Crew'!" &amp; TC_RH[[#This Row],[Discipline Column]]&amp; TC_RH[[#This Row],[Row]]))</f>
        <v/>
      </c>
      <c r="C253" s="59" t="str">
        <f ca="1">_xlfn.CONCAT(TC_RH[[#This Row],[Discipline]]&amp;TC_RH[[#This Row],[Role]])</f>
        <v/>
      </c>
      <c r="D253" t="str" cm="1">
        <f t="array" aca="1" ref="D253" ca="1">IF(INDIRECT("'Trade Crew'!" &amp; TC_RH[[#This Row],[Name Column]] &amp; TC_RH[[#This Row],[Row]]) = "","", INDIRECT("'Trade Crew'!" &amp; TC_RH[[#This Row],[Name Column]] &amp; TC_RH[[#This Row],[Row]]))</f>
        <v/>
      </c>
      <c r="E253" s="59" t="str">
        <f ca="1">IF(AND(TC_RH[[#This Row],[Role]] = "Trade Crew Support",TC_RH[[#This Row],[Discipline]]=""),"",IF(TC_RH[[#This Row],[Role]]="Trade Crew Support",TC_RH[[#This Row],[Role]] &amp; " - " &amp; LEFT(TC_RH[[#This Row],[Discipline]],FIND("-",TC_RH[[#This Row],[Discipline]])-2),""))</f>
        <v/>
      </c>
      <c r="F253" s="59">
        <v>254</v>
      </c>
      <c r="G253" s="59" t="s">
        <v>239</v>
      </c>
      <c r="H253" s="59" t="s">
        <v>240</v>
      </c>
      <c r="I253" s="60" t="s">
        <v>237</v>
      </c>
    </row>
    <row r="254" spans="1:9">
      <c r="A254" t="str" cm="1">
        <f t="array" aca="1" ref="A254" ca="1">IF(INDIRECT("'Trade Crew'!" &amp; TC_RH[[#This Row],[Role Column]] &amp; TC_RH[[#This Row],[Row]]) ="","",INDIRECT("'Trade Crew'!" &amp; TC_RH[[#This Row],[Role Column]] &amp; TC_RH[[#This Row],[Row]]))</f>
        <v/>
      </c>
      <c r="B254" t="str" cm="1">
        <f t="array" aca="1" ref="B254" ca="1">IF(INDIRECT("'Trade Crew'!" &amp; TC_RH[[#This Row],[Discipline Column]] &amp; TC_RH[[#This Row],[Row]])="","",INDIRECT("'Trade Crew'!" &amp; TC_RH[[#This Row],[Discipline Column]]&amp; TC_RH[[#This Row],[Row]]))</f>
        <v/>
      </c>
      <c r="C254" s="57" t="str">
        <f ca="1">_xlfn.CONCAT(TC_RH[[#This Row],[Discipline]]&amp;TC_RH[[#This Row],[Role]])</f>
        <v/>
      </c>
      <c r="D254" t="str" cm="1">
        <f t="array" aca="1" ref="D254" ca="1">IF(INDIRECT("'Trade Crew'!" &amp; TC_RH[[#This Row],[Name Column]] &amp; TC_RH[[#This Row],[Row]]) = "","", INDIRECT("'Trade Crew'!" &amp; TC_RH[[#This Row],[Name Column]] &amp; TC_RH[[#This Row],[Row]]))</f>
        <v/>
      </c>
      <c r="E254" s="57" t="str">
        <f ca="1">IF(AND(TC_RH[[#This Row],[Role]] = "Trade Crew Support",TC_RH[[#This Row],[Discipline]]=""),"",IF(TC_RH[[#This Row],[Role]]="Trade Crew Support",TC_RH[[#This Row],[Role]] &amp; " - " &amp; LEFT(TC_RH[[#This Row],[Discipline]],FIND("-",TC_RH[[#This Row],[Discipline]])-2),""))</f>
        <v/>
      </c>
      <c r="F254" s="57">
        <v>255</v>
      </c>
      <c r="G254" s="57" t="s">
        <v>239</v>
      </c>
      <c r="H254" s="57" t="s">
        <v>240</v>
      </c>
      <c r="I254" s="58" t="s">
        <v>237</v>
      </c>
    </row>
    <row r="255" spans="1:9">
      <c r="A255" t="str" cm="1">
        <f t="array" aca="1" ref="A255" ca="1">IF(INDIRECT("'Trade Crew'!" &amp; TC_RH[[#This Row],[Role Column]] &amp; TC_RH[[#This Row],[Row]]) ="","",INDIRECT("'Trade Crew'!" &amp; TC_RH[[#This Row],[Role Column]] &amp; TC_RH[[#This Row],[Row]]))</f>
        <v/>
      </c>
      <c r="B255" t="str" cm="1">
        <f t="array" aca="1" ref="B255" ca="1">IF(INDIRECT("'Trade Crew'!" &amp; TC_RH[[#This Row],[Discipline Column]] &amp; TC_RH[[#This Row],[Row]])="","",INDIRECT("'Trade Crew'!" &amp; TC_RH[[#This Row],[Discipline Column]]&amp; TC_RH[[#This Row],[Row]]))</f>
        <v/>
      </c>
      <c r="C255" s="59" t="str">
        <f ca="1">_xlfn.CONCAT(TC_RH[[#This Row],[Discipline]]&amp;TC_RH[[#This Row],[Role]])</f>
        <v/>
      </c>
      <c r="D255" t="str" cm="1">
        <f t="array" aca="1" ref="D255" ca="1">IF(INDIRECT("'Trade Crew'!" &amp; TC_RH[[#This Row],[Name Column]] &amp; TC_RH[[#This Row],[Row]]) = "","", INDIRECT("'Trade Crew'!" &amp; TC_RH[[#This Row],[Name Column]] &amp; TC_RH[[#This Row],[Row]]))</f>
        <v/>
      </c>
      <c r="E255" s="59" t="str">
        <f ca="1">IF(AND(TC_RH[[#This Row],[Role]] = "Trade Crew Support",TC_RH[[#This Row],[Discipline]]=""),"",IF(TC_RH[[#This Row],[Role]]="Trade Crew Support",TC_RH[[#This Row],[Role]] &amp; " - " &amp; LEFT(TC_RH[[#This Row],[Discipline]],FIND("-",TC_RH[[#This Row],[Discipline]])-2),""))</f>
        <v/>
      </c>
      <c r="F255" s="59">
        <v>256</v>
      </c>
      <c r="G255" s="59" t="s">
        <v>239</v>
      </c>
      <c r="H255" s="59" t="s">
        <v>240</v>
      </c>
      <c r="I255" s="60" t="s">
        <v>237</v>
      </c>
    </row>
    <row r="256" spans="1:9">
      <c r="A256" t="str" cm="1">
        <f t="array" aca="1" ref="A256" ca="1">IF(INDIRECT("'Trade Crew'!" &amp; TC_RH[[#This Row],[Role Column]] &amp; TC_RH[[#This Row],[Row]]) ="","",INDIRECT("'Trade Crew'!" &amp; TC_RH[[#This Row],[Role Column]] &amp; TC_RH[[#This Row],[Row]]))</f>
        <v/>
      </c>
      <c r="B256" t="str" cm="1">
        <f t="array" aca="1" ref="B256" ca="1">IF(INDIRECT("'Trade Crew'!" &amp; TC_RH[[#This Row],[Discipline Column]] &amp; TC_RH[[#This Row],[Row]])="","",INDIRECT("'Trade Crew'!" &amp; TC_RH[[#This Row],[Discipline Column]]&amp; TC_RH[[#This Row],[Row]]))</f>
        <v/>
      </c>
      <c r="C256" s="57" t="str">
        <f ca="1">_xlfn.CONCAT(TC_RH[[#This Row],[Discipline]]&amp;TC_RH[[#This Row],[Role]])</f>
        <v/>
      </c>
      <c r="D256" t="str" cm="1">
        <f t="array" aca="1" ref="D256" ca="1">IF(INDIRECT("'Trade Crew'!" &amp; TC_RH[[#This Row],[Name Column]] &amp; TC_RH[[#This Row],[Row]]) = "","", INDIRECT("'Trade Crew'!" &amp; TC_RH[[#This Row],[Name Column]] &amp; TC_RH[[#This Row],[Row]]))</f>
        <v/>
      </c>
      <c r="E256" s="57" t="str">
        <f ca="1">IF(AND(TC_RH[[#This Row],[Role]] = "Trade Crew Support",TC_RH[[#This Row],[Discipline]]=""),"",IF(TC_RH[[#This Row],[Role]]="Trade Crew Support",TC_RH[[#This Row],[Role]] &amp; " - " &amp; LEFT(TC_RH[[#This Row],[Discipline]],FIND("-",TC_RH[[#This Row],[Discipline]])-2),""))</f>
        <v/>
      </c>
      <c r="F256" s="57">
        <v>257</v>
      </c>
      <c r="G256" s="57" t="s">
        <v>239</v>
      </c>
      <c r="H256" s="57" t="s">
        <v>240</v>
      </c>
      <c r="I256" s="58" t="s">
        <v>237</v>
      </c>
    </row>
    <row r="257" spans="1:9">
      <c r="A257" t="str" cm="1">
        <f t="array" aca="1" ref="A257" ca="1">IF(INDIRECT("'Trade Crew'!" &amp; TC_RH[[#This Row],[Role Column]] &amp; TC_RH[[#This Row],[Row]]) ="","",INDIRECT("'Trade Crew'!" &amp; TC_RH[[#This Row],[Role Column]] &amp; TC_RH[[#This Row],[Row]]))</f>
        <v/>
      </c>
      <c r="B257" t="str" cm="1">
        <f t="array" aca="1" ref="B257" ca="1">IF(INDIRECT("'Trade Crew'!" &amp; TC_RH[[#This Row],[Discipline Column]] &amp; TC_RH[[#This Row],[Row]])="","",INDIRECT("'Trade Crew'!" &amp; TC_RH[[#This Row],[Discipline Column]]&amp; TC_RH[[#This Row],[Row]]))</f>
        <v/>
      </c>
      <c r="C257" s="59" t="str">
        <f ca="1">_xlfn.CONCAT(TC_RH[[#This Row],[Discipline]]&amp;TC_RH[[#This Row],[Role]])</f>
        <v/>
      </c>
      <c r="D257" t="str" cm="1">
        <f t="array" aca="1" ref="D257" ca="1">IF(INDIRECT("'Trade Crew'!" &amp; TC_RH[[#This Row],[Name Column]] &amp; TC_RH[[#This Row],[Row]]) = "","", INDIRECT("'Trade Crew'!" &amp; TC_RH[[#This Row],[Name Column]] &amp; TC_RH[[#This Row],[Row]]))</f>
        <v/>
      </c>
      <c r="E257" s="59" t="str">
        <f ca="1">IF(AND(TC_RH[[#This Row],[Role]] = "Trade Crew Support",TC_RH[[#This Row],[Discipline]]=""),"",IF(TC_RH[[#This Row],[Role]]="Trade Crew Support",TC_RH[[#This Row],[Role]] &amp; " - " &amp; LEFT(TC_RH[[#This Row],[Discipline]],FIND("-",TC_RH[[#This Row],[Discipline]])-2),""))</f>
        <v/>
      </c>
      <c r="F257" s="59">
        <v>258</v>
      </c>
      <c r="G257" s="59" t="s">
        <v>239</v>
      </c>
      <c r="H257" s="59" t="s">
        <v>240</v>
      </c>
      <c r="I257" s="60" t="s">
        <v>237</v>
      </c>
    </row>
    <row r="258" spans="1:9">
      <c r="A258" t="str" cm="1">
        <f t="array" aca="1" ref="A258" ca="1">IF(INDIRECT("'Trade Crew'!" &amp; TC_RH[[#This Row],[Role Column]] &amp; TC_RH[[#This Row],[Row]]) ="","",INDIRECT("'Trade Crew'!" &amp; TC_RH[[#This Row],[Role Column]] &amp; TC_RH[[#This Row],[Row]]))</f>
        <v/>
      </c>
      <c r="B258" t="str" cm="1">
        <f t="array" aca="1" ref="B258" ca="1">IF(INDIRECT("'Trade Crew'!" &amp; TC_RH[[#This Row],[Discipline Column]] &amp; TC_RH[[#This Row],[Row]])="","",INDIRECT("'Trade Crew'!" &amp; TC_RH[[#This Row],[Discipline Column]]&amp; TC_RH[[#This Row],[Row]]))</f>
        <v/>
      </c>
      <c r="C258" s="57" t="str">
        <f ca="1">_xlfn.CONCAT(TC_RH[[#This Row],[Discipline]]&amp;TC_RH[[#This Row],[Role]])</f>
        <v/>
      </c>
      <c r="D258" t="str" cm="1">
        <f t="array" aca="1" ref="D258" ca="1">IF(INDIRECT("'Trade Crew'!" &amp; TC_RH[[#This Row],[Name Column]] &amp; TC_RH[[#This Row],[Row]]) = "","", INDIRECT("'Trade Crew'!" &amp; TC_RH[[#This Row],[Name Column]] &amp; TC_RH[[#This Row],[Row]]))</f>
        <v/>
      </c>
      <c r="E258" s="57" t="str">
        <f ca="1">IF(AND(TC_RH[[#This Row],[Role]] = "Trade Crew Support",TC_RH[[#This Row],[Discipline]]=""),"",IF(TC_RH[[#This Row],[Role]]="Trade Crew Support",TC_RH[[#This Row],[Role]] &amp; " - " &amp; LEFT(TC_RH[[#This Row],[Discipline]],FIND("-",TC_RH[[#This Row],[Discipline]])-2),""))</f>
        <v/>
      </c>
      <c r="F258" s="57">
        <v>259</v>
      </c>
      <c r="G258" s="57" t="s">
        <v>239</v>
      </c>
      <c r="H258" s="57" t="s">
        <v>240</v>
      </c>
      <c r="I258" s="58" t="s">
        <v>237</v>
      </c>
    </row>
    <row r="259" spans="1:9">
      <c r="A259" t="str" cm="1">
        <f t="array" aca="1" ref="A259" ca="1">IF(INDIRECT("'Trade Crew'!" &amp; TC_RH[[#This Row],[Role Column]] &amp; TC_RH[[#This Row],[Row]]) ="","",INDIRECT("'Trade Crew'!" &amp; TC_RH[[#This Row],[Role Column]] &amp; TC_RH[[#This Row],[Row]]))</f>
        <v/>
      </c>
      <c r="B259" t="str" cm="1">
        <f t="array" aca="1" ref="B259" ca="1">IF(INDIRECT("'Trade Crew'!" &amp; TC_RH[[#This Row],[Discipline Column]] &amp; TC_RH[[#This Row],[Row]])="","",INDIRECT("'Trade Crew'!" &amp; TC_RH[[#This Row],[Discipline Column]]&amp; TC_RH[[#This Row],[Row]]))</f>
        <v/>
      </c>
      <c r="C259" s="59" t="str">
        <f ca="1">_xlfn.CONCAT(TC_RH[[#This Row],[Discipline]]&amp;TC_RH[[#This Row],[Role]])</f>
        <v/>
      </c>
      <c r="D259" t="str" cm="1">
        <f t="array" aca="1" ref="D259" ca="1">IF(INDIRECT("'Trade Crew'!" &amp; TC_RH[[#This Row],[Name Column]] &amp; TC_RH[[#This Row],[Row]]) = "","", INDIRECT("'Trade Crew'!" &amp; TC_RH[[#This Row],[Name Column]] &amp; TC_RH[[#This Row],[Row]]))</f>
        <v/>
      </c>
      <c r="E259" s="59" t="str">
        <f ca="1">IF(AND(TC_RH[[#This Row],[Role]] = "Trade Crew Support",TC_RH[[#This Row],[Discipline]]=""),"",IF(TC_RH[[#This Row],[Role]]="Trade Crew Support",TC_RH[[#This Row],[Role]] &amp; " - " &amp; LEFT(TC_RH[[#This Row],[Discipline]],FIND("-",TC_RH[[#This Row],[Discipline]])-2),""))</f>
        <v/>
      </c>
      <c r="F259" s="59">
        <v>260</v>
      </c>
      <c r="G259" s="59" t="s">
        <v>239</v>
      </c>
      <c r="H259" s="59" t="s">
        <v>240</v>
      </c>
      <c r="I259" s="60" t="s">
        <v>237</v>
      </c>
    </row>
    <row r="260" spans="1:9">
      <c r="A260" t="str" cm="1">
        <f t="array" aca="1" ref="A260" ca="1">IF(INDIRECT("'Trade Crew'!" &amp; TC_RH[[#This Row],[Role Column]] &amp; TC_RH[[#This Row],[Row]]) ="","",INDIRECT("'Trade Crew'!" &amp; TC_RH[[#This Row],[Role Column]] &amp; TC_RH[[#This Row],[Row]]))</f>
        <v/>
      </c>
      <c r="B260" t="str" cm="1">
        <f t="array" aca="1" ref="B260" ca="1">IF(INDIRECT("'Trade Crew'!" &amp; TC_RH[[#This Row],[Discipline Column]] &amp; TC_RH[[#This Row],[Row]])="","",INDIRECT("'Trade Crew'!" &amp; TC_RH[[#This Row],[Discipline Column]]&amp; TC_RH[[#This Row],[Row]]))</f>
        <v/>
      </c>
      <c r="C260" s="57" t="str">
        <f ca="1">_xlfn.CONCAT(TC_RH[[#This Row],[Discipline]]&amp;TC_RH[[#This Row],[Role]])</f>
        <v/>
      </c>
      <c r="D260" t="str" cm="1">
        <f t="array" aca="1" ref="D260" ca="1">IF(INDIRECT("'Trade Crew'!" &amp; TC_RH[[#This Row],[Name Column]] &amp; TC_RH[[#This Row],[Row]]) = "","", INDIRECT("'Trade Crew'!" &amp; TC_RH[[#This Row],[Name Column]] &amp; TC_RH[[#This Row],[Row]]))</f>
        <v/>
      </c>
      <c r="E260" s="57" t="str">
        <f ca="1">IF(AND(TC_RH[[#This Row],[Role]] = "Trade Crew Support",TC_RH[[#This Row],[Discipline]]=""),"",IF(TC_RH[[#This Row],[Role]]="Trade Crew Support",TC_RH[[#This Row],[Role]] &amp; " - " &amp; LEFT(TC_RH[[#This Row],[Discipline]],FIND("-",TC_RH[[#This Row],[Discipline]])-2),""))</f>
        <v/>
      </c>
      <c r="F260" s="57">
        <v>261</v>
      </c>
      <c r="G260" s="57" t="s">
        <v>239</v>
      </c>
      <c r="H260" s="57" t="s">
        <v>240</v>
      </c>
      <c r="I260" s="58" t="s">
        <v>237</v>
      </c>
    </row>
    <row r="261" spans="1:9">
      <c r="A261" t="str" cm="1">
        <f t="array" aca="1" ref="A261" ca="1">IF(INDIRECT("'Trade Crew'!" &amp; TC_RH[[#This Row],[Role Column]] &amp; TC_RH[[#This Row],[Row]]) ="","",INDIRECT("'Trade Crew'!" &amp; TC_RH[[#This Row],[Role Column]] &amp; TC_RH[[#This Row],[Row]]))</f>
        <v/>
      </c>
      <c r="B261" t="str" cm="1">
        <f t="array" aca="1" ref="B261" ca="1">IF(INDIRECT("'Trade Crew'!" &amp; TC_RH[[#This Row],[Discipline Column]] &amp; TC_RH[[#This Row],[Row]])="","",INDIRECT("'Trade Crew'!" &amp; TC_RH[[#This Row],[Discipline Column]]&amp; TC_RH[[#This Row],[Row]]))</f>
        <v/>
      </c>
      <c r="C261" s="59" t="str">
        <f ca="1">_xlfn.CONCAT(TC_RH[[#This Row],[Discipline]]&amp;TC_RH[[#This Row],[Role]])</f>
        <v/>
      </c>
      <c r="D261" t="str" cm="1">
        <f t="array" aca="1" ref="D261" ca="1">IF(INDIRECT("'Trade Crew'!" &amp; TC_RH[[#This Row],[Name Column]] &amp; TC_RH[[#This Row],[Row]]) = "","", INDIRECT("'Trade Crew'!" &amp; TC_RH[[#This Row],[Name Column]] &amp; TC_RH[[#This Row],[Row]]))</f>
        <v/>
      </c>
      <c r="E261" s="59" t="str">
        <f ca="1">IF(AND(TC_RH[[#This Row],[Role]] = "Trade Crew Support",TC_RH[[#This Row],[Discipline]]=""),"",IF(TC_RH[[#This Row],[Role]]="Trade Crew Support",TC_RH[[#This Row],[Role]] &amp; " - " &amp; LEFT(TC_RH[[#This Row],[Discipline]],FIND("-",TC_RH[[#This Row],[Discipline]])-2),""))</f>
        <v/>
      </c>
      <c r="F261" s="59">
        <v>262</v>
      </c>
      <c r="G261" s="59" t="s">
        <v>239</v>
      </c>
      <c r="H261" s="59" t="s">
        <v>240</v>
      </c>
      <c r="I261" s="60" t="s">
        <v>237</v>
      </c>
    </row>
    <row r="262" spans="1:9">
      <c r="A262" t="str" cm="1">
        <f t="array" aca="1" ref="A262" ca="1">IF(INDIRECT("'Trade Crew'!" &amp; TC_RH[[#This Row],[Role Column]] &amp; TC_RH[[#This Row],[Row]]) ="","",INDIRECT("'Trade Crew'!" &amp; TC_RH[[#This Row],[Role Column]] &amp; TC_RH[[#This Row],[Row]]))</f>
        <v/>
      </c>
      <c r="B262" t="str" cm="1">
        <f t="array" aca="1" ref="B262" ca="1">IF(INDIRECT("'Trade Crew'!" &amp; TC_RH[[#This Row],[Discipline Column]] &amp; TC_RH[[#This Row],[Row]])="","",INDIRECT("'Trade Crew'!" &amp; TC_RH[[#This Row],[Discipline Column]]&amp; TC_RH[[#This Row],[Row]]))</f>
        <v/>
      </c>
      <c r="C262" s="57" t="str">
        <f ca="1">_xlfn.CONCAT(TC_RH[[#This Row],[Discipline]]&amp;TC_RH[[#This Row],[Role]])</f>
        <v/>
      </c>
      <c r="D262" t="str" cm="1">
        <f t="array" aca="1" ref="D262" ca="1">IF(INDIRECT("'Trade Crew'!" &amp; TC_RH[[#This Row],[Name Column]] &amp; TC_RH[[#This Row],[Row]]) = "","", INDIRECT("'Trade Crew'!" &amp; TC_RH[[#This Row],[Name Column]] &amp; TC_RH[[#This Row],[Row]]))</f>
        <v/>
      </c>
      <c r="E262" s="57" t="str">
        <f ca="1">IF(AND(TC_RH[[#This Row],[Role]] = "Trade Crew Support",TC_RH[[#This Row],[Discipline]]=""),"",IF(TC_RH[[#This Row],[Role]]="Trade Crew Support",TC_RH[[#This Row],[Role]] &amp; " - " &amp; LEFT(TC_RH[[#This Row],[Discipline]],FIND("-",TC_RH[[#This Row],[Discipline]])-2),""))</f>
        <v/>
      </c>
      <c r="F262" s="57">
        <v>263</v>
      </c>
      <c r="G262" s="57" t="s">
        <v>239</v>
      </c>
      <c r="H262" s="57" t="s">
        <v>240</v>
      </c>
      <c r="I262" s="58" t="s">
        <v>237</v>
      </c>
    </row>
    <row r="263" spans="1:9">
      <c r="A263" t="str" cm="1">
        <f t="array" aca="1" ref="A263" ca="1">IF(INDIRECT("'Trade Crew'!" &amp; TC_RH[[#This Row],[Role Column]] &amp; TC_RH[[#This Row],[Row]]) ="","",INDIRECT("'Trade Crew'!" &amp; TC_RH[[#This Row],[Role Column]] &amp; TC_RH[[#This Row],[Row]]))</f>
        <v/>
      </c>
      <c r="B263" t="str" cm="1">
        <f t="array" aca="1" ref="B263" ca="1">IF(INDIRECT("'Trade Crew'!" &amp; TC_RH[[#This Row],[Discipline Column]] &amp; TC_RH[[#This Row],[Row]])="","",INDIRECT("'Trade Crew'!" &amp; TC_RH[[#This Row],[Discipline Column]]&amp; TC_RH[[#This Row],[Row]]))</f>
        <v/>
      </c>
      <c r="C263" s="59" t="str">
        <f ca="1">_xlfn.CONCAT(TC_RH[[#This Row],[Discipline]]&amp;TC_RH[[#This Row],[Role]])</f>
        <v/>
      </c>
      <c r="D263" t="str" cm="1">
        <f t="array" aca="1" ref="D263" ca="1">IF(INDIRECT("'Trade Crew'!" &amp; TC_RH[[#This Row],[Name Column]] &amp; TC_RH[[#This Row],[Row]]) = "","", INDIRECT("'Trade Crew'!" &amp; TC_RH[[#This Row],[Name Column]] &amp; TC_RH[[#This Row],[Row]]))</f>
        <v/>
      </c>
      <c r="E263" s="59" t="str">
        <f ca="1">IF(AND(TC_RH[[#This Row],[Role]] = "Trade Crew Support",TC_RH[[#This Row],[Discipline]]=""),"",IF(TC_RH[[#This Row],[Role]]="Trade Crew Support",TC_RH[[#This Row],[Role]] &amp; " - " &amp; LEFT(TC_RH[[#This Row],[Discipline]],FIND("-",TC_RH[[#This Row],[Discipline]])-2),""))</f>
        <v/>
      </c>
      <c r="F263" s="59">
        <v>264</v>
      </c>
      <c r="G263" s="59" t="s">
        <v>239</v>
      </c>
      <c r="H263" s="59" t="s">
        <v>240</v>
      </c>
      <c r="I263" s="60" t="s">
        <v>237</v>
      </c>
    </row>
    <row r="264" spans="1:9">
      <c r="A264" t="str" cm="1">
        <f t="array" aca="1" ref="A264" ca="1">IF(INDIRECT("'Trade Crew'!" &amp; TC_RH[[#This Row],[Role Column]] &amp; TC_RH[[#This Row],[Row]]) ="","",INDIRECT("'Trade Crew'!" &amp; TC_RH[[#This Row],[Role Column]] &amp; TC_RH[[#This Row],[Row]]))</f>
        <v/>
      </c>
      <c r="B264" t="str" cm="1">
        <f t="array" aca="1" ref="B264" ca="1">IF(INDIRECT("'Trade Crew'!" &amp; TC_RH[[#This Row],[Discipline Column]] &amp; TC_RH[[#This Row],[Row]])="","",INDIRECT("'Trade Crew'!" &amp; TC_RH[[#This Row],[Discipline Column]]&amp; TC_RH[[#This Row],[Row]]))</f>
        <v/>
      </c>
      <c r="C264" s="57" t="str">
        <f ca="1">_xlfn.CONCAT(TC_RH[[#This Row],[Discipline]]&amp;TC_RH[[#This Row],[Role]])</f>
        <v/>
      </c>
      <c r="D264" t="str" cm="1">
        <f t="array" aca="1" ref="D264" ca="1">IF(INDIRECT("'Trade Crew'!" &amp; TC_RH[[#This Row],[Name Column]] &amp; TC_RH[[#This Row],[Row]]) = "","", INDIRECT("'Trade Crew'!" &amp; TC_RH[[#This Row],[Name Column]] &amp; TC_RH[[#This Row],[Row]]))</f>
        <v/>
      </c>
      <c r="E264" s="57" t="str">
        <f ca="1">IF(AND(TC_RH[[#This Row],[Role]] = "Trade Crew Support",TC_RH[[#This Row],[Discipline]]=""),"",IF(TC_RH[[#This Row],[Role]]="Trade Crew Support",TC_RH[[#This Row],[Role]] &amp; " - " &amp; LEFT(TC_RH[[#This Row],[Discipline]],FIND("-",TC_RH[[#This Row],[Discipline]])-2),""))</f>
        <v/>
      </c>
      <c r="F264" s="57">
        <v>265</v>
      </c>
      <c r="G264" s="57" t="s">
        <v>239</v>
      </c>
      <c r="H264" s="57" t="s">
        <v>240</v>
      </c>
      <c r="I264" s="58" t="s">
        <v>237</v>
      </c>
    </row>
    <row r="265" spans="1:9">
      <c r="A265" t="str" cm="1">
        <f t="array" aca="1" ref="A265" ca="1">IF(INDIRECT("'Trade Crew'!" &amp; TC_RH[[#This Row],[Role Column]] &amp; TC_RH[[#This Row],[Row]]) ="","",INDIRECT("'Trade Crew'!" &amp; TC_RH[[#This Row],[Role Column]] &amp; TC_RH[[#This Row],[Row]]))</f>
        <v/>
      </c>
      <c r="B265" t="str" cm="1">
        <f t="array" aca="1" ref="B265" ca="1">IF(INDIRECT("'Trade Crew'!" &amp; TC_RH[[#This Row],[Discipline Column]] &amp; TC_RH[[#This Row],[Row]])="","",INDIRECT("'Trade Crew'!" &amp; TC_RH[[#This Row],[Discipline Column]]&amp; TC_RH[[#This Row],[Row]]))</f>
        <v/>
      </c>
      <c r="C265" s="59" t="str">
        <f ca="1">_xlfn.CONCAT(TC_RH[[#This Row],[Discipline]]&amp;TC_RH[[#This Row],[Role]])</f>
        <v/>
      </c>
      <c r="D265" t="str" cm="1">
        <f t="array" aca="1" ref="D265" ca="1">IF(INDIRECT("'Trade Crew'!" &amp; TC_RH[[#This Row],[Name Column]] &amp; TC_RH[[#This Row],[Row]]) = "","", INDIRECT("'Trade Crew'!" &amp; TC_RH[[#This Row],[Name Column]] &amp; TC_RH[[#This Row],[Row]]))</f>
        <v/>
      </c>
      <c r="E265" s="59" t="str">
        <f ca="1">IF(AND(TC_RH[[#This Row],[Role]] = "Trade Crew Support",TC_RH[[#This Row],[Discipline]]=""),"",IF(TC_RH[[#This Row],[Role]]="Trade Crew Support",TC_RH[[#This Row],[Role]] &amp; " - " &amp; LEFT(TC_RH[[#This Row],[Discipline]],FIND("-",TC_RH[[#This Row],[Discipline]])-2),""))</f>
        <v/>
      </c>
      <c r="F265" s="59">
        <v>266</v>
      </c>
      <c r="G265" s="59" t="s">
        <v>239</v>
      </c>
      <c r="H265" s="59" t="s">
        <v>240</v>
      </c>
      <c r="I265" s="60" t="s">
        <v>237</v>
      </c>
    </row>
    <row r="266" spans="1:9">
      <c r="A266" t="str" cm="1">
        <f t="array" aca="1" ref="A266" ca="1">IF(INDIRECT("'Trade Crew'!" &amp; TC_RH[[#This Row],[Role Column]] &amp; TC_RH[[#This Row],[Row]]) ="","",INDIRECT("'Trade Crew'!" &amp; TC_RH[[#This Row],[Role Column]] &amp; TC_RH[[#This Row],[Row]]))</f>
        <v/>
      </c>
      <c r="B266" t="str" cm="1">
        <f t="array" aca="1" ref="B266" ca="1">IF(INDIRECT("'Trade Crew'!" &amp; TC_RH[[#This Row],[Discipline Column]] &amp; TC_RH[[#This Row],[Row]])="","",INDIRECT("'Trade Crew'!" &amp; TC_RH[[#This Row],[Discipline Column]]&amp; TC_RH[[#This Row],[Row]]))</f>
        <v/>
      </c>
      <c r="C266" s="57" t="str">
        <f ca="1">_xlfn.CONCAT(TC_RH[[#This Row],[Discipline]]&amp;TC_RH[[#This Row],[Role]])</f>
        <v/>
      </c>
      <c r="D266" t="str" cm="1">
        <f t="array" aca="1" ref="D266" ca="1">IF(INDIRECT("'Trade Crew'!" &amp; TC_RH[[#This Row],[Name Column]] &amp; TC_RH[[#This Row],[Row]]) = "","", INDIRECT("'Trade Crew'!" &amp; TC_RH[[#This Row],[Name Column]] &amp; TC_RH[[#This Row],[Row]]))</f>
        <v/>
      </c>
      <c r="E266" s="57" t="str">
        <f ca="1">IF(AND(TC_RH[[#This Row],[Role]] = "Trade Crew Support",TC_RH[[#This Row],[Discipline]]=""),"",IF(TC_RH[[#This Row],[Role]]="Trade Crew Support",TC_RH[[#This Row],[Role]] &amp; " - " &amp; LEFT(TC_RH[[#This Row],[Discipline]],FIND("-",TC_RH[[#This Row],[Discipline]])-2),""))</f>
        <v/>
      </c>
      <c r="F266" s="57">
        <v>267</v>
      </c>
      <c r="G266" s="57" t="s">
        <v>239</v>
      </c>
      <c r="H266" s="57" t="s">
        <v>240</v>
      </c>
      <c r="I266" s="58" t="s">
        <v>237</v>
      </c>
    </row>
    <row r="267" spans="1:9">
      <c r="A267" t="str" cm="1">
        <f t="array" aca="1" ref="A267" ca="1">IF(INDIRECT("'Trade Crew'!" &amp; TC_RH[[#This Row],[Role Column]] &amp; TC_RH[[#This Row],[Row]]) ="","",INDIRECT("'Trade Crew'!" &amp; TC_RH[[#This Row],[Role Column]] &amp; TC_RH[[#This Row],[Row]]))</f>
        <v/>
      </c>
      <c r="B267" t="str" cm="1">
        <f t="array" aca="1" ref="B267" ca="1">IF(INDIRECT("'Trade Crew'!" &amp; TC_RH[[#This Row],[Discipline Column]] &amp; TC_RH[[#This Row],[Row]])="","",INDIRECT("'Trade Crew'!" &amp; TC_RH[[#This Row],[Discipline Column]]&amp; TC_RH[[#This Row],[Row]]))</f>
        <v/>
      </c>
      <c r="C267" s="59" t="str">
        <f ca="1">_xlfn.CONCAT(TC_RH[[#This Row],[Discipline]]&amp;TC_RH[[#This Row],[Role]])</f>
        <v/>
      </c>
      <c r="D267" t="str" cm="1">
        <f t="array" aca="1" ref="D267" ca="1">IF(INDIRECT("'Trade Crew'!" &amp; TC_RH[[#This Row],[Name Column]] &amp; TC_RH[[#This Row],[Row]]) = "","", INDIRECT("'Trade Crew'!" &amp; TC_RH[[#This Row],[Name Column]] &amp; TC_RH[[#This Row],[Row]]))</f>
        <v/>
      </c>
      <c r="E267" s="59" t="str">
        <f ca="1">IF(AND(TC_RH[[#This Row],[Role]] = "Trade Crew Support",TC_RH[[#This Row],[Discipline]]=""),"",IF(TC_RH[[#This Row],[Role]]="Trade Crew Support",TC_RH[[#This Row],[Role]] &amp; " - " &amp; LEFT(TC_RH[[#This Row],[Discipline]],FIND("-",TC_RH[[#This Row],[Discipline]])-2),""))</f>
        <v/>
      </c>
      <c r="F267" s="59">
        <v>268</v>
      </c>
      <c r="G267" s="59" t="s">
        <v>239</v>
      </c>
      <c r="H267" s="59" t="s">
        <v>240</v>
      </c>
      <c r="I267" s="60" t="s">
        <v>237</v>
      </c>
    </row>
    <row r="268" spans="1:9">
      <c r="A268" t="str" cm="1">
        <f t="array" aca="1" ref="A268" ca="1">IF(INDIRECT("'Trade Crew'!" &amp; TC_RH[[#This Row],[Role Column]] &amp; TC_RH[[#This Row],[Row]]) ="","",INDIRECT("'Trade Crew'!" &amp; TC_RH[[#This Row],[Role Column]] &amp; TC_RH[[#This Row],[Row]]))</f>
        <v/>
      </c>
      <c r="B268" t="str" cm="1">
        <f t="array" aca="1" ref="B268" ca="1">IF(INDIRECT("'Trade Crew'!" &amp; TC_RH[[#This Row],[Discipline Column]] &amp; TC_RH[[#This Row],[Row]])="","",INDIRECT("'Trade Crew'!" &amp; TC_RH[[#This Row],[Discipline Column]]&amp; TC_RH[[#This Row],[Row]]))</f>
        <v/>
      </c>
      <c r="C268" s="57" t="str">
        <f ca="1">_xlfn.CONCAT(TC_RH[[#This Row],[Discipline]]&amp;TC_RH[[#This Row],[Role]])</f>
        <v/>
      </c>
      <c r="D268" t="str" cm="1">
        <f t="array" aca="1" ref="D268" ca="1">IF(INDIRECT("'Trade Crew'!" &amp; TC_RH[[#This Row],[Name Column]] &amp; TC_RH[[#This Row],[Row]]) = "","", INDIRECT("'Trade Crew'!" &amp; TC_RH[[#This Row],[Name Column]] &amp; TC_RH[[#This Row],[Row]]))</f>
        <v/>
      </c>
      <c r="E268" s="57" t="str">
        <f ca="1">IF(AND(TC_RH[[#This Row],[Role]] = "Trade Crew Support",TC_RH[[#This Row],[Discipline]]=""),"",IF(TC_RH[[#This Row],[Role]]="Trade Crew Support",TC_RH[[#This Row],[Role]] &amp; " - " &amp; LEFT(TC_RH[[#This Row],[Discipline]],FIND("-",TC_RH[[#This Row],[Discipline]])-2),""))</f>
        <v/>
      </c>
      <c r="F268" s="57">
        <v>269</v>
      </c>
      <c r="G268" s="57" t="s">
        <v>239</v>
      </c>
      <c r="H268" s="57" t="s">
        <v>240</v>
      </c>
      <c r="I268" s="58" t="s">
        <v>237</v>
      </c>
    </row>
    <row r="269" spans="1:9">
      <c r="A269" t="str" cm="1">
        <f t="array" aca="1" ref="A269" ca="1">IF(INDIRECT("'Trade Crew'!" &amp; TC_RH[[#This Row],[Role Column]] &amp; TC_RH[[#This Row],[Row]]) ="","",INDIRECT("'Trade Crew'!" &amp; TC_RH[[#This Row],[Role Column]] &amp; TC_RH[[#This Row],[Row]]))</f>
        <v/>
      </c>
      <c r="B269" t="str" cm="1">
        <f t="array" aca="1" ref="B269" ca="1">IF(INDIRECT("'Trade Crew'!" &amp; TC_RH[[#This Row],[Discipline Column]] &amp; TC_RH[[#This Row],[Row]])="","",INDIRECT("'Trade Crew'!" &amp; TC_RH[[#This Row],[Discipline Column]]&amp; TC_RH[[#This Row],[Row]]))</f>
        <v/>
      </c>
      <c r="C269" s="59" t="str">
        <f ca="1">_xlfn.CONCAT(TC_RH[[#This Row],[Discipline]]&amp;TC_RH[[#This Row],[Role]])</f>
        <v/>
      </c>
      <c r="D269" t="str" cm="1">
        <f t="array" aca="1" ref="D269" ca="1">IF(INDIRECT("'Trade Crew'!" &amp; TC_RH[[#This Row],[Name Column]] &amp; TC_RH[[#This Row],[Row]]) = "","", INDIRECT("'Trade Crew'!" &amp; TC_RH[[#This Row],[Name Column]] &amp; TC_RH[[#This Row],[Row]]))</f>
        <v/>
      </c>
      <c r="E269" s="59" t="str">
        <f ca="1">IF(AND(TC_RH[[#This Row],[Role]] = "Trade Crew Support",TC_RH[[#This Row],[Discipline]]=""),"",IF(TC_RH[[#This Row],[Role]]="Trade Crew Support",TC_RH[[#This Row],[Role]] &amp; " - " &amp; LEFT(TC_RH[[#This Row],[Discipline]],FIND("-",TC_RH[[#This Row],[Discipline]])-2),""))</f>
        <v/>
      </c>
      <c r="F269" s="59">
        <v>270</v>
      </c>
      <c r="G269" s="59" t="s">
        <v>239</v>
      </c>
      <c r="H269" s="59" t="s">
        <v>240</v>
      </c>
      <c r="I269" s="60" t="s">
        <v>237</v>
      </c>
    </row>
    <row r="270" spans="1:9">
      <c r="A270" t="str" cm="1">
        <f t="array" aca="1" ref="A270" ca="1">IF(INDIRECT("'Trade Crew'!" &amp; TC_RH[[#This Row],[Role Column]] &amp; TC_RH[[#This Row],[Row]]) ="","",INDIRECT("'Trade Crew'!" &amp; TC_RH[[#This Row],[Role Column]] &amp; TC_RH[[#This Row],[Row]]))</f>
        <v/>
      </c>
      <c r="B270" t="str" cm="1">
        <f t="array" aca="1" ref="B270" ca="1">IF(INDIRECT("'Trade Crew'!" &amp; TC_RH[[#This Row],[Discipline Column]] &amp; TC_RH[[#This Row],[Row]])="","",INDIRECT("'Trade Crew'!" &amp; TC_RH[[#This Row],[Discipline Column]]&amp; TC_RH[[#This Row],[Row]]))</f>
        <v/>
      </c>
      <c r="C270" s="57" t="str">
        <f ca="1">_xlfn.CONCAT(TC_RH[[#This Row],[Discipline]]&amp;TC_RH[[#This Row],[Role]])</f>
        <v/>
      </c>
      <c r="D270" t="str" cm="1">
        <f t="array" aca="1" ref="D270" ca="1">IF(INDIRECT("'Trade Crew'!" &amp; TC_RH[[#This Row],[Name Column]] &amp; TC_RH[[#This Row],[Row]]) = "","", INDIRECT("'Trade Crew'!" &amp; TC_RH[[#This Row],[Name Column]] &amp; TC_RH[[#This Row],[Row]]))</f>
        <v/>
      </c>
      <c r="E270" s="57" t="str">
        <f ca="1">IF(AND(TC_RH[[#This Row],[Role]] = "Trade Crew Support",TC_RH[[#This Row],[Discipline]]=""),"",IF(TC_RH[[#This Row],[Role]]="Trade Crew Support",TC_RH[[#This Row],[Role]] &amp; " - " &amp; LEFT(TC_RH[[#This Row],[Discipline]],FIND("-",TC_RH[[#This Row],[Discipline]])-2),""))</f>
        <v/>
      </c>
      <c r="F270" s="57">
        <v>271</v>
      </c>
      <c r="G270" s="57" t="s">
        <v>239</v>
      </c>
      <c r="H270" s="57" t="s">
        <v>240</v>
      </c>
      <c r="I270" s="58" t="s">
        <v>237</v>
      </c>
    </row>
    <row r="271" spans="1:9">
      <c r="A271" t="str" cm="1">
        <f t="array" aca="1" ref="A271" ca="1">IF(INDIRECT("'Trade Crew'!" &amp; TC_RH[[#This Row],[Role Column]] &amp; TC_RH[[#This Row],[Row]]) ="","",INDIRECT("'Trade Crew'!" &amp; TC_RH[[#This Row],[Role Column]] &amp; TC_RH[[#This Row],[Row]]))</f>
        <v/>
      </c>
      <c r="B271" t="str" cm="1">
        <f t="array" aca="1" ref="B271" ca="1">IF(INDIRECT("'Trade Crew'!" &amp; TC_RH[[#This Row],[Discipline Column]] &amp; TC_RH[[#This Row],[Row]])="","",INDIRECT("'Trade Crew'!" &amp; TC_RH[[#This Row],[Discipline Column]]&amp; TC_RH[[#This Row],[Row]]))</f>
        <v/>
      </c>
      <c r="C271" s="59" t="str">
        <f ca="1">_xlfn.CONCAT(TC_RH[[#This Row],[Discipline]]&amp;TC_RH[[#This Row],[Role]])</f>
        <v/>
      </c>
      <c r="D271" t="str" cm="1">
        <f t="array" aca="1" ref="D271" ca="1">IF(INDIRECT("'Trade Crew'!" &amp; TC_RH[[#This Row],[Name Column]] &amp; TC_RH[[#This Row],[Row]]) = "","", INDIRECT("'Trade Crew'!" &amp; TC_RH[[#This Row],[Name Column]] &amp; TC_RH[[#This Row],[Row]]))</f>
        <v/>
      </c>
      <c r="E271" s="59" t="str">
        <f ca="1">IF(AND(TC_RH[[#This Row],[Role]] = "Trade Crew Support",TC_RH[[#This Row],[Discipline]]=""),"",IF(TC_RH[[#This Row],[Role]]="Trade Crew Support",TC_RH[[#This Row],[Role]] &amp; " - " &amp; LEFT(TC_RH[[#This Row],[Discipline]],FIND("-",TC_RH[[#This Row],[Discipline]])-2),""))</f>
        <v/>
      </c>
      <c r="F271" s="59">
        <v>272</v>
      </c>
      <c r="G271" s="59" t="s">
        <v>239</v>
      </c>
      <c r="H271" s="59" t="s">
        <v>240</v>
      </c>
      <c r="I271" s="60" t="s">
        <v>237</v>
      </c>
    </row>
    <row r="272" spans="1:9">
      <c r="A272" t="str" cm="1">
        <f t="array" aca="1" ref="A272" ca="1">IF(INDIRECT("'Trade Crew'!" &amp; TC_RH[[#This Row],[Role Column]] &amp; TC_RH[[#This Row],[Row]]) ="","",INDIRECT("'Trade Crew'!" &amp; TC_RH[[#This Row],[Role Column]] &amp; TC_RH[[#This Row],[Row]]))</f>
        <v/>
      </c>
      <c r="B272" t="str" cm="1">
        <f t="array" aca="1" ref="B272" ca="1">IF(INDIRECT("'Trade Crew'!" &amp; TC_RH[[#This Row],[Discipline Column]] &amp; TC_RH[[#This Row],[Row]])="","",INDIRECT("'Trade Crew'!" &amp; TC_RH[[#This Row],[Discipline Column]]&amp; TC_RH[[#This Row],[Row]]))</f>
        <v/>
      </c>
      <c r="C272" s="57" t="str">
        <f ca="1">_xlfn.CONCAT(TC_RH[[#This Row],[Discipline]]&amp;TC_RH[[#This Row],[Role]])</f>
        <v/>
      </c>
      <c r="D272" t="str" cm="1">
        <f t="array" aca="1" ref="D272" ca="1">IF(INDIRECT("'Trade Crew'!" &amp; TC_RH[[#This Row],[Name Column]] &amp; TC_RH[[#This Row],[Row]]) = "","", INDIRECT("'Trade Crew'!" &amp; TC_RH[[#This Row],[Name Column]] &amp; TC_RH[[#This Row],[Row]]))</f>
        <v/>
      </c>
      <c r="E272" s="57" t="str">
        <f ca="1">IF(AND(TC_RH[[#This Row],[Role]] = "Trade Crew Support",TC_RH[[#This Row],[Discipline]]=""),"",IF(TC_RH[[#This Row],[Role]]="Trade Crew Support",TC_RH[[#This Row],[Role]] &amp; " - " &amp; LEFT(TC_RH[[#This Row],[Discipline]],FIND("-",TC_RH[[#This Row],[Discipline]])-2),""))</f>
        <v/>
      </c>
      <c r="F272" s="57">
        <v>273</v>
      </c>
      <c r="G272" s="57" t="s">
        <v>239</v>
      </c>
      <c r="H272" s="57" t="s">
        <v>240</v>
      </c>
      <c r="I272" s="58" t="s">
        <v>237</v>
      </c>
    </row>
    <row r="273" spans="1:9">
      <c r="A273" t="str" cm="1">
        <f t="array" aca="1" ref="A273" ca="1">IF(INDIRECT("'Trade Crew'!" &amp; TC_RH[[#This Row],[Role Column]] &amp; TC_RH[[#This Row],[Row]]) ="","",INDIRECT("'Trade Crew'!" &amp; TC_RH[[#This Row],[Role Column]] &amp; TC_RH[[#This Row],[Row]]))</f>
        <v/>
      </c>
      <c r="B273" t="str" cm="1">
        <f t="array" aca="1" ref="B273" ca="1">IF(INDIRECT("'Trade Crew'!" &amp; TC_RH[[#This Row],[Discipline Column]] &amp; TC_RH[[#This Row],[Row]])="","",INDIRECT("'Trade Crew'!" &amp; TC_RH[[#This Row],[Discipline Column]]&amp; TC_RH[[#This Row],[Row]]))</f>
        <v/>
      </c>
      <c r="C273" s="59" t="str">
        <f ca="1">_xlfn.CONCAT(TC_RH[[#This Row],[Discipline]]&amp;TC_RH[[#This Row],[Role]])</f>
        <v/>
      </c>
      <c r="D273" t="str" cm="1">
        <f t="array" aca="1" ref="D273" ca="1">IF(INDIRECT("'Trade Crew'!" &amp; TC_RH[[#This Row],[Name Column]] &amp; TC_RH[[#This Row],[Row]]) = "","", INDIRECT("'Trade Crew'!" &amp; TC_RH[[#This Row],[Name Column]] &amp; TC_RH[[#This Row],[Row]]))</f>
        <v/>
      </c>
      <c r="E273" s="59" t="str">
        <f ca="1">IF(AND(TC_RH[[#This Row],[Role]] = "Trade Crew Support",TC_RH[[#This Row],[Discipline]]=""),"",IF(TC_RH[[#This Row],[Role]]="Trade Crew Support",TC_RH[[#This Row],[Role]] &amp; " - " &amp; LEFT(TC_RH[[#This Row],[Discipline]],FIND("-",TC_RH[[#This Row],[Discipline]])-2),""))</f>
        <v/>
      </c>
      <c r="F273" s="59">
        <v>274</v>
      </c>
      <c r="G273" s="59" t="s">
        <v>239</v>
      </c>
      <c r="H273" s="59" t="s">
        <v>240</v>
      </c>
      <c r="I273" s="60" t="s">
        <v>237</v>
      </c>
    </row>
    <row r="274" spans="1:9">
      <c r="A274" t="str" cm="1">
        <f t="array" aca="1" ref="A274" ca="1">IF(INDIRECT("'Trade Crew'!" &amp; TC_RH[[#This Row],[Role Column]] &amp; TC_RH[[#This Row],[Row]]) ="","",INDIRECT("'Trade Crew'!" &amp; TC_RH[[#This Row],[Role Column]] &amp; TC_RH[[#This Row],[Row]]))</f>
        <v/>
      </c>
      <c r="B274" t="str" cm="1">
        <f t="array" aca="1" ref="B274" ca="1">IF(INDIRECT("'Trade Crew'!" &amp; TC_RH[[#This Row],[Discipline Column]] &amp; TC_RH[[#This Row],[Row]])="","",INDIRECT("'Trade Crew'!" &amp; TC_RH[[#This Row],[Discipline Column]]&amp; TC_RH[[#This Row],[Row]]))</f>
        <v/>
      </c>
      <c r="C274" s="57" t="str">
        <f ca="1">_xlfn.CONCAT(TC_RH[[#This Row],[Discipline]]&amp;TC_RH[[#This Row],[Role]])</f>
        <v/>
      </c>
      <c r="D274" t="str" cm="1">
        <f t="array" aca="1" ref="D274" ca="1">IF(INDIRECT("'Trade Crew'!" &amp; TC_RH[[#This Row],[Name Column]] &amp; TC_RH[[#This Row],[Row]]) = "","", INDIRECT("'Trade Crew'!" &amp; TC_RH[[#This Row],[Name Column]] &amp; TC_RH[[#This Row],[Row]]))</f>
        <v/>
      </c>
      <c r="E274" s="57" t="str">
        <f ca="1">IF(AND(TC_RH[[#This Row],[Role]] = "Trade Crew Support",TC_RH[[#This Row],[Discipline]]=""),"",IF(TC_RH[[#This Row],[Role]]="Trade Crew Support",TC_RH[[#This Row],[Role]] &amp; " - " &amp; LEFT(TC_RH[[#This Row],[Discipline]],FIND("-",TC_RH[[#This Row],[Discipline]])-2),""))</f>
        <v/>
      </c>
      <c r="F274" s="57">
        <v>275</v>
      </c>
      <c r="G274" s="57" t="s">
        <v>239</v>
      </c>
      <c r="H274" s="57" t="s">
        <v>240</v>
      </c>
      <c r="I274" s="58" t="s">
        <v>237</v>
      </c>
    </row>
    <row r="275" spans="1:9">
      <c r="A275" t="str" cm="1">
        <f t="array" aca="1" ref="A275" ca="1">IF(INDIRECT("'Trade Crew'!" &amp; TC_RH[[#This Row],[Role Column]] &amp; TC_RH[[#This Row],[Row]]) ="","",INDIRECT("'Trade Crew'!" &amp; TC_RH[[#This Row],[Role Column]] &amp; TC_RH[[#This Row],[Row]]))</f>
        <v/>
      </c>
      <c r="B275" t="str" cm="1">
        <f t="array" aca="1" ref="B275" ca="1">IF(INDIRECT("'Trade Crew'!" &amp; TC_RH[[#This Row],[Discipline Column]] &amp; TC_RH[[#This Row],[Row]])="","",INDIRECT("'Trade Crew'!" &amp; TC_RH[[#This Row],[Discipline Column]]&amp; TC_RH[[#This Row],[Row]]))</f>
        <v/>
      </c>
      <c r="C275" s="59" t="str">
        <f ca="1">_xlfn.CONCAT(TC_RH[[#This Row],[Discipline]]&amp;TC_RH[[#This Row],[Role]])</f>
        <v/>
      </c>
      <c r="D275" t="str" cm="1">
        <f t="array" aca="1" ref="D275" ca="1">IF(INDIRECT("'Trade Crew'!" &amp; TC_RH[[#This Row],[Name Column]] &amp; TC_RH[[#This Row],[Row]]) = "","", INDIRECT("'Trade Crew'!" &amp; TC_RH[[#This Row],[Name Column]] &amp; TC_RH[[#This Row],[Row]]))</f>
        <v/>
      </c>
      <c r="E275" s="59" t="str">
        <f ca="1">IF(AND(TC_RH[[#This Row],[Role]] = "Trade Crew Support",TC_RH[[#This Row],[Discipline]]=""),"",IF(TC_RH[[#This Row],[Role]]="Trade Crew Support",TC_RH[[#This Row],[Role]] &amp; " - " &amp; LEFT(TC_RH[[#This Row],[Discipline]],FIND("-",TC_RH[[#This Row],[Discipline]])-2),""))</f>
        <v/>
      </c>
      <c r="F275" s="59">
        <v>276</v>
      </c>
      <c r="G275" s="59" t="s">
        <v>239</v>
      </c>
      <c r="H275" s="59" t="s">
        <v>240</v>
      </c>
      <c r="I275" s="60" t="s">
        <v>237</v>
      </c>
    </row>
    <row r="276" spans="1:9">
      <c r="A276" t="str" cm="1">
        <f t="array" aca="1" ref="A276" ca="1">IF(INDIRECT("'Trade Crew'!" &amp; TC_RH[[#This Row],[Role Column]] &amp; TC_RH[[#This Row],[Row]]) ="","",INDIRECT("'Trade Crew'!" &amp; TC_RH[[#This Row],[Role Column]] &amp; TC_RH[[#This Row],[Row]]))</f>
        <v/>
      </c>
      <c r="B276" t="str" cm="1">
        <f t="array" aca="1" ref="B276" ca="1">IF(INDIRECT("'Trade Crew'!" &amp; TC_RH[[#This Row],[Discipline Column]] &amp; TC_RH[[#This Row],[Row]])="","",INDIRECT("'Trade Crew'!" &amp; TC_RH[[#This Row],[Discipline Column]]&amp; TC_RH[[#This Row],[Row]]))</f>
        <v/>
      </c>
      <c r="C276" s="57" t="str">
        <f ca="1">_xlfn.CONCAT(TC_RH[[#This Row],[Discipline]]&amp;TC_RH[[#This Row],[Role]])</f>
        <v/>
      </c>
      <c r="D276" t="str" cm="1">
        <f t="array" aca="1" ref="D276" ca="1">IF(INDIRECT("'Trade Crew'!" &amp; TC_RH[[#This Row],[Name Column]] &amp; TC_RH[[#This Row],[Row]]) = "","", INDIRECT("'Trade Crew'!" &amp; TC_RH[[#This Row],[Name Column]] &amp; TC_RH[[#This Row],[Row]]))</f>
        <v/>
      </c>
      <c r="E276" s="57" t="str">
        <f ca="1">IF(AND(TC_RH[[#This Row],[Role]] = "Trade Crew Support",TC_RH[[#This Row],[Discipline]]=""),"",IF(TC_RH[[#This Row],[Role]]="Trade Crew Support",TC_RH[[#This Row],[Role]] &amp; " - " &amp; LEFT(TC_RH[[#This Row],[Discipline]],FIND("-",TC_RH[[#This Row],[Discipline]])-2),""))</f>
        <v/>
      </c>
      <c r="F276" s="57">
        <v>277</v>
      </c>
      <c r="G276" s="57" t="s">
        <v>239</v>
      </c>
      <c r="H276" s="57" t="s">
        <v>240</v>
      </c>
      <c r="I276" s="58" t="s">
        <v>237</v>
      </c>
    </row>
    <row r="277" spans="1:9">
      <c r="A277" t="str" cm="1">
        <f t="array" aca="1" ref="A277" ca="1">IF(INDIRECT("'Trade Crew'!" &amp; TC_RH[[#This Row],[Role Column]] &amp; TC_RH[[#This Row],[Row]]) ="","",INDIRECT("'Trade Crew'!" &amp; TC_RH[[#This Row],[Role Column]] &amp; TC_RH[[#This Row],[Row]]))</f>
        <v/>
      </c>
      <c r="B277" t="str" cm="1">
        <f t="array" aca="1" ref="B277" ca="1">IF(INDIRECT("'Trade Crew'!" &amp; TC_RH[[#This Row],[Discipline Column]] &amp; TC_RH[[#This Row],[Row]])="","",INDIRECT("'Trade Crew'!" &amp; TC_RH[[#This Row],[Discipline Column]]&amp; TC_RH[[#This Row],[Row]]))</f>
        <v/>
      </c>
      <c r="C277" s="59" t="str">
        <f ca="1">_xlfn.CONCAT(TC_RH[[#This Row],[Discipline]]&amp;TC_RH[[#This Row],[Role]])</f>
        <v/>
      </c>
      <c r="D277" t="str" cm="1">
        <f t="array" aca="1" ref="D277" ca="1">IF(INDIRECT("'Trade Crew'!" &amp; TC_RH[[#This Row],[Name Column]] &amp; TC_RH[[#This Row],[Row]]) = "","", INDIRECT("'Trade Crew'!" &amp; TC_RH[[#This Row],[Name Column]] &amp; TC_RH[[#This Row],[Row]]))</f>
        <v/>
      </c>
      <c r="E277" s="59" t="str">
        <f ca="1">IF(AND(TC_RH[[#This Row],[Role]] = "Trade Crew Support",TC_RH[[#This Row],[Discipline]]=""),"",IF(TC_RH[[#This Row],[Role]]="Trade Crew Support",TC_RH[[#This Row],[Role]] &amp; " - " &amp; LEFT(TC_RH[[#This Row],[Discipline]],FIND("-",TC_RH[[#This Row],[Discipline]])-2),""))</f>
        <v/>
      </c>
      <c r="F277" s="59">
        <v>278</v>
      </c>
      <c r="G277" s="59" t="s">
        <v>239</v>
      </c>
      <c r="H277" s="59" t="s">
        <v>240</v>
      </c>
      <c r="I277" s="60" t="s">
        <v>237</v>
      </c>
    </row>
    <row r="278" spans="1:9">
      <c r="A278" t="str" cm="1">
        <f t="array" aca="1" ref="A278" ca="1">IF(INDIRECT("'Trade Crew'!" &amp; TC_RH[[#This Row],[Role Column]] &amp; TC_RH[[#This Row],[Row]]) ="","",INDIRECT("'Trade Crew'!" &amp; TC_RH[[#This Row],[Role Column]] &amp; TC_RH[[#This Row],[Row]]))</f>
        <v/>
      </c>
      <c r="B278" t="str" cm="1">
        <f t="array" aca="1" ref="B278" ca="1">IF(INDIRECT("'Trade Crew'!" &amp; TC_RH[[#This Row],[Discipline Column]] &amp; TC_RH[[#This Row],[Row]])="","",INDIRECT("'Trade Crew'!" &amp; TC_RH[[#This Row],[Discipline Column]]&amp; TC_RH[[#This Row],[Row]]))</f>
        <v/>
      </c>
      <c r="C278" s="57" t="str">
        <f ca="1">_xlfn.CONCAT(TC_RH[[#This Row],[Discipline]]&amp;TC_RH[[#This Row],[Role]])</f>
        <v/>
      </c>
      <c r="D278" t="str" cm="1">
        <f t="array" aca="1" ref="D278" ca="1">IF(INDIRECT("'Trade Crew'!" &amp; TC_RH[[#This Row],[Name Column]] &amp; TC_RH[[#This Row],[Row]]) = "","", INDIRECT("'Trade Crew'!" &amp; TC_RH[[#This Row],[Name Column]] &amp; TC_RH[[#This Row],[Row]]))</f>
        <v/>
      </c>
      <c r="E278" s="57" t="str">
        <f ca="1">IF(AND(TC_RH[[#This Row],[Role]] = "Trade Crew Support",TC_RH[[#This Row],[Discipline]]=""),"",IF(TC_RH[[#This Row],[Role]]="Trade Crew Support",TC_RH[[#This Row],[Role]] &amp; " - " &amp; LEFT(TC_RH[[#This Row],[Discipline]],FIND("-",TC_RH[[#This Row],[Discipline]])-2),""))</f>
        <v/>
      </c>
      <c r="F278" s="57">
        <v>279</v>
      </c>
      <c r="G278" s="57" t="s">
        <v>239</v>
      </c>
      <c r="H278" s="57" t="s">
        <v>240</v>
      </c>
      <c r="I278" s="58" t="s">
        <v>237</v>
      </c>
    </row>
    <row r="279" spans="1:9">
      <c r="A279" t="str" cm="1">
        <f t="array" aca="1" ref="A279" ca="1">IF(INDIRECT("'Trade Crew'!" &amp; TC_RH[[#This Row],[Role Column]] &amp; TC_RH[[#This Row],[Row]]) ="","",INDIRECT("'Trade Crew'!" &amp; TC_RH[[#This Row],[Role Column]] &amp; TC_RH[[#This Row],[Row]]))</f>
        <v/>
      </c>
      <c r="B279" t="str" cm="1">
        <f t="array" aca="1" ref="B279" ca="1">IF(INDIRECT("'Trade Crew'!" &amp; TC_RH[[#This Row],[Discipline Column]] &amp; TC_RH[[#This Row],[Row]])="","",INDIRECT("'Trade Crew'!" &amp; TC_RH[[#This Row],[Discipline Column]]&amp; TC_RH[[#This Row],[Row]]))</f>
        <v/>
      </c>
      <c r="C279" s="59" t="str">
        <f ca="1">_xlfn.CONCAT(TC_RH[[#This Row],[Discipline]]&amp;TC_RH[[#This Row],[Role]])</f>
        <v/>
      </c>
      <c r="D279" t="str" cm="1">
        <f t="array" aca="1" ref="D279" ca="1">IF(INDIRECT("'Trade Crew'!" &amp; TC_RH[[#This Row],[Name Column]] &amp; TC_RH[[#This Row],[Row]]) = "","", INDIRECT("'Trade Crew'!" &amp; TC_RH[[#This Row],[Name Column]] &amp; TC_RH[[#This Row],[Row]]))</f>
        <v/>
      </c>
      <c r="E279" s="59" t="str">
        <f ca="1">IF(AND(TC_RH[[#This Row],[Role]] = "Trade Crew Support",TC_RH[[#This Row],[Discipline]]=""),"",IF(TC_RH[[#This Row],[Role]]="Trade Crew Support",TC_RH[[#This Row],[Role]] &amp; " - " &amp; LEFT(TC_RH[[#This Row],[Discipline]],FIND("-",TC_RH[[#This Row],[Discipline]])-2),""))</f>
        <v/>
      </c>
      <c r="F279" s="59">
        <v>280</v>
      </c>
      <c r="G279" s="59" t="s">
        <v>239</v>
      </c>
      <c r="H279" s="59" t="s">
        <v>240</v>
      </c>
      <c r="I279" s="60" t="s">
        <v>237</v>
      </c>
    </row>
    <row r="280" spans="1:9">
      <c r="A280" t="str" cm="1">
        <f t="array" aca="1" ref="A280" ca="1">IF(INDIRECT("'Trade Crew'!" &amp; TC_RH[[#This Row],[Role Column]] &amp; TC_RH[[#This Row],[Row]]) ="","",INDIRECT("'Trade Crew'!" &amp; TC_RH[[#This Row],[Role Column]] &amp; TC_RH[[#This Row],[Row]]))</f>
        <v/>
      </c>
      <c r="B280" t="str" cm="1">
        <f t="array" aca="1" ref="B280" ca="1">IF(INDIRECT("'Trade Crew'!" &amp; TC_RH[[#This Row],[Discipline Column]] &amp; TC_RH[[#This Row],[Row]])="","",INDIRECT("'Trade Crew'!" &amp; TC_RH[[#This Row],[Discipline Column]]&amp; TC_RH[[#This Row],[Row]]))</f>
        <v/>
      </c>
      <c r="C280" s="57" t="str">
        <f ca="1">_xlfn.CONCAT(TC_RH[[#This Row],[Discipline]]&amp;TC_RH[[#This Row],[Role]])</f>
        <v/>
      </c>
      <c r="D280" t="str" cm="1">
        <f t="array" aca="1" ref="D280" ca="1">IF(INDIRECT("'Trade Crew'!" &amp; TC_RH[[#This Row],[Name Column]] &amp; TC_RH[[#This Row],[Row]]) = "","", INDIRECT("'Trade Crew'!" &amp; TC_RH[[#This Row],[Name Column]] &amp; TC_RH[[#This Row],[Row]]))</f>
        <v/>
      </c>
      <c r="E280" s="57" t="str">
        <f ca="1">IF(AND(TC_RH[[#This Row],[Role]] = "Trade Crew Support",TC_RH[[#This Row],[Discipline]]=""),"",IF(TC_RH[[#This Row],[Role]]="Trade Crew Support",TC_RH[[#This Row],[Role]] &amp; " - " &amp; LEFT(TC_RH[[#This Row],[Discipline]],FIND("-",TC_RH[[#This Row],[Discipline]])-2),""))</f>
        <v/>
      </c>
      <c r="F280" s="57">
        <v>281</v>
      </c>
      <c r="G280" s="57" t="s">
        <v>239</v>
      </c>
      <c r="H280" s="57" t="s">
        <v>240</v>
      </c>
      <c r="I280" s="58" t="s">
        <v>237</v>
      </c>
    </row>
    <row r="281" spans="1:9">
      <c r="A281" t="str" cm="1">
        <f t="array" aca="1" ref="A281" ca="1">IF(INDIRECT("'Trade Crew'!" &amp; TC_RH[[#This Row],[Role Column]] &amp; TC_RH[[#This Row],[Row]]) ="","",INDIRECT("'Trade Crew'!" &amp; TC_RH[[#This Row],[Role Column]] &amp; TC_RH[[#This Row],[Row]]))</f>
        <v/>
      </c>
      <c r="B281" t="str" cm="1">
        <f t="array" aca="1" ref="B281" ca="1">IF(INDIRECT("'Trade Crew'!" &amp; TC_RH[[#This Row],[Discipline Column]] &amp; TC_RH[[#This Row],[Row]])="","",INDIRECT("'Trade Crew'!" &amp; TC_RH[[#This Row],[Discipline Column]]&amp; TC_RH[[#This Row],[Row]]))</f>
        <v/>
      </c>
      <c r="C281" s="59" t="str">
        <f ca="1">_xlfn.CONCAT(TC_RH[[#This Row],[Discipline]]&amp;TC_RH[[#This Row],[Role]])</f>
        <v/>
      </c>
      <c r="D281" t="str" cm="1">
        <f t="array" aca="1" ref="D281" ca="1">IF(INDIRECT("'Trade Crew'!" &amp; TC_RH[[#This Row],[Name Column]] &amp; TC_RH[[#This Row],[Row]]) = "","", INDIRECT("'Trade Crew'!" &amp; TC_RH[[#This Row],[Name Column]] &amp; TC_RH[[#This Row],[Row]]))</f>
        <v/>
      </c>
      <c r="E281" s="59" t="str">
        <f ca="1">IF(AND(TC_RH[[#This Row],[Role]] = "Trade Crew Support",TC_RH[[#This Row],[Discipline]]=""),"",IF(TC_RH[[#This Row],[Role]]="Trade Crew Support",TC_RH[[#This Row],[Role]] &amp; " - " &amp; LEFT(TC_RH[[#This Row],[Discipline]],FIND("-",TC_RH[[#This Row],[Discipline]])-2),""))</f>
        <v/>
      </c>
      <c r="F281" s="59">
        <v>282</v>
      </c>
      <c r="G281" s="59" t="s">
        <v>239</v>
      </c>
      <c r="H281" s="59" t="s">
        <v>240</v>
      </c>
      <c r="I281" s="60" t="s">
        <v>237</v>
      </c>
    </row>
    <row r="282" spans="1:9">
      <c r="A282" t="str" cm="1">
        <f t="array" aca="1" ref="A282" ca="1">IF(INDIRECT("'Trade Crew'!" &amp; TC_RH[[#This Row],[Role Column]] &amp; TC_RH[[#This Row],[Row]]) ="","",INDIRECT("'Trade Crew'!" &amp; TC_RH[[#This Row],[Role Column]] &amp; TC_RH[[#This Row],[Row]]))</f>
        <v/>
      </c>
      <c r="B282" t="str" cm="1">
        <f t="array" aca="1" ref="B282" ca="1">IF(INDIRECT("'Trade Crew'!" &amp; TC_RH[[#This Row],[Discipline Column]] &amp; TC_RH[[#This Row],[Row]])="","",INDIRECT("'Trade Crew'!" &amp; TC_RH[[#This Row],[Discipline Column]]&amp; TC_RH[[#This Row],[Row]]))</f>
        <v/>
      </c>
      <c r="C282" s="57" t="str">
        <f ca="1">_xlfn.CONCAT(TC_RH[[#This Row],[Discipline]]&amp;TC_RH[[#This Row],[Role]])</f>
        <v/>
      </c>
      <c r="D282" t="str" cm="1">
        <f t="array" aca="1" ref="D282" ca="1">IF(INDIRECT("'Trade Crew'!" &amp; TC_RH[[#This Row],[Name Column]] &amp; TC_RH[[#This Row],[Row]]) = "","", INDIRECT("'Trade Crew'!" &amp; TC_RH[[#This Row],[Name Column]] &amp; TC_RH[[#This Row],[Row]]))</f>
        <v/>
      </c>
      <c r="E282" s="57" t="str">
        <f ca="1">IF(AND(TC_RH[[#This Row],[Role]] = "Trade Crew Support",TC_RH[[#This Row],[Discipline]]=""),"",IF(TC_RH[[#This Row],[Role]]="Trade Crew Support",TC_RH[[#This Row],[Role]] &amp; " - " &amp; LEFT(TC_RH[[#This Row],[Discipline]],FIND("-",TC_RH[[#This Row],[Discipline]])-2),""))</f>
        <v/>
      </c>
      <c r="F282" s="57">
        <v>283</v>
      </c>
      <c r="G282" s="57" t="s">
        <v>239</v>
      </c>
      <c r="H282" s="57" t="s">
        <v>240</v>
      </c>
      <c r="I282" s="58" t="s">
        <v>237</v>
      </c>
    </row>
    <row r="283" spans="1:9">
      <c r="A283" t="str" cm="1">
        <f t="array" aca="1" ref="A283" ca="1">IF(INDIRECT("'Trade Crew'!" &amp; TC_RH[[#This Row],[Role Column]] &amp; TC_RH[[#This Row],[Row]]) ="","",INDIRECT("'Trade Crew'!" &amp; TC_RH[[#This Row],[Role Column]] &amp; TC_RH[[#This Row],[Row]]))</f>
        <v/>
      </c>
      <c r="B283" t="str" cm="1">
        <f t="array" aca="1" ref="B283" ca="1">IF(INDIRECT("'Trade Crew'!" &amp; TC_RH[[#This Row],[Discipline Column]] &amp; TC_RH[[#This Row],[Row]])="","",INDIRECT("'Trade Crew'!" &amp; TC_RH[[#This Row],[Discipline Column]]&amp; TC_RH[[#This Row],[Row]]))</f>
        <v/>
      </c>
      <c r="C283" s="59" t="str">
        <f ca="1">_xlfn.CONCAT(TC_RH[[#This Row],[Discipline]]&amp;TC_RH[[#This Row],[Role]])</f>
        <v/>
      </c>
      <c r="D283" t="str" cm="1">
        <f t="array" aca="1" ref="D283" ca="1">IF(INDIRECT("'Trade Crew'!" &amp; TC_RH[[#This Row],[Name Column]] &amp; TC_RH[[#This Row],[Row]]) = "","", INDIRECT("'Trade Crew'!" &amp; TC_RH[[#This Row],[Name Column]] &amp; TC_RH[[#This Row],[Row]]))</f>
        <v/>
      </c>
      <c r="E283" s="59" t="str">
        <f ca="1">IF(AND(TC_RH[[#This Row],[Role]] = "Trade Crew Support",TC_RH[[#This Row],[Discipline]]=""),"",IF(TC_RH[[#This Row],[Role]]="Trade Crew Support",TC_RH[[#This Row],[Role]] &amp; " - " &amp; LEFT(TC_RH[[#This Row],[Discipline]],FIND("-",TC_RH[[#This Row],[Discipline]])-2),""))</f>
        <v/>
      </c>
      <c r="F283" s="59">
        <v>284</v>
      </c>
      <c r="G283" s="59" t="s">
        <v>239</v>
      </c>
      <c r="H283" s="59" t="s">
        <v>240</v>
      </c>
      <c r="I283" s="60" t="s">
        <v>237</v>
      </c>
    </row>
    <row r="284" spans="1:9">
      <c r="A284" t="str" cm="1">
        <f t="array" aca="1" ref="A284" ca="1">IF(INDIRECT("'Trade Crew'!" &amp; TC_RH[[#This Row],[Role Column]] &amp; TC_RH[[#This Row],[Row]]) ="","",INDIRECT("'Trade Crew'!" &amp; TC_RH[[#This Row],[Role Column]] &amp; TC_RH[[#This Row],[Row]]))</f>
        <v/>
      </c>
      <c r="B284" t="str" cm="1">
        <f t="array" aca="1" ref="B284" ca="1">IF(INDIRECT("'Trade Crew'!" &amp; TC_RH[[#This Row],[Discipline Column]] &amp; TC_RH[[#This Row],[Row]])="","",INDIRECT("'Trade Crew'!" &amp; TC_RH[[#This Row],[Discipline Column]]&amp; TC_RH[[#This Row],[Row]]))</f>
        <v/>
      </c>
      <c r="C284" s="57" t="str">
        <f ca="1">_xlfn.CONCAT(TC_RH[[#This Row],[Discipline]]&amp;TC_RH[[#This Row],[Role]])</f>
        <v/>
      </c>
      <c r="D284" t="str" cm="1">
        <f t="array" aca="1" ref="D284" ca="1">IF(INDIRECT("'Trade Crew'!" &amp; TC_RH[[#This Row],[Name Column]] &amp; TC_RH[[#This Row],[Row]]) = "","", INDIRECT("'Trade Crew'!" &amp; TC_RH[[#This Row],[Name Column]] &amp; TC_RH[[#This Row],[Row]]))</f>
        <v/>
      </c>
      <c r="E284" s="57" t="str">
        <f ca="1">IF(AND(TC_RH[[#This Row],[Role]] = "Trade Crew Support",TC_RH[[#This Row],[Discipline]]=""),"",IF(TC_RH[[#This Row],[Role]]="Trade Crew Support",TC_RH[[#This Row],[Role]] &amp; " - " &amp; LEFT(TC_RH[[#This Row],[Discipline]],FIND("-",TC_RH[[#This Row],[Discipline]])-2),""))</f>
        <v/>
      </c>
      <c r="F284" s="57">
        <v>285</v>
      </c>
      <c r="G284" s="57" t="s">
        <v>239</v>
      </c>
      <c r="H284" s="57" t="s">
        <v>240</v>
      </c>
      <c r="I284" s="58" t="s">
        <v>237</v>
      </c>
    </row>
    <row r="285" spans="1:9">
      <c r="A285" t="str" cm="1">
        <f t="array" aca="1" ref="A285" ca="1">IF(INDIRECT("'Trade Crew'!" &amp; TC_RH[[#This Row],[Role Column]] &amp; TC_RH[[#This Row],[Row]]) ="","",INDIRECT("'Trade Crew'!" &amp; TC_RH[[#This Row],[Role Column]] &amp; TC_RH[[#This Row],[Row]]))</f>
        <v/>
      </c>
      <c r="B285" t="str" cm="1">
        <f t="array" aca="1" ref="B285" ca="1">IF(INDIRECT("'Trade Crew'!" &amp; TC_RH[[#This Row],[Discipline Column]] &amp; TC_RH[[#This Row],[Row]])="","",INDIRECT("'Trade Crew'!" &amp; TC_RH[[#This Row],[Discipline Column]]&amp; TC_RH[[#This Row],[Row]]))</f>
        <v/>
      </c>
      <c r="C285" s="59" t="str">
        <f ca="1">_xlfn.CONCAT(TC_RH[[#This Row],[Discipline]]&amp;TC_RH[[#This Row],[Role]])</f>
        <v/>
      </c>
      <c r="D285" t="str" cm="1">
        <f t="array" aca="1" ref="D285" ca="1">IF(INDIRECT("'Trade Crew'!" &amp; TC_RH[[#This Row],[Name Column]] &amp; TC_RH[[#This Row],[Row]]) = "","", INDIRECT("'Trade Crew'!" &amp; TC_RH[[#This Row],[Name Column]] &amp; TC_RH[[#This Row],[Row]]))</f>
        <v/>
      </c>
      <c r="E285" s="59" t="str">
        <f ca="1">IF(AND(TC_RH[[#This Row],[Role]] = "Trade Crew Support",TC_RH[[#This Row],[Discipline]]=""),"",IF(TC_RH[[#This Row],[Role]]="Trade Crew Support",TC_RH[[#This Row],[Role]] &amp; " - " &amp; LEFT(TC_RH[[#This Row],[Discipline]],FIND("-",TC_RH[[#This Row],[Discipline]])-2),""))</f>
        <v/>
      </c>
      <c r="F285" s="59">
        <v>286</v>
      </c>
      <c r="G285" s="59" t="s">
        <v>239</v>
      </c>
      <c r="H285" s="59" t="s">
        <v>240</v>
      </c>
      <c r="I285" s="60" t="s">
        <v>237</v>
      </c>
    </row>
    <row r="286" spans="1:9">
      <c r="A286" t="str" cm="1">
        <f t="array" aca="1" ref="A286" ca="1">IF(INDIRECT("'Trade Crew'!" &amp; TC_RH[[#This Row],[Role Column]] &amp; TC_RH[[#This Row],[Row]]) ="","",INDIRECT("'Trade Crew'!" &amp; TC_RH[[#This Row],[Role Column]] &amp; TC_RH[[#This Row],[Row]]))</f>
        <v/>
      </c>
      <c r="B286" t="str" cm="1">
        <f t="array" aca="1" ref="B286" ca="1">IF(INDIRECT("'Trade Crew'!" &amp; TC_RH[[#This Row],[Discipline Column]] &amp; TC_RH[[#This Row],[Row]])="","",INDIRECT("'Trade Crew'!" &amp; TC_RH[[#This Row],[Discipline Column]]&amp; TC_RH[[#This Row],[Row]]))</f>
        <v/>
      </c>
      <c r="C286" s="57" t="str">
        <f ca="1">_xlfn.CONCAT(TC_RH[[#This Row],[Discipline]]&amp;TC_RH[[#This Row],[Role]])</f>
        <v/>
      </c>
      <c r="D286" t="str" cm="1">
        <f t="array" aca="1" ref="D286" ca="1">IF(INDIRECT("'Trade Crew'!" &amp; TC_RH[[#This Row],[Name Column]] &amp; TC_RH[[#This Row],[Row]]) = "","", INDIRECT("'Trade Crew'!" &amp; TC_RH[[#This Row],[Name Column]] &amp; TC_RH[[#This Row],[Row]]))</f>
        <v/>
      </c>
      <c r="E286" s="57" t="str">
        <f ca="1">IF(AND(TC_RH[[#This Row],[Role]] = "Trade Crew Support",TC_RH[[#This Row],[Discipline]]=""),"",IF(TC_RH[[#This Row],[Role]]="Trade Crew Support",TC_RH[[#This Row],[Role]] &amp; " - " &amp; LEFT(TC_RH[[#This Row],[Discipline]],FIND("-",TC_RH[[#This Row],[Discipline]])-2),""))</f>
        <v/>
      </c>
      <c r="F286" s="57">
        <v>287</v>
      </c>
      <c r="G286" s="57" t="s">
        <v>239</v>
      </c>
      <c r="H286" s="57" t="s">
        <v>240</v>
      </c>
      <c r="I286" s="58" t="s">
        <v>237</v>
      </c>
    </row>
    <row r="287" spans="1:9">
      <c r="A287" t="str" cm="1">
        <f t="array" aca="1" ref="A287" ca="1">IF(INDIRECT("'Trade Crew'!" &amp; TC_RH[[#This Row],[Role Column]] &amp; TC_RH[[#This Row],[Row]]) ="","",INDIRECT("'Trade Crew'!" &amp; TC_RH[[#This Row],[Role Column]] &amp; TC_RH[[#This Row],[Row]]))</f>
        <v/>
      </c>
      <c r="B287" t="str" cm="1">
        <f t="array" aca="1" ref="B287" ca="1">IF(INDIRECT("'Trade Crew'!" &amp; TC_RH[[#This Row],[Discipline Column]] &amp; TC_RH[[#This Row],[Row]])="","",INDIRECT("'Trade Crew'!" &amp; TC_RH[[#This Row],[Discipline Column]]&amp; TC_RH[[#This Row],[Row]]))</f>
        <v/>
      </c>
      <c r="C287" s="59" t="str">
        <f ca="1">_xlfn.CONCAT(TC_RH[[#This Row],[Discipline]]&amp;TC_RH[[#This Row],[Role]])</f>
        <v/>
      </c>
      <c r="D287" t="str" cm="1">
        <f t="array" aca="1" ref="D287" ca="1">IF(INDIRECT("'Trade Crew'!" &amp; TC_RH[[#This Row],[Name Column]] &amp; TC_RH[[#This Row],[Row]]) = "","", INDIRECT("'Trade Crew'!" &amp; TC_RH[[#This Row],[Name Column]] &amp; TC_RH[[#This Row],[Row]]))</f>
        <v/>
      </c>
      <c r="E287" s="59" t="str">
        <f ca="1">IF(AND(TC_RH[[#This Row],[Role]] = "Trade Crew Support",TC_RH[[#This Row],[Discipline]]=""),"",IF(TC_RH[[#This Row],[Role]]="Trade Crew Support",TC_RH[[#This Row],[Role]] &amp; " - " &amp; LEFT(TC_RH[[#This Row],[Discipline]],FIND("-",TC_RH[[#This Row],[Discipline]])-2),""))</f>
        <v/>
      </c>
      <c r="F287" s="59">
        <v>288</v>
      </c>
      <c r="G287" s="59" t="s">
        <v>239</v>
      </c>
      <c r="H287" s="59" t="s">
        <v>240</v>
      </c>
      <c r="I287" s="60" t="s">
        <v>237</v>
      </c>
    </row>
    <row r="288" spans="1:9">
      <c r="A288" t="str" cm="1">
        <f t="array" aca="1" ref="A288" ca="1">IF(INDIRECT("'Trade Crew'!" &amp; TC_RH[[#This Row],[Role Column]] &amp; TC_RH[[#This Row],[Row]]) ="","",INDIRECT("'Trade Crew'!" &amp; TC_RH[[#This Row],[Role Column]] &amp; TC_RH[[#This Row],[Row]]))</f>
        <v/>
      </c>
      <c r="B288" t="str" cm="1">
        <f t="array" aca="1" ref="B288" ca="1">IF(INDIRECT("'Trade Crew'!" &amp; TC_RH[[#This Row],[Discipline Column]] &amp; TC_RH[[#This Row],[Row]])="","",INDIRECT("'Trade Crew'!" &amp; TC_RH[[#This Row],[Discipline Column]]&amp; TC_RH[[#This Row],[Row]]))</f>
        <v/>
      </c>
      <c r="C288" s="57" t="str">
        <f ca="1">_xlfn.CONCAT(TC_RH[[#This Row],[Discipline]]&amp;TC_RH[[#This Row],[Role]])</f>
        <v/>
      </c>
      <c r="D288" t="str" cm="1">
        <f t="array" aca="1" ref="D288" ca="1">IF(INDIRECT("'Trade Crew'!" &amp; TC_RH[[#This Row],[Name Column]] &amp; TC_RH[[#This Row],[Row]]) = "","", INDIRECT("'Trade Crew'!" &amp; TC_RH[[#This Row],[Name Column]] &amp; TC_RH[[#This Row],[Row]]))</f>
        <v/>
      </c>
      <c r="E288" s="57" t="str">
        <f ca="1">IF(AND(TC_RH[[#This Row],[Role]] = "Trade Crew Support",TC_RH[[#This Row],[Discipline]]=""),"",IF(TC_RH[[#This Row],[Role]]="Trade Crew Support",TC_RH[[#This Row],[Role]] &amp; " - " &amp; LEFT(TC_RH[[#This Row],[Discipline]],FIND("-",TC_RH[[#This Row],[Discipline]])-2),""))</f>
        <v/>
      </c>
      <c r="F288" s="57">
        <v>289</v>
      </c>
      <c r="G288" s="57" t="s">
        <v>239</v>
      </c>
      <c r="H288" s="57" t="s">
        <v>240</v>
      </c>
      <c r="I288" s="58" t="s">
        <v>237</v>
      </c>
    </row>
    <row r="289" spans="1:9">
      <c r="A289" t="str" cm="1">
        <f t="array" aca="1" ref="A289" ca="1">IF(INDIRECT("'Trade Crew'!" &amp; TC_RH[[#This Row],[Role Column]] &amp; TC_RH[[#This Row],[Row]]) ="","",INDIRECT("'Trade Crew'!" &amp; TC_RH[[#This Row],[Role Column]] &amp; TC_RH[[#This Row],[Row]]))</f>
        <v/>
      </c>
      <c r="B289" t="str" cm="1">
        <f t="array" aca="1" ref="B289" ca="1">IF(INDIRECT("'Trade Crew'!" &amp; TC_RH[[#This Row],[Discipline Column]] &amp; TC_RH[[#This Row],[Row]])="","",INDIRECT("'Trade Crew'!" &amp; TC_RH[[#This Row],[Discipline Column]]&amp; TC_RH[[#This Row],[Row]]))</f>
        <v/>
      </c>
      <c r="C289" s="59" t="str">
        <f ca="1">_xlfn.CONCAT(TC_RH[[#This Row],[Discipline]]&amp;TC_RH[[#This Row],[Role]])</f>
        <v/>
      </c>
      <c r="D289" t="str" cm="1">
        <f t="array" aca="1" ref="D289" ca="1">IF(INDIRECT("'Trade Crew'!" &amp; TC_RH[[#This Row],[Name Column]] &amp; TC_RH[[#This Row],[Row]]) = "","", INDIRECT("'Trade Crew'!" &amp; TC_RH[[#This Row],[Name Column]] &amp; TC_RH[[#This Row],[Row]]))</f>
        <v/>
      </c>
      <c r="E289" s="59" t="str">
        <f ca="1">IF(AND(TC_RH[[#This Row],[Role]] = "Trade Crew Support",TC_RH[[#This Row],[Discipline]]=""),"",IF(TC_RH[[#This Row],[Role]]="Trade Crew Support",TC_RH[[#This Row],[Role]] &amp; " - " &amp; LEFT(TC_RH[[#This Row],[Discipline]],FIND("-",TC_RH[[#This Row],[Discipline]])-2),""))</f>
        <v/>
      </c>
      <c r="F289" s="59">
        <v>290</v>
      </c>
      <c r="G289" s="59" t="s">
        <v>239</v>
      </c>
      <c r="H289" s="59" t="s">
        <v>240</v>
      </c>
      <c r="I289" s="60" t="s">
        <v>237</v>
      </c>
    </row>
    <row r="290" spans="1:9">
      <c r="A290" t="str" cm="1">
        <f t="array" aca="1" ref="A290" ca="1">IF(INDIRECT("'Trade Crew'!" &amp; TC_RH[[#This Row],[Role Column]] &amp; TC_RH[[#This Row],[Row]]) ="","",INDIRECT("'Trade Crew'!" &amp; TC_RH[[#This Row],[Role Column]] &amp; TC_RH[[#This Row],[Row]]))</f>
        <v/>
      </c>
      <c r="B290" t="str" cm="1">
        <f t="array" aca="1" ref="B290" ca="1">IF(INDIRECT("'Trade Crew'!" &amp; TC_RH[[#This Row],[Discipline Column]] &amp; TC_RH[[#This Row],[Row]])="","",INDIRECT("'Trade Crew'!" &amp; TC_RH[[#This Row],[Discipline Column]]&amp; TC_RH[[#This Row],[Row]]))</f>
        <v/>
      </c>
      <c r="C290" s="57" t="str">
        <f ca="1">_xlfn.CONCAT(TC_RH[[#This Row],[Discipline]]&amp;TC_RH[[#This Row],[Role]])</f>
        <v/>
      </c>
      <c r="D290" t="str" cm="1">
        <f t="array" aca="1" ref="D290" ca="1">IF(INDIRECT("'Trade Crew'!" &amp; TC_RH[[#This Row],[Name Column]] &amp; TC_RH[[#This Row],[Row]]) = "","", INDIRECT("'Trade Crew'!" &amp; TC_RH[[#This Row],[Name Column]] &amp; TC_RH[[#This Row],[Row]]))</f>
        <v/>
      </c>
      <c r="E290" s="57" t="str">
        <f ca="1">IF(AND(TC_RH[[#This Row],[Role]] = "Trade Crew Support",TC_RH[[#This Row],[Discipline]]=""),"",IF(TC_RH[[#This Row],[Role]]="Trade Crew Support",TC_RH[[#This Row],[Role]] &amp; " - " &amp; LEFT(TC_RH[[#This Row],[Discipline]],FIND("-",TC_RH[[#This Row],[Discipline]])-2),""))</f>
        <v/>
      </c>
      <c r="F290" s="57">
        <v>291</v>
      </c>
      <c r="G290" s="57" t="s">
        <v>239</v>
      </c>
      <c r="H290" s="57" t="s">
        <v>240</v>
      </c>
      <c r="I290" s="58" t="s">
        <v>237</v>
      </c>
    </row>
    <row r="291" spans="1:9">
      <c r="A291" t="str" cm="1">
        <f t="array" aca="1" ref="A291" ca="1">IF(INDIRECT("'Trade Crew'!" &amp; TC_RH[[#This Row],[Role Column]] &amp; TC_RH[[#This Row],[Row]]) ="","",INDIRECT("'Trade Crew'!" &amp; TC_RH[[#This Row],[Role Column]] &amp; TC_RH[[#This Row],[Row]]))</f>
        <v/>
      </c>
      <c r="B291" t="str" cm="1">
        <f t="array" aca="1" ref="B291" ca="1">IF(INDIRECT("'Trade Crew'!" &amp; TC_RH[[#This Row],[Discipline Column]] &amp; TC_RH[[#This Row],[Row]])="","",INDIRECT("'Trade Crew'!" &amp; TC_RH[[#This Row],[Discipline Column]]&amp; TC_RH[[#This Row],[Row]]))</f>
        <v/>
      </c>
      <c r="C291" s="59" t="str">
        <f ca="1">_xlfn.CONCAT(TC_RH[[#This Row],[Discipline]]&amp;TC_RH[[#This Row],[Role]])</f>
        <v/>
      </c>
      <c r="D291" t="str" cm="1">
        <f t="array" aca="1" ref="D291" ca="1">IF(INDIRECT("'Trade Crew'!" &amp; TC_RH[[#This Row],[Name Column]] &amp; TC_RH[[#This Row],[Row]]) = "","", INDIRECT("'Trade Crew'!" &amp; TC_RH[[#This Row],[Name Column]] &amp; TC_RH[[#This Row],[Row]]))</f>
        <v/>
      </c>
      <c r="E291" s="59" t="str">
        <f ca="1">IF(AND(TC_RH[[#This Row],[Role]] = "Trade Crew Support",TC_RH[[#This Row],[Discipline]]=""),"",IF(TC_RH[[#This Row],[Role]]="Trade Crew Support",TC_RH[[#This Row],[Role]] &amp; " - " &amp; LEFT(TC_RH[[#This Row],[Discipline]],FIND("-",TC_RH[[#This Row],[Discipline]])-2),""))</f>
        <v/>
      </c>
      <c r="F291" s="59">
        <v>292</v>
      </c>
      <c r="G291" s="59" t="s">
        <v>239</v>
      </c>
      <c r="H291" s="59" t="s">
        <v>240</v>
      </c>
      <c r="I291" s="60" t="s">
        <v>237</v>
      </c>
    </row>
    <row r="292" spans="1:9">
      <c r="A292" t="str" cm="1">
        <f t="array" aca="1" ref="A292" ca="1">IF(INDIRECT("'Trade Crew'!" &amp; TC_RH[[#This Row],[Role Column]] &amp; TC_RH[[#This Row],[Row]]) ="","",INDIRECT("'Trade Crew'!" &amp; TC_RH[[#This Row],[Role Column]] &amp; TC_RH[[#This Row],[Row]]))</f>
        <v/>
      </c>
      <c r="B292" t="str" cm="1">
        <f t="array" aca="1" ref="B292" ca="1">IF(INDIRECT("'Trade Crew'!" &amp; TC_RH[[#This Row],[Discipline Column]] &amp; TC_RH[[#This Row],[Row]])="","",INDIRECT("'Trade Crew'!" &amp; TC_RH[[#This Row],[Discipline Column]]&amp; TC_RH[[#This Row],[Row]]))</f>
        <v/>
      </c>
      <c r="C292" s="57" t="str">
        <f ca="1">_xlfn.CONCAT(TC_RH[[#This Row],[Discipline]]&amp;TC_RH[[#This Row],[Role]])</f>
        <v/>
      </c>
      <c r="D292" t="str" cm="1">
        <f t="array" aca="1" ref="D292" ca="1">IF(INDIRECT("'Trade Crew'!" &amp; TC_RH[[#This Row],[Name Column]] &amp; TC_RH[[#This Row],[Row]]) = "","", INDIRECT("'Trade Crew'!" &amp; TC_RH[[#This Row],[Name Column]] &amp; TC_RH[[#This Row],[Row]]))</f>
        <v/>
      </c>
      <c r="E292" s="57" t="str">
        <f ca="1">IF(AND(TC_RH[[#This Row],[Role]] = "Trade Crew Support",TC_RH[[#This Row],[Discipline]]=""),"",IF(TC_RH[[#This Row],[Role]]="Trade Crew Support",TC_RH[[#This Row],[Role]] &amp; " - " &amp; LEFT(TC_RH[[#This Row],[Discipline]],FIND("-",TC_RH[[#This Row],[Discipline]])-2),""))</f>
        <v/>
      </c>
      <c r="F292" s="57">
        <v>293</v>
      </c>
      <c r="G292" s="57" t="s">
        <v>239</v>
      </c>
      <c r="H292" s="57" t="s">
        <v>240</v>
      </c>
      <c r="I292" s="58" t="s">
        <v>237</v>
      </c>
    </row>
    <row r="293" spans="1:9">
      <c r="A293" t="str" cm="1">
        <f t="array" aca="1" ref="A293" ca="1">IF(INDIRECT("'Trade Crew'!" &amp; TC_RH[[#This Row],[Role Column]] &amp; TC_RH[[#This Row],[Row]]) ="","",INDIRECT("'Trade Crew'!" &amp; TC_RH[[#This Row],[Role Column]] &amp; TC_RH[[#This Row],[Row]]))</f>
        <v/>
      </c>
      <c r="B293" t="str" cm="1">
        <f t="array" aca="1" ref="B293" ca="1">IF(INDIRECT("'Trade Crew'!" &amp; TC_RH[[#This Row],[Discipline Column]] &amp; TC_RH[[#This Row],[Row]])="","",INDIRECT("'Trade Crew'!" &amp; TC_RH[[#This Row],[Discipline Column]]&amp; TC_RH[[#This Row],[Row]]))</f>
        <v/>
      </c>
      <c r="C293" s="59" t="str">
        <f ca="1">_xlfn.CONCAT(TC_RH[[#This Row],[Discipline]]&amp;TC_RH[[#This Row],[Role]])</f>
        <v/>
      </c>
      <c r="D293" t="str" cm="1">
        <f t="array" aca="1" ref="D293" ca="1">IF(INDIRECT("'Trade Crew'!" &amp; TC_RH[[#This Row],[Name Column]] &amp; TC_RH[[#This Row],[Row]]) = "","", INDIRECT("'Trade Crew'!" &amp; TC_RH[[#This Row],[Name Column]] &amp; TC_RH[[#This Row],[Row]]))</f>
        <v/>
      </c>
      <c r="E293" s="59" t="str">
        <f ca="1">IF(AND(TC_RH[[#This Row],[Role]] = "Trade Crew Support",TC_RH[[#This Row],[Discipline]]=""),"",IF(TC_RH[[#This Row],[Role]]="Trade Crew Support",TC_RH[[#This Row],[Role]] &amp; " - " &amp; LEFT(TC_RH[[#This Row],[Discipline]],FIND("-",TC_RH[[#This Row],[Discipline]])-2),""))</f>
        <v/>
      </c>
      <c r="F293" s="59">
        <v>294</v>
      </c>
      <c r="G293" s="59" t="s">
        <v>239</v>
      </c>
      <c r="H293" s="59" t="s">
        <v>240</v>
      </c>
      <c r="I293" s="60" t="s">
        <v>237</v>
      </c>
    </row>
    <row r="294" spans="1:9">
      <c r="A294" t="str" cm="1">
        <f t="array" aca="1" ref="A294" ca="1">IF(INDIRECT("'Trade Crew'!" &amp; TC_RH[[#This Row],[Role Column]] &amp; TC_RH[[#This Row],[Row]]) ="","",INDIRECT("'Trade Crew'!" &amp; TC_RH[[#This Row],[Role Column]] &amp; TC_RH[[#This Row],[Row]]))</f>
        <v/>
      </c>
      <c r="B294" t="str" cm="1">
        <f t="array" aca="1" ref="B294" ca="1">IF(INDIRECT("'Trade Crew'!" &amp; TC_RH[[#This Row],[Discipline Column]] &amp; TC_RH[[#This Row],[Row]])="","",INDIRECT("'Trade Crew'!" &amp; TC_RH[[#This Row],[Discipline Column]]&amp; TC_RH[[#This Row],[Row]]))</f>
        <v/>
      </c>
      <c r="C294" s="57" t="str">
        <f ca="1">_xlfn.CONCAT(TC_RH[[#This Row],[Discipline]]&amp;TC_RH[[#This Row],[Role]])</f>
        <v/>
      </c>
      <c r="D294" t="str" cm="1">
        <f t="array" aca="1" ref="D294" ca="1">IF(INDIRECT("'Trade Crew'!" &amp; TC_RH[[#This Row],[Name Column]] &amp; TC_RH[[#This Row],[Row]]) = "","", INDIRECT("'Trade Crew'!" &amp; TC_RH[[#This Row],[Name Column]] &amp; TC_RH[[#This Row],[Row]]))</f>
        <v/>
      </c>
      <c r="E294" s="57" t="str">
        <f ca="1">IF(AND(TC_RH[[#This Row],[Role]] = "Trade Crew Support",TC_RH[[#This Row],[Discipline]]=""),"",IF(TC_RH[[#This Row],[Role]]="Trade Crew Support",TC_RH[[#This Row],[Role]] &amp; " - " &amp; LEFT(TC_RH[[#This Row],[Discipline]],FIND("-",TC_RH[[#This Row],[Discipline]])-2),""))</f>
        <v/>
      </c>
      <c r="F294" s="57">
        <v>295</v>
      </c>
      <c r="G294" s="57" t="s">
        <v>239</v>
      </c>
      <c r="H294" s="57" t="s">
        <v>240</v>
      </c>
      <c r="I294" s="58" t="s">
        <v>237</v>
      </c>
    </row>
    <row r="295" spans="1:9">
      <c r="A295" t="str" cm="1">
        <f t="array" aca="1" ref="A295" ca="1">IF(INDIRECT("'Trade Crew'!" &amp; TC_RH[[#This Row],[Role Column]] &amp; TC_RH[[#This Row],[Row]]) ="","",INDIRECT("'Trade Crew'!" &amp; TC_RH[[#This Row],[Role Column]] &amp; TC_RH[[#This Row],[Row]]))</f>
        <v/>
      </c>
      <c r="B295" t="str" cm="1">
        <f t="array" aca="1" ref="B295" ca="1">IF(INDIRECT("'Trade Crew'!" &amp; TC_RH[[#This Row],[Discipline Column]] &amp; TC_RH[[#This Row],[Row]])="","",INDIRECT("'Trade Crew'!" &amp; TC_RH[[#This Row],[Discipline Column]]&amp; TC_RH[[#This Row],[Row]]))</f>
        <v/>
      </c>
      <c r="C295" s="59" t="str">
        <f ca="1">_xlfn.CONCAT(TC_RH[[#This Row],[Discipline]]&amp;TC_RH[[#This Row],[Role]])</f>
        <v/>
      </c>
      <c r="D295" t="str" cm="1">
        <f t="array" aca="1" ref="D295" ca="1">IF(INDIRECT("'Trade Crew'!" &amp; TC_RH[[#This Row],[Name Column]] &amp; TC_RH[[#This Row],[Row]]) = "","", INDIRECT("'Trade Crew'!" &amp; TC_RH[[#This Row],[Name Column]] &amp; TC_RH[[#This Row],[Row]]))</f>
        <v/>
      </c>
      <c r="E295" s="59" t="str">
        <f ca="1">IF(AND(TC_RH[[#This Row],[Role]] = "Trade Crew Support",TC_RH[[#This Row],[Discipline]]=""),"",IF(TC_RH[[#This Row],[Role]]="Trade Crew Support",TC_RH[[#This Row],[Role]] &amp; " - " &amp; LEFT(TC_RH[[#This Row],[Discipline]],FIND("-",TC_RH[[#This Row],[Discipline]])-2),""))</f>
        <v/>
      </c>
      <c r="F295" s="59">
        <v>296</v>
      </c>
      <c r="G295" s="59" t="s">
        <v>239</v>
      </c>
      <c r="H295" s="59" t="s">
        <v>240</v>
      </c>
      <c r="I295" s="60" t="s">
        <v>237</v>
      </c>
    </row>
    <row r="296" spans="1:9">
      <c r="A296" t="str" cm="1">
        <f t="array" aca="1" ref="A296" ca="1">IF(INDIRECT("'Trade Crew'!" &amp; TC_RH[[#This Row],[Role Column]] &amp; TC_RH[[#This Row],[Row]]) ="","",INDIRECT("'Trade Crew'!" &amp; TC_RH[[#This Row],[Role Column]] &amp; TC_RH[[#This Row],[Row]]))</f>
        <v/>
      </c>
      <c r="B296" t="str" cm="1">
        <f t="array" aca="1" ref="B296" ca="1">IF(INDIRECT("'Trade Crew'!" &amp; TC_RH[[#This Row],[Discipline Column]] &amp; TC_RH[[#This Row],[Row]])="","",INDIRECT("'Trade Crew'!" &amp; TC_RH[[#This Row],[Discipline Column]]&amp; TC_RH[[#This Row],[Row]]))</f>
        <v/>
      </c>
      <c r="C296" s="57" t="str">
        <f ca="1">_xlfn.CONCAT(TC_RH[[#This Row],[Discipline]]&amp;TC_RH[[#This Row],[Role]])</f>
        <v/>
      </c>
      <c r="D296" t="str" cm="1">
        <f t="array" aca="1" ref="D296" ca="1">IF(INDIRECT("'Trade Crew'!" &amp; TC_RH[[#This Row],[Name Column]] &amp; TC_RH[[#This Row],[Row]]) = "","", INDIRECT("'Trade Crew'!" &amp; TC_RH[[#This Row],[Name Column]] &amp; TC_RH[[#This Row],[Row]]))</f>
        <v/>
      </c>
      <c r="E296" s="57" t="str">
        <f ca="1">IF(AND(TC_RH[[#This Row],[Role]] = "Trade Crew Support",TC_RH[[#This Row],[Discipline]]=""),"",IF(TC_RH[[#This Row],[Role]]="Trade Crew Support",TC_RH[[#This Row],[Role]] &amp; " - " &amp; LEFT(TC_RH[[#This Row],[Discipline]],FIND("-",TC_RH[[#This Row],[Discipline]])-2),""))</f>
        <v/>
      </c>
      <c r="F296" s="57">
        <v>297</v>
      </c>
      <c r="G296" s="57" t="s">
        <v>239</v>
      </c>
      <c r="H296" s="57" t="s">
        <v>240</v>
      </c>
      <c r="I296" s="58" t="s">
        <v>237</v>
      </c>
    </row>
    <row r="297" spans="1:9">
      <c r="A297" t="str" cm="1">
        <f t="array" aca="1" ref="A297" ca="1">IF(INDIRECT("'Trade Crew'!" &amp; TC_RH[[#This Row],[Role Column]] &amp; TC_RH[[#This Row],[Row]]) ="","",INDIRECT("'Trade Crew'!" &amp; TC_RH[[#This Row],[Role Column]] &amp; TC_RH[[#This Row],[Row]]))</f>
        <v/>
      </c>
      <c r="B297" t="str" cm="1">
        <f t="array" aca="1" ref="B297" ca="1">IF(INDIRECT("'Trade Crew'!" &amp; TC_RH[[#This Row],[Discipline Column]] &amp; TC_RH[[#This Row],[Row]])="","",INDIRECT("'Trade Crew'!" &amp; TC_RH[[#This Row],[Discipline Column]]&amp; TC_RH[[#This Row],[Row]]))</f>
        <v/>
      </c>
      <c r="C297" s="59" t="str">
        <f ca="1">_xlfn.CONCAT(TC_RH[[#This Row],[Discipline]]&amp;TC_RH[[#This Row],[Role]])</f>
        <v/>
      </c>
      <c r="D297" t="str" cm="1">
        <f t="array" aca="1" ref="D297" ca="1">IF(INDIRECT("'Trade Crew'!" &amp; TC_RH[[#This Row],[Name Column]] &amp; TC_RH[[#This Row],[Row]]) = "","", INDIRECT("'Trade Crew'!" &amp; TC_RH[[#This Row],[Name Column]] &amp; TC_RH[[#This Row],[Row]]))</f>
        <v/>
      </c>
      <c r="E297" s="59" t="str">
        <f ca="1">IF(AND(TC_RH[[#This Row],[Role]] = "Trade Crew Support",TC_RH[[#This Row],[Discipline]]=""),"",IF(TC_RH[[#This Row],[Role]]="Trade Crew Support",TC_RH[[#This Row],[Role]] &amp; " - " &amp; LEFT(TC_RH[[#This Row],[Discipline]],FIND("-",TC_RH[[#This Row],[Discipline]])-2),""))</f>
        <v/>
      </c>
      <c r="F297" s="59">
        <v>298</v>
      </c>
      <c r="G297" s="59" t="s">
        <v>239</v>
      </c>
      <c r="H297" s="59" t="s">
        <v>240</v>
      </c>
      <c r="I297" s="60" t="s">
        <v>237</v>
      </c>
    </row>
    <row r="298" spans="1:9">
      <c r="A298" t="str" cm="1">
        <f t="array" aca="1" ref="A298" ca="1">IF(INDIRECT("'Trade Crew'!" &amp; TC_RH[[#This Row],[Role Column]] &amp; TC_RH[[#This Row],[Row]]) ="","",INDIRECT("'Trade Crew'!" &amp; TC_RH[[#This Row],[Role Column]] &amp; TC_RH[[#This Row],[Row]]))</f>
        <v/>
      </c>
      <c r="B298" t="str" cm="1">
        <f t="array" aca="1" ref="B298" ca="1">IF(INDIRECT("'Trade Crew'!" &amp; TC_RH[[#This Row],[Discipline Column]] &amp; TC_RH[[#This Row],[Row]])="","",INDIRECT("'Trade Crew'!" &amp; TC_RH[[#This Row],[Discipline Column]]&amp; TC_RH[[#This Row],[Row]]))</f>
        <v/>
      </c>
      <c r="C298" s="57" t="str">
        <f ca="1">_xlfn.CONCAT(TC_RH[[#This Row],[Discipline]]&amp;TC_RH[[#This Row],[Role]])</f>
        <v/>
      </c>
      <c r="D298" t="str" cm="1">
        <f t="array" aca="1" ref="D298" ca="1">IF(INDIRECT("'Trade Crew'!" &amp; TC_RH[[#This Row],[Name Column]] &amp; TC_RH[[#This Row],[Row]]) = "","", INDIRECT("'Trade Crew'!" &amp; TC_RH[[#This Row],[Name Column]] &amp; TC_RH[[#This Row],[Row]]))</f>
        <v/>
      </c>
      <c r="E298" s="57" t="str">
        <f ca="1">IF(AND(TC_RH[[#This Row],[Role]] = "Trade Crew Support",TC_RH[[#This Row],[Discipline]]=""),"",IF(TC_RH[[#This Row],[Role]]="Trade Crew Support",TC_RH[[#This Row],[Role]] &amp; " - " &amp; LEFT(TC_RH[[#This Row],[Discipline]],FIND("-",TC_RH[[#This Row],[Discipline]])-2),""))</f>
        <v/>
      </c>
      <c r="F298" s="57">
        <v>299</v>
      </c>
      <c r="G298" s="57" t="s">
        <v>239</v>
      </c>
      <c r="H298" s="57" t="s">
        <v>240</v>
      </c>
      <c r="I298" s="58" t="s">
        <v>237</v>
      </c>
    </row>
    <row r="299" spans="1:9">
      <c r="A299" t="str" cm="1">
        <f t="array" aca="1" ref="A299" ca="1">IF(INDIRECT("'Trade Crew'!" &amp; TC_RH[[#This Row],[Role Column]] &amp; TC_RH[[#This Row],[Row]]) ="","",INDIRECT("'Trade Crew'!" &amp; TC_RH[[#This Row],[Role Column]] &amp; TC_RH[[#This Row],[Row]]))</f>
        <v/>
      </c>
      <c r="B299" t="str" cm="1">
        <f t="array" aca="1" ref="B299" ca="1">IF(INDIRECT("'Trade Crew'!" &amp; TC_RH[[#This Row],[Discipline Column]] &amp; TC_RH[[#This Row],[Row]])="","",INDIRECT("'Trade Crew'!" &amp; TC_RH[[#This Row],[Discipline Column]]&amp; TC_RH[[#This Row],[Row]]))</f>
        <v/>
      </c>
      <c r="C299" s="59" t="str">
        <f ca="1">_xlfn.CONCAT(TC_RH[[#This Row],[Discipline]]&amp;TC_RH[[#This Row],[Role]])</f>
        <v/>
      </c>
      <c r="D299" t="str" cm="1">
        <f t="array" aca="1" ref="D299" ca="1">IF(INDIRECT("'Trade Crew'!" &amp; TC_RH[[#This Row],[Name Column]] &amp; TC_RH[[#This Row],[Row]]) = "","", INDIRECT("'Trade Crew'!" &amp; TC_RH[[#This Row],[Name Column]] &amp; TC_RH[[#This Row],[Row]]))</f>
        <v/>
      </c>
      <c r="E299" s="59" t="str">
        <f ca="1">IF(AND(TC_RH[[#This Row],[Role]] = "Trade Crew Support",TC_RH[[#This Row],[Discipline]]=""),"",IF(TC_RH[[#This Row],[Role]]="Trade Crew Support",TC_RH[[#This Row],[Role]] &amp; " - " &amp; LEFT(TC_RH[[#This Row],[Discipline]],FIND("-",TC_RH[[#This Row],[Discipline]])-2),""))</f>
        <v/>
      </c>
      <c r="F299" s="59">
        <v>300</v>
      </c>
      <c r="G299" s="59" t="s">
        <v>239</v>
      </c>
      <c r="H299" s="59" t="s">
        <v>240</v>
      </c>
      <c r="I299" s="60" t="s">
        <v>237</v>
      </c>
    </row>
    <row r="300" spans="1:9">
      <c r="A300" t="str" cm="1">
        <f t="array" aca="1" ref="A300" ca="1">IF(INDIRECT("'Trade Crew'!" &amp; TC_RH[[#This Row],[Role Column]] &amp; TC_RH[[#This Row],[Row]]) ="","",INDIRECT("'Trade Crew'!" &amp; TC_RH[[#This Row],[Role Column]] &amp; TC_RH[[#This Row],[Row]]))</f>
        <v/>
      </c>
      <c r="B300" t="str" cm="1">
        <f t="array" aca="1" ref="B300" ca="1">IF(INDIRECT("'Trade Crew'!" &amp; TC_RH[[#This Row],[Discipline Column]] &amp; TC_RH[[#This Row],[Row]])="","",INDIRECT("'Trade Crew'!" &amp; TC_RH[[#This Row],[Discipline Column]]&amp; TC_RH[[#This Row],[Row]]))</f>
        <v/>
      </c>
      <c r="C300" s="57" t="str">
        <f ca="1">_xlfn.CONCAT(TC_RH[[#This Row],[Discipline]]&amp;TC_RH[[#This Row],[Role]])</f>
        <v/>
      </c>
      <c r="D300" t="str" cm="1">
        <f t="array" aca="1" ref="D300" ca="1">IF(INDIRECT("'Trade Crew'!" &amp; TC_RH[[#This Row],[Name Column]] &amp; TC_RH[[#This Row],[Row]]) = "","", INDIRECT("'Trade Crew'!" &amp; TC_RH[[#This Row],[Name Column]] &amp; TC_RH[[#This Row],[Row]]))</f>
        <v/>
      </c>
      <c r="E300" s="57" t="str">
        <f ca="1">IF(AND(TC_RH[[#This Row],[Role]] = "Trade Crew Support",TC_RH[[#This Row],[Discipline]]=""),"",IF(TC_RH[[#This Row],[Role]]="Trade Crew Support",TC_RH[[#This Row],[Role]] &amp; " - " &amp; LEFT(TC_RH[[#This Row],[Discipline]],FIND("-",TC_RH[[#This Row],[Discipline]])-2),""))</f>
        <v/>
      </c>
      <c r="F300" s="57">
        <v>301</v>
      </c>
      <c r="G300" s="57" t="s">
        <v>239</v>
      </c>
      <c r="H300" s="57" t="s">
        <v>240</v>
      </c>
      <c r="I300" s="58" t="s">
        <v>237</v>
      </c>
    </row>
    <row r="301" spans="1:9">
      <c r="A301" t="str" cm="1">
        <f t="array" aca="1" ref="A301" ca="1">IF(INDIRECT("'Trade Crew'!" &amp; TC_RH[[#This Row],[Role Column]] &amp; TC_RH[[#This Row],[Row]]) ="","",INDIRECT("'Trade Crew'!" &amp; TC_RH[[#This Row],[Role Column]] &amp; TC_RH[[#This Row],[Row]]))</f>
        <v/>
      </c>
      <c r="B301" t="str" cm="1">
        <f t="array" aca="1" ref="B301" ca="1">IF(INDIRECT("'Trade Crew'!" &amp; TC_RH[[#This Row],[Discipline Column]] &amp; TC_RH[[#This Row],[Row]])="","",INDIRECT("'Trade Crew'!" &amp; TC_RH[[#This Row],[Discipline Column]]&amp; TC_RH[[#This Row],[Row]]))</f>
        <v/>
      </c>
      <c r="C301" s="59" t="str">
        <f ca="1">_xlfn.CONCAT(TC_RH[[#This Row],[Discipline]]&amp;TC_RH[[#This Row],[Role]])</f>
        <v/>
      </c>
      <c r="D301" t="str" cm="1">
        <f t="array" aca="1" ref="D301" ca="1">IF(INDIRECT("'Trade Crew'!" &amp; TC_RH[[#This Row],[Name Column]] &amp; TC_RH[[#This Row],[Row]]) = "","", INDIRECT("'Trade Crew'!" &amp; TC_RH[[#This Row],[Name Column]] &amp; TC_RH[[#This Row],[Row]]))</f>
        <v/>
      </c>
      <c r="E301" s="59" t="str">
        <f ca="1">IF(AND(TC_RH[[#This Row],[Role]] = "Trade Crew Support",TC_RH[[#This Row],[Discipline]]=""),"",IF(TC_RH[[#This Row],[Role]]="Trade Crew Support",TC_RH[[#This Row],[Role]] &amp; " - " &amp; LEFT(TC_RH[[#This Row],[Discipline]],FIND("-",TC_RH[[#This Row],[Discipline]])-2),""))</f>
        <v/>
      </c>
      <c r="F301" s="59">
        <v>302</v>
      </c>
      <c r="G301" s="59" t="s">
        <v>239</v>
      </c>
      <c r="H301" s="59" t="s">
        <v>240</v>
      </c>
      <c r="I301" s="60" t="s">
        <v>237</v>
      </c>
    </row>
    <row r="302" spans="1:9">
      <c r="A302" t="str" cm="1">
        <f t="array" aca="1" ref="A302" ca="1">IF(INDIRECT("'Trade Crew'!" &amp; TC_RH[[#This Row],[Role Column]] &amp; TC_RH[[#This Row],[Row]]) ="","",INDIRECT("'Trade Crew'!" &amp; TC_RH[[#This Row],[Role Column]] &amp; TC_RH[[#This Row],[Row]]))</f>
        <v/>
      </c>
      <c r="B302" t="str" cm="1">
        <f t="array" aca="1" ref="B302" ca="1">IF(INDIRECT("'Trade Crew'!" &amp; TC_RH[[#This Row],[Discipline Column]] &amp; TC_RH[[#This Row],[Row]])="","",INDIRECT("'Trade Crew'!" &amp; TC_RH[[#This Row],[Discipline Column]]&amp; TC_RH[[#This Row],[Row]]))</f>
        <v/>
      </c>
      <c r="C302" s="57" t="str">
        <f ca="1">_xlfn.CONCAT(TC_RH[[#This Row],[Discipline]]&amp;TC_RH[[#This Row],[Role]])</f>
        <v/>
      </c>
      <c r="D302" t="str" cm="1">
        <f t="array" aca="1" ref="D302" ca="1">IF(INDIRECT("'Trade Crew'!" &amp; TC_RH[[#This Row],[Name Column]] &amp; TC_RH[[#This Row],[Row]]) = "","", INDIRECT("'Trade Crew'!" &amp; TC_RH[[#This Row],[Name Column]] &amp; TC_RH[[#This Row],[Row]]))</f>
        <v/>
      </c>
      <c r="E302" s="57" t="str">
        <f ca="1">IF(AND(TC_RH[[#This Row],[Role]] = "Trade Crew Support",TC_RH[[#This Row],[Discipline]]=""),"",IF(TC_RH[[#This Row],[Role]]="Trade Crew Support",TC_RH[[#This Row],[Role]] &amp; " - " &amp; LEFT(TC_RH[[#This Row],[Discipline]],FIND("-",TC_RH[[#This Row],[Discipline]])-2),""))</f>
        <v/>
      </c>
      <c r="F302" s="57">
        <v>303</v>
      </c>
      <c r="G302" s="57" t="s">
        <v>239</v>
      </c>
      <c r="H302" s="57" t="s">
        <v>240</v>
      </c>
      <c r="I302" s="58" t="s">
        <v>237</v>
      </c>
    </row>
    <row r="303" spans="1:9">
      <c r="A303" t="str" cm="1">
        <f t="array" aca="1" ref="A303" ca="1">IF(INDIRECT("'Trade Crew'!" &amp; TC_RH[[#This Row],[Role Column]] &amp; TC_RH[[#This Row],[Row]]) ="","",INDIRECT("'Trade Crew'!" &amp; TC_RH[[#This Row],[Role Column]] &amp; TC_RH[[#This Row],[Row]]))</f>
        <v/>
      </c>
      <c r="B303" t="str" cm="1">
        <f t="array" aca="1" ref="B303" ca="1">IF(INDIRECT("'Trade Crew'!" &amp; TC_RH[[#This Row],[Discipline Column]] &amp; TC_RH[[#This Row],[Row]])="","",INDIRECT("'Trade Crew'!" &amp; TC_RH[[#This Row],[Discipline Column]]&amp; TC_RH[[#This Row],[Row]]))</f>
        <v/>
      </c>
      <c r="C303" s="59" t="str">
        <f ca="1">_xlfn.CONCAT(TC_RH[[#This Row],[Discipline]]&amp;TC_RH[[#This Row],[Role]])</f>
        <v/>
      </c>
      <c r="D303" t="str" cm="1">
        <f t="array" aca="1" ref="D303" ca="1">IF(INDIRECT("'Trade Crew'!" &amp; TC_RH[[#This Row],[Name Column]] &amp; TC_RH[[#This Row],[Row]]) = "","", INDIRECT("'Trade Crew'!" &amp; TC_RH[[#This Row],[Name Column]] &amp; TC_RH[[#This Row],[Row]]))</f>
        <v/>
      </c>
      <c r="E303" s="59" t="str">
        <f ca="1">IF(AND(TC_RH[[#This Row],[Role]] = "Trade Crew Support",TC_RH[[#This Row],[Discipline]]=""),"",IF(TC_RH[[#This Row],[Role]]="Trade Crew Support",TC_RH[[#This Row],[Role]] &amp; " - " &amp; LEFT(TC_RH[[#This Row],[Discipline]],FIND("-",TC_RH[[#This Row],[Discipline]])-2),""))</f>
        <v/>
      </c>
      <c r="F303" s="59">
        <v>304</v>
      </c>
      <c r="G303" s="59" t="s">
        <v>239</v>
      </c>
      <c r="H303" s="59" t="s">
        <v>240</v>
      </c>
      <c r="I303" s="60" t="s">
        <v>237</v>
      </c>
    </row>
    <row r="304" spans="1:9">
      <c r="A304" t="str" cm="1">
        <f t="array" aca="1" ref="A304" ca="1">IF(INDIRECT("'Trade Crew'!" &amp; TC_RH[[#This Row],[Role Column]] &amp; TC_RH[[#This Row],[Row]]) ="","",INDIRECT("'Trade Crew'!" &amp; TC_RH[[#This Row],[Role Column]] &amp; TC_RH[[#This Row],[Row]]))</f>
        <v/>
      </c>
      <c r="B304" t="str" cm="1">
        <f t="array" aca="1" ref="B304" ca="1">IF(INDIRECT("'Trade Crew'!" &amp; TC_RH[[#This Row],[Discipline Column]] &amp; TC_RH[[#This Row],[Row]])="","",INDIRECT("'Trade Crew'!" &amp; TC_RH[[#This Row],[Discipline Column]]&amp; TC_RH[[#This Row],[Row]]))</f>
        <v/>
      </c>
      <c r="C304" s="57" t="str">
        <f ca="1">_xlfn.CONCAT(TC_RH[[#This Row],[Discipline]]&amp;TC_RH[[#This Row],[Role]])</f>
        <v/>
      </c>
      <c r="D304" t="str" cm="1">
        <f t="array" aca="1" ref="D304" ca="1">IF(INDIRECT("'Trade Crew'!" &amp; TC_RH[[#This Row],[Name Column]] &amp; TC_RH[[#This Row],[Row]]) = "","", INDIRECT("'Trade Crew'!" &amp; TC_RH[[#This Row],[Name Column]] &amp; TC_RH[[#This Row],[Row]]))</f>
        <v/>
      </c>
      <c r="E304" s="57" t="str">
        <f ca="1">IF(AND(TC_RH[[#This Row],[Role]] = "Trade Crew Support",TC_RH[[#This Row],[Discipline]]=""),"",IF(TC_RH[[#This Row],[Role]]="Trade Crew Support",TC_RH[[#This Row],[Role]] &amp; " - " &amp; LEFT(TC_RH[[#This Row],[Discipline]],FIND("-",TC_RH[[#This Row],[Discipline]])-2),""))</f>
        <v/>
      </c>
      <c r="F304" s="57">
        <v>305</v>
      </c>
      <c r="G304" s="57" t="s">
        <v>239</v>
      </c>
      <c r="H304" s="57" t="s">
        <v>240</v>
      </c>
      <c r="I304" s="58" t="s">
        <v>237</v>
      </c>
    </row>
    <row r="305" spans="1:9">
      <c r="A305" t="str" cm="1">
        <f t="array" aca="1" ref="A305" ca="1">IF(INDIRECT("'Trade Crew'!" &amp; TC_RH[[#This Row],[Role Column]] &amp; TC_RH[[#This Row],[Row]]) ="","",INDIRECT("'Trade Crew'!" &amp; TC_RH[[#This Row],[Role Column]] &amp; TC_RH[[#This Row],[Row]]))</f>
        <v/>
      </c>
      <c r="B305" t="str" cm="1">
        <f t="array" aca="1" ref="B305" ca="1">IF(INDIRECT("'Trade Crew'!" &amp; TC_RH[[#This Row],[Discipline Column]] &amp; TC_RH[[#This Row],[Row]])="","",INDIRECT("'Trade Crew'!" &amp; TC_RH[[#This Row],[Discipline Column]]&amp; TC_RH[[#This Row],[Row]]))</f>
        <v/>
      </c>
      <c r="C305" s="59" t="str">
        <f ca="1">_xlfn.CONCAT(TC_RH[[#This Row],[Discipline]]&amp;TC_RH[[#This Row],[Role]])</f>
        <v/>
      </c>
      <c r="D305" t="str" cm="1">
        <f t="array" aca="1" ref="D305" ca="1">IF(INDIRECT("'Trade Crew'!" &amp; TC_RH[[#This Row],[Name Column]] &amp; TC_RH[[#This Row],[Row]]) = "","", INDIRECT("'Trade Crew'!" &amp; TC_RH[[#This Row],[Name Column]] &amp; TC_RH[[#This Row],[Row]]))</f>
        <v/>
      </c>
      <c r="E305" s="59" t="str">
        <f ca="1">IF(AND(TC_RH[[#This Row],[Role]] = "Trade Crew Support",TC_RH[[#This Row],[Discipline]]=""),"",IF(TC_RH[[#This Row],[Role]]="Trade Crew Support",TC_RH[[#This Row],[Role]] &amp; " - " &amp; LEFT(TC_RH[[#This Row],[Discipline]],FIND("-",TC_RH[[#This Row],[Discipline]])-2),""))</f>
        <v/>
      </c>
      <c r="F305" s="59">
        <v>306</v>
      </c>
      <c r="G305" s="59" t="s">
        <v>239</v>
      </c>
      <c r="H305" s="59" t="s">
        <v>240</v>
      </c>
      <c r="I305" s="60" t="s">
        <v>237</v>
      </c>
    </row>
    <row r="306" spans="1:9">
      <c r="A306" t="str" cm="1">
        <f t="array" aca="1" ref="A306" ca="1">IF(INDIRECT("'Trade Crew'!" &amp; TC_RH[[#This Row],[Role Column]] &amp; TC_RH[[#This Row],[Row]]) ="","",INDIRECT("'Trade Crew'!" &amp; TC_RH[[#This Row],[Role Column]] &amp; TC_RH[[#This Row],[Row]]))</f>
        <v/>
      </c>
      <c r="B306" t="str" cm="1">
        <f t="array" aca="1" ref="B306" ca="1">IF(INDIRECT("'Trade Crew'!" &amp; TC_RH[[#This Row],[Discipline Column]] &amp; TC_RH[[#This Row],[Row]])="","",INDIRECT("'Trade Crew'!" &amp; TC_RH[[#This Row],[Discipline Column]]&amp; TC_RH[[#This Row],[Row]]))</f>
        <v/>
      </c>
      <c r="C306" s="57" t="str">
        <f ca="1">_xlfn.CONCAT(TC_RH[[#This Row],[Discipline]]&amp;TC_RH[[#This Row],[Role]])</f>
        <v/>
      </c>
      <c r="D306" t="str" cm="1">
        <f t="array" aca="1" ref="D306" ca="1">IF(INDIRECT("'Trade Crew'!" &amp; TC_RH[[#This Row],[Name Column]] &amp; TC_RH[[#This Row],[Row]]) = "","", INDIRECT("'Trade Crew'!" &amp; TC_RH[[#This Row],[Name Column]] &amp; TC_RH[[#This Row],[Row]]))</f>
        <v/>
      </c>
      <c r="E306" s="57" t="str">
        <f ca="1">IF(AND(TC_RH[[#This Row],[Role]] = "Trade Crew Support",TC_RH[[#This Row],[Discipline]]=""),"",IF(TC_RH[[#This Row],[Role]]="Trade Crew Support",TC_RH[[#This Row],[Role]] &amp; " - " &amp; LEFT(TC_RH[[#This Row],[Discipline]],FIND("-",TC_RH[[#This Row],[Discipline]])-2),""))</f>
        <v/>
      </c>
      <c r="F306" s="57">
        <v>307</v>
      </c>
      <c r="G306" s="57" t="s">
        <v>239</v>
      </c>
      <c r="H306" s="57" t="s">
        <v>240</v>
      </c>
      <c r="I306" s="58" t="s">
        <v>237</v>
      </c>
    </row>
    <row r="307" spans="1:9">
      <c r="A307" t="str" cm="1">
        <f t="array" aca="1" ref="A307" ca="1">IF(INDIRECT("'Trade Crew'!" &amp; TC_RH[[#This Row],[Role Column]] &amp; TC_RH[[#This Row],[Row]]) ="","",INDIRECT("'Trade Crew'!" &amp; TC_RH[[#This Row],[Role Column]] &amp; TC_RH[[#This Row],[Row]]))</f>
        <v/>
      </c>
      <c r="B307" t="str" cm="1">
        <f t="array" aca="1" ref="B307" ca="1">IF(INDIRECT("'Trade Crew'!" &amp; TC_RH[[#This Row],[Discipline Column]] &amp; TC_RH[[#This Row],[Row]])="","",INDIRECT("'Trade Crew'!" &amp; TC_RH[[#This Row],[Discipline Column]]&amp; TC_RH[[#This Row],[Row]]))</f>
        <v/>
      </c>
      <c r="C307" s="59" t="str">
        <f ca="1">_xlfn.CONCAT(TC_RH[[#This Row],[Discipline]]&amp;TC_RH[[#This Row],[Role]])</f>
        <v/>
      </c>
      <c r="D307" t="str" cm="1">
        <f t="array" aca="1" ref="D307" ca="1">IF(INDIRECT("'Trade Crew'!" &amp; TC_RH[[#This Row],[Name Column]] &amp; TC_RH[[#This Row],[Row]]) = "","", INDIRECT("'Trade Crew'!" &amp; TC_RH[[#This Row],[Name Column]] &amp; TC_RH[[#This Row],[Row]]))</f>
        <v/>
      </c>
      <c r="E307" s="59" t="str">
        <f ca="1">IF(AND(TC_RH[[#This Row],[Role]] = "Trade Crew Support",TC_RH[[#This Row],[Discipline]]=""),"",IF(TC_RH[[#This Row],[Role]]="Trade Crew Support",TC_RH[[#This Row],[Role]] &amp; " - " &amp; LEFT(TC_RH[[#This Row],[Discipline]],FIND("-",TC_RH[[#This Row],[Discipline]])-2),""))</f>
        <v/>
      </c>
      <c r="F307" s="59">
        <v>308</v>
      </c>
      <c r="G307" s="59" t="s">
        <v>239</v>
      </c>
      <c r="H307" s="59" t="s">
        <v>240</v>
      </c>
      <c r="I307" s="60" t="s">
        <v>237</v>
      </c>
    </row>
    <row r="308" spans="1:9">
      <c r="A308" t="str" cm="1">
        <f t="array" aca="1" ref="A308" ca="1">IF(INDIRECT("'Trade Crew'!" &amp; TC_RH[[#This Row],[Role Column]] &amp; TC_RH[[#This Row],[Row]]) ="","",INDIRECT("'Trade Crew'!" &amp; TC_RH[[#This Row],[Role Column]] &amp; TC_RH[[#This Row],[Row]]))</f>
        <v/>
      </c>
      <c r="B308" t="str" cm="1">
        <f t="array" aca="1" ref="B308" ca="1">IF(INDIRECT("'Trade Crew'!" &amp; TC_RH[[#This Row],[Discipline Column]] &amp; TC_RH[[#This Row],[Row]])="","",INDIRECT("'Trade Crew'!" &amp; TC_RH[[#This Row],[Discipline Column]]&amp; TC_RH[[#This Row],[Row]]))</f>
        <v/>
      </c>
      <c r="C308" s="57" t="str">
        <f ca="1">_xlfn.CONCAT(TC_RH[[#This Row],[Discipline]]&amp;TC_RH[[#This Row],[Role]])</f>
        <v/>
      </c>
      <c r="D308" t="str" cm="1">
        <f t="array" aca="1" ref="D308" ca="1">IF(INDIRECT("'Trade Crew'!" &amp; TC_RH[[#This Row],[Name Column]] &amp; TC_RH[[#This Row],[Row]]) = "","", INDIRECT("'Trade Crew'!" &amp; TC_RH[[#This Row],[Name Column]] &amp; TC_RH[[#This Row],[Row]]))</f>
        <v/>
      </c>
      <c r="E308" s="57" t="str">
        <f ca="1">IF(AND(TC_RH[[#This Row],[Role]] = "Trade Crew Support",TC_RH[[#This Row],[Discipline]]=""),"",IF(TC_RH[[#This Row],[Role]]="Trade Crew Support",TC_RH[[#This Row],[Role]] &amp; " - " &amp; LEFT(TC_RH[[#This Row],[Discipline]],FIND("-",TC_RH[[#This Row],[Discipline]])-2),""))</f>
        <v/>
      </c>
      <c r="F308" s="57">
        <v>309</v>
      </c>
      <c r="G308" s="57" t="s">
        <v>239</v>
      </c>
      <c r="H308" s="57" t="s">
        <v>240</v>
      </c>
      <c r="I308" s="58" t="s">
        <v>237</v>
      </c>
    </row>
    <row r="309" spans="1:9">
      <c r="A309" t="str" cm="1">
        <f t="array" aca="1" ref="A309" ca="1">IF(INDIRECT("'Trade Crew'!" &amp; TC_RH[[#This Row],[Role Column]] &amp; TC_RH[[#This Row],[Row]]) ="","",INDIRECT("'Trade Crew'!" &amp; TC_RH[[#This Row],[Role Column]] &amp; TC_RH[[#This Row],[Row]]))</f>
        <v/>
      </c>
      <c r="B309" t="str" cm="1">
        <f t="array" aca="1" ref="B309" ca="1">IF(INDIRECT("'Trade Crew'!" &amp; TC_RH[[#This Row],[Discipline Column]] &amp; TC_RH[[#This Row],[Row]])="","",INDIRECT("'Trade Crew'!" &amp; TC_RH[[#This Row],[Discipline Column]]&amp; TC_RH[[#This Row],[Row]]))</f>
        <v/>
      </c>
      <c r="C309" s="59" t="str">
        <f ca="1">_xlfn.CONCAT(TC_RH[[#This Row],[Discipline]]&amp;TC_RH[[#This Row],[Role]])</f>
        <v/>
      </c>
      <c r="D309" t="str" cm="1">
        <f t="array" aca="1" ref="D309" ca="1">IF(INDIRECT("'Trade Crew'!" &amp; TC_RH[[#This Row],[Name Column]] &amp; TC_RH[[#This Row],[Row]]) = "","", INDIRECT("'Trade Crew'!" &amp; TC_RH[[#This Row],[Name Column]] &amp; TC_RH[[#This Row],[Row]]))</f>
        <v/>
      </c>
      <c r="E309" s="59" t="str">
        <f ca="1">IF(AND(TC_RH[[#This Row],[Role]] = "Trade Crew Support",TC_RH[[#This Row],[Discipline]]=""),"",IF(TC_RH[[#This Row],[Role]]="Trade Crew Support",TC_RH[[#This Row],[Role]] &amp; " - " &amp; LEFT(TC_RH[[#This Row],[Discipline]],FIND("-",TC_RH[[#This Row],[Discipline]])-2),""))</f>
        <v/>
      </c>
      <c r="F309" s="59">
        <v>310</v>
      </c>
      <c r="G309" s="59" t="s">
        <v>239</v>
      </c>
      <c r="H309" s="59" t="s">
        <v>240</v>
      </c>
      <c r="I309" s="60" t="s">
        <v>237</v>
      </c>
    </row>
    <row r="310" spans="1:9">
      <c r="A310" t="str" cm="1">
        <f t="array" aca="1" ref="A310" ca="1">IF(INDIRECT("'Trade Crew'!" &amp; TC_RH[[#This Row],[Role Column]] &amp; TC_RH[[#This Row],[Row]]) ="","",INDIRECT("'Trade Crew'!" &amp; TC_RH[[#This Row],[Role Column]] &amp; TC_RH[[#This Row],[Row]]))</f>
        <v/>
      </c>
      <c r="B310" t="str" cm="1">
        <f t="array" aca="1" ref="B310" ca="1">IF(INDIRECT("'Trade Crew'!" &amp; TC_RH[[#This Row],[Discipline Column]] &amp; TC_RH[[#This Row],[Row]])="","",INDIRECT("'Trade Crew'!" &amp; TC_RH[[#This Row],[Discipline Column]]&amp; TC_RH[[#This Row],[Row]]))</f>
        <v/>
      </c>
      <c r="C310" s="57" t="str">
        <f ca="1">_xlfn.CONCAT(TC_RH[[#This Row],[Discipline]]&amp;TC_RH[[#This Row],[Role]])</f>
        <v/>
      </c>
      <c r="D310" t="str" cm="1">
        <f t="array" aca="1" ref="D310" ca="1">IF(INDIRECT("'Trade Crew'!" &amp; TC_RH[[#This Row],[Name Column]] &amp; TC_RH[[#This Row],[Row]]) = "","", INDIRECT("'Trade Crew'!" &amp; TC_RH[[#This Row],[Name Column]] &amp; TC_RH[[#This Row],[Row]]))</f>
        <v/>
      </c>
      <c r="E310" s="57" t="str">
        <f ca="1">IF(AND(TC_RH[[#This Row],[Role]] = "Trade Crew Support",TC_RH[[#This Row],[Discipline]]=""),"",IF(TC_RH[[#This Row],[Role]]="Trade Crew Support",TC_RH[[#This Row],[Role]] &amp; " - " &amp; LEFT(TC_RH[[#This Row],[Discipline]],FIND("-",TC_RH[[#This Row],[Discipline]])-2),""))</f>
        <v/>
      </c>
      <c r="F310" s="57">
        <v>311</v>
      </c>
      <c r="G310" s="57" t="s">
        <v>239</v>
      </c>
      <c r="H310" s="57" t="s">
        <v>240</v>
      </c>
      <c r="I310" s="58" t="s">
        <v>237</v>
      </c>
    </row>
    <row r="311" spans="1:9">
      <c r="A311" t="str" cm="1">
        <f t="array" aca="1" ref="A311" ca="1">IF(INDIRECT("'Trade Crew'!" &amp; TC_RH[[#This Row],[Role Column]] &amp; TC_RH[[#This Row],[Row]]) ="","",INDIRECT("'Trade Crew'!" &amp; TC_RH[[#This Row],[Role Column]] &amp; TC_RH[[#This Row],[Row]]))</f>
        <v/>
      </c>
      <c r="B311" t="str" cm="1">
        <f t="array" aca="1" ref="B311" ca="1">IF(INDIRECT("'Trade Crew'!" &amp; TC_RH[[#This Row],[Discipline Column]] &amp; TC_RH[[#This Row],[Row]])="","",INDIRECT("'Trade Crew'!" &amp; TC_RH[[#This Row],[Discipline Column]]&amp; TC_RH[[#This Row],[Row]]))</f>
        <v/>
      </c>
      <c r="C311" s="59" t="str">
        <f ca="1">_xlfn.CONCAT(TC_RH[[#This Row],[Discipline]]&amp;TC_RH[[#This Row],[Role]])</f>
        <v/>
      </c>
      <c r="D311" t="str" cm="1">
        <f t="array" aca="1" ref="D311" ca="1">IF(INDIRECT("'Trade Crew'!" &amp; TC_RH[[#This Row],[Name Column]] &amp; TC_RH[[#This Row],[Row]]) = "","", INDIRECT("'Trade Crew'!" &amp; TC_RH[[#This Row],[Name Column]] &amp; TC_RH[[#This Row],[Row]]))</f>
        <v/>
      </c>
      <c r="E311" s="59" t="str">
        <f ca="1">IF(AND(TC_RH[[#This Row],[Role]] = "Trade Crew Support",TC_RH[[#This Row],[Discipline]]=""),"",IF(TC_RH[[#This Row],[Role]]="Trade Crew Support",TC_RH[[#This Row],[Role]] &amp; " - " &amp; LEFT(TC_RH[[#This Row],[Discipline]],FIND("-",TC_RH[[#This Row],[Discipline]])-2),""))</f>
        <v/>
      </c>
      <c r="F311" s="59">
        <v>312</v>
      </c>
      <c r="G311" s="59" t="s">
        <v>239</v>
      </c>
      <c r="H311" s="59" t="s">
        <v>240</v>
      </c>
      <c r="I311" s="60" t="s">
        <v>237</v>
      </c>
    </row>
    <row r="312" spans="1:9">
      <c r="A312" t="str" cm="1">
        <f t="array" aca="1" ref="A312" ca="1">IF(INDIRECT("'Trade Crew'!" &amp; TC_RH[[#This Row],[Role Column]] &amp; TC_RH[[#This Row],[Row]]) ="","",INDIRECT("'Trade Crew'!" &amp; TC_RH[[#This Row],[Role Column]] &amp; TC_RH[[#This Row],[Row]]))</f>
        <v/>
      </c>
      <c r="B312" t="str" cm="1">
        <f t="array" aca="1" ref="B312" ca="1">IF(INDIRECT("'Trade Crew'!" &amp; TC_RH[[#This Row],[Discipline Column]] &amp; TC_RH[[#This Row],[Row]])="","",INDIRECT("'Trade Crew'!" &amp; TC_RH[[#This Row],[Discipline Column]]&amp; TC_RH[[#This Row],[Row]]))</f>
        <v/>
      </c>
      <c r="C312" s="57" t="str">
        <f ca="1">_xlfn.CONCAT(TC_RH[[#This Row],[Discipline]]&amp;TC_RH[[#This Row],[Role]])</f>
        <v/>
      </c>
      <c r="D312" t="str" cm="1">
        <f t="array" aca="1" ref="D312" ca="1">IF(INDIRECT("'Trade Crew'!" &amp; TC_RH[[#This Row],[Name Column]] &amp; TC_RH[[#This Row],[Row]]) = "","", INDIRECT("'Trade Crew'!" &amp; TC_RH[[#This Row],[Name Column]] &amp; TC_RH[[#This Row],[Row]]))</f>
        <v/>
      </c>
      <c r="E312" s="57" t="str">
        <f ca="1">IF(AND(TC_RH[[#This Row],[Role]] = "Trade Crew Support",TC_RH[[#This Row],[Discipline]]=""),"",IF(TC_RH[[#This Row],[Role]]="Trade Crew Support",TC_RH[[#This Row],[Role]] &amp; " - " &amp; LEFT(TC_RH[[#This Row],[Discipline]],FIND("-",TC_RH[[#This Row],[Discipline]])-2),""))</f>
        <v/>
      </c>
      <c r="F312" s="57">
        <v>313</v>
      </c>
      <c r="G312" s="57" t="s">
        <v>239</v>
      </c>
      <c r="H312" s="57" t="s">
        <v>240</v>
      </c>
      <c r="I312" s="58" t="s">
        <v>237</v>
      </c>
    </row>
    <row r="313" spans="1:9">
      <c r="A313" t="str" cm="1">
        <f t="array" aca="1" ref="A313" ca="1">IF(INDIRECT("'Trade Crew'!" &amp; TC_RH[[#This Row],[Role Column]] &amp; TC_RH[[#This Row],[Row]]) ="","",INDIRECT("'Trade Crew'!" &amp; TC_RH[[#This Row],[Role Column]] &amp; TC_RH[[#This Row],[Row]]))</f>
        <v/>
      </c>
      <c r="B313" t="str" cm="1">
        <f t="array" aca="1" ref="B313" ca="1">IF(INDIRECT("'Trade Crew'!" &amp; TC_RH[[#This Row],[Discipline Column]] &amp; TC_RH[[#This Row],[Row]])="","",INDIRECT("'Trade Crew'!" &amp; TC_RH[[#This Row],[Discipline Column]]&amp; TC_RH[[#This Row],[Row]]))</f>
        <v/>
      </c>
      <c r="C313" s="59" t="str">
        <f ca="1">_xlfn.CONCAT(TC_RH[[#This Row],[Discipline]]&amp;TC_RH[[#This Row],[Role]])</f>
        <v/>
      </c>
      <c r="D313" t="str" cm="1">
        <f t="array" aca="1" ref="D313" ca="1">IF(INDIRECT("'Trade Crew'!" &amp; TC_RH[[#This Row],[Name Column]] &amp; TC_RH[[#This Row],[Row]]) = "","", INDIRECT("'Trade Crew'!" &amp; TC_RH[[#This Row],[Name Column]] &amp; TC_RH[[#This Row],[Row]]))</f>
        <v/>
      </c>
      <c r="E313" s="59" t="str">
        <f ca="1">IF(AND(TC_RH[[#This Row],[Role]] = "Trade Crew Support",TC_RH[[#This Row],[Discipline]]=""),"",IF(TC_RH[[#This Row],[Role]]="Trade Crew Support",TC_RH[[#This Row],[Role]] &amp; " - " &amp; LEFT(TC_RH[[#This Row],[Discipline]],FIND("-",TC_RH[[#This Row],[Discipline]])-2),""))</f>
        <v/>
      </c>
      <c r="F313" s="59">
        <v>314</v>
      </c>
      <c r="G313" s="59" t="s">
        <v>239</v>
      </c>
      <c r="H313" s="59" t="s">
        <v>240</v>
      </c>
      <c r="I313" s="60" t="s">
        <v>237</v>
      </c>
    </row>
    <row r="314" spans="1:9">
      <c r="A314" t="str" cm="1">
        <f t="array" aca="1" ref="A314" ca="1">IF(INDIRECT("'Trade Crew'!" &amp; TC_RH[[#This Row],[Role Column]] &amp; TC_RH[[#This Row],[Row]]) ="","",INDIRECT("'Trade Crew'!" &amp; TC_RH[[#This Row],[Role Column]] &amp; TC_RH[[#This Row],[Row]]))</f>
        <v/>
      </c>
      <c r="B314" t="str" cm="1">
        <f t="array" aca="1" ref="B314" ca="1">IF(INDIRECT("'Trade Crew'!" &amp; TC_RH[[#This Row],[Discipline Column]] &amp; TC_RH[[#This Row],[Row]])="","",INDIRECT("'Trade Crew'!" &amp; TC_RH[[#This Row],[Discipline Column]]&amp; TC_RH[[#This Row],[Row]]))</f>
        <v/>
      </c>
      <c r="C314" s="57" t="str">
        <f ca="1">_xlfn.CONCAT(TC_RH[[#This Row],[Discipline]]&amp;TC_RH[[#This Row],[Role]])</f>
        <v/>
      </c>
      <c r="D314" t="str" cm="1">
        <f t="array" aca="1" ref="D314" ca="1">IF(INDIRECT("'Trade Crew'!" &amp; TC_RH[[#This Row],[Name Column]] &amp; TC_RH[[#This Row],[Row]]) = "","", INDIRECT("'Trade Crew'!" &amp; TC_RH[[#This Row],[Name Column]] &amp; TC_RH[[#This Row],[Row]]))</f>
        <v/>
      </c>
      <c r="E314" s="57" t="str">
        <f ca="1">IF(AND(TC_RH[[#This Row],[Role]] = "Trade Crew Support",TC_RH[[#This Row],[Discipline]]=""),"",IF(TC_RH[[#This Row],[Role]]="Trade Crew Support",TC_RH[[#This Row],[Role]] &amp; " - " &amp; LEFT(TC_RH[[#This Row],[Discipline]],FIND("-",TC_RH[[#This Row],[Discipline]])-2),""))</f>
        <v/>
      </c>
      <c r="F314" s="57">
        <v>315</v>
      </c>
      <c r="G314" s="57" t="s">
        <v>239</v>
      </c>
      <c r="H314" s="57" t="s">
        <v>240</v>
      </c>
      <c r="I314" s="58" t="s">
        <v>237</v>
      </c>
    </row>
    <row r="315" spans="1:9">
      <c r="A315" t="str" cm="1">
        <f t="array" aca="1" ref="A315" ca="1">IF(INDIRECT("'Trade Crew'!" &amp; TC_RH[[#This Row],[Role Column]] &amp; TC_RH[[#This Row],[Row]]) ="","",INDIRECT("'Trade Crew'!" &amp; TC_RH[[#This Row],[Role Column]] &amp; TC_RH[[#This Row],[Row]]))</f>
        <v/>
      </c>
      <c r="B315" t="str" cm="1">
        <f t="array" aca="1" ref="B315" ca="1">IF(INDIRECT("'Trade Crew'!" &amp; TC_RH[[#This Row],[Discipline Column]] &amp; TC_RH[[#This Row],[Row]])="","",INDIRECT("'Trade Crew'!" &amp; TC_RH[[#This Row],[Discipline Column]]&amp; TC_RH[[#This Row],[Row]]))</f>
        <v/>
      </c>
      <c r="C315" s="59" t="str">
        <f ca="1">_xlfn.CONCAT(TC_RH[[#This Row],[Discipline]]&amp;TC_RH[[#This Row],[Role]])</f>
        <v/>
      </c>
      <c r="D315" t="str" cm="1">
        <f t="array" aca="1" ref="D315" ca="1">IF(INDIRECT("'Trade Crew'!" &amp; TC_RH[[#This Row],[Name Column]] &amp; TC_RH[[#This Row],[Row]]) = "","", INDIRECT("'Trade Crew'!" &amp; TC_RH[[#This Row],[Name Column]] &amp; TC_RH[[#This Row],[Row]]))</f>
        <v/>
      </c>
      <c r="E315" s="59" t="str">
        <f ca="1">IF(AND(TC_RH[[#This Row],[Role]] = "Trade Crew Support",TC_RH[[#This Row],[Discipline]]=""),"",IF(TC_RH[[#This Row],[Role]]="Trade Crew Support",TC_RH[[#This Row],[Role]] &amp; " - " &amp; LEFT(TC_RH[[#This Row],[Discipline]],FIND("-",TC_RH[[#This Row],[Discipline]])-2),""))</f>
        <v/>
      </c>
      <c r="F315" s="59">
        <v>316</v>
      </c>
      <c r="G315" s="59" t="s">
        <v>239</v>
      </c>
      <c r="H315" s="59" t="s">
        <v>240</v>
      </c>
      <c r="I315" s="60" t="s">
        <v>237</v>
      </c>
    </row>
    <row r="316" spans="1:9">
      <c r="A316" t="str" cm="1">
        <f t="array" aca="1" ref="A316" ca="1">IF(INDIRECT("'Trade Crew'!" &amp; TC_RH[[#This Row],[Role Column]] &amp; TC_RH[[#This Row],[Row]]) ="","",INDIRECT("'Trade Crew'!" &amp; TC_RH[[#This Row],[Role Column]] &amp; TC_RH[[#This Row],[Row]]))</f>
        <v/>
      </c>
      <c r="B316" t="str" cm="1">
        <f t="array" aca="1" ref="B316" ca="1">IF(INDIRECT("'Trade Crew'!" &amp; TC_RH[[#This Row],[Discipline Column]] &amp; TC_RH[[#This Row],[Row]])="","",INDIRECT("'Trade Crew'!" &amp; TC_RH[[#This Row],[Discipline Column]]&amp; TC_RH[[#This Row],[Row]]))</f>
        <v/>
      </c>
      <c r="C316" s="57" t="str">
        <f ca="1">_xlfn.CONCAT(TC_RH[[#This Row],[Discipline]]&amp;TC_RH[[#This Row],[Role]])</f>
        <v/>
      </c>
      <c r="D316" t="str" cm="1">
        <f t="array" aca="1" ref="D316" ca="1">IF(INDIRECT("'Trade Crew'!" &amp; TC_RH[[#This Row],[Name Column]] &amp; TC_RH[[#This Row],[Row]]) = "","", INDIRECT("'Trade Crew'!" &amp; TC_RH[[#This Row],[Name Column]] &amp; TC_RH[[#This Row],[Row]]))</f>
        <v/>
      </c>
      <c r="E316" s="57" t="str">
        <f ca="1">IF(AND(TC_RH[[#This Row],[Role]] = "Trade Crew Support",TC_RH[[#This Row],[Discipline]]=""),"",IF(TC_RH[[#This Row],[Role]]="Trade Crew Support",TC_RH[[#This Row],[Role]] &amp; " - " &amp; LEFT(TC_RH[[#This Row],[Discipline]],FIND("-",TC_RH[[#This Row],[Discipline]])-2),""))</f>
        <v/>
      </c>
      <c r="F316" s="57">
        <v>317</v>
      </c>
      <c r="G316" s="57" t="s">
        <v>239</v>
      </c>
      <c r="H316" s="57" t="s">
        <v>240</v>
      </c>
      <c r="I316" s="58" t="s">
        <v>237</v>
      </c>
    </row>
    <row r="317" spans="1:9">
      <c r="A317" t="str" cm="1">
        <f t="array" aca="1" ref="A317" ca="1">IF(INDIRECT("'Trade Crew'!" &amp; TC_RH[[#This Row],[Role Column]] &amp; TC_RH[[#This Row],[Row]]) ="","",INDIRECT("'Trade Crew'!" &amp; TC_RH[[#This Row],[Role Column]] &amp; TC_RH[[#This Row],[Row]]))</f>
        <v/>
      </c>
      <c r="B317" t="str" cm="1">
        <f t="array" aca="1" ref="B317" ca="1">IF(INDIRECT("'Trade Crew'!" &amp; TC_RH[[#This Row],[Discipline Column]] &amp; TC_RH[[#This Row],[Row]])="","",INDIRECT("'Trade Crew'!" &amp; TC_RH[[#This Row],[Discipline Column]]&amp; TC_RH[[#This Row],[Row]]))</f>
        <v/>
      </c>
      <c r="C317" s="59" t="str">
        <f ca="1">_xlfn.CONCAT(TC_RH[[#This Row],[Discipline]]&amp;TC_RH[[#This Row],[Role]])</f>
        <v/>
      </c>
      <c r="D317" t="str" cm="1">
        <f t="array" aca="1" ref="D317" ca="1">IF(INDIRECT("'Trade Crew'!" &amp; TC_RH[[#This Row],[Name Column]] &amp; TC_RH[[#This Row],[Row]]) = "","", INDIRECT("'Trade Crew'!" &amp; TC_RH[[#This Row],[Name Column]] &amp; TC_RH[[#This Row],[Row]]))</f>
        <v/>
      </c>
      <c r="E317" s="59" t="str">
        <f ca="1">IF(AND(TC_RH[[#This Row],[Role]] = "Trade Crew Support",TC_RH[[#This Row],[Discipline]]=""),"",IF(TC_RH[[#This Row],[Role]]="Trade Crew Support",TC_RH[[#This Row],[Role]] &amp; " - " &amp; LEFT(TC_RH[[#This Row],[Discipline]],FIND("-",TC_RH[[#This Row],[Discipline]])-2),""))</f>
        <v/>
      </c>
      <c r="F317" s="59">
        <v>318</v>
      </c>
      <c r="G317" s="59" t="s">
        <v>239</v>
      </c>
      <c r="H317" s="59" t="s">
        <v>240</v>
      </c>
      <c r="I317" s="60" t="s">
        <v>237</v>
      </c>
    </row>
    <row r="318" spans="1:9">
      <c r="A318" t="str" cm="1">
        <f t="array" aca="1" ref="A318" ca="1">IF(INDIRECT("'Trade Crew'!" &amp; TC_RH[[#This Row],[Role Column]] &amp; TC_RH[[#This Row],[Row]]) ="","",INDIRECT("'Trade Crew'!" &amp; TC_RH[[#This Row],[Role Column]] &amp; TC_RH[[#This Row],[Row]]))</f>
        <v/>
      </c>
      <c r="B318" t="str" cm="1">
        <f t="array" aca="1" ref="B318" ca="1">IF(INDIRECT("'Trade Crew'!" &amp; TC_RH[[#This Row],[Discipline Column]] &amp; TC_RH[[#This Row],[Row]])="","",INDIRECT("'Trade Crew'!" &amp; TC_RH[[#This Row],[Discipline Column]]&amp; TC_RH[[#This Row],[Row]]))</f>
        <v/>
      </c>
      <c r="C318" s="57" t="str">
        <f ca="1">_xlfn.CONCAT(TC_RH[[#This Row],[Discipline]]&amp;TC_RH[[#This Row],[Role]])</f>
        <v/>
      </c>
      <c r="D318" t="str" cm="1">
        <f t="array" aca="1" ref="D318" ca="1">IF(INDIRECT("'Trade Crew'!" &amp; TC_RH[[#This Row],[Name Column]] &amp; TC_RH[[#This Row],[Row]]) = "","", INDIRECT("'Trade Crew'!" &amp; TC_RH[[#This Row],[Name Column]] &amp; TC_RH[[#This Row],[Row]]))</f>
        <v/>
      </c>
      <c r="E318" s="57" t="str">
        <f ca="1">IF(AND(TC_RH[[#This Row],[Role]] = "Trade Crew Support",TC_RH[[#This Row],[Discipline]]=""),"",IF(TC_RH[[#This Row],[Role]]="Trade Crew Support",TC_RH[[#This Row],[Role]] &amp; " - " &amp; LEFT(TC_RH[[#This Row],[Discipline]],FIND("-",TC_RH[[#This Row],[Discipline]])-2),""))</f>
        <v/>
      </c>
      <c r="F318" s="57">
        <v>319</v>
      </c>
      <c r="G318" s="57" t="s">
        <v>239</v>
      </c>
      <c r="H318" s="57" t="s">
        <v>240</v>
      </c>
      <c r="I318" s="58" t="s">
        <v>237</v>
      </c>
    </row>
    <row r="319" spans="1:9">
      <c r="A319" t="str" cm="1">
        <f t="array" aca="1" ref="A319" ca="1">IF(INDIRECT("'Trade Crew'!" &amp; TC_RH[[#This Row],[Role Column]] &amp; TC_RH[[#This Row],[Row]]) ="","",INDIRECT("'Trade Crew'!" &amp; TC_RH[[#This Row],[Role Column]] &amp; TC_RH[[#This Row],[Row]]))</f>
        <v/>
      </c>
      <c r="B319" t="str" cm="1">
        <f t="array" aca="1" ref="B319" ca="1">IF(INDIRECT("'Trade Crew'!" &amp; TC_RH[[#This Row],[Discipline Column]] &amp; TC_RH[[#This Row],[Row]])="","",INDIRECT("'Trade Crew'!" &amp; TC_RH[[#This Row],[Discipline Column]]&amp; TC_RH[[#This Row],[Row]]))</f>
        <v/>
      </c>
      <c r="C319" s="59" t="str">
        <f ca="1">_xlfn.CONCAT(TC_RH[[#This Row],[Discipline]]&amp;TC_RH[[#This Row],[Role]])</f>
        <v/>
      </c>
      <c r="D319" t="str" cm="1">
        <f t="array" aca="1" ref="D319" ca="1">IF(INDIRECT("'Trade Crew'!" &amp; TC_RH[[#This Row],[Name Column]] &amp; TC_RH[[#This Row],[Row]]) = "","", INDIRECT("'Trade Crew'!" &amp; TC_RH[[#This Row],[Name Column]] &amp; TC_RH[[#This Row],[Row]]))</f>
        <v/>
      </c>
      <c r="E319" s="59" t="str">
        <f ca="1">IF(AND(TC_RH[[#This Row],[Role]] = "Trade Crew Support",TC_RH[[#This Row],[Discipline]]=""),"",IF(TC_RH[[#This Row],[Role]]="Trade Crew Support",TC_RH[[#This Row],[Role]] &amp; " - " &amp; LEFT(TC_RH[[#This Row],[Discipline]],FIND("-",TC_RH[[#This Row],[Discipline]])-2),""))</f>
        <v/>
      </c>
      <c r="F319" s="59">
        <v>320</v>
      </c>
      <c r="G319" s="59" t="s">
        <v>239</v>
      </c>
      <c r="H319" s="59" t="s">
        <v>240</v>
      </c>
      <c r="I319" s="60" t="s">
        <v>237</v>
      </c>
    </row>
    <row r="320" spans="1:9">
      <c r="A320" t="str" cm="1">
        <f t="array" aca="1" ref="A320" ca="1">IF(INDIRECT("'Trade Crew'!" &amp; TC_RH[[#This Row],[Role Column]] &amp; TC_RH[[#This Row],[Row]]) ="","",INDIRECT("'Trade Crew'!" &amp; TC_RH[[#This Row],[Role Column]] &amp; TC_RH[[#This Row],[Row]]))</f>
        <v/>
      </c>
      <c r="B320" t="str" cm="1">
        <f t="array" aca="1" ref="B320" ca="1">IF(INDIRECT("'Trade Crew'!" &amp; TC_RH[[#This Row],[Discipline Column]] &amp; TC_RH[[#This Row],[Row]])="","",INDIRECT("'Trade Crew'!" &amp; TC_RH[[#This Row],[Discipline Column]]&amp; TC_RH[[#This Row],[Row]]))</f>
        <v/>
      </c>
      <c r="C320" s="57" t="str">
        <f ca="1">_xlfn.CONCAT(TC_RH[[#This Row],[Discipline]]&amp;TC_RH[[#This Row],[Role]])</f>
        <v/>
      </c>
      <c r="D320" t="str" cm="1">
        <f t="array" aca="1" ref="D320" ca="1">IF(INDIRECT("'Trade Crew'!" &amp; TC_RH[[#This Row],[Name Column]] &amp; TC_RH[[#This Row],[Row]]) = "","", INDIRECT("'Trade Crew'!" &amp; TC_RH[[#This Row],[Name Column]] &amp; TC_RH[[#This Row],[Row]]))</f>
        <v/>
      </c>
      <c r="E320" s="57" t="str">
        <f ca="1">IF(AND(TC_RH[[#This Row],[Role]] = "Trade Crew Support",TC_RH[[#This Row],[Discipline]]=""),"",IF(TC_RH[[#This Row],[Role]]="Trade Crew Support",TC_RH[[#This Row],[Role]] &amp; " - " &amp; LEFT(TC_RH[[#This Row],[Discipline]],FIND("-",TC_RH[[#This Row],[Discipline]])-2),""))</f>
        <v/>
      </c>
      <c r="F320" s="57">
        <v>321</v>
      </c>
      <c r="G320" s="57" t="s">
        <v>239</v>
      </c>
      <c r="H320" s="57" t="s">
        <v>240</v>
      </c>
      <c r="I320" s="58" t="s">
        <v>237</v>
      </c>
    </row>
    <row r="321" spans="1:9">
      <c r="A321" t="str" cm="1">
        <f t="array" aca="1" ref="A321" ca="1">IF(INDIRECT("'Trade Crew'!" &amp; TC_RH[[#This Row],[Role Column]] &amp; TC_RH[[#This Row],[Row]]) ="","",INDIRECT("'Trade Crew'!" &amp; TC_RH[[#This Row],[Role Column]] &amp; TC_RH[[#This Row],[Row]]))</f>
        <v/>
      </c>
      <c r="B321" t="str" cm="1">
        <f t="array" aca="1" ref="B321" ca="1">IF(INDIRECT("'Trade Crew'!" &amp; TC_RH[[#This Row],[Discipline Column]] &amp; TC_RH[[#This Row],[Row]])="","",INDIRECT("'Trade Crew'!" &amp; TC_RH[[#This Row],[Discipline Column]]&amp; TC_RH[[#This Row],[Row]]))</f>
        <v/>
      </c>
      <c r="C321" s="59" t="str">
        <f ca="1">_xlfn.CONCAT(TC_RH[[#This Row],[Discipline]]&amp;TC_RH[[#This Row],[Role]])</f>
        <v/>
      </c>
      <c r="D321" t="str" cm="1">
        <f t="array" aca="1" ref="D321" ca="1">IF(INDIRECT("'Trade Crew'!" &amp; TC_RH[[#This Row],[Name Column]] &amp; TC_RH[[#This Row],[Row]]) = "","", INDIRECT("'Trade Crew'!" &amp; TC_RH[[#This Row],[Name Column]] &amp; TC_RH[[#This Row],[Row]]))</f>
        <v/>
      </c>
      <c r="E321" s="59" t="str">
        <f ca="1">IF(AND(TC_RH[[#This Row],[Role]] = "Trade Crew Support",TC_RH[[#This Row],[Discipline]]=""),"",IF(TC_RH[[#This Row],[Role]]="Trade Crew Support",TC_RH[[#This Row],[Role]] &amp; " - " &amp; LEFT(TC_RH[[#This Row],[Discipline]],FIND("-",TC_RH[[#This Row],[Discipline]])-2),""))</f>
        <v/>
      </c>
      <c r="F321" s="59">
        <v>322</v>
      </c>
      <c r="G321" s="59" t="s">
        <v>239</v>
      </c>
      <c r="H321" s="59" t="s">
        <v>240</v>
      </c>
      <c r="I321" s="60" t="s">
        <v>237</v>
      </c>
    </row>
    <row r="322" spans="1:9">
      <c r="A322" t="str" cm="1">
        <f t="array" aca="1" ref="A322" ca="1">IF(INDIRECT("'Trade Crew'!" &amp; TC_RH[[#This Row],[Role Column]] &amp; TC_RH[[#This Row],[Row]]) ="","",INDIRECT("'Trade Crew'!" &amp; TC_RH[[#This Row],[Role Column]] &amp; TC_RH[[#This Row],[Row]]))</f>
        <v/>
      </c>
      <c r="B322" t="str" cm="1">
        <f t="array" aca="1" ref="B322" ca="1">IF(INDIRECT("'Trade Crew'!" &amp; TC_RH[[#This Row],[Discipline Column]] &amp; TC_RH[[#This Row],[Row]])="","",INDIRECT("'Trade Crew'!" &amp; TC_RH[[#This Row],[Discipline Column]]&amp; TC_RH[[#This Row],[Row]]))</f>
        <v/>
      </c>
      <c r="C322" s="57" t="str">
        <f ca="1">_xlfn.CONCAT(TC_RH[[#This Row],[Discipline]]&amp;TC_RH[[#This Row],[Role]])</f>
        <v/>
      </c>
      <c r="D322" t="str" cm="1">
        <f t="array" aca="1" ref="D322" ca="1">IF(INDIRECT("'Trade Crew'!" &amp; TC_RH[[#This Row],[Name Column]] &amp; TC_RH[[#This Row],[Row]]) = "","", INDIRECT("'Trade Crew'!" &amp; TC_RH[[#This Row],[Name Column]] &amp; TC_RH[[#This Row],[Row]]))</f>
        <v/>
      </c>
      <c r="E322" s="57" t="str">
        <f ca="1">IF(AND(TC_RH[[#This Row],[Role]] = "Trade Crew Support",TC_RH[[#This Row],[Discipline]]=""),"",IF(TC_RH[[#This Row],[Role]]="Trade Crew Support",TC_RH[[#This Row],[Role]] &amp; " - " &amp; LEFT(TC_RH[[#This Row],[Discipline]],FIND("-",TC_RH[[#This Row],[Discipline]])-2),""))</f>
        <v/>
      </c>
      <c r="F322" s="57">
        <v>323</v>
      </c>
      <c r="G322" s="57" t="s">
        <v>239</v>
      </c>
      <c r="H322" s="57" t="s">
        <v>240</v>
      </c>
      <c r="I322" s="58" t="s">
        <v>237</v>
      </c>
    </row>
    <row r="323" spans="1:9">
      <c r="A323" t="str" cm="1">
        <f t="array" aca="1" ref="A323" ca="1">IF(INDIRECT("'Trade Crew'!" &amp; TC_RH[[#This Row],[Role Column]] &amp; TC_RH[[#This Row],[Row]]) ="","",INDIRECT("'Trade Crew'!" &amp; TC_RH[[#This Row],[Role Column]] &amp; TC_RH[[#This Row],[Row]]))</f>
        <v/>
      </c>
      <c r="B323" t="str" cm="1">
        <f t="array" aca="1" ref="B323" ca="1">IF(INDIRECT("'Trade Crew'!" &amp; TC_RH[[#This Row],[Discipline Column]] &amp; TC_RH[[#This Row],[Row]])="","",INDIRECT("'Trade Crew'!" &amp; TC_RH[[#This Row],[Discipline Column]]&amp; TC_RH[[#This Row],[Row]]))</f>
        <v/>
      </c>
      <c r="C323" s="59" t="str">
        <f ca="1">_xlfn.CONCAT(TC_RH[[#This Row],[Discipline]]&amp;TC_RH[[#This Row],[Role]])</f>
        <v/>
      </c>
      <c r="D323" t="str" cm="1">
        <f t="array" aca="1" ref="D323" ca="1">IF(INDIRECT("'Trade Crew'!" &amp; TC_RH[[#This Row],[Name Column]] &amp; TC_RH[[#This Row],[Row]]) = "","", INDIRECT("'Trade Crew'!" &amp; TC_RH[[#This Row],[Name Column]] &amp; TC_RH[[#This Row],[Row]]))</f>
        <v/>
      </c>
      <c r="E323" s="59" t="str">
        <f ca="1">IF(AND(TC_RH[[#This Row],[Role]] = "Trade Crew Support",TC_RH[[#This Row],[Discipline]]=""),"",IF(TC_RH[[#This Row],[Role]]="Trade Crew Support",TC_RH[[#This Row],[Role]] &amp; " - " &amp; LEFT(TC_RH[[#This Row],[Discipline]],FIND("-",TC_RH[[#This Row],[Discipline]])-2),""))</f>
        <v/>
      </c>
      <c r="F323" s="59">
        <v>324</v>
      </c>
      <c r="G323" s="59" t="s">
        <v>239</v>
      </c>
      <c r="H323" s="59" t="s">
        <v>240</v>
      </c>
      <c r="I323" s="60" t="s">
        <v>237</v>
      </c>
    </row>
    <row r="324" spans="1:9">
      <c r="A324" t="str" cm="1">
        <f t="array" aca="1" ref="A324" ca="1">IF(INDIRECT("'Trade Crew'!" &amp; TC_RH[[#This Row],[Role Column]] &amp; TC_RH[[#This Row],[Row]]) ="","",INDIRECT("'Trade Crew'!" &amp; TC_RH[[#This Row],[Role Column]] &amp; TC_RH[[#This Row],[Row]]))</f>
        <v/>
      </c>
      <c r="B324" t="str" cm="1">
        <f t="array" aca="1" ref="B324" ca="1">IF(INDIRECT("'Trade Crew'!" &amp; TC_RH[[#This Row],[Discipline Column]] &amp; TC_RH[[#This Row],[Row]])="","",INDIRECT("'Trade Crew'!" &amp; TC_RH[[#This Row],[Discipline Column]]&amp; TC_RH[[#This Row],[Row]]))</f>
        <v/>
      </c>
      <c r="C324" s="57" t="str">
        <f ca="1">_xlfn.CONCAT(TC_RH[[#This Row],[Discipline]]&amp;TC_RH[[#This Row],[Role]])</f>
        <v/>
      </c>
      <c r="D324" t="str" cm="1">
        <f t="array" aca="1" ref="D324" ca="1">IF(INDIRECT("'Trade Crew'!" &amp; TC_RH[[#This Row],[Name Column]] &amp; TC_RH[[#This Row],[Row]]) = "","", INDIRECT("'Trade Crew'!" &amp; TC_RH[[#This Row],[Name Column]] &amp; TC_RH[[#This Row],[Row]]))</f>
        <v/>
      </c>
      <c r="E324" s="57" t="str">
        <f ca="1">IF(AND(TC_RH[[#This Row],[Role]] = "Trade Crew Support",TC_RH[[#This Row],[Discipline]]=""),"",IF(TC_RH[[#This Row],[Role]]="Trade Crew Support",TC_RH[[#This Row],[Role]] &amp; " - " &amp; LEFT(TC_RH[[#This Row],[Discipline]],FIND("-",TC_RH[[#This Row],[Discipline]])-2),""))</f>
        <v/>
      </c>
      <c r="F324" s="57">
        <v>325</v>
      </c>
      <c r="G324" s="57" t="s">
        <v>239</v>
      </c>
      <c r="H324" s="57" t="s">
        <v>240</v>
      </c>
      <c r="I324" s="58" t="s">
        <v>237</v>
      </c>
    </row>
    <row r="325" spans="1:9">
      <c r="A325" t="str" cm="1">
        <f t="array" aca="1" ref="A325" ca="1">IF(INDIRECT("'Trade Crew'!" &amp; TC_RH[[#This Row],[Role Column]] &amp; TC_RH[[#This Row],[Row]]) ="","",INDIRECT("'Trade Crew'!" &amp; TC_RH[[#This Row],[Role Column]] &amp; TC_RH[[#This Row],[Row]]))</f>
        <v/>
      </c>
      <c r="B325" t="str" cm="1">
        <f t="array" aca="1" ref="B325" ca="1">IF(INDIRECT("'Trade Crew'!" &amp; TC_RH[[#This Row],[Discipline Column]] &amp; TC_RH[[#This Row],[Row]])="","",INDIRECT("'Trade Crew'!" &amp; TC_RH[[#This Row],[Discipline Column]]&amp; TC_RH[[#This Row],[Row]]))</f>
        <v/>
      </c>
      <c r="C325" s="59" t="str">
        <f ca="1">_xlfn.CONCAT(TC_RH[[#This Row],[Discipline]]&amp;TC_RH[[#This Row],[Role]])</f>
        <v/>
      </c>
      <c r="D325" t="str" cm="1">
        <f t="array" aca="1" ref="D325" ca="1">IF(INDIRECT("'Trade Crew'!" &amp; TC_RH[[#This Row],[Name Column]] &amp; TC_RH[[#This Row],[Row]]) = "","", INDIRECT("'Trade Crew'!" &amp; TC_RH[[#This Row],[Name Column]] &amp; TC_RH[[#This Row],[Row]]))</f>
        <v/>
      </c>
      <c r="E325" s="59" t="str">
        <f ca="1">IF(AND(TC_RH[[#This Row],[Role]] = "Trade Crew Support",TC_RH[[#This Row],[Discipline]]=""),"",IF(TC_RH[[#This Row],[Role]]="Trade Crew Support",TC_RH[[#This Row],[Role]] &amp; " - " &amp; LEFT(TC_RH[[#This Row],[Discipline]],FIND("-",TC_RH[[#This Row],[Discipline]])-2),""))</f>
        <v/>
      </c>
      <c r="F325" s="59">
        <v>326</v>
      </c>
      <c r="G325" s="59" t="s">
        <v>239</v>
      </c>
      <c r="H325" s="59" t="s">
        <v>240</v>
      </c>
      <c r="I325" s="60" t="s">
        <v>237</v>
      </c>
    </row>
    <row r="326" spans="1:9">
      <c r="A326" t="str" cm="1">
        <f t="array" aca="1" ref="A326" ca="1">IF(INDIRECT("'Trade Crew'!" &amp; TC_RH[[#This Row],[Role Column]] &amp; TC_RH[[#This Row],[Row]]) ="","",INDIRECT("'Trade Crew'!" &amp; TC_RH[[#This Row],[Role Column]] &amp; TC_RH[[#This Row],[Row]]))</f>
        <v/>
      </c>
      <c r="B326" t="str" cm="1">
        <f t="array" aca="1" ref="B326" ca="1">IF(INDIRECT("'Trade Crew'!" &amp; TC_RH[[#This Row],[Discipline Column]] &amp; TC_RH[[#This Row],[Row]])="","",INDIRECT("'Trade Crew'!" &amp; TC_RH[[#This Row],[Discipline Column]]&amp; TC_RH[[#This Row],[Row]]))</f>
        <v/>
      </c>
      <c r="C326" s="57" t="str">
        <f ca="1">_xlfn.CONCAT(TC_RH[[#This Row],[Discipline]]&amp;TC_RH[[#This Row],[Role]])</f>
        <v/>
      </c>
      <c r="D326" t="str" cm="1">
        <f t="array" aca="1" ref="D326" ca="1">IF(INDIRECT("'Trade Crew'!" &amp; TC_RH[[#This Row],[Name Column]] &amp; TC_RH[[#This Row],[Row]]) = "","", INDIRECT("'Trade Crew'!" &amp; TC_RH[[#This Row],[Name Column]] &amp; TC_RH[[#This Row],[Row]]))</f>
        <v/>
      </c>
      <c r="E326" s="57" t="str">
        <f ca="1">IF(AND(TC_RH[[#This Row],[Role]] = "Trade Crew Support",TC_RH[[#This Row],[Discipline]]=""),"",IF(TC_RH[[#This Row],[Role]]="Trade Crew Support",TC_RH[[#This Row],[Role]] &amp; " - " &amp; LEFT(TC_RH[[#This Row],[Discipline]],FIND("-",TC_RH[[#This Row],[Discipline]])-2),""))</f>
        <v/>
      </c>
      <c r="F326" s="57">
        <v>327</v>
      </c>
      <c r="G326" s="57" t="s">
        <v>239</v>
      </c>
      <c r="H326" s="57" t="s">
        <v>240</v>
      </c>
      <c r="I326" s="58" t="s">
        <v>237</v>
      </c>
    </row>
    <row r="327" spans="1:9">
      <c r="A327" t="str" cm="1">
        <f t="array" aca="1" ref="A327" ca="1">IF(INDIRECT("'Trade Crew'!" &amp; TC_RH[[#This Row],[Role Column]] &amp; TC_RH[[#This Row],[Row]]) ="","",INDIRECT("'Trade Crew'!" &amp; TC_RH[[#This Row],[Role Column]] &amp; TC_RH[[#This Row],[Row]]))</f>
        <v/>
      </c>
      <c r="B327" t="str" cm="1">
        <f t="array" aca="1" ref="B327" ca="1">IF(INDIRECT("'Trade Crew'!" &amp; TC_RH[[#This Row],[Discipline Column]] &amp; TC_RH[[#This Row],[Row]])="","",INDIRECT("'Trade Crew'!" &amp; TC_RH[[#This Row],[Discipline Column]]&amp; TC_RH[[#This Row],[Row]]))</f>
        <v/>
      </c>
      <c r="C327" s="59" t="str">
        <f ca="1">_xlfn.CONCAT(TC_RH[[#This Row],[Discipline]]&amp;TC_RH[[#This Row],[Role]])</f>
        <v/>
      </c>
      <c r="D327" t="str" cm="1">
        <f t="array" aca="1" ref="D327" ca="1">IF(INDIRECT("'Trade Crew'!" &amp; TC_RH[[#This Row],[Name Column]] &amp; TC_RH[[#This Row],[Row]]) = "","", INDIRECT("'Trade Crew'!" &amp; TC_RH[[#This Row],[Name Column]] &amp; TC_RH[[#This Row],[Row]]))</f>
        <v/>
      </c>
      <c r="E327" s="59" t="str">
        <f ca="1">IF(AND(TC_RH[[#This Row],[Role]] = "Trade Crew Support",TC_RH[[#This Row],[Discipline]]=""),"",IF(TC_RH[[#This Row],[Role]]="Trade Crew Support",TC_RH[[#This Row],[Role]] &amp; " - " &amp; LEFT(TC_RH[[#This Row],[Discipline]],FIND("-",TC_RH[[#This Row],[Discipline]])-2),""))</f>
        <v/>
      </c>
      <c r="F327" s="59">
        <v>328</v>
      </c>
      <c r="G327" s="59" t="s">
        <v>239</v>
      </c>
      <c r="H327" s="59" t="s">
        <v>240</v>
      </c>
      <c r="I327" s="60" t="s">
        <v>237</v>
      </c>
    </row>
    <row r="328" spans="1:9">
      <c r="A328" t="str" cm="1">
        <f t="array" aca="1" ref="A328" ca="1">IF(INDIRECT("'Trade Crew'!" &amp; TC_RH[[#This Row],[Role Column]] &amp; TC_RH[[#This Row],[Row]]) ="","",INDIRECT("'Trade Crew'!" &amp; TC_RH[[#This Row],[Role Column]] &amp; TC_RH[[#This Row],[Row]]))</f>
        <v/>
      </c>
      <c r="B328" t="str" cm="1">
        <f t="array" aca="1" ref="B328" ca="1">IF(INDIRECT("'Trade Crew'!" &amp; TC_RH[[#This Row],[Discipline Column]] &amp; TC_RH[[#This Row],[Row]])="","",INDIRECT("'Trade Crew'!" &amp; TC_RH[[#This Row],[Discipline Column]]&amp; TC_RH[[#This Row],[Row]]))</f>
        <v/>
      </c>
      <c r="C328" s="57" t="str">
        <f ca="1">_xlfn.CONCAT(TC_RH[[#This Row],[Discipline]]&amp;TC_RH[[#This Row],[Role]])</f>
        <v/>
      </c>
      <c r="D328" t="str" cm="1">
        <f t="array" aca="1" ref="D328" ca="1">IF(INDIRECT("'Trade Crew'!" &amp; TC_RH[[#This Row],[Name Column]] &amp; TC_RH[[#This Row],[Row]]) = "","", INDIRECT("'Trade Crew'!" &amp; TC_RH[[#This Row],[Name Column]] &amp; TC_RH[[#This Row],[Row]]))</f>
        <v/>
      </c>
      <c r="E328" s="57" t="str">
        <f ca="1">IF(AND(TC_RH[[#This Row],[Role]] = "Trade Crew Support",TC_RH[[#This Row],[Discipline]]=""),"",IF(TC_RH[[#This Row],[Role]]="Trade Crew Support",TC_RH[[#This Row],[Role]] &amp; " - " &amp; LEFT(TC_RH[[#This Row],[Discipline]],FIND("-",TC_RH[[#This Row],[Discipline]])-2),""))</f>
        <v/>
      </c>
      <c r="F328" s="57">
        <v>329</v>
      </c>
      <c r="G328" s="57" t="s">
        <v>239</v>
      </c>
      <c r="H328" s="57" t="s">
        <v>240</v>
      </c>
      <c r="I328" s="58" t="s">
        <v>237</v>
      </c>
    </row>
    <row r="329" spans="1:9">
      <c r="A329" t="str" cm="1">
        <f t="array" aca="1" ref="A329" ca="1">IF(INDIRECT("'Trade Crew'!" &amp; TC_RH[[#This Row],[Role Column]] &amp; TC_RH[[#This Row],[Row]]) ="","",INDIRECT("'Trade Crew'!" &amp; TC_RH[[#This Row],[Role Column]] &amp; TC_RH[[#This Row],[Row]]))</f>
        <v/>
      </c>
      <c r="B329" t="str" cm="1">
        <f t="array" aca="1" ref="B329" ca="1">IF(INDIRECT("'Trade Crew'!" &amp; TC_RH[[#This Row],[Discipline Column]] &amp; TC_RH[[#This Row],[Row]])="","",INDIRECT("'Trade Crew'!" &amp; TC_RH[[#This Row],[Discipline Column]]&amp; TC_RH[[#This Row],[Row]]))</f>
        <v/>
      </c>
      <c r="C329" s="59" t="str">
        <f ca="1">_xlfn.CONCAT(TC_RH[[#This Row],[Discipline]]&amp;TC_RH[[#This Row],[Role]])</f>
        <v/>
      </c>
      <c r="D329" t="str" cm="1">
        <f t="array" aca="1" ref="D329" ca="1">IF(INDIRECT("'Trade Crew'!" &amp; TC_RH[[#This Row],[Name Column]] &amp; TC_RH[[#This Row],[Row]]) = "","", INDIRECT("'Trade Crew'!" &amp; TC_RH[[#This Row],[Name Column]] &amp; TC_RH[[#This Row],[Row]]))</f>
        <v/>
      </c>
      <c r="E329" s="59" t="str">
        <f ca="1">IF(AND(TC_RH[[#This Row],[Role]] = "Trade Crew Support",TC_RH[[#This Row],[Discipline]]=""),"",IF(TC_RH[[#This Row],[Role]]="Trade Crew Support",TC_RH[[#This Row],[Role]] &amp; " - " &amp; LEFT(TC_RH[[#This Row],[Discipline]],FIND("-",TC_RH[[#This Row],[Discipline]])-2),""))</f>
        <v/>
      </c>
      <c r="F329" s="59">
        <v>330</v>
      </c>
      <c r="G329" s="59" t="s">
        <v>239</v>
      </c>
      <c r="H329" s="59" t="s">
        <v>240</v>
      </c>
      <c r="I329" s="60" t="s">
        <v>237</v>
      </c>
    </row>
    <row r="330" spans="1:9">
      <c r="A330" t="str" cm="1">
        <f t="array" aca="1" ref="A330" ca="1">IF(INDIRECT("'Trade Crew'!" &amp; TC_RH[[#This Row],[Role Column]] &amp; TC_RH[[#This Row],[Row]]) ="","",INDIRECT("'Trade Crew'!" &amp; TC_RH[[#This Row],[Role Column]] &amp; TC_RH[[#This Row],[Row]]))</f>
        <v/>
      </c>
      <c r="B330" t="str" cm="1">
        <f t="array" aca="1" ref="B330" ca="1">IF(INDIRECT("'Trade Crew'!" &amp; TC_RH[[#This Row],[Discipline Column]] &amp; TC_RH[[#This Row],[Row]])="","",INDIRECT("'Trade Crew'!" &amp; TC_RH[[#This Row],[Discipline Column]]&amp; TC_RH[[#This Row],[Row]]))</f>
        <v/>
      </c>
      <c r="C330" s="57" t="str">
        <f ca="1">_xlfn.CONCAT(TC_RH[[#This Row],[Discipline]]&amp;TC_RH[[#This Row],[Role]])</f>
        <v/>
      </c>
      <c r="D330" t="str" cm="1">
        <f t="array" aca="1" ref="D330" ca="1">IF(INDIRECT("'Trade Crew'!" &amp; TC_RH[[#This Row],[Name Column]] &amp; TC_RH[[#This Row],[Row]]) = "","", INDIRECT("'Trade Crew'!" &amp; TC_RH[[#This Row],[Name Column]] &amp; TC_RH[[#This Row],[Row]]))</f>
        <v/>
      </c>
      <c r="E330" s="57" t="str">
        <f ca="1">IF(AND(TC_RH[[#This Row],[Role]] = "Trade Crew Support",TC_RH[[#This Row],[Discipline]]=""),"",IF(TC_RH[[#This Row],[Role]]="Trade Crew Support",TC_RH[[#This Row],[Role]] &amp; " - " &amp; LEFT(TC_RH[[#This Row],[Discipline]],FIND("-",TC_RH[[#This Row],[Discipline]])-2),""))</f>
        <v/>
      </c>
      <c r="F330" s="57">
        <v>331</v>
      </c>
      <c r="G330" s="57" t="s">
        <v>239</v>
      </c>
      <c r="H330" s="57" t="s">
        <v>240</v>
      </c>
      <c r="I330" s="58" t="s">
        <v>237</v>
      </c>
    </row>
    <row r="331" spans="1:9">
      <c r="A331" t="str" cm="1">
        <f t="array" aca="1" ref="A331" ca="1">IF(INDIRECT("'Trade Crew'!" &amp; TC_RH[[#This Row],[Role Column]] &amp; TC_RH[[#This Row],[Row]]) ="","",INDIRECT("'Trade Crew'!" &amp; TC_RH[[#This Row],[Role Column]] &amp; TC_RH[[#This Row],[Row]]))</f>
        <v/>
      </c>
      <c r="B331" t="str" cm="1">
        <f t="array" aca="1" ref="B331" ca="1">IF(INDIRECT("'Trade Crew'!" &amp; TC_RH[[#This Row],[Discipline Column]] &amp; TC_RH[[#This Row],[Row]])="","",INDIRECT("'Trade Crew'!" &amp; TC_RH[[#This Row],[Discipline Column]]&amp; TC_RH[[#This Row],[Row]]))</f>
        <v/>
      </c>
      <c r="C331" s="59" t="str">
        <f ca="1">_xlfn.CONCAT(TC_RH[[#This Row],[Discipline]]&amp;TC_RH[[#This Row],[Role]])</f>
        <v/>
      </c>
      <c r="D331" t="str" cm="1">
        <f t="array" aca="1" ref="D331" ca="1">IF(INDIRECT("'Trade Crew'!" &amp; TC_RH[[#This Row],[Name Column]] &amp; TC_RH[[#This Row],[Row]]) = "","", INDIRECT("'Trade Crew'!" &amp; TC_RH[[#This Row],[Name Column]] &amp; TC_RH[[#This Row],[Row]]))</f>
        <v/>
      </c>
      <c r="E331" s="59" t="str">
        <f ca="1">IF(AND(TC_RH[[#This Row],[Role]] = "Trade Crew Support",TC_RH[[#This Row],[Discipline]]=""),"",IF(TC_RH[[#This Row],[Role]]="Trade Crew Support",TC_RH[[#This Row],[Role]] &amp; " - " &amp; LEFT(TC_RH[[#This Row],[Discipline]],FIND("-",TC_RH[[#This Row],[Discipline]])-2),""))</f>
        <v/>
      </c>
      <c r="F331" s="59">
        <v>332</v>
      </c>
      <c r="G331" s="59" t="s">
        <v>239</v>
      </c>
      <c r="H331" s="59" t="s">
        <v>240</v>
      </c>
      <c r="I331" s="60" t="s">
        <v>237</v>
      </c>
    </row>
    <row r="332" spans="1:9">
      <c r="A332" t="str" cm="1">
        <f t="array" aca="1" ref="A332" ca="1">IF(INDIRECT("'Trade Crew'!" &amp; TC_RH[[#This Row],[Role Column]] &amp; TC_RH[[#This Row],[Row]]) ="","",INDIRECT("'Trade Crew'!" &amp; TC_RH[[#This Row],[Role Column]] &amp; TC_RH[[#This Row],[Row]]))</f>
        <v/>
      </c>
      <c r="B332" t="str" cm="1">
        <f t="array" aca="1" ref="B332" ca="1">IF(INDIRECT("'Trade Crew'!" &amp; TC_RH[[#This Row],[Discipline Column]] &amp; TC_RH[[#This Row],[Row]])="","",INDIRECT("'Trade Crew'!" &amp; TC_RH[[#This Row],[Discipline Column]]&amp; TC_RH[[#This Row],[Row]]))</f>
        <v/>
      </c>
      <c r="C332" s="57" t="str">
        <f ca="1">_xlfn.CONCAT(TC_RH[[#This Row],[Discipline]]&amp;TC_RH[[#This Row],[Role]])</f>
        <v/>
      </c>
      <c r="D332" t="str" cm="1">
        <f t="array" aca="1" ref="D332" ca="1">IF(INDIRECT("'Trade Crew'!" &amp; TC_RH[[#This Row],[Name Column]] &amp; TC_RH[[#This Row],[Row]]) = "","", INDIRECT("'Trade Crew'!" &amp; TC_RH[[#This Row],[Name Column]] &amp; TC_RH[[#This Row],[Row]]))</f>
        <v/>
      </c>
      <c r="E332" s="57" t="str">
        <f ca="1">IF(AND(TC_RH[[#This Row],[Role]] = "Trade Crew Support",TC_RH[[#This Row],[Discipline]]=""),"",IF(TC_RH[[#This Row],[Role]]="Trade Crew Support",TC_RH[[#This Row],[Role]] &amp; " - " &amp; LEFT(TC_RH[[#This Row],[Discipline]],FIND("-",TC_RH[[#This Row],[Discipline]])-2),""))</f>
        <v/>
      </c>
      <c r="F332" s="57">
        <v>333</v>
      </c>
      <c r="G332" s="57" t="s">
        <v>239</v>
      </c>
      <c r="H332" s="57" t="s">
        <v>240</v>
      </c>
      <c r="I332" s="58" t="s">
        <v>237</v>
      </c>
    </row>
    <row r="333" spans="1:9">
      <c r="A333" t="str" cm="1">
        <f t="array" aca="1" ref="A333" ca="1">IF(INDIRECT("'Trade Crew'!" &amp; TC_RH[[#This Row],[Role Column]] &amp; TC_RH[[#This Row],[Row]]) ="","",INDIRECT("'Trade Crew'!" &amp; TC_RH[[#This Row],[Role Column]] &amp; TC_RH[[#This Row],[Row]]))</f>
        <v/>
      </c>
      <c r="B333" t="str" cm="1">
        <f t="array" aca="1" ref="B333" ca="1">IF(INDIRECT("'Trade Crew'!" &amp; TC_RH[[#This Row],[Discipline Column]] &amp; TC_RH[[#This Row],[Row]])="","",INDIRECT("'Trade Crew'!" &amp; TC_RH[[#This Row],[Discipline Column]]&amp; TC_RH[[#This Row],[Row]]))</f>
        <v/>
      </c>
      <c r="C333" s="59" t="str">
        <f ca="1">_xlfn.CONCAT(TC_RH[[#This Row],[Discipline]]&amp;TC_RH[[#This Row],[Role]])</f>
        <v/>
      </c>
      <c r="D333" t="str" cm="1">
        <f t="array" aca="1" ref="D333" ca="1">IF(INDIRECT("'Trade Crew'!" &amp; TC_RH[[#This Row],[Name Column]] &amp; TC_RH[[#This Row],[Row]]) = "","", INDIRECT("'Trade Crew'!" &amp; TC_RH[[#This Row],[Name Column]] &amp; TC_RH[[#This Row],[Row]]))</f>
        <v/>
      </c>
      <c r="E333" s="59" t="str">
        <f ca="1">IF(AND(TC_RH[[#This Row],[Role]] = "Trade Crew Support",TC_RH[[#This Row],[Discipline]]=""),"",IF(TC_RH[[#This Row],[Role]]="Trade Crew Support",TC_RH[[#This Row],[Role]] &amp; " - " &amp; LEFT(TC_RH[[#This Row],[Discipline]],FIND("-",TC_RH[[#This Row],[Discipline]])-2),""))</f>
        <v/>
      </c>
      <c r="F333" s="59">
        <v>334</v>
      </c>
      <c r="G333" s="59" t="s">
        <v>239</v>
      </c>
      <c r="H333" s="59" t="s">
        <v>240</v>
      </c>
      <c r="I333" s="60" t="s">
        <v>237</v>
      </c>
    </row>
    <row r="334" spans="1:9">
      <c r="A334" t="str" cm="1">
        <f t="array" aca="1" ref="A334" ca="1">IF(INDIRECT("'Trade Crew'!" &amp; TC_RH[[#This Row],[Role Column]] &amp; TC_RH[[#This Row],[Row]]) ="","",INDIRECT("'Trade Crew'!" &amp; TC_RH[[#This Row],[Role Column]] &amp; TC_RH[[#This Row],[Row]]))</f>
        <v/>
      </c>
      <c r="B334" t="str" cm="1">
        <f t="array" aca="1" ref="B334" ca="1">IF(INDIRECT("'Trade Crew'!" &amp; TC_RH[[#This Row],[Discipline Column]] &amp; TC_RH[[#This Row],[Row]])="","",INDIRECT("'Trade Crew'!" &amp; TC_RH[[#This Row],[Discipline Column]]&amp; TC_RH[[#This Row],[Row]]))</f>
        <v/>
      </c>
      <c r="C334" s="57" t="str">
        <f ca="1">_xlfn.CONCAT(TC_RH[[#This Row],[Discipline]]&amp;TC_RH[[#This Row],[Role]])</f>
        <v/>
      </c>
      <c r="D334" t="str" cm="1">
        <f t="array" aca="1" ref="D334" ca="1">IF(INDIRECT("'Trade Crew'!" &amp; TC_RH[[#This Row],[Name Column]] &amp; TC_RH[[#This Row],[Row]]) = "","", INDIRECT("'Trade Crew'!" &amp; TC_RH[[#This Row],[Name Column]] &amp; TC_RH[[#This Row],[Row]]))</f>
        <v/>
      </c>
      <c r="E334" s="57" t="str">
        <f ca="1">IF(AND(TC_RH[[#This Row],[Role]] = "Trade Crew Support",TC_RH[[#This Row],[Discipline]]=""),"",IF(TC_RH[[#This Row],[Role]]="Trade Crew Support",TC_RH[[#This Row],[Role]] &amp; " - " &amp; LEFT(TC_RH[[#This Row],[Discipline]],FIND("-",TC_RH[[#This Row],[Discipline]])-2),""))</f>
        <v/>
      </c>
      <c r="F334" s="57">
        <v>335</v>
      </c>
      <c r="G334" s="57" t="s">
        <v>239</v>
      </c>
      <c r="H334" s="57" t="s">
        <v>240</v>
      </c>
      <c r="I334" s="58" t="s">
        <v>237</v>
      </c>
    </row>
    <row r="335" spans="1:9">
      <c r="A335" t="str" cm="1">
        <f t="array" aca="1" ref="A335" ca="1">IF(INDIRECT("'Trade Crew'!" &amp; TC_RH[[#This Row],[Role Column]] &amp; TC_RH[[#This Row],[Row]]) ="","",INDIRECT("'Trade Crew'!" &amp; TC_RH[[#This Row],[Role Column]] &amp; TC_RH[[#This Row],[Row]]))</f>
        <v/>
      </c>
      <c r="B335" t="str" cm="1">
        <f t="array" aca="1" ref="B335" ca="1">IF(INDIRECT("'Trade Crew'!" &amp; TC_RH[[#This Row],[Discipline Column]] &amp; TC_RH[[#This Row],[Row]])="","",INDIRECT("'Trade Crew'!" &amp; TC_RH[[#This Row],[Discipline Column]]&amp; TC_RH[[#This Row],[Row]]))</f>
        <v/>
      </c>
      <c r="C335" s="59" t="str">
        <f ca="1">_xlfn.CONCAT(TC_RH[[#This Row],[Discipline]]&amp;TC_RH[[#This Row],[Role]])</f>
        <v/>
      </c>
      <c r="D335" t="str" cm="1">
        <f t="array" aca="1" ref="D335" ca="1">IF(INDIRECT("'Trade Crew'!" &amp; TC_RH[[#This Row],[Name Column]] &amp; TC_RH[[#This Row],[Row]]) = "","", INDIRECT("'Trade Crew'!" &amp; TC_RH[[#This Row],[Name Column]] &amp; TC_RH[[#This Row],[Row]]))</f>
        <v/>
      </c>
      <c r="E335" s="59" t="str">
        <f ca="1">IF(AND(TC_RH[[#This Row],[Role]] = "Trade Crew Support",TC_RH[[#This Row],[Discipline]]=""),"",IF(TC_RH[[#This Row],[Role]]="Trade Crew Support",TC_RH[[#This Row],[Role]] &amp; " - " &amp; LEFT(TC_RH[[#This Row],[Discipline]],FIND("-",TC_RH[[#This Row],[Discipline]])-2),""))</f>
        <v/>
      </c>
      <c r="F335" s="59">
        <v>336</v>
      </c>
      <c r="G335" s="59" t="s">
        <v>239</v>
      </c>
      <c r="H335" s="59" t="s">
        <v>240</v>
      </c>
      <c r="I335" s="60" t="s">
        <v>237</v>
      </c>
    </row>
    <row r="336" spans="1:9">
      <c r="A336" t="str" cm="1">
        <f t="array" aca="1" ref="A336" ca="1">IF(INDIRECT("'Trade Crew'!" &amp; TC_RH[[#This Row],[Role Column]] &amp; TC_RH[[#This Row],[Row]]) ="","",INDIRECT("'Trade Crew'!" &amp; TC_RH[[#This Row],[Role Column]] &amp; TC_RH[[#This Row],[Row]]))</f>
        <v/>
      </c>
      <c r="B336" t="str" cm="1">
        <f t="array" aca="1" ref="B336" ca="1">IF(INDIRECT("'Trade Crew'!" &amp; TC_RH[[#This Row],[Discipline Column]] &amp; TC_RH[[#This Row],[Row]])="","",INDIRECT("'Trade Crew'!" &amp; TC_RH[[#This Row],[Discipline Column]]&amp; TC_RH[[#This Row],[Row]]))</f>
        <v/>
      </c>
      <c r="C336" s="57" t="str">
        <f ca="1">_xlfn.CONCAT(TC_RH[[#This Row],[Discipline]]&amp;TC_RH[[#This Row],[Role]])</f>
        <v/>
      </c>
      <c r="D336" t="str" cm="1">
        <f t="array" aca="1" ref="D336" ca="1">IF(INDIRECT("'Trade Crew'!" &amp; TC_RH[[#This Row],[Name Column]] &amp; TC_RH[[#This Row],[Row]]) = "","", INDIRECT("'Trade Crew'!" &amp; TC_RH[[#This Row],[Name Column]] &amp; TC_RH[[#This Row],[Row]]))</f>
        <v/>
      </c>
      <c r="E336" s="57" t="str">
        <f ca="1">IF(AND(TC_RH[[#This Row],[Role]] = "Trade Crew Support",TC_RH[[#This Row],[Discipline]]=""),"",IF(TC_RH[[#This Row],[Role]]="Trade Crew Support",TC_RH[[#This Row],[Role]] &amp; " - " &amp; LEFT(TC_RH[[#This Row],[Discipline]],FIND("-",TC_RH[[#This Row],[Discipline]])-2),""))</f>
        <v/>
      </c>
      <c r="F336" s="57">
        <v>337</v>
      </c>
      <c r="G336" s="57" t="s">
        <v>239</v>
      </c>
      <c r="H336" s="57" t="s">
        <v>240</v>
      </c>
      <c r="I336" s="58" t="s">
        <v>237</v>
      </c>
    </row>
    <row r="337" spans="1:9">
      <c r="A337" t="str" cm="1">
        <f t="array" aca="1" ref="A337" ca="1">IF(INDIRECT("'Trade Crew'!" &amp; TC_RH[[#This Row],[Role Column]] &amp; TC_RH[[#This Row],[Row]]) ="","",INDIRECT("'Trade Crew'!" &amp; TC_RH[[#This Row],[Role Column]] &amp; TC_RH[[#This Row],[Row]]))</f>
        <v/>
      </c>
      <c r="B337" t="str" cm="1">
        <f t="array" aca="1" ref="B337" ca="1">IF(INDIRECT("'Trade Crew'!" &amp; TC_RH[[#This Row],[Discipline Column]] &amp; TC_RH[[#This Row],[Row]])="","",INDIRECT("'Trade Crew'!" &amp; TC_RH[[#This Row],[Discipline Column]]&amp; TC_RH[[#This Row],[Row]]))</f>
        <v/>
      </c>
      <c r="C337" s="59" t="str">
        <f ca="1">_xlfn.CONCAT(TC_RH[[#This Row],[Discipline]]&amp;TC_RH[[#This Row],[Role]])</f>
        <v/>
      </c>
      <c r="D337" t="str" cm="1">
        <f t="array" aca="1" ref="D337" ca="1">IF(INDIRECT("'Trade Crew'!" &amp; TC_RH[[#This Row],[Name Column]] &amp; TC_RH[[#This Row],[Row]]) = "","", INDIRECT("'Trade Crew'!" &amp; TC_RH[[#This Row],[Name Column]] &amp; TC_RH[[#This Row],[Row]]))</f>
        <v/>
      </c>
      <c r="E337" s="59" t="str">
        <f ca="1">IF(AND(TC_RH[[#This Row],[Role]] = "Trade Crew Support",TC_RH[[#This Row],[Discipline]]=""),"",IF(TC_RH[[#This Row],[Role]]="Trade Crew Support",TC_RH[[#This Row],[Role]] &amp; " - " &amp; LEFT(TC_RH[[#This Row],[Discipline]],FIND("-",TC_RH[[#This Row],[Discipline]])-2),""))</f>
        <v/>
      </c>
      <c r="F337" s="59">
        <v>338</v>
      </c>
      <c r="G337" s="59" t="s">
        <v>239</v>
      </c>
      <c r="H337" s="59" t="s">
        <v>240</v>
      </c>
      <c r="I337" s="60" t="s">
        <v>237</v>
      </c>
    </row>
    <row r="338" spans="1:9">
      <c r="A338" t="str" cm="1">
        <f t="array" aca="1" ref="A338" ca="1">IF(INDIRECT("'Trade Crew'!" &amp; TC_RH[[#This Row],[Role Column]] &amp; TC_RH[[#This Row],[Row]]) ="","",INDIRECT("'Trade Crew'!" &amp; TC_RH[[#This Row],[Role Column]] &amp; TC_RH[[#This Row],[Row]]))</f>
        <v/>
      </c>
      <c r="B338" t="str" cm="1">
        <f t="array" aca="1" ref="B338" ca="1">IF(INDIRECT("'Trade Crew'!" &amp; TC_RH[[#This Row],[Discipline Column]] &amp; TC_RH[[#This Row],[Row]])="","",INDIRECT("'Trade Crew'!" &amp; TC_RH[[#This Row],[Discipline Column]]&amp; TC_RH[[#This Row],[Row]]))</f>
        <v/>
      </c>
      <c r="C338" s="57" t="str">
        <f ca="1">_xlfn.CONCAT(TC_RH[[#This Row],[Discipline]]&amp;TC_RH[[#This Row],[Role]])</f>
        <v/>
      </c>
      <c r="D338" t="str" cm="1">
        <f t="array" aca="1" ref="D338" ca="1">IF(INDIRECT("'Trade Crew'!" &amp; TC_RH[[#This Row],[Name Column]] &amp; TC_RH[[#This Row],[Row]]) = "","", INDIRECT("'Trade Crew'!" &amp; TC_RH[[#This Row],[Name Column]] &amp; TC_RH[[#This Row],[Row]]))</f>
        <v/>
      </c>
      <c r="E338" s="57" t="str">
        <f ca="1">IF(AND(TC_RH[[#This Row],[Role]] = "Trade Crew Support",TC_RH[[#This Row],[Discipline]]=""),"",IF(TC_RH[[#This Row],[Role]]="Trade Crew Support",TC_RH[[#This Row],[Role]] &amp; " - " &amp; LEFT(TC_RH[[#This Row],[Discipline]],FIND("-",TC_RH[[#This Row],[Discipline]])-2),""))</f>
        <v/>
      </c>
      <c r="F338" s="57">
        <v>339</v>
      </c>
      <c r="G338" s="57" t="s">
        <v>239</v>
      </c>
      <c r="H338" s="57" t="s">
        <v>240</v>
      </c>
      <c r="I338" s="58" t="s">
        <v>237</v>
      </c>
    </row>
    <row r="339" spans="1:9">
      <c r="A339" t="str" cm="1">
        <f t="array" aca="1" ref="A339" ca="1">IF(INDIRECT("'Trade Crew'!" &amp; TC_RH[[#This Row],[Role Column]] &amp; TC_RH[[#This Row],[Row]]) ="","",INDIRECT("'Trade Crew'!" &amp; TC_RH[[#This Row],[Role Column]] &amp; TC_RH[[#This Row],[Row]]))</f>
        <v/>
      </c>
      <c r="B339" t="str" cm="1">
        <f t="array" aca="1" ref="B339" ca="1">IF(INDIRECT("'Trade Crew'!" &amp; TC_RH[[#This Row],[Discipline Column]] &amp; TC_RH[[#This Row],[Row]])="","",INDIRECT("'Trade Crew'!" &amp; TC_RH[[#This Row],[Discipline Column]]&amp; TC_RH[[#This Row],[Row]]))</f>
        <v/>
      </c>
      <c r="C339" s="59" t="str">
        <f ca="1">_xlfn.CONCAT(TC_RH[[#This Row],[Discipline]]&amp;TC_RH[[#This Row],[Role]])</f>
        <v/>
      </c>
      <c r="D339" t="str" cm="1">
        <f t="array" aca="1" ref="D339" ca="1">IF(INDIRECT("'Trade Crew'!" &amp; TC_RH[[#This Row],[Name Column]] &amp; TC_RH[[#This Row],[Row]]) = "","", INDIRECT("'Trade Crew'!" &amp; TC_RH[[#This Row],[Name Column]] &amp; TC_RH[[#This Row],[Row]]))</f>
        <v/>
      </c>
      <c r="E339" s="59" t="str">
        <f ca="1">IF(AND(TC_RH[[#This Row],[Role]] = "Trade Crew Support",TC_RH[[#This Row],[Discipline]]=""),"",IF(TC_RH[[#This Row],[Role]]="Trade Crew Support",TC_RH[[#This Row],[Role]] &amp; " - " &amp; LEFT(TC_RH[[#This Row],[Discipline]],FIND("-",TC_RH[[#This Row],[Discipline]])-2),""))</f>
        <v/>
      </c>
      <c r="F339" s="59">
        <v>340</v>
      </c>
      <c r="G339" s="59" t="s">
        <v>239</v>
      </c>
      <c r="H339" s="59" t="s">
        <v>240</v>
      </c>
      <c r="I339" s="60" t="s">
        <v>237</v>
      </c>
    </row>
    <row r="340" spans="1:9">
      <c r="A340" t="str" cm="1">
        <f t="array" aca="1" ref="A340" ca="1">IF(INDIRECT("'Trade Crew'!" &amp; TC_RH[[#This Row],[Role Column]] &amp; TC_RH[[#This Row],[Row]]) ="","",INDIRECT("'Trade Crew'!" &amp; TC_RH[[#This Row],[Role Column]] &amp; TC_RH[[#This Row],[Row]]))</f>
        <v/>
      </c>
      <c r="B340" t="str" cm="1">
        <f t="array" aca="1" ref="B340" ca="1">IF(INDIRECT("'Trade Crew'!" &amp; TC_RH[[#This Row],[Discipline Column]] &amp; TC_RH[[#This Row],[Row]])="","",INDIRECT("'Trade Crew'!" &amp; TC_RH[[#This Row],[Discipline Column]]&amp; TC_RH[[#This Row],[Row]]))</f>
        <v/>
      </c>
      <c r="C340" s="57" t="str">
        <f ca="1">_xlfn.CONCAT(TC_RH[[#This Row],[Discipline]]&amp;TC_RH[[#This Row],[Role]])</f>
        <v/>
      </c>
      <c r="D340" t="str" cm="1">
        <f t="array" aca="1" ref="D340" ca="1">IF(INDIRECT("'Trade Crew'!" &amp; TC_RH[[#This Row],[Name Column]] &amp; TC_RH[[#This Row],[Row]]) = "","", INDIRECT("'Trade Crew'!" &amp; TC_RH[[#This Row],[Name Column]] &amp; TC_RH[[#This Row],[Row]]))</f>
        <v/>
      </c>
      <c r="E340" s="57" t="str">
        <f ca="1">IF(AND(TC_RH[[#This Row],[Role]] = "Trade Crew Support",TC_RH[[#This Row],[Discipline]]=""),"",IF(TC_RH[[#This Row],[Role]]="Trade Crew Support",TC_RH[[#This Row],[Role]] &amp; " - " &amp; LEFT(TC_RH[[#This Row],[Discipline]],FIND("-",TC_RH[[#This Row],[Discipline]])-2),""))</f>
        <v/>
      </c>
      <c r="F340" s="57">
        <v>341</v>
      </c>
      <c r="G340" s="57" t="s">
        <v>239</v>
      </c>
      <c r="H340" s="57" t="s">
        <v>240</v>
      </c>
      <c r="I340" s="58" t="s">
        <v>237</v>
      </c>
    </row>
    <row r="341" spans="1:9">
      <c r="A341" t="str" cm="1">
        <f t="array" aca="1" ref="A341" ca="1">IF(INDIRECT("'Trade Crew'!" &amp; TC_RH[[#This Row],[Role Column]] &amp; TC_RH[[#This Row],[Row]]) ="","",INDIRECT("'Trade Crew'!" &amp; TC_RH[[#This Row],[Role Column]] &amp; TC_RH[[#This Row],[Row]]))</f>
        <v/>
      </c>
      <c r="B341" t="str" cm="1">
        <f t="array" aca="1" ref="B341" ca="1">IF(INDIRECT("'Trade Crew'!" &amp; TC_RH[[#This Row],[Discipline Column]] &amp; TC_RH[[#This Row],[Row]])="","",INDIRECT("'Trade Crew'!" &amp; TC_RH[[#This Row],[Discipline Column]]&amp; TC_RH[[#This Row],[Row]]))</f>
        <v/>
      </c>
      <c r="C341" s="59" t="str">
        <f ca="1">_xlfn.CONCAT(TC_RH[[#This Row],[Discipline]]&amp;TC_RH[[#This Row],[Role]])</f>
        <v/>
      </c>
      <c r="D341" t="str" cm="1">
        <f t="array" aca="1" ref="D341" ca="1">IF(INDIRECT("'Trade Crew'!" &amp; TC_RH[[#This Row],[Name Column]] &amp; TC_RH[[#This Row],[Row]]) = "","", INDIRECT("'Trade Crew'!" &amp; TC_RH[[#This Row],[Name Column]] &amp; TC_RH[[#This Row],[Row]]))</f>
        <v/>
      </c>
      <c r="E341" s="59" t="str">
        <f ca="1">IF(AND(TC_RH[[#This Row],[Role]] = "Trade Crew Support",TC_RH[[#This Row],[Discipline]]=""),"",IF(TC_RH[[#This Row],[Role]]="Trade Crew Support",TC_RH[[#This Row],[Role]] &amp; " - " &amp; LEFT(TC_RH[[#This Row],[Discipline]],FIND("-",TC_RH[[#This Row],[Discipline]])-2),""))</f>
        <v/>
      </c>
      <c r="F341" s="59">
        <v>342</v>
      </c>
      <c r="G341" s="59" t="s">
        <v>239</v>
      </c>
      <c r="H341" s="59" t="s">
        <v>240</v>
      </c>
      <c r="I341" s="60" t="s">
        <v>237</v>
      </c>
    </row>
    <row r="342" spans="1:9">
      <c r="A342" t="str" cm="1">
        <f t="array" aca="1" ref="A342" ca="1">IF(INDIRECT("'Trade Crew'!" &amp; TC_RH[[#This Row],[Role Column]] &amp; TC_RH[[#This Row],[Row]]) ="","",INDIRECT("'Trade Crew'!" &amp; TC_RH[[#This Row],[Role Column]] &amp; TC_RH[[#This Row],[Row]]))</f>
        <v/>
      </c>
      <c r="B342" t="str" cm="1">
        <f t="array" aca="1" ref="B342" ca="1">IF(INDIRECT("'Trade Crew'!" &amp; TC_RH[[#This Row],[Discipline Column]] &amp; TC_RH[[#This Row],[Row]])="","",INDIRECT("'Trade Crew'!" &amp; TC_RH[[#This Row],[Discipline Column]]&amp; TC_RH[[#This Row],[Row]]))</f>
        <v/>
      </c>
      <c r="C342" s="57" t="str">
        <f ca="1">_xlfn.CONCAT(TC_RH[[#This Row],[Discipline]]&amp;TC_RH[[#This Row],[Role]])</f>
        <v/>
      </c>
      <c r="D342" t="str" cm="1">
        <f t="array" aca="1" ref="D342" ca="1">IF(INDIRECT("'Trade Crew'!" &amp; TC_RH[[#This Row],[Name Column]] &amp; TC_RH[[#This Row],[Row]]) = "","", INDIRECT("'Trade Crew'!" &amp; TC_RH[[#This Row],[Name Column]] &amp; TC_RH[[#This Row],[Row]]))</f>
        <v/>
      </c>
      <c r="E342" s="57" t="str">
        <f ca="1">IF(AND(TC_RH[[#This Row],[Role]] = "Trade Crew Support",TC_RH[[#This Row],[Discipline]]=""),"",IF(TC_RH[[#This Row],[Role]]="Trade Crew Support",TC_RH[[#This Row],[Role]] &amp; " - " &amp; LEFT(TC_RH[[#This Row],[Discipline]],FIND("-",TC_RH[[#This Row],[Discipline]])-2),""))</f>
        <v/>
      </c>
      <c r="F342" s="57">
        <v>343</v>
      </c>
      <c r="G342" s="57" t="s">
        <v>239</v>
      </c>
      <c r="H342" s="57" t="s">
        <v>240</v>
      </c>
      <c r="I342" s="58" t="s">
        <v>237</v>
      </c>
    </row>
    <row r="343" spans="1:9">
      <c r="A343" t="str" cm="1">
        <f t="array" aca="1" ref="A343" ca="1">IF(INDIRECT("'Trade Crew'!" &amp; TC_RH[[#This Row],[Role Column]] &amp; TC_RH[[#This Row],[Row]]) ="","",INDIRECT("'Trade Crew'!" &amp; TC_RH[[#This Row],[Role Column]] &amp; TC_RH[[#This Row],[Row]]))</f>
        <v/>
      </c>
      <c r="B343" t="str" cm="1">
        <f t="array" aca="1" ref="B343" ca="1">IF(INDIRECT("'Trade Crew'!" &amp; TC_RH[[#This Row],[Discipline Column]] &amp; TC_RH[[#This Row],[Row]])="","",INDIRECT("'Trade Crew'!" &amp; TC_RH[[#This Row],[Discipline Column]]&amp; TC_RH[[#This Row],[Row]]))</f>
        <v/>
      </c>
      <c r="C343" s="59" t="str">
        <f ca="1">_xlfn.CONCAT(TC_RH[[#This Row],[Discipline]]&amp;TC_RH[[#This Row],[Role]])</f>
        <v/>
      </c>
      <c r="D343" t="str" cm="1">
        <f t="array" aca="1" ref="D343" ca="1">IF(INDIRECT("'Trade Crew'!" &amp; TC_RH[[#This Row],[Name Column]] &amp; TC_RH[[#This Row],[Row]]) = "","", INDIRECT("'Trade Crew'!" &amp; TC_RH[[#This Row],[Name Column]] &amp; TC_RH[[#This Row],[Row]]))</f>
        <v/>
      </c>
      <c r="E343" s="59" t="str">
        <f ca="1">IF(AND(TC_RH[[#This Row],[Role]] = "Trade Crew Support",TC_RH[[#This Row],[Discipline]]=""),"",IF(TC_RH[[#This Row],[Role]]="Trade Crew Support",TC_RH[[#This Row],[Role]] &amp; " - " &amp; LEFT(TC_RH[[#This Row],[Discipline]],FIND("-",TC_RH[[#This Row],[Discipline]])-2),""))</f>
        <v/>
      </c>
      <c r="F343" s="59">
        <v>344</v>
      </c>
      <c r="G343" s="59" t="s">
        <v>239</v>
      </c>
      <c r="H343" s="59" t="s">
        <v>240</v>
      </c>
      <c r="I343" s="60" t="s">
        <v>237</v>
      </c>
    </row>
    <row r="344" spans="1:9">
      <c r="A344" t="str" cm="1">
        <f t="array" aca="1" ref="A344" ca="1">IF(INDIRECT("'Trade Crew'!" &amp; TC_RH[[#This Row],[Role Column]] &amp; TC_RH[[#This Row],[Row]]) ="","",INDIRECT("'Trade Crew'!" &amp; TC_RH[[#This Row],[Role Column]] &amp; TC_RH[[#This Row],[Row]]))</f>
        <v/>
      </c>
      <c r="B344" t="str" cm="1">
        <f t="array" aca="1" ref="B344" ca="1">IF(INDIRECT("'Trade Crew'!" &amp; TC_RH[[#This Row],[Discipline Column]] &amp; TC_RH[[#This Row],[Row]])="","",INDIRECT("'Trade Crew'!" &amp; TC_RH[[#This Row],[Discipline Column]]&amp; TC_RH[[#This Row],[Row]]))</f>
        <v/>
      </c>
      <c r="C344" s="57" t="str">
        <f ca="1">_xlfn.CONCAT(TC_RH[[#This Row],[Discipline]]&amp;TC_RH[[#This Row],[Role]])</f>
        <v/>
      </c>
      <c r="D344" t="str" cm="1">
        <f t="array" aca="1" ref="D344" ca="1">IF(INDIRECT("'Trade Crew'!" &amp; TC_RH[[#This Row],[Name Column]] &amp; TC_RH[[#This Row],[Row]]) = "","", INDIRECT("'Trade Crew'!" &amp; TC_RH[[#This Row],[Name Column]] &amp; TC_RH[[#This Row],[Row]]))</f>
        <v/>
      </c>
      <c r="E344" s="57" t="str">
        <f ca="1">IF(AND(TC_RH[[#This Row],[Role]] = "Trade Crew Support",TC_RH[[#This Row],[Discipline]]=""),"",IF(TC_RH[[#This Row],[Role]]="Trade Crew Support",TC_RH[[#This Row],[Role]] &amp; " - " &amp; LEFT(TC_RH[[#This Row],[Discipline]],FIND("-",TC_RH[[#This Row],[Discipline]])-2),""))</f>
        <v/>
      </c>
      <c r="F344" s="57">
        <v>345</v>
      </c>
      <c r="G344" s="57" t="s">
        <v>239</v>
      </c>
      <c r="H344" s="57" t="s">
        <v>240</v>
      </c>
      <c r="I344" s="58" t="s">
        <v>237</v>
      </c>
    </row>
    <row r="345" spans="1:9">
      <c r="A345" t="str" cm="1">
        <f t="array" aca="1" ref="A345" ca="1">IF(INDIRECT("'Trade Crew'!" &amp; TC_RH[[#This Row],[Role Column]] &amp; TC_RH[[#This Row],[Row]]) ="","",INDIRECT("'Trade Crew'!" &amp; TC_RH[[#This Row],[Role Column]] &amp; TC_RH[[#This Row],[Row]]))</f>
        <v/>
      </c>
      <c r="B345" t="str" cm="1">
        <f t="array" aca="1" ref="B345" ca="1">IF(INDIRECT("'Trade Crew'!" &amp; TC_RH[[#This Row],[Discipline Column]] &amp; TC_RH[[#This Row],[Row]])="","",INDIRECT("'Trade Crew'!" &amp; TC_RH[[#This Row],[Discipline Column]]&amp; TC_RH[[#This Row],[Row]]))</f>
        <v/>
      </c>
      <c r="C345" s="59" t="str">
        <f ca="1">_xlfn.CONCAT(TC_RH[[#This Row],[Discipline]]&amp;TC_RH[[#This Row],[Role]])</f>
        <v/>
      </c>
      <c r="D345" t="str" cm="1">
        <f t="array" aca="1" ref="D345" ca="1">IF(INDIRECT("'Trade Crew'!" &amp; TC_RH[[#This Row],[Name Column]] &amp; TC_RH[[#This Row],[Row]]) = "","", INDIRECT("'Trade Crew'!" &amp; TC_RH[[#This Row],[Name Column]] &amp; TC_RH[[#This Row],[Row]]))</f>
        <v/>
      </c>
      <c r="E345" s="59" t="str">
        <f ca="1">IF(AND(TC_RH[[#This Row],[Role]] = "Trade Crew Support",TC_RH[[#This Row],[Discipline]]=""),"",IF(TC_RH[[#This Row],[Role]]="Trade Crew Support",TC_RH[[#This Row],[Role]] &amp; " - " &amp; LEFT(TC_RH[[#This Row],[Discipline]],FIND("-",TC_RH[[#This Row],[Discipline]])-2),""))</f>
        <v/>
      </c>
      <c r="F345" s="59">
        <v>346</v>
      </c>
      <c r="G345" s="59" t="s">
        <v>239</v>
      </c>
      <c r="H345" s="59" t="s">
        <v>240</v>
      </c>
      <c r="I345" s="60" t="s">
        <v>237</v>
      </c>
    </row>
    <row r="346" spans="1:9">
      <c r="A346" t="str" cm="1">
        <f t="array" aca="1" ref="A346" ca="1">IF(INDIRECT("'Trade Crew'!" &amp; TC_RH[[#This Row],[Role Column]] &amp; TC_RH[[#This Row],[Row]]) ="","",INDIRECT("'Trade Crew'!" &amp; TC_RH[[#This Row],[Role Column]] &amp; TC_RH[[#This Row],[Row]]))</f>
        <v/>
      </c>
      <c r="B346" t="str" cm="1">
        <f t="array" aca="1" ref="B346" ca="1">IF(INDIRECT("'Trade Crew'!" &amp; TC_RH[[#This Row],[Discipline Column]] &amp; TC_RH[[#This Row],[Row]])="","",INDIRECT("'Trade Crew'!" &amp; TC_RH[[#This Row],[Discipline Column]]&amp; TC_RH[[#This Row],[Row]]))</f>
        <v/>
      </c>
      <c r="C346" s="57" t="str">
        <f ca="1">_xlfn.CONCAT(TC_RH[[#This Row],[Discipline]]&amp;TC_RH[[#This Row],[Role]])</f>
        <v/>
      </c>
      <c r="D346" t="str" cm="1">
        <f t="array" aca="1" ref="D346" ca="1">IF(INDIRECT("'Trade Crew'!" &amp; TC_RH[[#This Row],[Name Column]] &amp; TC_RH[[#This Row],[Row]]) = "","", INDIRECT("'Trade Crew'!" &amp; TC_RH[[#This Row],[Name Column]] &amp; TC_RH[[#This Row],[Row]]))</f>
        <v/>
      </c>
      <c r="E346" s="57" t="str">
        <f ca="1">IF(AND(TC_RH[[#This Row],[Role]] = "Trade Crew Support",TC_RH[[#This Row],[Discipline]]=""),"",IF(TC_RH[[#This Row],[Role]]="Trade Crew Support",TC_RH[[#This Row],[Role]] &amp; " - " &amp; LEFT(TC_RH[[#This Row],[Discipline]],FIND("-",TC_RH[[#This Row],[Discipline]])-2),""))</f>
        <v/>
      </c>
      <c r="F346" s="57">
        <v>347</v>
      </c>
      <c r="G346" s="57" t="s">
        <v>239</v>
      </c>
      <c r="H346" s="57" t="s">
        <v>240</v>
      </c>
      <c r="I346" s="58" t="s">
        <v>237</v>
      </c>
    </row>
    <row r="347" spans="1:9">
      <c r="A347" t="str" cm="1">
        <f t="array" aca="1" ref="A347" ca="1">IF(INDIRECT("'Trade Crew'!" &amp; TC_RH[[#This Row],[Role Column]] &amp; TC_RH[[#This Row],[Row]]) ="","",INDIRECT("'Trade Crew'!" &amp; TC_RH[[#This Row],[Role Column]] &amp; TC_RH[[#This Row],[Row]]))</f>
        <v/>
      </c>
      <c r="B347" t="str" cm="1">
        <f t="array" aca="1" ref="B347" ca="1">IF(INDIRECT("'Trade Crew'!" &amp; TC_RH[[#This Row],[Discipline Column]] &amp; TC_RH[[#This Row],[Row]])="","",INDIRECT("'Trade Crew'!" &amp; TC_RH[[#This Row],[Discipline Column]]&amp; TC_RH[[#This Row],[Row]]))</f>
        <v/>
      </c>
      <c r="C347" s="59" t="str">
        <f ca="1">_xlfn.CONCAT(TC_RH[[#This Row],[Discipline]]&amp;TC_RH[[#This Row],[Role]])</f>
        <v/>
      </c>
      <c r="D347" t="str" cm="1">
        <f t="array" aca="1" ref="D347" ca="1">IF(INDIRECT("'Trade Crew'!" &amp; TC_RH[[#This Row],[Name Column]] &amp; TC_RH[[#This Row],[Row]]) = "","", INDIRECT("'Trade Crew'!" &amp; TC_RH[[#This Row],[Name Column]] &amp; TC_RH[[#This Row],[Row]]))</f>
        <v/>
      </c>
      <c r="E347" s="59" t="str">
        <f ca="1">IF(AND(TC_RH[[#This Row],[Role]] = "Trade Crew Support",TC_RH[[#This Row],[Discipline]]=""),"",IF(TC_RH[[#This Row],[Role]]="Trade Crew Support",TC_RH[[#This Row],[Role]] &amp; " - " &amp; LEFT(TC_RH[[#This Row],[Discipline]],FIND("-",TC_RH[[#This Row],[Discipline]])-2),""))</f>
        <v/>
      </c>
      <c r="F347" s="59">
        <v>348</v>
      </c>
      <c r="G347" s="59" t="s">
        <v>239</v>
      </c>
      <c r="H347" s="59" t="s">
        <v>240</v>
      </c>
      <c r="I347" s="60" t="s">
        <v>237</v>
      </c>
    </row>
    <row r="348" spans="1:9">
      <c r="A348" t="str" cm="1">
        <f t="array" aca="1" ref="A348" ca="1">IF(INDIRECT("'Trade Crew'!" &amp; TC_RH[[#This Row],[Role Column]] &amp; TC_RH[[#This Row],[Row]]) ="","",INDIRECT("'Trade Crew'!" &amp; TC_RH[[#This Row],[Role Column]] &amp; TC_RH[[#This Row],[Row]]))</f>
        <v/>
      </c>
      <c r="B348" t="str" cm="1">
        <f t="array" aca="1" ref="B348" ca="1">IF(INDIRECT("'Trade Crew'!" &amp; TC_RH[[#This Row],[Discipline Column]] &amp; TC_RH[[#This Row],[Row]])="","",INDIRECT("'Trade Crew'!" &amp; TC_RH[[#This Row],[Discipline Column]]&amp; TC_RH[[#This Row],[Row]]))</f>
        <v/>
      </c>
      <c r="C348" s="57" t="str">
        <f ca="1">_xlfn.CONCAT(TC_RH[[#This Row],[Discipline]]&amp;TC_RH[[#This Row],[Role]])</f>
        <v/>
      </c>
      <c r="D348" t="str" cm="1">
        <f t="array" aca="1" ref="D348" ca="1">IF(INDIRECT("'Trade Crew'!" &amp; TC_RH[[#This Row],[Name Column]] &amp; TC_RH[[#This Row],[Row]]) = "","", INDIRECT("'Trade Crew'!" &amp; TC_RH[[#This Row],[Name Column]] &amp; TC_RH[[#This Row],[Row]]))</f>
        <v/>
      </c>
      <c r="E348" s="57" t="str">
        <f ca="1">IF(AND(TC_RH[[#This Row],[Role]] = "Trade Crew Support",TC_RH[[#This Row],[Discipline]]=""),"",IF(TC_RH[[#This Row],[Role]]="Trade Crew Support",TC_RH[[#This Row],[Role]] &amp; " - " &amp; LEFT(TC_RH[[#This Row],[Discipline]],FIND("-",TC_RH[[#This Row],[Discipline]])-2),""))</f>
        <v/>
      </c>
      <c r="F348" s="57">
        <v>349</v>
      </c>
      <c r="G348" s="57" t="s">
        <v>239</v>
      </c>
      <c r="H348" s="57" t="s">
        <v>240</v>
      </c>
      <c r="I348" s="58" t="s">
        <v>237</v>
      </c>
    </row>
    <row r="349" spans="1:9">
      <c r="A349" t="str" cm="1">
        <f t="array" aca="1" ref="A349" ca="1">IF(INDIRECT("'Trade Crew'!" &amp; TC_RH[[#This Row],[Role Column]] &amp; TC_RH[[#This Row],[Row]]) ="","",INDIRECT("'Trade Crew'!" &amp; TC_RH[[#This Row],[Role Column]] &amp; TC_RH[[#This Row],[Row]]))</f>
        <v/>
      </c>
      <c r="B349" t="str" cm="1">
        <f t="array" aca="1" ref="B349" ca="1">IF(INDIRECT("'Trade Crew'!" &amp; TC_RH[[#This Row],[Discipline Column]] &amp; TC_RH[[#This Row],[Row]])="","",INDIRECT("'Trade Crew'!" &amp; TC_RH[[#This Row],[Discipline Column]]&amp; TC_RH[[#This Row],[Row]]))</f>
        <v/>
      </c>
      <c r="C349" s="59" t="str">
        <f ca="1">_xlfn.CONCAT(TC_RH[[#This Row],[Discipline]]&amp;TC_RH[[#This Row],[Role]])</f>
        <v/>
      </c>
      <c r="D349" t="str" cm="1">
        <f t="array" aca="1" ref="D349" ca="1">IF(INDIRECT("'Trade Crew'!" &amp; TC_RH[[#This Row],[Name Column]] &amp; TC_RH[[#This Row],[Row]]) = "","", INDIRECT("'Trade Crew'!" &amp; TC_RH[[#This Row],[Name Column]] &amp; TC_RH[[#This Row],[Row]]))</f>
        <v/>
      </c>
      <c r="E349" s="59" t="str">
        <f ca="1">IF(AND(TC_RH[[#This Row],[Role]] = "Trade Crew Support",TC_RH[[#This Row],[Discipline]]=""),"",IF(TC_RH[[#This Row],[Role]]="Trade Crew Support",TC_RH[[#This Row],[Role]] &amp; " - " &amp; LEFT(TC_RH[[#This Row],[Discipline]],FIND("-",TC_RH[[#This Row],[Discipline]])-2),""))</f>
        <v/>
      </c>
      <c r="F349" s="59">
        <v>350</v>
      </c>
      <c r="G349" s="59" t="s">
        <v>239</v>
      </c>
      <c r="H349" s="59" t="s">
        <v>240</v>
      </c>
      <c r="I349" s="60" t="s">
        <v>237</v>
      </c>
    </row>
    <row r="350" spans="1:9">
      <c r="A350" t="str" cm="1">
        <f t="array" aca="1" ref="A350" ca="1">IF(INDIRECT("'Trade Crew'!" &amp; TC_RH[[#This Row],[Role Column]] &amp; TC_RH[[#This Row],[Row]]) ="","",INDIRECT("'Trade Crew'!" &amp; TC_RH[[#This Row],[Role Column]] &amp; TC_RH[[#This Row],[Row]]))</f>
        <v/>
      </c>
      <c r="B350" t="str" cm="1">
        <f t="array" aca="1" ref="B350" ca="1">IF(INDIRECT("'Trade Crew'!" &amp; TC_RH[[#This Row],[Discipline Column]] &amp; TC_RH[[#This Row],[Row]])="","",INDIRECT("'Trade Crew'!" &amp; TC_RH[[#This Row],[Discipline Column]]&amp; TC_RH[[#This Row],[Row]]))</f>
        <v/>
      </c>
      <c r="C350" s="57" t="str">
        <f ca="1">_xlfn.CONCAT(TC_RH[[#This Row],[Discipline]]&amp;TC_RH[[#This Row],[Role]])</f>
        <v/>
      </c>
      <c r="D350" t="str" cm="1">
        <f t="array" aca="1" ref="D350" ca="1">IF(INDIRECT("'Trade Crew'!" &amp; TC_RH[[#This Row],[Name Column]] &amp; TC_RH[[#This Row],[Row]]) = "","", INDIRECT("'Trade Crew'!" &amp; TC_RH[[#This Row],[Name Column]] &amp; TC_RH[[#This Row],[Row]]))</f>
        <v/>
      </c>
      <c r="E350" s="57" t="str">
        <f ca="1">IF(AND(TC_RH[[#This Row],[Role]] = "Trade Crew Support",TC_RH[[#This Row],[Discipline]]=""),"",IF(TC_RH[[#This Row],[Role]]="Trade Crew Support",TC_RH[[#This Row],[Role]] &amp; " - " &amp; LEFT(TC_RH[[#This Row],[Discipline]],FIND("-",TC_RH[[#This Row],[Discipline]])-2),""))</f>
        <v/>
      </c>
      <c r="F350" s="57">
        <v>351</v>
      </c>
      <c r="G350" s="57" t="s">
        <v>239</v>
      </c>
      <c r="H350" s="57" t="s">
        <v>240</v>
      </c>
      <c r="I350" s="58" t="s">
        <v>237</v>
      </c>
    </row>
    <row r="351" spans="1:9">
      <c r="A351" t="str" cm="1">
        <f t="array" aca="1" ref="A351" ca="1">IF(INDIRECT("'Trade Crew'!" &amp; TC_RH[[#This Row],[Role Column]] &amp; TC_RH[[#This Row],[Row]]) ="","",INDIRECT("'Trade Crew'!" &amp; TC_RH[[#This Row],[Role Column]] &amp; TC_RH[[#This Row],[Row]]))</f>
        <v/>
      </c>
      <c r="B351" t="str" cm="1">
        <f t="array" aca="1" ref="B351" ca="1">IF(INDIRECT("'Trade Crew'!" &amp; TC_RH[[#This Row],[Discipline Column]] &amp; TC_RH[[#This Row],[Row]])="","",INDIRECT("'Trade Crew'!" &amp; TC_RH[[#This Row],[Discipline Column]]&amp; TC_RH[[#This Row],[Row]]))</f>
        <v/>
      </c>
      <c r="C351" s="59" t="str">
        <f ca="1">_xlfn.CONCAT(TC_RH[[#This Row],[Discipline]]&amp;TC_RH[[#This Row],[Role]])</f>
        <v/>
      </c>
      <c r="D351" t="str" cm="1">
        <f t="array" aca="1" ref="D351" ca="1">IF(INDIRECT("'Trade Crew'!" &amp; TC_RH[[#This Row],[Name Column]] &amp; TC_RH[[#This Row],[Row]]) = "","", INDIRECT("'Trade Crew'!" &amp; TC_RH[[#This Row],[Name Column]] &amp; TC_RH[[#This Row],[Row]]))</f>
        <v/>
      </c>
      <c r="E351" s="59" t="str">
        <f ca="1">IF(AND(TC_RH[[#This Row],[Role]] = "Trade Crew Support",TC_RH[[#This Row],[Discipline]]=""),"",IF(TC_RH[[#This Row],[Role]]="Trade Crew Support",TC_RH[[#This Row],[Role]] &amp; " - " &amp; LEFT(TC_RH[[#This Row],[Discipline]],FIND("-",TC_RH[[#This Row],[Discipline]])-2),""))</f>
        <v/>
      </c>
      <c r="F351" s="59">
        <v>352</v>
      </c>
      <c r="G351" s="59" t="s">
        <v>239</v>
      </c>
      <c r="H351" s="59" t="s">
        <v>240</v>
      </c>
      <c r="I351" s="60" t="s">
        <v>237</v>
      </c>
    </row>
    <row r="352" spans="1:9">
      <c r="A352" t="str" cm="1">
        <f t="array" aca="1" ref="A352" ca="1">IF(INDIRECT("'Trade Crew'!" &amp; TC_RH[[#This Row],[Role Column]] &amp; TC_RH[[#This Row],[Row]]) ="","",INDIRECT("'Trade Crew'!" &amp; TC_RH[[#This Row],[Role Column]] &amp; TC_RH[[#This Row],[Row]]))</f>
        <v/>
      </c>
      <c r="B352" t="str" cm="1">
        <f t="array" aca="1" ref="B352" ca="1">IF(INDIRECT("'Trade Crew'!" &amp; TC_RH[[#This Row],[Discipline Column]] &amp; TC_RH[[#This Row],[Row]])="","",INDIRECT("'Trade Crew'!" &amp; TC_RH[[#This Row],[Discipline Column]]&amp; TC_RH[[#This Row],[Row]]))</f>
        <v/>
      </c>
      <c r="C352" s="57" t="str">
        <f ca="1">_xlfn.CONCAT(TC_RH[[#This Row],[Discipline]]&amp;TC_RH[[#This Row],[Role]])</f>
        <v/>
      </c>
      <c r="D352" t="str" cm="1">
        <f t="array" aca="1" ref="D352" ca="1">IF(INDIRECT("'Trade Crew'!" &amp; TC_RH[[#This Row],[Name Column]] &amp; TC_RH[[#This Row],[Row]]) = "","", INDIRECT("'Trade Crew'!" &amp; TC_RH[[#This Row],[Name Column]] &amp; TC_RH[[#This Row],[Row]]))</f>
        <v/>
      </c>
      <c r="E352" s="57" t="str">
        <f ca="1">IF(AND(TC_RH[[#This Row],[Role]] = "Trade Crew Support",TC_RH[[#This Row],[Discipline]]=""),"",IF(TC_RH[[#This Row],[Role]]="Trade Crew Support",TC_RH[[#This Row],[Role]] &amp; " - " &amp; LEFT(TC_RH[[#This Row],[Discipline]],FIND("-",TC_RH[[#This Row],[Discipline]])-2),""))</f>
        <v/>
      </c>
      <c r="F352" s="57">
        <v>353</v>
      </c>
      <c r="G352" s="57" t="s">
        <v>239</v>
      </c>
      <c r="H352" s="57" t="s">
        <v>240</v>
      </c>
      <c r="I352" s="58" t="s">
        <v>237</v>
      </c>
    </row>
    <row r="353" spans="1:9">
      <c r="A353" t="str" cm="1">
        <f t="array" aca="1" ref="A353" ca="1">IF(INDIRECT("'Trade Crew'!" &amp; TC_RH[[#This Row],[Role Column]] &amp; TC_RH[[#This Row],[Row]]) ="","",INDIRECT("'Trade Crew'!" &amp; TC_RH[[#This Row],[Role Column]] &amp; TC_RH[[#This Row],[Row]]))</f>
        <v/>
      </c>
      <c r="B353" t="str" cm="1">
        <f t="array" aca="1" ref="B353" ca="1">IF(INDIRECT("'Trade Crew'!" &amp; TC_RH[[#This Row],[Discipline Column]] &amp; TC_RH[[#This Row],[Row]])="","",INDIRECT("'Trade Crew'!" &amp; TC_RH[[#This Row],[Discipline Column]]&amp; TC_RH[[#This Row],[Row]]))</f>
        <v/>
      </c>
      <c r="C353" s="59" t="str">
        <f ca="1">_xlfn.CONCAT(TC_RH[[#This Row],[Discipline]]&amp;TC_RH[[#This Row],[Role]])</f>
        <v/>
      </c>
      <c r="D353" t="str" cm="1">
        <f t="array" aca="1" ref="D353" ca="1">IF(INDIRECT("'Trade Crew'!" &amp; TC_RH[[#This Row],[Name Column]] &amp; TC_RH[[#This Row],[Row]]) = "","", INDIRECT("'Trade Crew'!" &amp; TC_RH[[#This Row],[Name Column]] &amp; TC_RH[[#This Row],[Row]]))</f>
        <v/>
      </c>
      <c r="E353" s="59" t="str">
        <f ca="1">IF(AND(TC_RH[[#This Row],[Role]] = "Trade Crew Support",TC_RH[[#This Row],[Discipline]]=""),"",IF(TC_RH[[#This Row],[Role]]="Trade Crew Support",TC_RH[[#This Row],[Role]] &amp; " - " &amp; LEFT(TC_RH[[#This Row],[Discipline]],FIND("-",TC_RH[[#This Row],[Discipline]])-2),""))</f>
        <v/>
      </c>
      <c r="F353" s="59">
        <v>354</v>
      </c>
      <c r="G353" s="59" t="s">
        <v>239</v>
      </c>
      <c r="H353" s="59" t="s">
        <v>240</v>
      </c>
      <c r="I353" s="60" t="s">
        <v>237</v>
      </c>
    </row>
    <row r="354" spans="1:9">
      <c r="A354" t="str" cm="1">
        <f t="array" aca="1" ref="A354" ca="1">IF(INDIRECT("'Trade Crew'!" &amp; TC_RH[[#This Row],[Role Column]] &amp; TC_RH[[#This Row],[Row]]) ="","",INDIRECT("'Trade Crew'!" &amp; TC_RH[[#This Row],[Role Column]] &amp; TC_RH[[#This Row],[Row]]))</f>
        <v/>
      </c>
      <c r="B354" t="str" cm="1">
        <f t="array" aca="1" ref="B354" ca="1">IF(INDIRECT("'Trade Crew'!" &amp; TC_RH[[#This Row],[Discipline Column]] &amp; TC_RH[[#This Row],[Row]])="","",INDIRECT("'Trade Crew'!" &amp; TC_RH[[#This Row],[Discipline Column]]&amp; TC_RH[[#This Row],[Row]]))</f>
        <v/>
      </c>
      <c r="C354" s="57" t="str">
        <f ca="1">_xlfn.CONCAT(TC_RH[[#This Row],[Discipline]]&amp;TC_RH[[#This Row],[Role]])</f>
        <v/>
      </c>
      <c r="D354" t="str" cm="1">
        <f t="array" aca="1" ref="D354" ca="1">IF(INDIRECT("'Trade Crew'!" &amp; TC_RH[[#This Row],[Name Column]] &amp; TC_RH[[#This Row],[Row]]) = "","", INDIRECT("'Trade Crew'!" &amp; TC_RH[[#This Row],[Name Column]] &amp; TC_RH[[#This Row],[Row]]))</f>
        <v/>
      </c>
      <c r="E354" s="57" t="str">
        <f ca="1">IF(AND(TC_RH[[#This Row],[Role]] = "Trade Crew Support",TC_RH[[#This Row],[Discipline]]=""),"",IF(TC_RH[[#This Row],[Role]]="Trade Crew Support",TC_RH[[#This Row],[Role]] &amp; " - " &amp; LEFT(TC_RH[[#This Row],[Discipline]],FIND("-",TC_RH[[#This Row],[Discipline]])-2),""))</f>
        <v/>
      </c>
      <c r="F354" s="57">
        <v>355</v>
      </c>
      <c r="G354" s="57" t="s">
        <v>239</v>
      </c>
      <c r="H354" s="57" t="s">
        <v>240</v>
      </c>
      <c r="I354" s="58" t="s">
        <v>237</v>
      </c>
    </row>
    <row r="355" spans="1:9">
      <c r="A355" t="str" cm="1">
        <f t="array" aca="1" ref="A355" ca="1">IF(INDIRECT("'Trade Crew'!" &amp; TC_RH[[#This Row],[Role Column]] &amp; TC_RH[[#This Row],[Row]]) ="","",INDIRECT("'Trade Crew'!" &amp; TC_RH[[#This Row],[Role Column]] &amp; TC_RH[[#This Row],[Row]]))</f>
        <v/>
      </c>
      <c r="B355" t="str" cm="1">
        <f t="array" aca="1" ref="B355" ca="1">IF(INDIRECT("'Trade Crew'!" &amp; TC_RH[[#This Row],[Discipline Column]] &amp; TC_RH[[#This Row],[Row]])="","",INDIRECT("'Trade Crew'!" &amp; TC_RH[[#This Row],[Discipline Column]]&amp; TC_RH[[#This Row],[Row]]))</f>
        <v/>
      </c>
      <c r="C355" s="59" t="str">
        <f ca="1">_xlfn.CONCAT(TC_RH[[#This Row],[Discipline]]&amp;TC_RH[[#This Row],[Role]])</f>
        <v/>
      </c>
      <c r="D355" t="str" cm="1">
        <f t="array" aca="1" ref="D355" ca="1">IF(INDIRECT("'Trade Crew'!" &amp; TC_RH[[#This Row],[Name Column]] &amp; TC_RH[[#This Row],[Row]]) = "","", INDIRECT("'Trade Crew'!" &amp; TC_RH[[#This Row],[Name Column]] &amp; TC_RH[[#This Row],[Row]]))</f>
        <v/>
      </c>
      <c r="E355" s="59" t="str">
        <f ca="1">IF(AND(TC_RH[[#This Row],[Role]] = "Trade Crew Support",TC_RH[[#This Row],[Discipline]]=""),"",IF(TC_RH[[#This Row],[Role]]="Trade Crew Support",TC_RH[[#This Row],[Role]] &amp; " - " &amp; LEFT(TC_RH[[#This Row],[Discipline]],FIND("-",TC_RH[[#This Row],[Discipline]])-2),""))</f>
        <v/>
      </c>
      <c r="F355" s="59">
        <v>356</v>
      </c>
      <c r="G355" s="59" t="s">
        <v>239</v>
      </c>
      <c r="H355" s="59" t="s">
        <v>240</v>
      </c>
      <c r="I355" s="60" t="s">
        <v>237</v>
      </c>
    </row>
    <row r="356" spans="1:9">
      <c r="A356" t="str" cm="1">
        <f t="array" aca="1" ref="A356" ca="1">IF(INDIRECT("'Trade Crew'!" &amp; TC_RH[[#This Row],[Role Column]] &amp; TC_RH[[#This Row],[Row]]) ="","",INDIRECT("'Trade Crew'!" &amp; TC_RH[[#This Row],[Role Column]] &amp; TC_RH[[#This Row],[Row]]))</f>
        <v/>
      </c>
      <c r="B356" t="str" cm="1">
        <f t="array" aca="1" ref="B356" ca="1">IF(INDIRECT("'Trade Crew'!" &amp; TC_RH[[#This Row],[Discipline Column]] &amp; TC_RH[[#This Row],[Row]])="","",INDIRECT("'Trade Crew'!" &amp; TC_RH[[#This Row],[Discipline Column]]&amp; TC_RH[[#This Row],[Row]]))</f>
        <v/>
      </c>
      <c r="C356" s="57" t="str">
        <f ca="1">_xlfn.CONCAT(TC_RH[[#This Row],[Discipline]]&amp;TC_RH[[#This Row],[Role]])</f>
        <v/>
      </c>
      <c r="D356" t="str" cm="1">
        <f t="array" aca="1" ref="D356" ca="1">IF(INDIRECT("'Trade Crew'!" &amp; TC_RH[[#This Row],[Name Column]] &amp; TC_RH[[#This Row],[Row]]) = "","", INDIRECT("'Trade Crew'!" &amp; TC_RH[[#This Row],[Name Column]] &amp; TC_RH[[#This Row],[Row]]))</f>
        <v/>
      </c>
      <c r="E356" s="57" t="str">
        <f ca="1">IF(AND(TC_RH[[#This Row],[Role]] = "Trade Crew Support",TC_RH[[#This Row],[Discipline]]=""),"",IF(TC_RH[[#This Row],[Role]]="Trade Crew Support",TC_RH[[#This Row],[Role]] &amp; " - " &amp; LEFT(TC_RH[[#This Row],[Discipline]],FIND("-",TC_RH[[#This Row],[Discipline]])-2),""))</f>
        <v/>
      </c>
      <c r="F356" s="57">
        <v>357</v>
      </c>
      <c r="G356" s="57" t="s">
        <v>239</v>
      </c>
      <c r="H356" s="57" t="s">
        <v>240</v>
      </c>
      <c r="I356" s="58" t="s">
        <v>237</v>
      </c>
    </row>
    <row r="357" spans="1:9">
      <c r="A357" t="str" cm="1">
        <f t="array" aca="1" ref="A357" ca="1">IF(INDIRECT("'Trade Crew'!" &amp; TC_RH[[#This Row],[Role Column]] &amp; TC_RH[[#This Row],[Row]]) ="","",INDIRECT("'Trade Crew'!" &amp; TC_RH[[#This Row],[Role Column]] &amp; TC_RH[[#This Row],[Row]]))</f>
        <v/>
      </c>
      <c r="B357" t="str" cm="1">
        <f t="array" aca="1" ref="B357" ca="1">IF(INDIRECT("'Trade Crew'!" &amp; TC_RH[[#This Row],[Discipline Column]] &amp; TC_RH[[#This Row],[Row]])="","",INDIRECT("'Trade Crew'!" &amp; TC_RH[[#This Row],[Discipline Column]]&amp; TC_RH[[#This Row],[Row]]))</f>
        <v/>
      </c>
      <c r="C357" s="59" t="str">
        <f ca="1">_xlfn.CONCAT(TC_RH[[#This Row],[Discipline]]&amp;TC_RH[[#This Row],[Role]])</f>
        <v/>
      </c>
      <c r="D357" t="str" cm="1">
        <f t="array" aca="1" ref="D357" ca="1">IF(INDIRECT("'Trade Crew'!" &amp; TC_RH[[#This Row],[Name Column]] &amp; TC_RH[[#This Row],[Row]]) = "","", INDIRECT("'Trade Crew'!" &amp; TC_RH[[#This Row],[Name Column]] &amp; TC_RH[[#This Row],[Row]]))</f>
        <v/>
      </c>
      <c r="E357" s="59" t="str">
        <f ca="1">IF(AND(TC_RH[[#This Row],[Role]] = "Trade Crew Support",TC_RH[[#This Row],[Discipline]]=""),"",IF(TC_RH[[#This Row],[Role]]="Trade Crew Support",TC_RH[[#This Row],[Role]] &amp; " - " &amp; LEFT(TC_RH[[#This Row],[Discipline]],FIND("-",TC_RH[[#This Row],[Discipline]])-2),""))</f>
        <v/>
      </c>
      <c r="F357" s="59">
        <v>358</v>
      </c>
      <c r="G357" s="59" t="s">
        <v>239</v>
      </c>
      <c r="H357" s="59" t="s">
        <v>240</v>
      </c>
      <c r="I357" s="60" t="s">
        <v>237</v>
      </c>
    </row>
    <row r="358" spans="1:9">
      <c r="A358" t="str" cm="1">
        <f t="array" aca="1" ref="A358" ca="1">IF(INDIRECT("'Trade Crew'!" &amp; TC_RH[[#This Row],[Role Column]] &amp; TC_RH[[#This Row],[Row]]) ="","",INDIRECT("'Trade Crew'!" &amp; TC_RH[[#This Row],[Role Column]] &amp; TC_RH[[#This Row],[Row]]))</f>
        <v/>
      </c>
      <c r="B358" t="str" cm="1">
        <f t="array" aca="1" ref="B358" ca="1">IF(INDIRECT("'Trade Crew'!" &amp; TC_RH[[#This Row],[Discipline Column]] &amp; TC_RH[[#This Row],[Row]])="","",INDIRECT("'Trade Crew'!" &amp; TC_RH[[#This Row],[Discipline Column]]&amp; TC_RH[[#This Row],[Row]]))</f>
        <v/>
      </c>
      <c r="C358" s="57" t="str">
        <f ca="1">_xlfn.CONCAT(TC_RH[[#This Row],[Discipline]]&amp;TC_RH[[#This Row],[Role]])</f>
        <v/>
      </c>
      <c r="D358" t="str" cm="1">
        <f t="array" aca="1" ref="D358" ca="1">IF(INDIRECT("'Trade Crew'!" &amp; TC_RH[[#This Row],[Name Column]] &amp; TC_RH[[#This Row],[Row]]) = "","", INDIRECT("'Trade Crew'!" &amp; TC_RH[[#This Row],[Name Column]] &amp; TC_RH[[#This Row],[Row]]))</f>
        <v/>
      </c>
      <c r="E358" s="57" t="str">
        <f ca="1">IF(AND(TC_RH[[#This Row],[Role]] = "Trade Crew Support",TC_RH[[#This Row],[Discipline]]=""),"",IF(TC_RH[[#This Row],[Role]]="Trade Crew Support",TC_RH[[#This Row],[Role]] &amp; " - " &amp; LEFT(TC_RH[[#This Row],[Discipline]],FIND("-",TC_RH[[#This Row],[Discipline]])-2),""))</f>
        <v/>
      </c>
      <c r="F358" s="57">
        <v>359</v>
      </c>
      <c r="G358" s="57" t="s">
        <v>239</v>
      </c>
      <c r="H358" s="57" t="s">
        <v>240</v>
      </c>
      <c r="I358" s="58" t="s">
        <v>237</v>
      </c>
    </row>
    <row r="359" spans="1:9">
      <c r="A359" t="str" cm="1">
        <f t="array" aca="1" ref="A359" ca="1">IF(INDIRECT("'Trade Crew'!" &amp; TC_RH[[#This Row],[Role Column]] &amp; TC_RH[[#This Row],[Row]]) ="","",INDIRECT("'Trade Crew'!" &amp; TC_RH[[#This Row],[Role Column]] &amp; TC_RH[[#This Row],[Row]]))</f>
        <v/>
      </c>
      <c r="B359" t="str" cm="1">
        <f t="array" aca="1" ref="B359" ca="1">IF(INDIRECT("'Trade Crew'!" &amp; TC_RH[[#This Row],[Discipline Column]] &amp; TC_RH[[#This Row],[Row]])="","",INDIRECT("'Trade Crew'!" &amp; TC_RH[[#This Row],[Discipline Column]]&amp; TC_RH[[#This Row],[Row]]))</f>
        <v/>
      </c>
      <c r="C359" s="59" t="str">
        <f ca="1">_xlfn.CONCAT(TC_RH[[#This Row],[Discipline]]&amp;TC_RH[[#This Row],[Role]])</f>
        <v/>
      </c>
      <c r="D359" t="str" cm="1">
        <f t="array" aca="1" ref="D359" ca="1">IF(INDIRECT("'Trade Crew'!" &amp; TC_RH[[#This Row],[Name Column]] &amp; TC_RH[[#This Row],[Row]]) = "","", INDIRECT("'Trade Crew'!" &amp; TC_RH[[#This Row],[Name Column]] &amp; TC_RH[[#This Row],[Row]]))</f>
        <v/>
      </c>
      <c r="E359" s="59" t="str">
        <f ca="1">IF(AND(TC_RH[[#This Row],[Role]] = "Trade Crew Support",TC_RH[[#This Row],[Discipline]]=""),"",IF(TC_RH[[#This Row],[Role]]="Trade Crew Support",TC_RH[[#This Row],[Role]] &amp; " - " &amp; LEFT(TC_RH[[#This Row],[Discipline]],FIND("-",TC_RH[[#This Row],[Discipline]])-2),""))</f>
        <v/>
      </c>
      <c r="F359" s="59">
        <v>360</v>
      </c>
      <c r="G359" s="59" t="s">
        <v>239</v>
      </c>
      <c r="H359" s="59" t="s">
        <v>240</v>
      </c>
      <c r="I359" s="60" t="s">
        <v>237</v>
      </c>
    </row>
    <row r="360" spans="1:9">
      <c r="A360" t="str" cm="1">
        <f t="array" aca="1" ref="A360" ca="1">IF(INDIRECT("'Trade Crew'!" &amp; TC_RH[[#This Row],[Role Column]] &amp; TC_RH[[#This Row],[Row]]) ="","",INDIRECT("'Trade Crew'!" &amp; TC_RH[[#This Row],[Role Column]] &amp; TC_RH[[#This Row],[Row]]))</f>
        <v/>
      </c>
      <c r="B360" t="str" cm="1">
        <f t="array" aca="1" ref="B360" ca="1">IF(INDIRECT("'Trade Crew'!" &amp; TC_RH[[#This Row],[Discipline Column]] &amp; TC_RH[[#This Row],[Row]])="","",INDIRECT("'Trade Crew'!" &amp; TC_RH[[#This Row],[Discipline Column]]&amp; TC_RH[[#This Row],[Row]]))</f>
        <v/>
      </c>
      <c r="C360" s="57" t="str">
        <f ca="1">_xlfn.CONCAT(TC_RH[[#This Row],[Discipline]]&amp;TC_RH[[#This Row],[Role]])</f>
        <v/>
      </c>
      <c r="D360" t="str" cm="1">
        <f t="array" aca="1" ref="D360" ca="1">IF(INDIRECT("'Trade Crew'!" &amp; TC_RH[[#This Row],[Name Column]] &amp; TC_RH[[#This Row],[Row]]) = "","", INDIRECT("'Trade Crew'!" &amp; TC_RH[[#This Row],[Name Column]] &amp; TC_RH[[#This Row],[Row]]))</f>
        <v/>
      </c>
      <c r="E360" s="57" t="str">
        <f ca="1">IF(AND(TC_RH[[#This Row],[Role]] = "Trade Crew Support",TC_RH[[#This Row],[Discipline]]=""),"",IF(TC_RH[[#This Row],[Role]]="Trade Crew Support",TC_RH[[#This Row],[Role]] &amp; " - " &amp; LEFT(TC_RH[[#This Row],[Discipline]],FIND("-",TC_RH[[#This Row],[Discipline]])-2),""))</f>
        <v/>
      </c>
      <c r="F360" s="57">
        <v>361</v>
      </c>
      <c r="G360" s="57" t="s">
        <v>239</v>
      </c>
      <c r="H360" s="57" t="s">
        <v>240</v>
      </c>
      <c r="I360" s="58" t="s">
        <v>237</v>
      </c>
    </row>
    <row r="361" spans="1:9">
      <c r="A361" t="str" cm="1">
        <f t="array" aca="1" ref="A361" ca="1">IF(INDIRECT("'Trade Crew'!" &amp; TC_RH[[#This Row],[Role Column]] &amp; TC_RH[[#This Row],[Row]]) ="","",INDIRECT("'Trade Crew'!" &amp; TC_RH[[#This Row],[Role Column]] &amp; TC_RH[[#This Row],[Row]]))</f>
        <v/>
      </c>
      <c r="B361" t="str" cm="1">
        <f t="array" aca="1" ref="B361" ca="1">IF(INDIRECT("'Trade Crew'!" &amp; TC_RH[[#This Row],[Discipline Column]] &amp; TC_RH[[#This Row],[Row]])="","",INDIRECT("'Trade Crew'!" &amp; TC_RH[[#This Row],[Discipline Column]]&amp; TC_RH[[#This Row],[Row]]))</f>
        <v/>
      </c>
      <c r="C361" s="59" t="str">
        <f ca="1">_xlfn.CONCAT(TC_RH[[#This Row],[Discipline]]&amp;TC_RH[[#This Row],[Role]])</f>
        <v/>
      </c>
      <c r="D361" t="str" cm="1">
        <f t="array" aca="1" ref="D361" ca="1">IF(INDIRECT("'Trade Crew'!" &amp; TC_RH[[#This Row],[Name Column]] &amp; TC_RH[[#This Row],[Row]]) = "","", INDIRECT("'Trade Crew'!" &amp; TC_RH[[#This Row],[Name Column]] &amp; TC_RH[[#This Row],[Row]]))</f>
        <v/>
      </c>
      <c r="E361" s="59" t="str">
        <f ca="1">IF(AND(TC_RH[[#This Row],[Role]] = "Trade Crew Support",TC_RH[[#This Row],[Discipline]]=""),"",IF(TC_RH[[#This Row],[Role]]="Trade Crew Support",TC_RH[[#This Row],[Role]] &amp; " - " &amp; LEFT(TC_RH[[#This Row],[Discipline]],FIND("-",TC_RH[[#This Row],[Discipline]])-2),""))</f>
        <v/>
      </c>
      <c r="F361" s="59">
        <v>362</v>
      </c>
      <c r="G361" s="59" t="s">
        <v>239</v>
      </c>
      <c r="H361" s="59" t="s">
        <v>240</v>
      </c>
      <c r="I361" s="60" t="s">
        <v>237</v>
      </c>
    </row>
    <row r="362" spans="1:9">
      <c r="A362" t="str" cm="1">
        <f t="array" aca="1" ref="A362" ca="1">IF(INDIRECT("'Trade Crew'!" &amp; TC_RH[[#This Row],[Role Column]] &amp; TC_RH[[#This Row],[Row]]) ="","",INDIRECT("'Trade Crew'!" &amp; TC_RH[[#This Row],[Role Column]] &amp; TC_RH[[#This Row],[Row]]))</f>
        <v/>
      </c>
      <c r="B362" t="str" cm="1">
        <f t="array" aca="1" ref="B362" ca="1">IF(INDIRECT("'Trade Crew'!" &amp; TC_RH[[#This Row],[Discipline Column]] &amp; TC_RH[[#This Row],[Row]])="","",INDIRECT("'Trade Crew'!" &amp; TC_RH[[#This Row],[Discipline Column]]&amp; TC_RH[[#This Row],[Row]]))</f>
        <v/>
      </c>
      <c r="C362" s="57" t="str">
        <f ca="1">_xlfn.CONCAT(TC_RH[[#This Row],[Discipline]]&amp;TC_RH[[#This Row],[Role]])</f>
        <v/>
      </c>
      <c r="D362" t="str" cm="1">
        <f t="array" aca="1" ref="D362" ca="1">IF(INDIRECT("'Trade Crew'!" &amp; TC_RH[[#This Row],[Name Column]] &amp; TC_RH[[#This Row],[Row]]) = "","", INDIRECT("'Trade Crew'!" &amp; TC_RH[[#This Row],[Name Column]] &amp; TC_RH[[#This Row],[Row]]))</f>
        <v/>
      </c>
      <c r="E362" s="57" t="str">
        <f ca="1">IF(AND(TC_RH[[#This Row],[Role]] = "Trade Crew Support",TC_RH[[#This Row],[Discipline]]=""),"",IF(TC_RH[[#This Row],[Role]]="Trade Crew Support",TC_RH[[#This Row],[Role]] &amp; " - " &amp; LEFT(TC_RH[[#This Row],[Discipline]],FIND("-",TC_RH[[#This Row],[Discipline]])-2),""))</f>
        <v/>
      </c>
      <c r="F362" s="57">
        <v>363</v>
      </c>
      <c r="G362" s="57" t="s">
        <v>239</v>
      </c>
      <c r="H362" s="57" t="s">
        <v>240</v>
      </c>
      <c r="I362" s="58" t="s">
        <v>237</v>
      </c>
    </row>
    <row r="363" spans="1:9">
      <c r="A363" t="str" cm="1">
        <f t="array" aca="1" ref="A363" ca="1">IF(INDIRECT("'Trade Crew'!" &amp; TC_RH[[#This Row],[Role Column]] &amp; TC_RH[[#This Row],[Row]]) ="","",INDIRECT("'Trade Crew'!" &amp; TC_RH[[#This Row],[Role Column]] &amp; TC_RH[[#This Row],[Row]]))</f>
        <v/>
      </c>
      <c r="B363" t="str" cm="1">
        <f t="array" aca="1" ref="B363" ca="1">IF(INDIRECT("'Trade Crew'!" &amp; TC_RH[[#This Row],[Discipline Column]] &amp; TC_RH[[#This Row],[Row]])="","",INDIRECT("'Trade Crew'!" &amp; TC_RH[[#This Row],[Discipline Column]]&amp; TC_RH[[#This Row],[Row]]))</f>
        <v/>
      </c>
      <c r="C363" s="59" t="str">
        <f ca="1">_xlfn.CONCAT(TC_RH[[#This Row],[Discipline]]&amp;TC_RH[[#This Row],[Role]])</f>
        <v/>
      </c>
      <c r="D363" t="str" cm="1">
        <f t="array" aca="1" ref="D363" ca="1">IF(INDIRECT("'Trade Crew'!" &amp; TC_RH[[#This Row],[Name Column]] &amp; TC_RH[[#This Row],[Row]]) = "","", INDIRECT("'Trade Crew'!" &amp; TC_RH[[#This Row],[Name Column]] &amp; TC_RH[[#This Row],[Row]]))</f>
        <v/>
      </c>
      <c r="E363" s="59" t="str">
        <f ca="1">IF(AND(TC_RH[[#This Row],[Role]] = "Trade Crew Support",TC_RH[[#This Row],[Discipline]]=""),"",IF(TC_RH[[#This Row],[Role]]="Trade Crew Support",TC_RH[[#This Row],[Role]] &amp; " - " &amp; LEFT(TC_RH[[#This Row],[Discipline]],FIND("-",TC_RH[[#This Row],[Discipline]])-2),""))</f>
        <v/>
      </c>
      <c r="F363" s="59">
        <v>364</v>
      </c>
      <c r="G363" s="59" t="s">
        <v>239</v>
      </c>
      <c r="H363" s="59" t="s">
        <v>240</v>
      </c>
      <c r="I363" s="60" t="s">
        <v>237</v>
      </c>
    </row>
    <row r="364" spans="1:9">
      <c r="A364" t="str" cm="1">
        <f t="array" aca="1" ref="A364" ca="1">IF(INDIRECT("'Trade Crew'!" &amp; TC_RH[[#This Row],[Role Column]] &amp; TC_RH[[#This Row],[Row]]) ="","",INDIRECT("'Trade Crew'!" &amp; TC_RH[[#This Row],[Role Column]] &amp; TC_RH[[#This Row],[Row]]))</f>
        <v/>
      </c>
      <c r="B364" t="str" cm="1">
        <f t="array" aca="1" ref="B364" ca="1">IF(INDIRECT("'Trade Crew'!" &amp; TC_RH[[#This Row],[Discipline Column]] &amp; TC_RH[[#This Row],[Row]])="","",INDIRECT("'Trade Crew'!" &amp; TC_RH[[#This Row],[Discipline Column]]&amp; TC_RH[[#This Row],[Row]]))</f>
        <v/>
      </c>
      <c r="C364" s="57" t="str">
        <f ca="1">_xlfn.CONCAT(TC_RH[[#This Row],[Discipline]]&amp;TC_RH[[#This Row],[Role]])</f>
        <v/>
      </c>
      <c r="D364" t="str" cm="1">
        <f t="array" aca="1" ref="D364" ca="1">IF(INDIRECT("'Trade Crew'!" &amp; TC_RH[[#This Row],[Name Column]] &amp; TC_RH[[#This Row],[Row]]) = "","", INDIRECT("'Trade Crew'!" &amp; TC_RH[[#This Row],[Name Column]] &amp; TC_RH[[#This Row],[Row]]))</f>
        <v/>
      </c>
      <c r="E364" s="57" t="str">
        <f ca="1">IF(AND(TC_RH[[#This Row],[Role]] = "Trade Crew Support",TC_RH[[#This Row],[Discipline]]=""),"",IF(TC_RH[[#This Row],[Role]]="Trade Crew Support",TC_RH[[#This Row],[Role]] &amp; " - " &amp; LEFT(TC_RH[[#This Row],[Discipline]],FIND("-",TC_RH[[#This Row],[Discipline]])-2),""))</f>
        <v/>
      </c>
      <c r="F364" s="57">
        <v>365</v>
      </c>
      <c r="G364" s="57" t="s">
        <v>239</v>
      </c>
      <c r="H364" s="57" t="s">
        <v>240</v>
      </c>
      <c r="I364" s="58" t="s">
        <v>237</v>
      </c>
    </row>
    <row r="365" spans="1:9">
      <c r="A365" t="str" cm="1">
        <f t="array" aca="1" ref="A365" ca="1">IF(INDIRECT("'Trade Crew'!" &amp; TC_RH[[#This Row],[Role Column]] &amp; TC_RH[[#This Row],[Row]]) ="","",INDIRECT("'Trade Crew'!" &amp; TC_RH[[#This Row],[Role Column]] &amp; TC_RH[[#This Row],[Row]]))</f>
        <v/>
      </c>
      <c r="B365" t="str" cm="1">
        <f t="array" aca="1" ref="B365" ca="1">IF(INDIRECT("'Trade Crew'!" &amp; TC_RH[[#This Row],[Discipline Column]] &amp; TC_RH[[#This Row],[Row]])="","",INDIRECT("'Trade Crew'!" &amp; TC_RH[[#This Row],[Discipline Column]]&amp; TC_RH[[#This Row],[Row]]))</f>
        <v/>
      </c>
      <c r="C365" s="59" t="str">
        <f ca="1">_xlfn.CONCAT(TC_RH[[#This Row],[Discipline]]&amp;TC_RH[[#This Row],[Role]])</f>
        <v/>
      </c>
      <c r="D365" t="str" cm="1">
        <f t="array" aca="1" ref="D365" ca="1">IF(INDIRECT("'Trade Crew'!" &amp; TC_RH[[#This Row],[Name Column]] &amp; TC_RH[[#This Row],[Row]]) = "","", INDIRECT("'Trade Crew'!" &amp; TC_RH[[#This Row],[Name Column]] &amp; TC_RH[[#This Row],[Row]]))</f>
        <v/>
      </c>
      <c r="E365" s="59" t="str">
        <f ca="1">IF(AND(TC_RH[[#This Row],[Role]] = "Trade Crew Support",TC_RH[[#This Row],[Discipline]]=""),"",IF(TC_RH[[#This Row],[Role]]="Trade Crew Support",TC_RH[[#This Row],[Role]] &amp; " - " &amp; LEFT(TC_RH[[#This Row],[Discipline]],FIND("-",TC_RH[[#This Row],[Discipline]])-2),""))</f>
        <v/>
      </c>
      <c r="F365" s="59">
        <v>366</v>
      </c>
      <c r="G365" s="59" t="s">
        <v>239</v>
      </c>
      <c r="H365" s="59" t="s">
        <v>240</v>
      </c>
      <c r="I365" s="60" t="s">
        <v>237</v>
      </c>
    </row>
    <row r="366" spans="1:9">
      <c r="A366" t="str" cm="1">
        <f t="array" aca="1" ref="A366" ca="1">IF(INDIRECT("'Trade Crew'!" &amp; TC_RH[[#This Row],[Role Column]] &amp; TC_RH[[#This Row],[Row]]) ="","",INDIRECT("'Trade Crew'!" &amp; TC_RH[[#This Row],[Role Column]] &amp; TC_RH[[#This Row],[Row]]))</f>
        <v/>
      </c>
      <c r="B366" t="str" cm="1">
        <f t="array" aca="1" ref="B366" ca="1">IF(INDIRECT("'Trade Crew'!" &amp; TC_RH[[#This Row],[Discipline Column]] &amp; TC_RH[[#This Row],[Row]])="","",INDIRECT("'Trade Crew'!" &amp; TC_RH[[#This Row],[Discipline Column]]&amp; TC_RH[[#This Row],[Row]]))</f>
        <v/>
      </c>
      <c r="C366" s="57" t="str">
        <f ca="1">_xlfn.CONCAT(TC_RH[[#This Row],[Discipline]]&amp;TC_RH[[#This Row],[Role]])</f>
        <v/>
      </c>
      <c r="D366" t="str" cm="1">
        <f t="array" aca="1" ref="D366" ca="1">IF(INDIRECT("'Trade Crew'!" &amp; TC_RH[[#This Row],[Name Column]] &amp; TC_RH[[#This Row],[Row]]) = "","", INDIRECT("'Trade Crew'!" &amp; TC_RH[[#This Row],[Name Column]] &amp; TC_RH[[#This Row],[Row]]))</f>
        <v/>
      </c>
      <c r="E366" s="57" t="str">
        <f ca="1">IF(AND(TC_RH[[#This Row],[Role]] = "Trade Crew Support",TC_RH[[#This Row],[Discipline]]=""),"",IF(TC_RH[[#This Row],[Role]]="Trade Crew Support",TC_RH[[#This Row],[Role]] &amp; " - " &amp; LEFT(TC_RH[[#This Row],[Discipline]],FIND("-",TC_RH[[#This Row],[Discipline]])-2),""))</f>
        <v/>
      </c>
      <c r="F366" s="57">
        <v>367</v>
      </c>
      <c r="G366" s="57" t="s">
        <v>239</v>
      </c>
      <c r="H366" s="57" t="s">
        <v>240</v>
      </c>
      <c r="I366" s="58" t="s">
        <v>237</v>
      </c>
    </row>
    <row r="367" spans="1:9">
      <c r="A367" t="str" cm="1">
        <f t="array" aca="1" ref="A367" ca="1">IF(INDIRECT("'Trade Crew'!" &amp; TC_RH[[#This Row],[Role Column]] &amp; TC_RH[[#This Row],[Row]]) ="","",INDIRECT("'Trade Crew'!" &amp; TC_RH[[#This Row],[Role Column]] &amp; TC_RH[[#This Row],[Row]]))</f>
        <v/>
      </c>
      <c r="B367" t="str" cm="1">
        <f t="array" aca="1" ref="B367" ca="1">IF(INDIRECT("'Trade Crew'!" &amp; TC_RH[[#This Row],[Discipline Column]] &amp; TC_RH[[#This Row],[Row]])="","",INDIRECT("'Trade Crew'!" &amp; TC_RH[[#This Row],[Discipline Column]]&amp; TC_RH[[#This Row],[Row]]))</f>
        <v/>
      </c>
      <c r="C367" s="59" t="str">
        <f ca="1">_xlfn.CONCAT(TC_RH[[#This Row],[Discipline]]&amp;TC_RH[[#This Row],[Role]])</f>
        <v/>
      </c>
      <c r="D367" t="str" cm="1">
        <f t="array" aca="1" ref="D367" ca="1">IF(INDIRECT("'Trade Crew'!" &amp; TC_RH[[#This Row],[Name Column]] &amp; TC_RH[[#This Row],[Row]]) = "","", INDIRECT("'Trade Crew'!" &amp; TC_RH[[#This Row],[Name Column]] &amp; TC_RH[[#This Row],[Row]]))</f>
        <v/>
      </c>
      <c r="E367" s="59" t="str">
        <f ca="1">IF(AND(TC_RH[[#This Row],[Role]] = "Trade Crew Support",TC_RH[[#This Row],[Discipline]]=""),"",IF(TC_RH[[#This Row],[Role]]="Trade Crew Support",TC_RH[[#This Row],[Role]] &amp; " - " &amp; LEFT(TC_RH[[#This Row],[Discipline]],FIND("-",TC_RH[[#This Row],[Discipline]])-2),""))</f>
        <v/>
      </c>
      <c r="F367" s="59">
        <v>368</v>
      </c>
      <c r="G367" s="59" t="s">
        <v>239</v>
      </c>
      <c r="H367" s="59" t="s">
        <v>240</v>
      </c>
      <c r="I367" s="60" t="s">
        <v>237</v>
      </c>
    </row>
    <row r="368" spans="1:9">
      <c r="A368" t="str" cm="1">
        <f t="array" aca="1" ref="A368" ca="1">IF(INDIRECT("'Trade Crew'!" &amp; TC_RH[[#This Row],[Role Column]] &amp; TC_RH[[#This Row],[Row]]) ="","",INDIRECT("'Trade Crew'!" &amp; TC_RH[[#This Row],[Role Column]] &amp; TC_RH[[#This Row],[Row]]))</f>
        <v/>
      </c>
      <c r="B368" t="str" cm="1">
        <f t="array" aca="1" ref="B368" ca="1">IF(INDIRECT("'Trade Crew'!" &amp; TC_RH[[#This Row],[Discipline Column]] &amp; TC_RH[[#This Row],[Row]])="","",INDIRECT("'Trade Crew'!" &amp; TC_RH[[#This Row],[Discipline Column]]&amp; TC_RH[[#This Row],[Row]]))</f>
        <v/>
      </c>
      <c r="C368" s="57" t="str">
        <f ca="1">_xlfn.CONCAT(TC_RH[[#This Row],[Discipline]]&amp;TC_RH[[#This Row],[Role]])</f>
        <v/>
      </c>
      <c r="D368" t="str" cm="1">
        <f t="array" aca="1" ref="D368" ca="1">IF(INDIRECT("'Trade Crew'!" &amp; TC_RH[[#This Row],[Name Column]] &amp; TC_RH[[#This Row],[Row]]) = "","", INDIRECT("'Trade Crew'!" &amp; TC_RH[[#This Row],[Name Column]] &amp; TC_RH[[#This Row],[Row]]))</f>
        <v/>
      </c>
      <c r="E368" s="57" t="str">
        <f ca="1">IF(AND(TC_RH[[#This Row],[Role]] = "Trade Crew Support",TC_RH[[#This Row],[Discipline]]=""),"",IF(TC_RH[[#This Row],[Role]]="Trade Crew Support",TC_RH[[#This Row],[Role]] &amp; " - " &amp; LEFT(TC_RH[[#This Row],[Discipline]],FIND("-",TC_RH[[#This Row],[Discipline]])-2),""))</f>
        <v/>
      </c>
      <c r="F368" s="57">
        <v>369</v>
      </c>
      <c r="G368" s="57" t="s">
        <v>239</v>
      </c>
      <c r="H368" s="57" t="s">
        <v>240</v>
      </c>
      <c r="I368" s="58" t="s">
        <v>237</v>
      </c>
    </row>
    <row r="369" spans="1:9">
      <c r="A369" t="str" cm="1">
        <f t="array" aca="1" ref="A369" ca="1">IF(INDIRECT("'Trade Crew'!" &amp; TC_RH[[#This Row],[Role Column]] &amp; TC_RH[[#This Row],[Row]]) ="","",INDIRECT("'Trade Crew'!" &amp; TC_RH[[#This Row],[Role Column]] &amp; TC_RH[[#This Row],[Row]]))</f>
        <v/>
      </c>
      <c r="B369" t="str" cm="1">
        <f t="array" aca="1" ref="B369" ca="1">IF(INDIRECT("'Trade Crew'!" &amp; TC_RH[[#This Row],[Discipline Column]] &amp; TC_RH[[#This Row],[Row]])="","",INDIRECT("'Trade Crew'!" &amp; TC_RH[[#This Row],[Discipline Column]]&amp; TC_RH[[#This Row],[Row]]))</f>
        <v/>
      </c>
      <c r="C369" s="59" t="str">
        <f ca="1">_xlfn.CONCAT(TC_RH[[#This Row],[Discipline]]&amp;TC_RH[[#This Row],[Role]])</f>
        <v/>
      </c>
      <c r="D369" t="str" cm="1">
        <f t="array" aca="1" ref="D369" ca="1">IF(INDIRECT("'Trade Crew'!" &amp; TC_RH[[#This Row],[Name Column]] &amp; TC_RH[[#This Row],[Row]]) = "","", INDIRECT("'Trade Crew'!" &amp; TC_RH[[#This Row],[Name Column]] &amp; TC_RH[[#This Row],[Row]]))</f>
        <v/>
      </c>
      <c r="E369" s="59" t="str">
        <f ca="1">IF(AND(TC_RH[[#This Row],[Role]] = "Trade Crew Support",TC_RH[[#This Row],[Discipline]]=""),"",IF(TC_RH[[#This Row],[Role]]="Trade Crew Support",TC_RH[[#This Row],[Role]] &amp; " - " &amp; LEFT(TC_RH[[#This Row],[Discipline]],FIND("-",TC_RH[[#This Row],[Discipline]])-2),""))</f>
        <v/>
      </c>
      <c r="F369" s="59">
        <v>370</v>
      </c>
      <c r="G369" s="59" t="s">
        <v>239</v>
      </c>
      <c r="H369" s="59" t="s">
        <v>240</v>
      </c>
      <c r="I369" s="60" t="s">
        <v>237</v>
      </c>
    </row>
    <row r="370" spans="1:9">
      <c r="A370" t="str" cm="1">
        <f t="array" aca="1" ref="A370" ca="1">IF(INDIRECT("'Trade Crew'!" &amp; TC_RH[[#This Row],[Role Column]] &amp; TC_RH[[#This Row],[Row]]) ="","",INDIRECT("'Trade Crew'!" &amp; TC_RH[[#This Row],[Role Column]] &amp; TC_RH[[#This Row],[Row]]))</f>
        <v/>
      </c>
      <c r="B370" t="str" cm="1">
        <f t="array" aca="1" ref="B370" ca="1">IF(INDIRECT("'Trade Crew'!" &amp; TC_RH[[#This Row],[Discipline Column]] &amp; TC_RH[[#This Row],[Row]])="","",INDIRECT("'Trade Crew'!" &amp; TC_RH[[#This Row],[Discipline Column]]&amp; TC_RH[[#This Row],[Row]]))</f>
        <v/>
      </c>
      <c r="C370" s="57" t="str">
        <f ca="1">_xlfn.CONCAT(TC_RH[[#This Row],[Discipline]]&amp;TC_RH[[#This Row],[Role]])</f>
        <v/>
      </c>
      <c r="D370" t="str" cm="1">
        <f t="array" aca="1" ref="D370" ca="1">IF(INDIRECT("'Trade Crew'!" &amp; TC_RH[[#This Row],[Name Column]] &amp; TC_RH[[#This Row],[Row]]) = "","", INDIRECT("'Trade Crew'!" &amp; TC_RH[[#This Row],[Name Column]] &amp; TC_RH[[#This Row],[Row]]))</f>
        <v/>
      </c>
      <c r="E370" s="57" t="str">
        <f ca="1">IF(AND(TC_RH[[#This Row],[Role]] = "Trade Crew Support",TC_RH[[#This Row],[Discipline]]=""),"",IF(TC_RH[[#This Row],[Role]]="Trade Crew Support",TC_RH[[#This Row],[Role]] &amp; " - " &amp; LEFT(TC_RH[[#This Row],[Discipline]],FIND("-",TC_RH[[#This Row],[Discipline]])-2),""))</f>
        <v/>
      </c>
      <c r="F370" s="57">
        <v>371</v>
      </c>
      <c r="G370" s="57" t="s">
        <v>239</v>
      </c>
      <c r="H370" s="57" t="s">
        <v>240</v>
      </c>
      <c r="I370" s="58" t="s">
        <v>237</v>
      </c>
    </row>
    <row r="371" spans="1:9">
      <c r="A371" t="str" cm="1">
        <f t="array" aca="1" ref="A371" ca="1">IF(INDIRECT("'Trade Crew'!" &amp; TC_RH[[#This Row],[Role Column]] &amp; TC_RH[[#This Row],[Row]]) ="","",INDIRECT("'Trade Crew'!" &amp; TC_RH[[#This Row],[Role Column]] &amp; TC_RH[[#This Row],[Row]]))</f>
        <v/>
      </c>
      <c r="B371" t="str" cm="1">
        <f t="array" aca="1" ref="B371" ca="1">IF(INDIRECT("'Trade Crew'!" &amp; TC_RH[[#This Row],[Discipline Column]] &amp; TC_RH[[#This Row],[Row]])="","",INDIRECT("'Trade Crew'!" &amp; TC_RH[[#This Row],[Discipline Column]]&amp; TC_RH[[#This Row],[Row]]))</f>
        <v/>
      </c>
      <c r="C371" s="59" t="str">
        <f ca="1">_xlfn.CONCAT(TC_RH[[#This Row],[Discipline]]&amp;TC_RH[[#This Row],[Role]])</f>
        <v/>
      </c>
      <c r="D371" t="str" cm="1">
        <f t="array" aca="1" ref="D371" ca="1">IF(INDIRECT("'Trade Crew'!" &amp; TC_RH[[#This Row],[Name Column]] &amp; TC_RH[[#This Row],[Row]]) = "","", INDIRECT("'Trade Crew'!" &amp; TC_RH[[#This Row],[Name Column]] &amp; TC_RH[[#This Row],[Row]]))</f>
        <v/>
      </c>
      <c r="E371" s="59" t="str">
        <f ca="1">IF(AND(TC_RH[[#This Row],[Role]] = "Trade Crew Support",TC_RH[[#This Row],[Discipline]]=""),"",IF(TC_RH[[#This Row],[Role]]="Trade Crew Support",TC_RH[[#This Row],[Role]] &amp; " - " &amp; LEFT(TC_RH[[#This Row],[Discipline]],FIND("-",TC_RH[[#This Row],[Discipline]])-2),""))</f>
        <v/>
      </c>
      <c r="F371" s="59">
        <v>372</v>
      </c>
      <c r="G371" s="59" t="s">
        <v>239</v>
      </c>
      <c r="H371" s="59" t="s">
        <v>240</v>
      </c>
      <c r="I371" s="60" t="s">
        <v>237</v>
      </c>
    </row>
    <row r="372" spans="1:9">
      <c r="A372" t="str" cm="1">
        <f t="array" aca="1" ref="A372" ca="1">IF(INDIRECT("'Trade Crew'!" &amp; TC_RH[[#This Row],[Role Column]] &amp; TC_RH[[#This Row],[Row]]) ="","",INDIRECT("'Trade Crew'!" &amp; TC_RH[[#This Row],[Role Column]] &amp; TC_RH[[#This Row],[Row]]))</f>
        <v/>
      </c>
      <c r="B372" t="str" cm="1">
        <f t="array" aca="1" ref="B372" ca="1">IF(INDIRECT("'Trade Crew'!" &amp; TC_RH[[#This Row],[Discipline Column]] &amp; TC_RH[[#This Row],[Row]])="","",INDIRECT("'Trade Crew'!" &amp; TC_RH[[#This Row],[Discipline Column]]&amp; TC_RH[[#This Row],[Row]]))</f>
        <v/>
      </c>
      <c r="C372" s="57" t="str">
        <f ca="1">_xlfn.CONCAT(TC_RH[[#This Row],[Discipline]]&amp;TC_RH[[#This Row],[Role]])</f>
        <v/>
      </c>
      <c r="D372" t="str" cm="1">
        <f t="array" aca="1" ref="D372" ca="1">IF(INDIRECT("'Trade Crew'!" &amp; TC_RH[[#This Row],[Name Column]] &amp; TC_RH[[#This Row],[Row]]) = "","", INDIRECT("'Trade Crew'!" &amp; TC_RH[[#This Row],[Name Column]] &amp; TC_RH[[#This Row],[Row]]))</f>
        <v/>
      </c>
      <c r="E372" s="57" t="str">
        <f ca="1">IF(AND(TC_RH[[#This Row],[Role]] = "Trade Crew Support",TC_RH[[#This Row],[Discipline]]=""),"",IF(TC_RH[[#This Row],[Role]]="Trade Crew Support",TC_RH[[#This Row],[Role]] &amp; " - " &amp; LEFT(TC_RH[[#This Row],[Discipline]],FIND("-",TC_RH[[#This Row],[Discipline]])-2),""))</f>
        <v/>
      </c>
      <c r="F372" s="57">
        <v>373</v>
      </c>
      <c r="G372" s="57" t="s">
        <v>239</v>
      </c>
      <c r="H372" s="57" t="s">
        <v>240</v>
      </c>
      <c r="I372" s="58" t="s">
        <v>237</v>
      </c>
    </row>
    <row r="373" spans="1:9">
      <c r="A373" t="str" cm="1">
        <f t="array" aca="1" ref="A373" ca="1">IF(INDIRECT("'Trade Crew'!" &amp; TC_RH[[#This Row],[Role Column]] &amp; TC_RH[[#This Row],[Row]]) ="","",INDIRECT("'Trade Crew'!" &amp; TC_RH[[#This Row],[Role Column]] &amp; TC_RH[[#This Row],[Row]]))</f>
        <v/>
      </c>
      <c r="B373" t="str" cm="1">
        <f t="array" aca="1" ref="B373" ca="1">IF(INDIRECT("'Trade Crew'!" &amp; TC_RH[[#This Row],[Discipline Column]] &amp; TC_RH[[#This Row],[Row]])="","",INDIRECT("'Trade Crew'!" &amp; TC_RH[[#This Row],[Discipline Column]]&amp; TC_RH[[#This Row],[Row]]))</f>
        <v/>
      </c>
      <c r="C373" s="59" t="str">
        <f ca="1">_xlfn.CONCAT(TC_RH[[#This Row],[Discipline]]&amp;TC_RH[[#This Row],[Role]])</f>
        <v/>
      </c>
      <c r="D373" t="str" cm="1">
        <f t="array" aca="1" ref="D373" ca="1">IF(INDIRECT("'Trade Crew'!" &amp; TC_RH[[#This Row],[Name Column]] &amp; TC_RH[[#This Row],[Row]]) = "","", INDIRECT("'Trade Crew'!" &amp; TC_RH[[#This Row],[Name Column]] &amp; TC_RH[[#This Row],[Row]]))</f>
        <v/>
      </c>
      <c r="E373" s="59" t="str">
        <f ca="1">IF(AND(TC_RH[[#This Row],[Role]] = "Trade Crew Support",TC_RH[[#This Row],[Discipline]]=""),"",IF(TC_RH[[#This Row],[Role]]="Trade Crew Support",TC_RH[[#This Row],[Role]] &amp; " - " &amp; LEFT(TC_RH[[#This Row],[Discipline]],FIND("-",TC_RH[[#This Row],[Discipline]])-2),""))</f>
        <v/>
      </c>
      <c r="F373" s="59">
        <v>374</v>
      </c>
      <c r="G373" s="59" t="s">
        <v>239</v>
      </c>
      <c r="H373" s="59" t="s">
        <v>240</v>
      </c>
      <c r="I373" s="60" t="s">
        <v>237</v>
      </c>
    </row>
    <row r="374" spans="1:9">
      <c r="A374" t="str" cm="1">
        <f t="array" aca="1" ref="A374" ca="1">IF(INDIRECT("'Trade Crew'!" &amp; TC_RH[[#This Row],[Role Column]] &amp; TC_RH[[#This Row],[Row]]) ="","",INDIRECT("'Trade Crew'!" &amp; TC_RH[[#This Row],[Role Column]] &amp; TC_RH[[#This Row],[Row]]))</f>
        <v/>
      </c>
      <c r="B374" t="str" cm="1">
        <f t="array" aca="1" ref="B374" ca="1">IF(INDIRECT("'Trade Crew'!" &amp; TC_RH[[#This Row],[Discipline Column]] &amp; TC_RH[[#This Row],[Row]])="","",INDIRECT("'Trade Crew'!" &amp; TC_RH[[#This Row],[Discipline Column]]&amp; TC_RH[[#This Row],[Row]]))</f>
        <v/>
      </c>
      <c r="C374" s="57" t="str">
        <f ca="1">_xlfn.CONCAT(TC_RH[[#This Row],[Discipline]]&amp;TC_RH[[#This Row],[Role]])</f>
        <v/>
      </c>
      <c r="D374" t="str" cm="1">
        <f t="array" aca="1" ref="D374" ca="1">IF(INDIRECT("'Trade Crew'!" &amp; TC_RH[[#This Row],[Name Column]] &amp; TC_RH[[#This Row],[Row]]) = "","", INDIRECT("'Trade Crew'!" &amp; TC_RH[[#This Row],[Name Column]] &amp; TC_RH[[#This Row],[Row]]))</f>
        <v/>
      </c>
      <c r="E374" s="57" t="str">
        <f ca="1">IF(AND(TC_RH[[#This Row],[Role]] = "Trade Crew Support",TC_RH[[#This Row],[Discipline]]=""),"",IF(TC_RH[[#This Row],[Role]]="Trade Crew Support",TC_RH[[#This Row],[Role]] &amp; " - " &amp; LEFT(TC_RH[[#This Row],[Discipline]],FIND("-",TC_RH[[#This Row],[Discipline]])-2),""))</f>
        <v/>
      </c>
      <c r="F374" s="57">
        <v>375</v>
      </c>
      <c r="G374" s="57" t="s">
        <v>239</v>
      </c>
      <c r="H374" s="57" t="s">
        <v>240</v>
      </c>
      <c r="I374" s="58" t="s">
        <v>237</v>
      </c>
    </row>
    <row r="375" spans="1:9">
      <c r="A375" t="str" cm="1">
        <f t="array" aca="1" ref="A375" ca="1">IF(INDIRECT("'Trade Crew'!" &amp; TC_RH[[#This Row],[Role Column]] &amp; TC_RH[[#This Row],[Row]]) ="","",INDIRECT("'Trade Crew'!" &amp; TC_RH[[#This Row],[Role Column]] &amp; TC_RH[[#This Row],[Row]]))</f>
        <v/>
      </c>
      <c r="B375" t="str" cm="1">
        <f t="array" aca="1" ref="B375" ca="1">IF(INDIRECT("'Trade Crew'!" &amp; TC_RH[[#This Row],[Discipline Column]] &amp; TC_RH[[#This Row],[Row]])="","",INDIRECT("'Trade Crew'!" &amp; TC_RH[[#This Row],[Discipline Column]]&amp; TC_RH[[#This Row],[Row]]))</f>
        <v/>
      </c>
      <c r="C375" s="59" t="str">
        <f ca="1">_xlfn.CONCAT(TC_RH[[#This Row],[Discipline]]&amp;TC_RH[[#This Row],[Role]])</f>
        <v/>
      </c>
      <c r="D375" t="str" cm="1">
        <f t="array" aca="1" ref="D375" ca="1">IF(INDIRECT("'Trade Crew'!" &amp; TC_RH[[#This Row],[Name Column]] &amp; TC_RH[[#This Row],[Row]]) = "","", INDIRECT("'Trade Crew'!" &amp; TC_RH[[#This Row],[Name Column]] &amp; TC_RH[[#This Row],[Row]]))</f>
        <v/>
      </c>
      <c r="E375" s="59" t="str">
        <f ca="1">IF(AND(TC_RH[[#This Row],[Role]] = "Trade Crew Support",TC_RH[[#This Row],[Discipline]]=""),"",IF(TC_RH[[#This Row],[Role]]="Trade Crew Support",TC_RH[[#This Row],[Role]] &amp; " - " &amp; LEFT(TC_RH[[#This Row],[Discipline]],FIND("-",TC_RH[[#This Row],[Discipline]])-2),""))</f>
        <v/>
      </c>
      <c r="F375" s="59">
        <v>376</v>
      </c>
      <c r="G375" s="59" t="s">
        <v>239</v>
      </c>
      <c r="H375" s="59" t="s">
        <v>240</v>
      </c>
      <c r="I375" s="60" t="s">
        <v>237</v>
      </c>
    </row>
    <row r="376" spans="1:9">
      <c r="A376" t="str" cm="1">
        <f t="array" aca="1" ref="A376" ca="1">IF(INDIRECT("'Trade Crew'!" &amp; TC_RH[[#This Row],[Role Column]] &amp; TC_RH[[#This Row],[Row]]) ="","",INDIRECT("'Trade Crew'!" &amp; TC_RH[[#This Row],[Role Column]] &amp; TC_RH[[#This Row],[Row]]))</f>
        <v/>
      </c>
      <c r="B376" t="str" cm="1">
        <f t="array" aca="1" ref="B376" ca="1">IF(INDIRECT("'Trade Crew'!" &amp; TC_RH[[#This Row],[Discipline Column]] &amp; TC_RH[[#This Row],[Row]])="","",INDIRECT("'Trade Crew'!" &amp; TC_RH[[#This Row],[Discipline Column]]&amp; TC_RH[[#This Row],[Row]]))</f>
        <v/>
      </c>
      <c r="C376" s="57" t="str">
        <f ca="1">_xlfn.CONCAT(TC_RH[[#This Row],[Discipline]]&amp;TC_RH[[#This Row],[Role]])</f>
        <v/>
      </c>
      <c r="D376" t="str" cm="1">
        <f t="array" aca="1" ref="D376" ca="1">IF(INDIRECT("'Trade Crew'!" &amp; TC_RH[[#This Row],[Name Column]] &amp; TC_RH[[#This Row],[Row]]) = "","", INDIRECT("'Trade Crew'!" &amp; TC_RH[[#This Row],[Name Column]] &amp; TC_RH[[#This Row],[Row]]))</f>
        <v/>
      </c>
      <c r="E376" s="57" t="str">
        <f ca="1">IF(AND(TC_RH[[#This Row],[Role]] = "Trade Crew Support",TC_RH[[#This Row],[Discipline]]=""),"",IF(TC_RH[[#This Row],[Role]]="Trade Crew Support",TC_RH[[#This Row],[Role]] &amp; " - " &amp; LEFT(TC_RH[[#This Row],[Discipline]],FIND("-",TC_RH[[#This Row],[Discipline]])-2),""))</f>
        <v/>
      </c>
      <c r="F376" s="57">
        <v>377</v>
      </c>
      <c r="G376" s="57" t="s">
        <v>239</v>
      </c>
      <c r="H376" s="57" t="s">
        <v>240</v>
      </c>
      <c r="I376" s="58" t="s">
        <v>237</v>
      </c>
    </row>
    <row r="377" spans="1:9">
      <c r="A377" t="str" cm="1">
        <f t="array" aca="1" ref="A377" ca="1">IF(INDIRECT("'Trade Crew'!" &amp; TC_RH[[#This Row],[Role Column]] &amp; TC_RH[[#This Row],[Row]]) ="","",INDIRECT("'Trade Crew'!" &amp; TC_RH[[#This Row],[Role Column]] &amp; TC_RH[[#This Row],[Row]]))</f>
        <v/>
      </c>
      <c r="B377" t="str" cm="1">
        <f t="array" aca="1" ref="B377" ca="1">IF(INDIRECT("'Trade Crew'!" &amp; TC_RH[[#This Row],[Discipline Column]] &amp; TC_RH[[#This Row],[Row]])="","",INDIRECT("'Trade Crew'!" &amp; TC_RH[[#This Row],[Discipline Column]]&amp; TC_RH[[#This Row],[Row]]))</f>
        <v/>
      </c>
      <c r="C377" s="59" t="str">
        <f ca="1">_xlfn.CONCAT(TC_RH[[#This Row],[Discipline]]&amp;TC_RH[[#This Row],[Role]])</f>
        <v/>
      </c>
      <c r="D377" t="str" cm="1">
        <f t="array" aca="1" ref="D377" ca="1">IF(INDIRECT("'Trade Crew'!" &amp; TC_RH[[#This Row],[Name Column]] &amp; TC_RH[[#This Row],[Row]]) = "","", INDIRECT("'Trade Crew'!" &amp; TC_RH[[#This Row],[Name Column]] &amp; TC_RH[[#This Row],[Row]]))</f>
        <v/>
      </c>
      <c r="E377" s="59" t="str">
        <f ca="1">IF(AND(TC_RH[[#This Row],[Role]] = "Trade Crew Support",TC_RH[[#This Row],[Discipline]]=""),"",IF(TC_RH[[#This Row],[Role]]="Trade Crew Support",TC_RH[[#This Row],[Role]] &amp; " - " &amp; LEFT(TC_RH[[#This Row],[Discipline]],FIND("-",TC_RH[[#This Row],[Discipline]])-2),""))</f>
        <v/>
      </c>
      <c r="F377" s="59">
        <v>378</v>
      </c>
      <c r="G377" s="59" t="s">
        <v>239</v>
      </c>
      <c r="H377" s="59" t="s">
        <v>240</v>
      </c>
      <c r="I377" s="60" t="s">
        <v>237</v>
      </c>
    </row>
    <row r="378" spans="1:9">
      <c r="A378" t="str" cm="1">
        <f t="array" aca="1" ref="A378" ca="1">IF(INDIRECT("'Trade Crew'!" &amp; TC_RH[[#This Row],[Role Column]] &amp; TC_RH[[#This Row],[Row]]) ="","",INDIRECT("'Trade Crew'!" &amp; TC_RH[[#This Row],[Role Column]] &amp; TC_RH[[#This Row],[Row]]))</f>
        <v/>
      </c>
      <c r="B378" t="str" cm="1">
        <f t="array" aca="1" ref="B378" ca="1">IF(INDIRECT("'Trade Crew'!" &amp; TC_RH[[#This Row],[Discipline Column]] &amp; TC_RH[[#This Row],[Row]])="","",INDIRECT("'Trade Crew'!" &amp; TC_RH[[#This Row],[Discipline Column]]&amp; TC_RH[[#This Row],[Row]]))</f>
        <v/>
      </c>
      <c r="C378" s="57" t="str">
        <f ca="1">_xlfn.CONCAT(TC_RH[[#This Row],[Discipline]]&amp;TC_RH[[#This Row],[Role]])</f>
        <v/>
      </c>
      <c r="D378" t="str" cm="1">
        <f t="array" aca="1" ref="D378" ca="1">IF(INDIRECT("'Trade Crew'!" &amp; TC_RH[[#This Row],[Name Column]] &amp; TC_RH[[#This Row],[Row]]) = "","", INDIRECT("'Trade Crew'!" &amp; TC_RH[[#This Row],[Name Column]] &amp; TC_RH[[#This Row],[Row]]))</f>
        <v/>
      </c>
      <c r="E378" s="57" t="str">
        <f ca="1">IF(AND(TC_RH[[#This Row],[Role]] = "Trade Crew Support",TC_RH[[#This Row],[Discipline]]=""),"",IF(TC_RH[[#This Row],[Role]]="Trade Crew Support",TC_RH[[#This Row],[Role]] &amp; " - " &amp; LEFT(TC_RH[[#This Row],[Discipline]],FIND("-",TC_RH[[#This Row],[Discipline]])-2),""))</f>
        <v/>
      </c>
      <c r="F378" s="57">
        <v>379</v>
      </c>
      <c r="G378" s="57" t="s">
        <v>239</v>
      </c>
      <c r="H378" s="57" t="s">
        <v>240</v>
      </c>
      <c r="I378" s="58" t="s">
        <v>237</v>
      </c>
    </row>
    <row r="379" spans="1:9">
      <c r="A379" t="str" cm="1">
        <f t="array" aca="1" ref="A379" ca="1">IF(INDIRECT("'Trade Crew'!" &amp; TC_RH[[#This Row],[Role Column]] &amp; TC_RH[[#This Row],[Row]]) ="","",INDIRECT("'Trade Crew'!" &amp; TC_RH[[#This Row],[Role Column]] &amp; TC_RH[[#This Row],[Row]]))</f>
        <v/>
      </c>
      <c r="B379" t="str" cm="1">
        <f t="array" aca="1" ref="B379" ca="1">IF(INDIRECT("'Trade Crew'!" &amp; TC_RH[[#This Row],[Discipline Column]] &amp; TC_RH[[#This Row],[Row]])="","",INDIRECT("'Trade Crew'!" &amp; TC_RH[[#This Row],[Discipline Column]]&amp; TC_RH[[#This Row],[Row]]))</f>
        <v/>
      </c>
      <c r="C379" s="59" t="str">
        <f ca="1">_xlfn.CONCAT(TC_RH[[#This Row],[Discipline]]&amp;TC_RH[[#This Row],[Role]])</f>
        <v/>
      </c>
      <c r="D379" t="str" cm="1">
        <f t="array" aca="1" ref="D379" ca="1">IF(INDIRECT("'Trade Crew'!" &amp; TC_RH[[#This Row],[Name Column]] &amp; TC_RH[[#This Row],[Row]]) = "","", INDIRECT("'Trade Crew'!" &amp; TC_RH[[#This Row],[Name Column]] &amp; TC_RH[[#This Row],[Row]]))</f>
        <v/>
      </c>
      <c r="E379" s="59" t="str">
        <f ca="1">IF(AND(TC_RH[[#This Row],[Role]] = "Trade Crew Support",TC_RH[[#This Row],[Discipline]]=""),"",IF(TC_RH[[#This Row],[Role]]="Trade Crew Support",TC_RH[[#This Row],[Role]] &amp; " - " &amp; LEFT(TC_RH[[#This Row],[Discipline]],FIND("-",TC_RH[[#This Row],[Discipline]])-2),""))</f>
        <v/>
      </c>
      <c r="F379" s="59">
        <v>380</v>
      </c>
      <c r="G379" s="59" t="s">
        <v>239</v>
      </c>
      <c r="H379" s="59" t="s">
        <v>240</v>
      </c>
      <c r="I379" s="60" t="s">
        <v>237</v>
      </c>
    </row>
    <row r="380" spans="1:9">
      <c r="A380" t="str" cm="1">
        <f t="array" aca="1" ref="A380" ca="1">IF(INDIRECT("'Trade Crew'!" &amp; TC_RH[[#This Row],[Role Column]] &amp; TC_RH[[#This Row],[Row]]) ="","",INDIRECT("'Trade Crew'!" &amp; TC_RH[[#This Row],[Role Column]] &amp; TC_RH[[#This Row],[Row]]))</f>
        <v/>
      </c>
      <c r="B380" t="str" cm="1">
        <f t="array" aca="1" ref="B380" ca="1">IF(INDIRECT("'Trade Crew'!" &amp; TC_RH[[#This Row],[Discipline Column]] &amp; TC_RH[[#This Row],[Row]])="","",INDIRECT("'Trade Crew'!" &amp; TC_RH[[#This Row],[Discipline Column]]&amp; TC_RH[[#This Row],[Row]]))</f>
        <v/>
      </c>
      <c r="C380" s="57" t="str">
        <f ca="1">_xlfn.CONCAT(TC_RH[[#This Row],[Discipline]]&amp;TC_RH[[#This Row],[Role]])</f>
        <v/>
      </c>
      <c r="D380" t="str" cm="1">
        <f t="array" aca="1" ref="D380" ca="1">IF(INDIRECT("'Trade Crew'!" &amp; TC_RH[[#This Row],[Name Column]] &amp; TC_RH[[#This Row],[Row]]) = "","", INDIRECT("'Trade Crew'!" &amp; TC_RH[[#This Row],[Name Column]] &amp; TC_RH[[#This Row],[Row]]))</f>
        <v/>
      </c>
      <c r="E380" s="57" t="str">
        <f ca="1">IF(AND(TC_RH[[#This Row],[Role]] = "Trade Crew Support",TC_RH[[#This Row],[Discipline]]=""),"",IF(TC_RH[[#This Row],[Role]]="Trade Crew Support",TC_RH[[#This Row],[Role]] &amp; " - " &amp; LEFT(TC_RH[[#This Row],[Discipline]],FIND("-",TC_RH[[#This Row],[Discipline]])-2),""))</f>
        <v/>
      </c>
      <c r="F380" s="57">
        <v>381</v>
      </c>
      <c r="G380" s="57" t="s">
        <v>239</v>
      </c>
      <c r="H380" s="57" t="s">
        <v>240</v>
      </c>
      <c r="I380" s="58" t="s">
        <v>237</v>
      </c>
    </row>
    <row r="381" spans="1:9">
      <c r="A381" t="str" cm="1">
        <f t="array" aca="1" ref="A381" ca="1">IF(INDIRECT("'Trade Crew'!" &amp; TC_RH[[#This Row],[Role Column]] &amp; TC_RH[[#This Row],[Row]]) ="","",INDIRECT("'Trade Crew'!" &amp; TC_RH[[#This Row],[Role Column]] &amp; TC_RH[[#This Row],[Row]]))</f>
        <v/>
      </c>
      <c r="B381" t="str" cm="1">
        <f t="array" aca="1" ref="B381" ca="1">IF(INDIRECT("'Trade Crew'!" &amp; TC_RH[[#This Row],[Discipline Column]] &amp; TC_RH[[#This Row],[Row]])="","",INDIRECT("'Trade Crew'!" &amp; TC_RH[[#This Row],[Discipline Column]]&amp; TC_RH[[#This Row],[Row]]))</f>
        <v/>
      </c>
      <c r="C381" s="59" t="str">
        <f ca="1">_xlfn.CONCAT(TC_RH[[#This Row],[Discipline]]&amp;TC_RH[[#This Row],[Role]])</f>
        <v/>
      </c>
      <c r="D381" t="str" cm="1">
        <f t="array" aca="1" ref="D381" ca="1">IF(INDIRECT("'Trade Crew'!" &amp; TC_RH[[#This Row],[Name Column]] &amp; TC_RH[[#This Row],[Row]]) = "","", INDIRECT("'Trade Crew'!" &amp; TC_RH[[#This Row],[Name Column]] &amp; TC_RH[[#This Row],[Row]]))</f>
        <v/>
      </c>
      <c r="E381" s="59" t="str">
        <f ca="1">IF(AND(TC_RH[[#This Row],[Role]] = "Trade Crew Support",TC_RH[[#This Row],[Discipline]]=""),"",IF(TC_RH[[#This Row],[Role]]="Trade Crew Support",TC_RH[[#This Row],[Role]] &amp; " - " &amp; LEFT(TC_RH[[#This Row],[Discipline]],FIND("-",TC_RH[[#This Row],[Discipline]])-2),""))</f>
        <v/>
      </c>
      <c r="F381" s="59">
        <v>382</v>
      </c>
      <c r="G381" s="59" t="s">
        <v>239</v>
      </c>
      <c r="H381" s="59" t="s">
        <v>240</v>
      </c>
      <c r="I381" s="60" t="s">
        <v>237</v>
      </c>
    </row>
    <row r="382" spans="1:9">
      <c r="A382" t="str" cm="1">
        <f t="array" aca="1" ref="A382" ca="1">IF(INDIRECT("'Trade Crew'!" &amp; TC_RH[[#This Row],[Role Column]] &amp; TC_RH[[#This Row],[Row]]) ="","",INDIRECT("'Trade Crew'!" &amp; TC_RH[[#This Row],[Role Column]] &amp; TC_RH[[#This Row],[Row]]))</f>
        <v/>
      </c>
      <c r="B382" t="str" cm="1">
        <f t="array" aca="1" ref="B382" ca="1">IF(INDIRECT("'Trade Crew'!" &amp; TC_RH[[#This Row],[Discipline Column]] &amp; TC_RH[[#This Row],[Row]])="","",INDIRECT("'Trade Crew'!" &amp; TC_RH[[#This Row],[Discipline Column]]&amp; TC_RH[[#This Row],[Row]]))</f>
        <v/>
      </c>
      <c r="C382" s="57" t="str">
        <f ca="1">_xlfn.CONCAT(TC_RH[[#This Row],[Discipline]]&amp;TC_RH[[#This Row],[Role]])</f>
        <v/>
      </c>
      <c r="D382" t="str" cm="1">
        <f t="array" aca="1" ref="D382" ca="1">IF(INDIRECT("'Trade Crew'!" &amp; TC_RH[[#This Row],[Name Column]] &amp; TC_RH[[#This Row],[Row]]) = "","", INDIRECT("'Trade Crew'!" &amp; TC_RH[[#This Row],[Name Column]] &amp; TC_RH[[#This Row],[Row]]))</f>
        <v/>
      </c>
      <c r="E382" s="57" t="str">
        <f ca="1">IF(AND(TC_RH[[#This Row],[Role]] = "Trade Crew Support",TC_RH[[#This Row],[Discipline]]=""),"",IF(TC_RH[[#This Row],[Role]]="Trade Crew Support",TC_RH[[#This Row],[Role]] &amp; " - " &amp; LEFT(TC_RH[[#This Row],[Discipline]],FIND("-",TC_RH[[#This Row],[Discipline]])-2),""))</f>
        <v/>
      </c>
      <c r="F382" s="57">
        <v>383</v>
      </c>
      <c r="G382" s="57" t="s">
        <v>239</v>
      </c>
      <c r="H382" s="57" t="s">
        <v>240</v>
      </c>
      <c r="I382" s="58" t="s">
        <v>237</v>
      </c>
    </row>
    <row r="383" spans="1:9">
      <c r="A383" t="str" cm="1">
        <f t="array" aca="1" ref="A383" ca="1">IF(INDIRECT("'Trade Crew'!" &amp; TC_RH[[#This Row],[Role Column]] &amp; TC_RH[[#This Row],[Row]]) ="","",INDIRECT("'Trade Crew'!" &amp; TC_RH[[#This Row],[Role Column]] &amp; TC_RH[[#This Row],[Row]]))</f>
        <v/>
      </c>
      <c r="B383" t="str" cm="1">
        <f t="array" aca="1" ref="B383" ca="1">IF(INDIRECT("'Trade Crew'!" &amp; TC_RH[[#This Row],[Discipline Column]] &amp; TC_RH[[#This Row],[Row]])="","",INDIRECT("'Trade Crew'!" &amp; TC_RH[[#This Row],[Discipline Column]]&amp; TC_RH[[#This Row],[Row]]))</f>
        <v/>
      </c>
      <c r="C383" s="59" t="str">
        <f ca="1">_xlfn.CONCAT(TC_RH[[#This Row],[Discipline]]&amp;TC_RH[[#This Row],[Role]])</f>
        <v/>
      </c>
      <c r="D383" t="str" cm="1">
        <f t="array" aca="1" ref="D383" ca="1">IF(INDIRECT("'Trade Crew'!" &amp; TC_RH[[#This Row],[Name Column]] &amp; TC_RH[[#This Row],[Row]]) = "","", INDIRECT("'Trade Crew'!" &amp; TC_RH[[#This Row],[Name Column]] &amp; TC_RH[[#This Row],[Row]]))</f>
        <v/>
      </c>
      <c r="E383" s="59" t="str">
        <f ca="1">IF(AND(TC_RH[[#This Row],[Role]] = "Trade Crew Support",TC_RH[[#This Row],[Discipline]]=""),"",IF(TC_RH[[#This Row],[Role]]="Trade Crew Support",TC_RH[[#This Row],[Role]] &amp; " - " &amp; LEFT(TC_RH[[#This Row],[Discipline]],FIND("-",TC_RH[[#This Row],[Discipline]])-2),""))</f>
        <v/>
      </c>
      <c r="F383" s="59">
        <v>384</v>
      </c>
      <c r="G383" s="59" t="s">
        <v>239</v>
      </c>
      <c r="H383" s="59" t="s">
        <v>240</v>
      </c>
      <c r="I383" s="60" t="s">
        <v>237</v>
      </c>
    </row>
    <row r="384" spans="1:9">
      <c r="A384" t="str" cm="1">
        <f t="array" aca="1" ref="A384" ca="1">IF(INDIRECT("'Trade Crew'!" &amp; TC_RH[[#This Row],[Role Column]] &amp; TC_RH[[#This Row],[Row]]) ="","",INDIRECT("'Trade Crew'!" &amp; TC_RH[[#This Row],[Role Column]] &amp; TC_RH[[#This Row],[Row]]))</f>
        <v/>
      </c>
      <c r="B384" t="str" cm="1">
        <f t="array" aca="1" ref="B384" ca="1">IF(INDIRECT("'Trade Crew'!" &amp; TC_RH[[#This Row],[Discipline Column]] &amp; TC_RH[[#This Row],[Row]])="","",INDIRECT("'Trade Crew'!" &amp; TC_RH[[#This Row],[Discipline Column]]&amp; TC_RH[[#This Row],[Row]]))</f>
        <v/>
      </c>
      <c r="C384" s="57" t="str">
        <f ca="1">_xlfn.CONCAT(TC_RH[[#This Row],[Discipline]]&amp;TC_RH[[#This Row],[Role]])</f>
        <v/>
      </c>
      <c r="D384" t="str" cm="1">
        <f t="array" aca="1" ref="D384" ca="1">IF(INDIRECT("'Trade Crew'!" &amp; TC_RH[[#This Row],[Name Column]] &amp; TC_RH[[#This Row],[Row]]) = "","", INDIRECT("'Trade Crew'!" &amp; TC_RH[[#This Row],[Name Column]] &amp; TC_RH[[#This Row],[Row]]))</f>
        <v/>
      </c>
      <c r="E384" s="57" t="str">
        <f ca="1">IF(AND(TC_RH[[#This Row],[Role]] = "Trade Crew Support",TC_RH[[#This Row],[Discipline]]=""),"",IF(TC_RH[[#This Row],[Role]]="Trade Crew Support",TC_RH[[#This Row],[Role]] &amp; " - " &amp; LEFT(TC_RH[[#This Row],[Discipline]],FIND("-",TC_RH[[#This Row],[Discipline]])-2),""))</f>
        <v/>
      </c>
      <c r="F384" s="57">
        <v>385</v>
      </c>
      <c r="G384" s="57" t="s">
        <v>239</v>
      </c>
      <c r="H384" s="57" t="s">
        <v>240</v>
      </c>
      <c r="I384" s="58" t="s">
        <v>237</v>
      </c>
    </row>
    <row r="385" spans="1:9">
      <c r="A385" t="str" cm="1">
        <f t="array" aca="1" ref="A385" ca="1">IF(INDIRECT("'Trade Crew'!" &amp; TC_RH[[#This Row],[Role Column]] &amp; TC_RH[[#This Row],[Row]]) ="","",INDIRECT("'Trade Crew'!" &amp; TC_RH[[#This Row],[Role Column]] &amp; TC_RH[[#This Row],[Row]]))</f>
        <v/>
      </c>
      <c r="B385" t="str" cm="1">
        <f t="array" aca="1" ref="B385" ca="1">IF(INDIRECT("'Trade Crew'!" &amp; TC_RH[[#This Row],[Discipline Column]] &amp; TC_RH[[#This Row],[Row]])="","",INDIRECT("'Trade Crew'!" &amp; TC_RH[[#This Row],[Discipline Column]]&amp; TC_RH[[#This Row],[Row]]))</f>
        <v/>
      </c>
      <c r="C385" s="59" t="str">
        <f ca="1">_xlfn.CONCAT(TC_RH[[#This Row],[Discipline]]&amp;TC_RH[[#This Row],[Role]])</f>
        <v/>
      </c>
      <c r="D385" t="str" cm="1">
        <f t="array" aca="1" ref="D385" ca="1">IF(INDIRECT("'Trade Crew'!" &amp; TC_RH[[#This Row],[Name Column]] &amp; TC_RH[[#This Row],[Row]]) = "","", INDIRECT("'Trade Crew'!" &amp; TC_RH[[#This Row],[Name Column]] &amp; TC_RH[[#This Row],[Row]]))</f>
        <v/>
      </c>
      <c r="E385" s="59" t="str">
        <f ca="1">IF(AND(TC_RH[[#This Row],[Role]] = "Trade Crew Support",TC_RH[[#This Row],[Discipline]]=""),"",IF(TC_RH[[#This Row],[Role]]="Trade Crew Support",TC_RH[[#This Row],[Role]] &amp; " - " &amp; LEFT(TC_RH[[#This Row],[Discipline]],FIND("-",TC_RH[[#This Row],[Discipline]])-2),""))</f>
        <v/>
      </c>
      <c r="F385" s="59">
        <v>386</v>
      </c>
      <c r="G385" s="59" t="s">
        <v>239</v>
      </c>
      <c r="H385" s="59" t="s">
        <v>240</v>
      </c>
      <c r="I385" s="60" t="s">
        <v>237</v>
      </c>
    </row>
    <row r="386" spans="1:9">
      <c r="A386" t="str" cm="1">
        <f t="array" aca="1" ref="A386" ca="1">IF(INDIRECT("'Trade Crew'!" &amp; TC_RH[[#This Row],[Role Column]] &amp; TC_RH[[#This Row],[Row]]) ="","",INDIRECT("'Trade Crew'!" &amp; TC_RH[[#This Row],[Role Column]] &amp; TC_RH[[#This Row],[Row]]))</f>
        <v/>
      </c>
      <c r="B386" t="str" cm="1">
        <f t="array" aca="1" ref="B386" ca="1">IF(INDIRECT("'Trade Crew'!" &amp; TC_RH[[#This Row],[Discipline Column]] &amp; TC_RH[[#This Row],[Row]])="","",INDIRECT("'Trade Crew'!" &amp; TC_RH[[#This Row],[Discipline Column]]&amp; TC_RH[[#This Row],[Row]]))</f>
        <v/>
      </c>
      <c r="C386" s="57" t="str">
        <f ca="1">_xlfn.CONCAT(TC_RH[[#This Row],[Discipline]]&amp;TC_RH[[#This Row],[Role]])</f>
        <v/>
      </c>
      <c r="D386" t="str" cm="1">
        <f t="array" aca="1" ref="D386" ca="1">IF(INDIRECT("'Trade Crew'!" &amp; TC_RH[[#This Row],[Name Column]] &amp; TC_RH[[#This Row],[Row]]) = "","", INDIRECT("'Trade Crew'!" &amp; TC_RH[[#This Row],[Name Column]] &amp; TC_RH[[#This Row],[Row]]))</f>
        <v/>
      </c>
      <c r="E386" s="57" t="str">
        <f ca="1">IF(AND(TC_RH[[#This Row],[Role]] = "Trade Crew Support",TC_RH[[#This Row],[Discipline]]=""),"",IF(TC_RH[[#This Row],[Role]]="Trade Crew Support",TC_RH[[#This Row],[Role]] &amp; " - " &amp; LEFT(TC_RH[[#This Row],[Discipline]],FIND("-",TC_RH[[#This Row],[Discipline]])-2),""))</f>
        <v/>
      </c>
      <c r="F386" s="57">
        <v>387</v>
      </c>
      <c r="G386" s="57" t="s">
        <v>239</v>
      </c>
      <c r="H386" s="57" t="s">
        <v>240</v>
      </c>
      <c r="I386" s="58" t="s">
        <v>237</v>
      </c>
    </row>
    <row r="387" spans="1:9">
      <c r="A387" t="str" cm="1">
        <f t="array" aca="1" ref="A387" ca="1">IF(INDIRECT("'Trade Crew'!" &amp; TC_RH[[#This Row],[Role Column]] &amp; TC_RH[[#This Row],[Row]]) ="","",INDIRECT("'Trade Crew'!" &amp; TC_RH[[#This Row],[Role Column]] &amp; TC_RH[[#This Row],[Row]]))</f>
        <v/>
      </c>
      <c r="B387" t="str" cm="1">
        <f t="array" aca="1" ref="B387" ca="1">IF(INDIRECT("'Trade Crew'!" &amp; TC_RH[[#This Row],[Discipline Column]] &amp; TC_RH[[#This Row],[Row]])="","",INDIRECT("'Trade Crew'!" &amp; TC_RH[[#This Row],[Discipline Column]]&amp; TC_RH[[#This Row],[Row]]))</f>
        <v/>
      </c>
      <c r="C387" s="59" t="str">
        <f ca="1">_xlfn.CONCAT(TC_RH[[#This Row],[Discipline]]&amp;TC_RH[[#This Row],[Role]])</f>
        <v/>
      </c>
      <c r="D387" t="str" cm="1">
        <f t="array" aca="1" ref="D387" ca="1">IF(INDIRECT("'Trade Crew'!" &amp; TC_RH[[#This Row],[Name Column]] &amp; TC_RH[[#This Row],[Row]]) = "","", INDIRECT("'Trade Crew'!" &amp; TC_RH[[#This Row],[Name Column]] &amp; TC_RH[[#This Row],[Row]]))</f>
        <v/>
      </c>
      <c r="E387" s="59" t="str">
        <f ca="1">IF(AND(TC_RH[[#This Row],[Role]] = "Trade Crew Support",TC_RH[[#This Row],[Discipline]]=""),"",IF(TC_RH[[#This Row],[Role]]="Trade Crew Support",TC_RH[[#This Row],[Role]] &amp; " - " &amp; LEFT(TC_RH[[#This Row],[Discipline]],FIND("-",TC_RH[[#This Row],[Discipline]])-2),""))</f>
        <v/>
      </c>
      <c r="F387" s="59">
        <v>388</v>
      </c>
      <c r="G387" s="59" t="s">
        <v>239</v>
      </c>
      <c r="H387" s="59" t="s">
        <v>240</v>
      </c>
      <c r="I387" s="60" t="s">
        <v>237</v>
      </c>
    </row>
    <row r="388" spans="1:9">
      <c r="A388" t="str" cm="1">
        <f t="array" aca="1" ref="A388" ca="1">IF(INDIRECT("'Trade Crew'!" &amp; TC_RH[[#This Row],[Role Column]] &amp; TC_RH[[#This Row],[Row]]) ="","",INDIRECT("'Trade Crew'!" &amp; TC_RH[[#This Row],[Role Column]] &amp; TC_RH[[#This Row],[Row]]))</f>
        <v/>
      </c>
      <c r="B388" t="str" cm="1">
        <f t="array" aca="1" ref="B388" ca="1">IF(INDIRECT("'Trade Crew'!" &amp; TC_RH[[#This Row],[Discipline Column]] &amp; TC_RH[[#This Row],[Row]])="","",INDIRECT("'Trade Crew'!" &amp; TC_RH[[#This Row],[Discipline Column]]&amp; TC_RH[[#This Row],[Row]]))</f>
        <v/>
      </c>
      <c r="C388" s="57" t="str">
        <f ca="1">_xlfn.CONCAT(TC_RH[[#This Row],[Discipline]]&amp;TC_RH[[#This Row],[Role]])</f>
        <v/>
      </c>
      <c r="D388" t="str" cm="1">
        <f t="array" aca="1" ref="D388" ca="1">IF(INDIRECT("'Trade Crew'!" &amp; TC_RH[[#This Row],[Name Column]] &amp; TC_RH[[#This Row],[Row]]) = "","", INDIRECT("'Trade Crew'!" &amp; TC_RH[[#This Row],[Name Column]] &amp; TC_RH[[#This Row],[Row]]))</f>
        <v/>
      </c>
      <c r="E388" s="57" t="str">
        <f ca="1">IF(AND(TC_RH[[#This Row],[Role]] = "Trade Crew Support",TC_RH[[#This Row],[Discipline]]=""),"",IF(TC_RH[[#This Row],[Role]]="Trade Crew Support",TC_RH[[#This Row],[Role]] &amp; " - " &amp; LEFT(TC_RH[[#This Row],[Discipline]],FIND("-",TC_RH[[#This Row],[Discipline]])-2),""))</f>
        <v/>
      </c>
      <c r="F388" s="57">
        <v>389</v>
      </c>
      <c r="G388" s="57" t="s">
        <v>239</v>
      </c>
      <c r="H388" s="57" t="s">
        <v>240</v>
      </c>
      <c r="I388" s="58" t="s">
        <v>237</v>
      </c>
    </row>
    <row r="389" spans="1:9">
      <c r="A389" t="str" cm="1">
        <f t="array" aca="1" ref="A389" ca="1">IF(INDIRECT("'Trade Crew'!" &amp; TC_RH[[#This Row],[Role Column]] &amp; TC_RH[[#This Row],[Row]]) ="","",INDIRECT("'Trade Crew'!" &amp; TC_RH[[#This Row],[Role Column]] &amp; TC_RH[[#This Row],[Row]]))</f>
        <v/>
      </c>
      <c r="B389" t="str" cm="1">
        <f t="array" aca="1" ref="B389" ca="1">IF(INDIRECT("'Trade Crew'!" &amp; TC_RH[[#This Row],[Discipline Column]] &amp; TC_RH[[#This Row],[Row]])="","",INDIRECT("'Trade Crew'!" &amp; TC_RH[[#This Row],[Discipline Column]]&amp; TC_RH[[#This Row],[Row]]))</f>
        <v/>
      </c>
      <c r="C389" s="59" t="str">
        <f ca="1">_xlfn.CONCAT(TC_RH[[#This Row],[Discipline]]&amp;TC_RH[[#This Row],[Role]])</f>
        <v/>
      </c>
      <c r="D389" t="str" cm="1">
        <f t="array" aca="1" ref="D389" ca="1">IF(INDIRECT("'Trade Crew'!" &amp; TC_RH[[#This Row],[Name Column]] &amp; TC_RH[[#This Row],[Row]]) = "","", INDIRECT("'Trade Crew'!" &amp; TC_RH[[#This Row],[Name Column]] &amp; TC_RH[[#This Row],[Row]]))</f>
        <v/>
      </c>
      <c r="E389" s="59" t="str">
        <f ca="1">IF(AND(TC_RH[[#This Row],[Role]] = "Trade Crew Support",TC_RH[[#This Row],[Discipline]]=""),"",IF(TC_RH[[#This Row],[Role]]="Trade Crew Support",TC_RH[[#This Row],[Role]] &amp; " - " &amp; LEFT(TC_RH[[#This Row],[Discipline]],FIND("-",TC_RH[[#This Row],[Discipline]])-2),""))</f>
        <v/>
      </c>
      <c r="F389" s="59">
        <v>390</v>
      </c>
      <c r="G389" s="59" t="s">
        <v>239</v>
      </c>
      <c r="H389" s="59" t="s">
        <v>240</v>
      </c>
      <c r="I389" s="60" t="s">
        <v>237</v>
      </c>
    </row>
    <row r="390" spans="1:9">
      <c r="A390" t="str" cm="1">
        <f t="array" aca="1" ref="A390" ca="1">IF(INDIRECT("'Trade Crew'!" &amp; TC_RH[[#This Row],[Role Column]] &amp; TC_RH[[#This Row],[Row]]) ="","",INDIRECT("'Trade Crew'!" &amp; TC_RH[[#This Row],[Role Column]] &amp; TC_RH[[#This Row],[Row]]))</f>
        <v/>
      </c>
      <c r="B390" t="str" cm="1">
        <f t="array" aca="1" ref="B390" ca="1">IF(INDIRECT("'Trade Crew'!" &amp; TC_RH[[#This Row],[Discipline Column]] &amp; TC_RH[[#This Row],[Row]])="","",INDIRECT("'Trade Crew'!" &amp; TC_RH[[#This Row],[Discipline Column]]&amp; TC_RH[[#This Row],[Row]]))</f>
        <v/>
      </c>
      <c r="C390" s="57" t="str">
        <f ca="1">_xlfn.CONCAT(TC_RH[[#This Row],[Discipline]]&amp;TC_RH[[#This Row],[Role]])</f>
        <v/>
      </c>
      <c r="D390" t="str" cm="1">
        <f t="array" aca="1" ref="D390" ca="1">IF(INDIRECT("'Trade Crew'!" &amp; TC_RH[[#This Row],[Name Column]] &amp; TC_RH[[#This Row],[Row]]) = "","", INDIRECT("'Trade Crew'!" &amp; TC_RH[[#This Row],[Name Column]] &amp; TC_RH[[#This Row],[Row]]))</f>
        <v/>
      </c>
      <c r="E390" s="57" t="str">
        <f ca="1">IF(AND(TC_RH[[#This Row],[Role]] = "Trade Crew Support",TC_RH[[#This Row],[Discipline]]=""),"",IF(TC_RH[[#This Row],[Role]]="Trade Crew Support",TC_RH[[#This Row],[Role]] &amp; " - " &amp; LEFT(TC_RH[[#This Row],[Discipline]],FIND("-",TC_RH[[#This Row],[Discipline]])-2),""))</f>
        <v/>
      </c>
      <c r="F390" s="57">
        <v>391</v>
      </c>
      <c r="G390" s="57" t="s">
        <v>239</v>
      </c>
      <c r="H390" s="57" t="s">
        <v>240</v>
      </c>
      <c r="I390" s="58" t="s">
        <v>237</v>
      </c>
    </row>
    <row r="391" spans="1:9">
      <c r="A391" t="str" cm="1">
        <f t="array" aca="1" ref="A391" ca="1">IF(INDIRECT("'Trade Crew'!" &amp; TC_RH[[#This Row],[Role Column]] &amp; TC_RH[[#This Row],[Row]]) ="","",INDIRECT("'Trade Crew'!" &amp; TC_RH[[#This Row],[Role Column]] &amp; TC_RH[[#This Row],[Row]]))</f>
        <v/>
      </c>
      <c r="B391" t="str" cm="1">
        <f t="array" aca="1" ref="B391" ca="1">IF(INDIRECT("'Trade Crew'!" &amp; TC_RH[[#This Row],[Discipline Column]] &amp; TC_RH[[#This Row],[Row]])="","",INDIRECT("'Trade Crew'!" &amp; TC_RH[[#This Row],[Discipline Column]]&amp; TC_RH[[#This Row],[Row]]))</f>
        <v/>
      </c>
      <c r="C391" s="59" t="str">
        <f ca="1">_xlfn.CONCAT(TC_RH[[#This Row],[Discipline]]&amp;TC_RH[[#This Row],[Role]])</f>
        <v/>
      </c>
      <c r="D391" t="str" cm="1">
        <f t="array" aca="1" ref="D391" ca="1">IF(INDIRECT("'Trade Crew'!" &amp; TC_RH[[#This Row],[Name Column]] &amp; TC_RH[[#This Row],[Row]]) = "","", INDIRECT("'Trade Crew'!" &amp; TC_RH[[#This Row],[Name Column]] &amp; TC_RH[[#This Row],[Row]]))</f>
        <v/>
      </c>
      <c r="E391" s="59" t="str">
        <f ca="1">IF(AND(TC_RH[[#This Row],[Role]] = "Trade Crew Support",TC_RH[[#This Row],[Discipline]]=""),"",IF(TC_RH[[#This Row],[Role]]="Trade Crew Support",TC_RH[[#This Row],[Role]] &amp; " - " &amp; LEFT(TC_RH[[#This Row],[Discipline]],FIND("-",TC_RH[[#This Row],[Discipline]])-2),""))</f>
        <v/>
      </c>
      <c r="F391" s="59">
        <v>392</v>
      </c>
      <c r="G391" s="59" t="s">
        <v>239</v>
      </c>
      <c r="H391" s="59" t="s">
        <v>240</v>
      </c>
      <c r="I391" s="60" t="s">
        <v>237</v>
      </c>
    </row>
    <row r="392" spans="1:9">
      <c r="A392" t="str" cm="1">
        <f t="array" aca="1" ref="A392" ca="1">IF(INDIRECT("'Trade Crew'!" &amp; TC_RH[[#This Row],[Role Column]] &amp; TC_RH[[#This Row],[Row]]) ="","",INDIRECT("'Trade Crew'!" &amp; TC_RH[[#This Row],[Role Column]] &amp; TC_RH[[#This Row],[Row]]))</f>
        <v/>
      </c>
      <c r="B392" t="str" cm="1">
        <f t="array" aca="1" ref="B392" ca="1">IF(INDIRECT("'Trade Crew'!" &amp; TC_RH[[#This Row],[Discipline Column]] &amp; TC_RH[[#This Row],[Row]])="","",INDIRECT("'Trade Crew'!" &amp; TC_RH[[#This Row],[Discipline Column]]&amp; TC_RH[[#This Row],[Row]]))</f>
        <v/>
      </c>
      <c r="C392" s="57" t="str">
        <f ca="1">_xlfn.CONCAT(TC_RH[[#This Row],[Discipline]]&amp;TC_RH[[#This Row],[Role]])</f>
        <v/>
      </c>
      <c r="D392" t="str" cm="1">
        <f t="array" aca="1" ref="D392" ca="1">IF(INDIRECT("'Trade Crew'!" &amp; TC_RH[[#This Row],[Name Column]] &amp; TC_RH[[#This Row],[Row]]) = "","", INDIRECT("'Trade Crew'!" &amp; TC_RH[[#This Row],[Name Column]] &amp; TC_RH[[#This Row],[Row]]))</f>
        <v/>
      </c>
      <c r="E392" s="57" t="str">
        <f ca="1">IF(AND(TC_RH[[#This Row],[Role]] = "Trade Crew Support",TC_RH[[#This Row],[Discipline]]=""),"",IF(TC_RH[[#This Row],[Role]]="Trade Crew Support",TC_RH[[#This Row],[Role]] &amp; " - " &amp; LEFT(TC_RH[[#This Row],[Discipline]],FIND("-",TC_RH[[#This Row],[Discipline]])-2),""))</f>
        <v/>
      </c>
      <c r="F392" s="57">
        <v>393</v>
      </c>
      <c r="G392" s="57" t="s">
        <v>239</v>
      </c>
      <c r="H392" s="57" t="s">
        <v>240</v>
      </c>
      <c r="I392" s="58" t="s">
        <v>237</v>
      </c>
    </row>
    <row r="393" spans="1:9">
      <c r="A393" t="str" cm="1">
        <f t="array" aca="1" ref="A393" ca="1">IF(INDIRECT("'Trade Crew'!" &amp; TC_RH[[#This Row],[Role Column]] &amp; TC_RH[[#This Row],[Row]]) ="","",INDIRECT("'Trade Crew'!" &amp; TC_RH[[#This Row],[Role Column]] &amp; TC_RH[[#This Row],[Row]]))</f>
        <v/>
      </c>
      <c r="B393" t="str" cm="1">
        <f t="array" aca="1" ref="B393" ca="1">IF(INDIRECT("'Trade Crew'!" &amp; TC_RH[[#This Row],[Discipline Column]] &amp; TC_RH[[#This Row],[Row]])="","",INDIRECT("'Trade Crew'!" &amp; TC_RH[[#This Row],[Discipline Column]]&amp; TC_RH[[#This Row],[Row]]))</f>
        <v/>
      </c>
      <c r="C393" s="59" t="str">
        <f ca="1">_xlfn.CONCAT(TC_RH[[#This Row],[Discipline]]&amp;TC_RH[[#This Row],[Role]])</f>
        <v/>
      </c>
      <c r="D393" t="str" cm="1">
        <f t="array" aca="1" ref="D393" ca="1">IF(INDIRECT("'Trade Crew'!" &amp; TC_RH[[#This Row],[Name Column]] &amp; TC_RH[[#This Row],[Row]]) = "","", INDIRECT("'Trade Crew'!" &amp; TC_RH[[#This Row],[Name Column]] &amp; TC_RH[[#This Row],[Row]]))</f>
        <v/>
      </c>
      <c r="E393" s="59" t="str">
        <f ca="1">IF(AND(TC_RH[[#This Row],[Role]] = "Trade Crew Support",TC_RH[[#This Row],[Discipline]]=""),"",IF(TC_RH[[#This Row],[Role]]="Trade Crew Support",TC_RH[[#This Row],[Role]] &amp; " - " &amp; LEFT(TC_RH[[#This Row],[Discipline]],FIND("-",TC_RH[[#This Row],[Discipline]])-2),""))</f>
        <v/>
      </c>
      <c r="F393" s="59">
        <v>394</v>
      </c>
      <c r="G393" s="59" t="s">
        <v>239</v>
      </c>
      <c r="H393" s="59" t="s">
        <v>240</v>
      </c>
      <c r="I393" s="60" t="s">
        <v>237</v>
      </c>
    </row>
    <row r="394" spans="1:9">
      <c r="A394" t="str" cm="1">
        <f t="array" aca="1" ref="A394" ca="1">IF(INDIRECT("'Trade Crew'!" &amp; TC_RH[[#This Row],[Role Column]] &amp; TC_RH[[#This Row],[Row]]) ="","",INDIRECT("'Trade Crew'!" &amp; TC_RH[[#This Row],[Role Column]] &amp; TC_RH[[#This Row],[Row]]))</f>
        <v/>
      </c>
      <c r="B394" t="str" cm="1">
        <f t="array" aca="1" ref="B394" ca="1">IF(INDIRECT("'Trade Crew'!" &amp; TC_RH[[#This Row],[Discipline Column]] &amp; TC_RH[[#This Row],[Row]])="","",INDIRECT("'Trade Crew'!" &amp; TC_RH[[#This Row],[Discipline Column]]&amp; TC_RH[[#This Row],[Row]]))</f>
        <v/>
      </c>
      <c r="C394" s="57" t="str">
        <f ca="1">_xlfn.CONCAT(TC_RH[[#This Row],[Discipline]]&amp;TC_RH[[#This Row],[Role]])</f>
        <v/>
      </c>
      <c r="D394" t="str" cm="1">
        <f t="array" aca="1" ref="D394" ca="1">IF(INDIRECT("'Trade Crew'!" &amp; TC_RH[[#This Row],[Name Column]] &amp; TC_RH[[#This Row],[Row]]) = "","", INDIRECT("'Trade Crew'!" &amp; TC_RH[[#This Row],[Name Column]] &amp; TC_RH[[#This Row],[Row]]))</f>
        <v/>
      </c>
      <c r="E394" s="57" t="str">
        <f ca="1">IF(AND(TC_RH[[#This Row],[Role]] = "Trade Crew Support",TC_RH[[#This Row],[Discipline]]=""),"",IF(TC_RH[[#This Row],[Role]]="Trade Crew Support",TC_RH[[#This Row],[Role]] &amp; " - " &amp; LEFT(TC_RH[[#This Row],[Discipline]],FIND("-",TC_RH[[#This Row],[Discipline]])-2),""))</f>
        <v/>
      </c>
      <c r="F394" s="57">
        <v>395</v>
      </c>
      <c r="G394" s="57" t="s">
        <v>239</v>
      </c>
      <c r="H394" s="57" t="s">
        <v>240</v>
      </c>
      <c r="I394" s="58" t="s">
        <v>237</v>
      </c>
    </row>
    <row r="395" spans="1:9">
      <c r="A395" t="str" cm="1">
        <f t="array" aca="1" ref="A395" ca="1">IF(INDIRECT("'Trade Crew'!" &amp; TC_RH[[#This Row],[Role Column]] &amp; TC_RH[[#This Row],[Row]]) ="","",INDIRECT("'Trade Crew'!" &amp; TC_RH[[#This Row],[Role Column]] &amp; TC_RH[[#This Row],[Row]]))</f>
        <v/>
      </c>
      <c r="B395" t="str" cm="1">
        <f t="array" aca="1" ref="B395" ca="1">IF(INDIRECT("'Trade Crew'!" &amp; TC_RH[[#This Row],[Discipline Column]] &amp; TC_RH[[#This Row],[Row]])="","",INDIRECT("'Trade Crew'!" &amp; TC_RH[[#This Row],[Discipline Column]]&amp; TC_RH[[#This Row],[Row]]))</f>
        <v/>
      </c>
      <c r="C395" s="59" t="str">
        <f ca="1">_xlfn.CONCAT(TC_RH[[#This Row],[Discipline]]&amp;TC_RH[[#This Row],[Role]])</f>
        <v/>
      </c>
      <c r="D395" t="str" cm="1">
        <f t="array" aca="1" ref="D395" ca="1">IF(INDIRECT("'Trade Crew'!" &amp; TC_RH[[#This Row],[Name Column]] &amp; TC_RH[[#This Row],[Row]]) = "","", INDIRECT("'Trade Crew'!" &amp; TC_RH[[#This Row],[Name Column]] &amp; TC_RH[[#This Row],[Row]]))</f>
        <v/>
      </c>
      <c r="E395" s="59" t="str">
        <f ca="1">IF(AND(TC_RH[[#This Row],[Role]] = "Trade Crew Support",TC_RH[[#This Row],[Discipline]]=""),"",IF(TC_RH[[#This Row],[Role]]="Trade Crew Support",TC_RH[[#This Row],[Role]] &amp; " - " &amp; LEFT(TC_RH[[#This Row],[Discipline]],FIND("-",TC_RH[[#This Row],[Discipline]])-2),""))</f>
        <v/>
      </c>
      <c r="F395" s="59">
        <v>396</v>
      </c>
      <c r="G395" s="59" t="s">
        <v>239</v>
      </c>
      <c r="H395" s="59" t="s">
        <v>240</v>
      </c>
      <c r="I395" s="60" t="s">
        <v>237</v>
      </c>
    </row>
    <row r="396" spans="1:9">
      <c r="A396" t="str" cm="1">
        <f t="array" aca="1" ref="A396" ca="1">IF(INDIRECT("'Trade Crew'!" &amp; TC_RH[[#This Row],[Role Column]] &amp; TC_RH[[#This Row],[Row]]) ="","",INDIRECT("'Trade Crew'!" &amp; TC_RH[[#This Row],[Role Column]] &amp; TC_RH[[#This Row],[Row]]))</f>
        <v/>
      </c>
      <c r="B396" t="str" cm="1">
        <f t="array" aca="1" ref="B396" ca="1">IF(INDIRECT("'Trade Crew'!" &amp; TC_RH[[#This Row],[Discipline Column]] &amp; TC_RH[[#This Row],[Row]])="","",INDIRECT("'Trade Crew'!" &amp; TC_RH[[#This Row],[Discipline Column]]&amp; TC_RH[[#This Row],[Row]]))</f>
        <v/>
      </c>
      <c r="C396" s="57" t="str">
        <f ca="1">_xlfn.CONCAT(TC_RH[[#This Row],[Discipline]]&amp;TC_RH[[#This Row],[Role]])</f>
        <v/>
      </c>
      <c r="D396" t="str" cm="1">
        <f t="array" aca="1" ref="D396" ca="1">IF(INDIRECT("'Trade Crew'!" &amp; TC_RH[[#This Row],[Name Column]] &amp; TC_RH[[#This Row],[Row]]) = "","", INDIRECT("'Trade Crew'!" &amp; TC_RH[[#This Row],[Name Column]] &amp; TC_RH[[#This Row],[Row]]))</f>
        <v/>
      </c>
      <c r="E396" s="57" t="str">
        <f ca="1">IF(AND(TC_RH[[#This Row],[Role]] = "Trade Crew Support",TC_RH[[#This Row],[Discipline]]=""),"",IF(TC_RH[[#This Row],[Role]]="Trade Crew Support",TC_RH[[#This Row],[Role]] &amp; " - " &amp; LEFT(TC_RH[[#This Row],[Discipline]],FIND("-",TC_RH[[#This Row],[Discipline]])-2),""))</f>
        <v/>
      </c>
      <c r="F396" s="57">
        <v>397</v>
      </c>
      <c r="G396" s="57" t="s">
        <v>239</v>
      </c>
      <c r="H396" s="57" t="s">
        <v>240</v>
      </c>
      <c r="I396" s="58" t="s">
        <v>237</v>
      </c>
    </row>
    <row r="397" spans="1:9">
      <c r="A397" t="str" cm="1">
        <f t="array" aca="1" ref="A397" ca="1">IF(INDIRECT("'Trade Crew'!" &amp; TC_RH[[#This Row],[Role Column]] &amp; TC_RH[[#This Row],[Row]]) ="","",INDIRECT("'Trade Crew'!" &amp; TC_RH[[#This Row],[Role Column]] &amp; TC_RH[[#This Row],[Row]]))</f>
        <v/>
      </c>
      <c r="B397" t="str" cm="1">
        <f t="array" aca="1" ref="B397" ca="1">IF(INDIRECT("'Trade Crew'!" &amp; TC_RH[[#This Row],[Discipline Column]] &amp; TC_RH[[#This Row],[Row]])="","",INDIRECT("'Trade Crew'!" &amp; TC_RH[[#This Row],[Discipline Column]]&amp; TC_RH[[#This Row],[Row]]))</f>
        <v/>
      </c>
      <c r="C397" s="59" t="str">
        <f ca="1">_xlfn.CONCAT(TC_RH[[#This Row],[Discipline]]&amp;TC_RH[[#This Row],[Role]])</f>
        <v/>
      </c>
      <c r="D397" t="str" cm="1">
        <f t="array" aca="1" ref="D397" ca="1">IF(INDIRECT("'Trade Crew'!" &amp; TC_RH[[#This Row],[Name Column]] &amp; TC_RH[[#This Row],[Row]]) = "","", INDIRECT("'Trade Crew'!" &amp; TC_RH[[#This Row],[Name Column]] &amp; TC_RH[[#This Row],[Row]]))</f>
        <v/>
      </c>
      <c r="E397" s="59" t="str">
        <f ca="1">IF(AND(TC_RH[[#This Row],[Role]] = "Trade Crew Support",TC_RH[[#This Row],[Discipline]]=""),"",IF(TC_RH[[#This Row],[Role]]="Trade Crew Support",TC_RH[[#This Row],[Role]] &amp; " - " &amp; LEFT(TC_RH[[#This Row],[Discipline]],FIND("-",TC_RH[[#This Row],[Discipline]])-2),""))</f>
        <v/>
      </c>
      <c r="F397" s="59">
        <v>398</v>
      </c>
      <c r="G397" s="59" t="s">
        <v>239</v>
      </c>
      <c r="H397" s="59" t="s">
        <v>240</v>
      </c>
      <c r="I397" s="60" t="s">
        <v>237</v>
      </c>
    </row>
    <row r="398" spans="1:9">
      <c r="A398" t="str" cm="1">
        <f t="array" aca="1" ref="A398" ca="1">IF(INDIRECT("'Trade Crew'!" &amp; TC_RH[[#This Row],[Role Column]] &amp; TC_RH[[#This Row],[Row]]) ="","",INDIRECT("'Trade Crew'!" &amp; TC_RH[[#This Row],[Role Column]] &amp; TC_RH[[#This Row],[Row]]))</f>
        <v/>
      </c>
      <c r="B398" t="str" cm="1">
        <f t="array" aca="1" ref="B398" ca="1">IF(INDIRECT("'Trade Crew'!" &amp; TC_RH[[#This Row],[Discipline Column]] &amp; TC_RH[[#This Row],[Row]])="","",INDIRECT("'Trade Crew'!" &amp; TC_RH[[#This Row],[Discipline Column]]&amp; TC_RH[[#This Row],[Row]]))</f>
        <v/>
      </c>
      <c r="C398" s="57" t="str">
        <f ca="1">_xlfn.CONCAT(TC_RH[[#This Row],[Discipline]]&amp;TC_RH[[#This Row],[Role]])</f>
        <v/>
      </c>
      <c r="D398" t="str" cm="1">
        <f t="array" aca="1" ref="D398" ca="1">IF(INDIRECT("'Trade Crew'!" &amp; TC_RH[[#This Row],[Name Column]] &amp; TC_RH[[#This Row],[Row]]) = "","", INDIRECT("'Trade Crew'!" &amp; TC_RH[[#This Row],[Name Column]] &amp; TC_RH[[#This Row],[Row]]))</f>
        <v/>
      </c>
      <c r="E398" s="57" t="str">
        <f ca="1">IF(AND(TC_RH[[#This Row],[Role]] = "Trade Crew Support",TC_RH[[#This Row],[Discipline]]=""),"",IF(TC_RH[[#This Row],[Role]]="Trade Crew Support",TC_RH[[#This Row],[Role]] &amp; " - " &amp; LEFT(TC_RH[[#This Row],[Discipline]],FIND("-",TC_RH[[#This Row],[Discipline]])-2),""))</f>
        <v/>
      </c>
      <c r="F398" s="57">
        <v>399</v>
      </c>
      <c r="G398" s="57" t="s">
        <v>239</v>
      </c>
      <c r="H398" s="57" t="s">
        <v>240</v>
      </c>
      <c r="I398" s="58" t="s">
        <v>237</v>
      </c>
    </row>
    <row r="399" spans="1:9">
      <c r="A399" t="str" cm="1">
        <f t="array" aca="1" ref="A399" ca="1">IF(INDIRECT("'Trade Crew'!" &amp; TC_RH[[#This Row],[Role Column]] &amp; TC_RH[[#This Row],[Row]]) ="","",INDIRECT("'Trade Crew'!" &amp; TC_RH[[#This Row],[Role Column]] &amp; TC_RH[[#This Row],[Row]]))</f>
        <v/>
      </c>
      <c r="B399" t="str" cm="1">
        <f t="array" aca="1" ref="B399" ca="1">IF(INDIRECT("'Trade Crew'!" &amp; TC_RH[[#This Row],[Discipline Column]] &amp; TC_RH[[#This Row],[Row]])="","",INDIRECT("'Trade Crew'!" &amp; TC_RH[[#This Row],[Discipline Column]]&amp; TC_RH[[#This Row],[Row]]))</f>
        <v/>
      </c>
      <c r="C399" s="59" t="str">
        <f ca="1">_xlfn.CONCAT(TC_RH[[#This Row],[Discipline]]&amp;TC_RH[[#This Row],[Role]])</f>
        <v/>
      </c>
      <c r="D399" t="str" cm="1">
        <f t="array" aca="1" ref="D399" ca="1">IF(INDIRECT("'Trade Crew'!" &amp; TC_RH[[#This Row],[Name Column]] &amp; TC_RH[[#This Row],[Row]]) = "","", INDIRECT("'Trade Crew'!" &amp; TC_RH[[#This Row],[Name Column]] &amp; TC_RH[[#This Row],[Row]]))</f>
        <v/>
      </c>
      <c r="E399" s="59" t="str">
        <f ca="1">IF(AND(TC_RH[[#This Row],[Role]] = "Trade Crew Support",TC_RH[[#This Row],[Discipline]]=""),"",IF(TC_RH[[#This Row],[Role]]="Trade Crew Support",TC_RH[[#This Row],[Role]] &amp; " - " &amp; LEFT(TC_RH[[#This Row],[Discipline]],FIND("-",TC_RH[[#This Row],[Discipline]])-2),""))</f>
        <v/>
      </c>
      <c r="F399" s="59">
        <v>400</v>
      </c>
      <c r="G399" s="59" t="s">
        <v>239</v>
      </c>
      <c r="H399" s="59" t="s">
        <v>240</v>
      </c>
      <c r="I399" s="60" t="s">
        <v>237</v>
      </c>
    </row>
    <row r="400" spans="1:9">
      <c r="A400" t="str" cm="1">
        <f t="array" aca="1" ref="A400" ca="1">IF(INDIRECT("'Trade Crew'!" &amp; TC_RH[[#This Row],[Role Column]] &amp; TC_RH[[#This Row],[Row]]) ="","",INDIRECT("'Trade Crew'!" &amp; TC_RH[[#This Row],[Role Column]] &amp; TC_RH[[#This Row],[Row]]))</f>
        <v/>
      </c>
      <c r="B400" t="str" cm="1">
        <f t="array" aca="1" ref="B400" ca="1">IF(INDIRECT("'Trade Crew'!" &amp; TC_RH[[#This Row],[Discipline Column]] &amp; TC_RH[[#This Row],[Row]])="","",INDIRECT("'Trade Crew'!" &amp; TC_RH[[#This Row],[Discipline Column]]&amp; TC_RH[[#This Row],[Row]]))</f>
        <v/>
      </c>
      <c r="C400" s="57" t="str">
        <f ca="1">_xlfn.CONCAT(TC_RH[[#This Row],[Discipline]]&amp;TC_RH[[#This Row],[Role]])</f>
        <v/>
      </c>
      <c r="D400" t="str" cm="1">
        <f t="array" aca="1" ref="D400" ca="1">IF(INDIRECT("'Trade Crew'!" &amp; TC_RH[[#This Row],[Name Column]] &amp; TC_RH[[#This Row],[Row]]) = "","", INDIRECT("'Trade Crew'!" &amp; TC_RH[[#This Row],[Name Column]] &amp; TC_RH[[#This Row],[Row]]))</f>
        <v/>
      </c>
      <c r="E400" s="57" t="str">
        <f ca="1">IF(AND(TC_RH[[#This Row],[Role]] = "Trade Crew Support",TC_RH[[#This Row],[Discipline]]=""),"",IF(TC_RH[[#This Row],[Role]]="Trade Crew Support",TC_RH[[#This Row],[Role]] &amp; " - " &amp; LEFT(TC_RH[[#This Row],[Discipline]],FIND("-",TC_RH[[#This Row],[Discipline]])-2),""))</f>
        <v/>
      </c>
      <c r="F400" s="57">
        <v>401</v>
      </c>
      <c r="G400" s="57" t="s">
        <v>239</v>
      </c>
      <c r="H400" s="57" t="s">
        <v>240</v>
      </c>
      <c r="I400" s="58" t="s">
        <v>237</v>
      </c>
    </row>
    <row r="401" spans="1:9">
      <c r="A401" t="str" cm="1">
        <f t="array" aca="1" ref="A401" ca="1">IF(INDIRECT("'Trade Crew'!" &amp; TC_RH[[#This Row],[Role Column]] &amp; TC_RH[[#This Row],[Row]]) ="","",INDIRECT("'Trade Crew'!" &amp; TC_RH[[#This Row],[Role Column]] &amp; TC_RH[[#This Row],[Row]]))</f>
        <v/>
      </c>
      <c r="B401" t="str" cm="1">
        <f t="array" aca="1" ref="B401" ca="1">IF(INDIRECT("'Trade Crew'!" &amp; TC_RH[[#This Row],[Discipline Column]] &amp; TC_RH[[#This Row],[Row]])="","",INDIRECT("'Trade Crew'!" &amp; TC_RH[[#This Row],[Discipline Column]]&amp; TC_RH[[#This Row],[Row]]))</f>
        <v/>
      </c>
      <c r="C401" s="59" t="str">
        <f ca="1">_xlfn.CONCAT(TC_RH[[#This Row],[Discipline]]&amp;TC_RH[[#This Row],[Role]])</f>
        <v/>
      </c>
      <c r="D401" t="str" cm="1">
        <f t="array" aca="1" ref="D401" ca="1">IF(INDIRECT("'Trade Crew'!" &amp; TC_RH[[#This Row],[Name Column]] &amp; TC_RH[[#This Row],[Row]]) = "","", INDIRECT("'Trade Crew'!" &amp; TC_RH[[#This Row],[Name Column]] &amp; TC_RH[[#This Row],[Row]]))</f>
        <v/>
      </c>
      <c r="E401" s="59" t="str">
        <f ca="1">IF(AND(TC_RH[[#This Row],[Role]] = "Trade Crew Support",TC_RH[[#This Row],[Discipline]]=""),"",IF(TC_RH[[#This Row],[Role]]="Trade Crew Support",TC_RH[[#This Row],[Role]] &amp; " - " &amp; LEFT(TC_RH[[#This Row],[Discipline]],FIND("-",TC_RH[[#This Row],[Discipline]])-2),""))</f>
        <v/>
      </c>
      <c r="F401" s="59">
        <v>402</v>
      </c>
      <c r="G401" s="59" t="s">
        <v>239</v>
      </c>
      <c r="H401" s="59" t="s">
        <v>240</v>
      </c>
      <c r="I401" s="60" t="s">
        <v>237</v>
      </c>
    </row>
    <row r="402" spans="1:9">
      <c r="A402" t="str" cm="1">
        <f t="array" aca="1" ref="A402" ca="1">IF(INDIRECT("'Trade Crew'!" &amp; TC_RH[[#This Row],[Role Column]] &amp; TC_RH[[#This Row],[Row]]) ="","",INDIRECT("'Trade Crew'!" &amp; TC_RH[[#This Row],[Role Column]] &amp; TC_RH[[#This Row],[Row]]))</f>
        <v/>
      </c>
      <c r="B402" t="str" cm="1">
        <f t="array" aca="1" ref="B402" ca="1">IF(INDIRECT("'Trade Crew'!" &amp; TC_RH[[#This Row],[Discipline Column]] &amp; TC_RH[[#This Row],[Row]])="","",INDIRECT("'Trade Crew'!" &amp; TC_RH[[#This Row],[Discipline Column]]&amp; TC_RH[[#This Row],[Row]]))</f>
        <v/>
      </c>
      <c r="C402" s="57" t="str">
        <f ca="1">_xlfn.CONCAT(TC_RH[[#This Row],[Discipline]]&amp;TC_RH[[#This Row],[Role]])</f>
        <v/>
      </c>
      <c r="D402" t="str" cm="1">
        <f t="array" aca="1" ref="D402" ca="1">IF(INDIRECT("'Trade Crew'!" &amp; TC_RH[[#This Row],[Name Column]] &amp; TC_RH[[#This Row],[Row]]) = "","", INDIRECT("'Trade Crew'!" &amp; TC_RH[[#This Row],[Name Column]] &amp; TC_RH[[#This Row],[Row]]))</f>
        <v/>
      </c>
      <c r="E402" s="57" t="str">
        <f ca="1">IF(AND(TC_RH[[#This Row],[Role]] = "Trade Crew Support",TC_RH[[#This Row],[Discipline]]=""),"",IF(TC_RH[[#This Row],[Role]]="Trade Crew Support",TC_RH[[#This Row],[Role]] &amp; " - " &amp; LEFT(TC_RH[[#This Row],[Discipline]],FIND("-",TC_RH[[#This Row],[Discipline]])-2),""))</f>
        <v/>
      </c>
      <c r="F402" s="57">
        <v>403</v>
      </c>
      <c r="G402" s="57" t="s">
        <v>239</v>
      </c>
      <c r="H402" s="57" t="s">
        <v>240</v>
      </c>
      <c r="I402" s="58" t="s">
        <v>237</v>
      </c>
    </row>
    <row r="403" spans="1:9">
      <c r="A403" t="str" cm="1">
        <f t="array" aca="1" ref="A403" ca="1">IF(INDIRECT("'Trade Crew'!" &amp; TC_RH[[#This Row],[Role Column]] &amp; TC_RH[[#This Row],[Row]]) ="","",INDIRECT("'Trade Crew'!" &amp; TC_RH[[#This Row],[Role Column]] &amp; TC_RH[[#This Row],[Row]]))</f>
        <v/>
      </c>
      <c r="B403" t="str" cm="1">
        <f t="array" aca="1" ref="B403" ca="1">IF(INDIRECT("'Trade Crew'!" &amp; TC_RH[[#This Row],[Discipline Column]] &amp; TC_RH[[#This Row],[Row]])="","",INDIRECT("'Trade Crew'!" &amp; TC_RH[[#This Row],[Discipline Column]]&amp; TC_RH[[#This Row],[Row]]))</f>
        <v/>
      </c>
      <c r="C403" s="59" t="str">
        <f ca="1">_xlfn.CONCAT(TC_RH[[#This Row],[Discipline]]&amp;TC_RH[[#This Row],[Role]])</f>
        <v/>
      </c>
      <c r="D403" t="str" cm="1">
        <f t="array" aca="1" ref="D403" ca="1">IF(INDIRECT("'Trade Crew'!" &amp; TC_RH[[#This Row],[Name Column]] &amp; TC_RH[[#This Row],[Row]]) = "","", INDIRECT("'Trade Crew'!" &amp; TC_RH[[#This Row],[Name Column]] &amp; TC_RH[[#This Row],[Row]]))</f>
        <v/>
      </c>
      <c r="E403" s="59" t="str">
        <f ca="1">IF(AND(TC_RH[[#This Row],[Role]] = "Trade Crew Support",TC_RH[[#This Row],[Discipline]]=""),"",IF(TC_RH[[#This Row],[Role]]="Trade Crew Support",TC_RH[[#This Row],[Role]] &amp; " - " &amp; LEFT(TC_RH[[#This Row],[Discipline]],FIND("-",TC_RH[[#This Row],[Discipline]])-2),""))</f>
        <v/>
      </c>
      <c r="F403" s="59">
        <v>404</v>
      </c>
      <c r="G403" s="59" t="s">
        <v>239</v>
      </c>
      <c r="H403" s="59" t="s">
        <v>240</v>
      </c>
      <c r="I403" s="60" t="s">
        <v>237</v>
      </c>
    </row>
    <row r="404" spans="1:9">
      <c r="A404" t="str" cm="1">
        <f t="array" aca="1" ref="A404" ca="1">IF(INDIRECT("'Trade Crew'!" &amp; TC_RH[[#This Row],[Role Column]] &amp; TC_RH[[#This Row],[Row]]) ="","",INDIRECT("'Trade Crew'!" &amp; TC_RH[[#This Row],[Role Column]] &amp; TC_RH[[#This Row],[Row]]))</f>
        <v/>
      </c>
      <c r="B404" t="str" cm="1">
        <f t="array" aca="1" ref="B404" ca="1">IF(INDIRECT("'Trade Crew'!" &amp; TC_RH[[#This Row],[Discipline Column]] &amp; TC_RH[[#This Row],[Row]])="","",INDIRECT("'Trade Crew'!" &amp; TC_RH[[#This Row],[Discipline Column]]&amp; TC_RH[[#This Row],[Row]]))</f>
        <v/>
      </c>
      <c r="C404" s="57" t="str">
        <f ca="1">_xlfn.CONCAT(TC_RH[[#This Row],[Discipline]]&amp;TC_RH[[#This Row],[Role]])</f>
        <v/>
      </c>
      <c r="D404" t="str" cm="1">
        <f t="array" aca="1" ref="D404" ca="1">IF(INDIRECT("'Trade Crew'!" &amp; TC_RH[[#This Row],[Name Column]] &amp; TC_RH[[#This Row],[Row]]) = "","", INDIRECT("'Trade Crew'!" &amp; TC_RH[[#This Row],[Name Column]] &amp; TC_RH[[#This Row],[Row]]))</f>
        <v/>
      </c>
      <c r="E404" s="57" t="str">
        <f ca="1">IF(AND(TC_RH[[#This Row],[Role]] = "Trade Crew Support",TC_RH[[#This Row],[Discipline]]=""),"",IF(TC_RH[[#This Row],[Role]]="Trade Crew Support",TC_RH[[#This Row],[Role]] &amp; " - " &amp; LEFT(TC_RH[[#This Row],[Discipline]],FIND("-",TC_RH[[#This Row],[Discipline]])-2),""))</f>
        <v/>
      </c>
      <c r="F404" s="57">
        <v>405</v>
      </c>
      <c r="G404" s="57" t="s">
        <v>239</v>
      </c>
      <c r="H404" s="57" t="s">
        <v>240</v>
      </c>
      <c r="I404" s="58" t="s">
        <v>237</v>
      </c>
    </row>
    <row r="405" spans="1:9">
      <c r="A405" t="str" cm="1">
        <f t="array" aca="1" ref="A405" ca="1">IF(INDIRECT("'Trade Crew'!" &amp; TC_RH[[#This Row],[Role Column]] &amp; TC_RH[[#This Row],[Row]]) ="","",INDIRECT("'Trade Crew'!" &amp; TC_RH[[#This Row],[Role Column]] &amp; TC_RH[[#This Row],[Row]]))</f>
        <v/>
      </c>
      <c r="B405" t="str" cm="1">
        <f t="array" aca="1" ref="B405" ca="1">IF(INDIRECT("'Trade Crew'!" &amp; TC_RH[[#This Row],[Discipline Column]] &amp; TC_RH[[#This Row],[Row]])="","",INDIRECT("'Trade Crew'!" &amp; TC_RH[[#This Row],[Discipline Column]]&amp; TC_RH[[#This Row],[Row]]))</f>
        <v/>
      </c>
      <c r="C405" s="59" t="str">
        <f ca="1">_xlfn.CONCAT(TC_RH[[#This Row],[Discipline]]&amp;TC_RH[[#This Row],[Role]])</f>
        <v/>
      </c>
      <c r="D405" t="str" cm="1">
        <f t="array" aca="1" ref="D405" ca="1">IF(INDIRECT("'Trade Crew'!" &amp; TC_RH[[#This Row],[Name Column]] &amp; TC_RH[[#This Row],[Row]]) = "","", INDIRECT("'Trade Crew'!" &amp; TC_RH[[#This Row],[Name Column]] &amp; TC_RH[[#This Row],[Row]]))</f>
        <v/>
      </c>
      <c r="E405" s="59" t="str">
        <f ca="1">IF(AND(TC_RH[[#This Row],[Role]] = "Trade Crew Support",TC_RH[[#This Row],[Discipline]]=""),"",IF(TC_RH[[#This Row],[Role]]="Trade Crew Support",TC_RH[[#This Row],[Role]] &amp; " - " &amp; LEFT(TC_RH[[#This Row],[Discipline]],FIND("-",TC_RH[[#This Row],[Discipline]])-2),""))</f>
        <v/>
      </c>
      <c r="F405" s="59">
        <v>406</v>
      </c>
      <c r="G405" s="59" t="s">
        <v>239</v>
      </c>
      <c r="H405" s="59" t="s">
        <v>240</v>
      </c>
      <c r="I405" s="60" t="s">
        <v>237</v>
      </c>
    </row>
    <row r="406" spans="1:9">
      <c r="A406" t="str" cm="1">
        <f t="array" aca="1" ref="A406" ca="1">IF(INDIRECT("'Trade Crew'!" &amp; TC_RH[[#This Row],[Role Column]] &amp; TC_RH[[#This Row],[Row]]) ="","",INDIRECT("'Trade Crew'!" &amp; TC_RH[[#This Row],[Role Column]] &amp; TC_RH[[#This Row],[Row]]))</f>
        <v/>
      </c>
      <c r="B406" t="str" cm="1">
        <f t="array" aca="1" ref="B406" ca="1">IF(INDIRECT("'Trade Crew'!" &amp; TC_RH[[#This Row],[Discipline Column]] &amp; TC_RH[[#This Row],[Row]])="","",INDIRECT("'Trade Crew'!" &amp; TC_RH[[#This Row],[Discipline Column]]&amp; TC_RH[[#This Row],[Row]]))</f>
        <v/>
      </c>
      <c r="C406" s="57" t="str">
        <f ca="1">_xlfn.CONCAT(TC_RH[[#This Row],[Discipline]]&amp;TC_RH[[#This Row],[Role]])</f>
        <v/>
      </c>
      <c r="D406" t="str" cm="1">
        <f t="array" aca="1" ref="D406" ca="1">IF(INDIRECT("'Trade Crew'!" &amp; TC_RH[[#This Row],[Name Column]] &amp; TC_RH[[#This Row],[Row]]) = "","", INDIRECT("'Trade Crew'!" &amp; TC_RH[[#This Row],[Name Column]] &amp; TC_RH[[#This Row],[Row]]))</f>
        <v/>
      </c>
      <c r="E406" s="57" t="str">
        <f ca="1">IF(AND(TC_RH[[#This Row],[Role]] = "Trade Crew Support",TC_RH[[#This Row],[Discipline]]=""),"",IF(TC_RH[[#This Row],[Role]]="Trade Crew Support",TC_RH[[#This Row],[Role]] &amp; " - " &amp; LEFT(TC_RH[[#This Row],[Discipline]],FIND("-",TC_RH[[#This Row],[Discipline]])-2),""))</f>
        <v/>
      </c>
      <c r="F406" s="57">
        <v>407</v>
      </c>
      <c r="G406" s="57" t="s">
        <v>239</v>
      </c>
      <c r="H406" s="57" t="s">
        <v>240</v>
      </c>
      <c r="I406" s="58" t="s">
        <v>237</v>
      </c>
    </row>
    <row r="407" spans="1:9">
      <c r="A407" t="str" cm="1">
        <f t="array" aca="1" ref="A407" ca="1">IF(INDIRECT("'Trade Crew'!" &amp; TC_RH[[#This Row],[Role Column]] &amp; TC_RH[[#This Row],[Row]]) ="","",INDIRECT("'Trade Crew'!" &amp; TC_RH[[#This Row],[Role Column]] &amp; TC_RH[[#This Row],[Row]]))</f>
        <v/>
      </c>
      <c r="B407" t="str" cm="1">
        <f t="array" aca="1" ref="B407" ca="1">IF(INDIRECT("'Trade Crew'!" &amp; TC_RH[[#This Row],[Discipline Column]] &amp; TC_RH[[#This Row],[Row]])="","",INDIRECT("'Trade Crew'!" &amp; TC_RH[[#This Row],[Discipline Column]]&amp; TC_RH[[#This Row],[Row]]))</f>
        <v/>
      </c>
      <c r="C407" s="59" t="str">
        <f ca="1">_xlfn.CONCAT(TC_RH[[#This Row],[Discipline]]&amp;TC_RH[[#This Row],[Role]])</f>
        <v/>
      </c>
      <c r="D407" t="str" cm="1">
        <f t="array" aca="1" ref="D407" ca="1">IF(INDIRECT("'Trade Crew'!" &amp; TC_RH[[#This Row],[Name Column]] &amp; TC_RH[[#This Row],[Row]]) = "","", INDIRECT("'Trade Crew'!" &amp; TC_RH[[#This Row],[Name Column]] &amp; TC_RH[[#This Row],[Row]]))</f>
        <v/>
      </c>
      <c r="E407" s="59" t="str">
        <f ca="1">IF(AND(TC_RH[[#This Row],[Role]] = "Trade Crew Support",TC_RH[[#This Row],[Discipline]]=""),"",IF(TC_RH[[#This Row],[Role]]="Trade Crew Support",TC_RH[[#This Row],[Role]] &amp; " - " &amp; LEFT(TC_RH[[#This Row],[Discipline]],FIND("-",TC_RH[[#This Row],[Discipline]])-2),""))</f>
        <v/>
      </c>
      <c r="F407" s="59">
        <v>408</v>
      </c>
      <c r="G407" s="59" t="s">
        <v>239</v>
      </c>
      <c r="H407" s="59" t="s">
        <v>240</v>
      </c>
      <c r="I407" s="60" t="s">
        <v>237</v>
      </c>
    </row>
    <row r="408" spans="1:9">
      <c r="A408" t="str" cm="1">
        <f t="array" aca="1" ref="A408" ca="1">IF(INDIRECT("'Trade Crew'!" &amp; TC_RH[[#This Row],[Role Column]] &amp; TC_RH[[#This Row],[Row]]) ="","",INDIRECT("'Trade Crew'!" &amp; TC_RH[[#This Row],[Role Column]] &amp; TC_RH[[#This Row],[Row]]))</f>
        <v/>
      </c>
      <c r="B408" t="str" cm="1">
        <f t="array" aca="1" ref="B408" ca="1">IF(INDIRECT("'Trade Crew'!" &amp; TC_RH[[#This Row],[Discipline Column]] &amp; TC_RH[[#This Row],[Row]])="","",INDIRECT("'Trade Crew'!" &amp; TC_RH[[#This Row],[Discipline Column]]&amp; TC_RH[[#This Row],[Row]]))</f>
        <v/>
      </c>
      <c r="C408" s="57" t="str">
        <f ca="1">_xlfn.CONCAT(TC_RH[[#This Row],[Discipline]]&amp;TC_RH[[#This Row],[Role]])</f>
        <v/>
      </c>
      <c r="D408" t="str" cm="1">
        <f t="array" aca="1" ref="D408" ca="1">IF(INDIRECT("'Trade Crew'!" &amp; TC_RH[[#This Row],[Name Column]] &amp; TC_RH[[#This Row],[Row]]) = "","", INDIRECT("'Trade Crew'!" &amp; TC_RH[[#This Row],[Name Column]] &amp; TC_RH[[#This Row],[Row]]))</f>
        <v/>
      </c>
      <c r="E408" s="57" t="str">
        <f ca="1">IF(AND(TC_RH[[#This Row],[Role]] = "Trade Crew Support",TC_RH[[#This Row],[Discipline]]=""),"",IF(TC_RH[[#This Row],[Role]]="Trade Crew Support",TC_RH[[#This Row],[Role]] &amp; " - " &amp; LEFT(TC_RH[[#This Row],[Discipline]],FIND("-",TC_RH[[#This Row],[Discipline]])-2),""))</f>
        <v/>
      </c>
      <c r="F408" s="57">
        <v>409</v>
      </c>
      <c r="G408" s="57" t="s">
        <v>239</v>
      </c>
      <c r="H408" s="57" t="s">
        <v>240</v>
      </c>
      <c r="I408" s="58" t="s">
        <v>237</v>
      </c>
    </row>
    <row r="409" spans="1:9">
      <c r="A409" t="str" cm="1">
        <f t="array" aca="1" ref="A409" ca="1">IF(INDIRECT("'Trade Crew'!" &amp; TC_RH[[#This Row],[Role Column]] &amp; TC_RH[[#This Row],[Row]]) ="","",INDIRECT("'Trade Crew'!" &amp; TC_RH[[#This Row],[Role Column]] &amp; TC_RH[[#This Row],[Row]]))</f>
        <v/>
      </c>
      <c r="B409" t="str" cm="1">
        <f t="array" aca="1" ref="B409" ca="1">IF(INDIRECT("'Trade Crew'!" &amp; TC_RH[[#This Row],[Discipline Column]] &amp; TC_RH[[#This Row],[Row]])="","",INDIRECT("'Trade Crew'!" &amp; TC_RH[[#This Row],[Discipline Column]]&amp; TC_RH[[#This Row],[Row]]))</f>
        <v/>
      </c>
      <c r="C409" s="59" t="str">
        <f ca="1">_xlfn.CONCAT(TC_RH[[#This Row],[Discipline]]&amp;TC_RH[[#This Row],[Role]])</f>
        <v/>
      </c>
      <c r="D409" t="str" cm="1">
        <f t="array" aca="1" ref="D409" ca="1">IF(INDIRECT("'Trade Crew'!" &amp; TC_RH[[#This Row],[Name Column]] &amp; TC_RH[[#This Row],[Row]]) = "","", INDIRECT("'Trade Crew'!" &amp; TC_RH[[#This Row],[Name Column]] &amp; TC_RH[[#This Row],[Row]]))</f>
        <v/>
      </c>
      <c r="E409" s="59" t="str">
        <f ca="1">IF(AND(TC_RH[[#This Row],[Role]] = "Trade Crew Support",TC_RH[[#This Row],[Discipline]]=""),"",IF(TC_RH[[#This Row],[Role]]="Trade Crew Support",TC_RH[[#This Row],[Role]] &amp; " - " &amp; LEFT(TC_RH[[#This Row],[Discipline]],FIND("-",TC_RH[[#This Row],[Discipline]])-2),""))</f>
        <v/>
      </c>
      <c r="F409" s="59">
        <v>410</v>
      </c>
      <c r="G409" s="59" t="s">
        <v>239</v>
      </c>
      <c r="H409" s="59" t="s">
        <v>240</v>
      </c>
      <c r="I409" s="60" t="s">
        <v>237</v>
      </c>
    </row>
    <row r="410" spans="1:9">
      <c r="A410" t="str" cm="1">
        <f t="array" aca="1" ref="A410" ca="1">IF(INDIRECT("'Trade Crew'!" &amp; TC_RH[[#This Row],[Role Column]] &amp; TC_RH[[#This Row],[Row]]) ="","",INDIRECT("'Trade Crew'!" &amp; TC_RH[[#This Row],[Role Column]] &amp; TC_RH[[#This Row],[Row]]))</f>
        <v/>
      </c>
      <c r="B410" t="str" cm="1">
        <f t="array" aca="1" ref="B410" ca="1">IF(INDIRECT("'Trade Crew'!" &amp; TC_RH[[#This Row],[Discipline Column]] &amp; TC_RH[[#This Row],[Row]])="","",INDIRECT("'Trade Crew'!" &amp; TC_RH[[#This Row],[Discipline Column]]&amp; TC_RH[[#This Row],[Row]]))</f>
        <v/>
      </c>
      <c r="C410" s="57" t="str">
        <f ca="1">_xlfn.CONCAT(TC_RH[[#This Row],[Discipline]]&amp;TC_RH[[#This Row],[Role]])</f>
        <v/>
      </c>
      <c r="D410" t="str" cm="1">
        <f t="array" aca="1" ref="D410" ca="1">IF(INDIRECT("'Trade Crew'!" &amp; TC_RH[[#This Row],[Name Column]] &amp; TC_RH[[#This Row],[Row]]) = "","", INDIRECT("'Trade Crew'!" &amp; TC_RH[[#This Row],[Name Column]] &amp; TC_RH[[#This Row],[Row]]))</f>
        <v/>
      </c>
      <c r="E410" s="57" t="str">
        <f ca="1">IF(AND(TC_RH[[#This Row],[Role]] = "Trade Crew Support",TC_RH[[#This Row],[Discipline]]=""),"",IF(TC_RH[[#This Row],[Role]]="Trade Crew Support",TC_RH[[#This Row],[Role]] &amp; " - " &amp; LEFT(TC_RH[[#This Row],[Discipline]],FIND("-",TC_RH[[#This Row],[Discipline]])-2),""))</f>
        <v/>
      </c>
      <c r="F410" s="57">
        <v>411</v>
      </c>
      <c r="G410" s="57" t="s">
        <v>239</v>
      </c>
      <c r="H410" s="57" t="s">
        <v>240</v>
      </c>
      <c r="I410" s="58" t="s">
        <v>237</v>
      </c>
    </row>
    <row r="411" spans="1:9">
      <c r="A411" t="str" cm="1">
        <f t="array" aca="1" ref="A411" ca="1">IF(INDIRECT("'Trade Crew'!" &amp; TC_RH[[#This Row],[Role Column]] &amp; TC_RH[[#This Row],[Row]]) ="","",INDIRECT("'Trade Crew'!" &amp; TC_RH[[#This Row],[Role Column]] &amp; TC_RH[[#This Row],[Row]]))</f>
        <v/>
      </c>
      <c r="B411" t="str" cm="1">
        <f t="array" aca="1" ref="B411" ca="1">IF(INDIRECT("'Trade Crew'!" &amp; TC_RH[[#This Row],[Discipline Column]] &amp; TC_RH[[#This Row],[Row]])="","",INDIRECT("'Trade Crew'!" &amp; TC_RH[[#This Row],[Discipline Column]]&amp; TC_RH[[#This Row],[Row]]))</f>
        <v/>
      </c>
      <c r="C411" s="59" t="str">
        <f ca="1">_xlfn.CONCAT(TC_RH[[#This Row],[Discipline]]&amp;TC_RH[[#This Row],[Role]])</f>
        <v/>
      </c>
      <c r="D411" t="str" cm="1">
        <f t="array" aca="1" ref="D411" ca="1">IF(INDIRECT("'Trade Crew'!" &amp; TC_RH[[#This Row],[Name Column]] &amp; TC_RH[[#This Row],[Row]]) = "","", INDIRECT("'Trade Crew'!" &amp; TC_RH[[#This Row],[Name Column]] &amp; TC_RH[[#This Row],[Row]]))</f>
        <v/>
      </c>
      <c r="E411" s="59" t="str">
        <f ca="1">IF(AND(TC_RH[[#This Row],[Role]] = "Trade Crew Support",TC_RH[[#This Row],[Discipline]]=""),"",IF(TC_RH[[#This Row],[Role]]="Trade Crew Support",TC_RH[[#This Row],[Role]] &amp; " - " &amp; LEFT(TC_RH[[#This Row],[Discipline]],FIND("-",TC_RH[[#This Row],[Discipline]])-2),""))</f>
        <v/>
      </c>
      <c r="F411" s="59">
        <v>412</v>
      </c>
      <c r="G411" s="59" t="s">
        <v>239</v>
      </c>
      <c r="H411" s="59" t="s">
        <v>240</v>
      </c>
      <c r="I411" s="60" t="s">
        <v>237</v>
      </c>
    </row>
    <row r="412" spans="1:9">
      <c r="A412" t="str" cm="1">
        <f t="array" aca="1" ref="A412" ca="1">IF(INDIRECT("'Trade Crew'!" &amp; TC_RH[[#This Row],[Role Column]] &amp; TC_RH[[#This Row],[Row]]) ="","",INDIRECT("'Trade Crew'!" &amp; TC_RH[[#This Row],[Role Column]] &amp; TC_RH[[#This Row],[Row]]))</f>
        <v/>
      </c>
      <c r="B412" t="str" cm="1">
        <f t="array" aca="1" ref="B412" ca="1">IF(INDIRECT("'Trade Crew'!" &amp; TC_RH[[#This Row],[Discipline Column]] &amp; TC_RH[[#This Row],[Row]])="","",INDIRECT("'Trade Crew'!" &amp; TC_RH[[#This Row],[Discipline Column]]&amp; TC_RH[[#This Row],[Row]]))</f>
        <v/>
      </c>
      <c r="C412" s="57" t="str">
        <f ca="1">_xlfn.CONCAT(TC_RH[[#This Row],[Discipline]]&amp;TC_RH[[#This Row],[Role]])</f>
        <v/>
      </c>
      <c r="D412" t="str" cm="1">
        <f t="array" aca="1" ref="D412" ca="1">IF(INDIRECT("'Trade Crew'!" &amp; TC_RH[[#This Row],[Name Column]] &amp; TC_RH[[#This Row],[Row]]) = "","", INDIRECT("'Trade Crew'!" &amp; TC_RH[[#This Row],[Name Column]] &amp; TC_RH[[#This Row],[Row]]))</f>
        <v/>
      </c>
      <c r="E412" s="57" t="str">
        <f ca="1">IF(AND(TC_RH[[#This Row],[Role]] = "Trade Crew Support",TC_RH[[#This Row],[Discipline]]=""),"",IF(TC_RH[[#This Row],[Role]]="Trade Crew Support",TC_RH[[#This Row],[Role]] &amp; " - " &amp; LEFT(TC_RH[[#This Row],[Discipline]],FIND("-",TC_RH[[#This Row],[Discipline]])-2),""))</f>
        <v/>
      </c>
      <c r="F412" s="57">
        <v>413</v>
      </c>
      <c r="G412" s="57" t="s">
        <v>239</v>
      </c>
      <c r="H412" s="57" t="s">
        <v>240</v>
      </c>
      <c r="I412" s="58" t="s">
        <v>237</v>
      </c>
    </row>
    <row r="413" spans="1:9">
      <c r="A413" t="str" cm="1">
        <f t="array" aca="1" ref="A413" ca="1">IF(INDIRECT("'Trade Crew'!" &amp; TC_RH[[#This Row],[Role Column]] &amp; TC_RH[[#This Row],[Row]]) ="","",INDIRECT("'Trade Crew'!" &amp; TC_RH[[#This Row],[Role Column]] &amp; TC_RH[[#This Row],[Row]]))</f>
        <v/>
      </c>
      <c r="B413" t="str" cm="1">
        <f t="array" aca="1" ref="B413" ca="1">IF(INDIRECT("'Trade Crew'!" &amp; TC_RH[[#This Row],[Discipline Column]] &amp; TC_RH[[#This Row],[Row]])="","",INDIRECT("'Trade Crew'!" &amp; TC_RH[[#This Row],[Discipline Column]]&amp; TC_RH[[#This Row],[Row]]))</f>
        <v/>
      </c>
      <c r="C413" s="59" t="str">
        <f ca="1">_xlfn.CONCAT(TC_RH[[#This Row],[Discipline]]&amp;TC_RH[[#This Row],[Role]])</f>
        <v/>
      </c>
      <c r="D413" t="str" cm="1">
        <f t="array" aca="1" ref="D413" ca="1">IF(INDIRECT("'Trade Crew'!" &amp; TC_RH[[#This Row],[Name Column]] &amp; TC_RH[[#This Row],[Row]]) = "","", INDIRECT("'Trade Crew'!" &amp; TC_RH[[#This Row],[Name Column]] &amp; TC_RH[[#This Row],[Row]]))</f>
        <v/>
      </c>
      <c r="E413" s="59" t="str">
        <f ca="1">IF(AND(TC_RH[[#This Row],[Role]] = "Trade Crew Support",TC_RH[[#This Row],[Discipline]]=""),"",IF(TC_RH[[#This Row],[Role]]="Trade Crew Support",TC_RH[[#This Row],[Role]] &amp; " - " &amp; LEFT(TC_RH[[#This Row],[Discipline]],FIND("-",TC_RH[[#This Row],[Discipline]])-2),""))</f>
        <v/>
      </c>
      <c r="F413" s="59">
        <v>414</v>
      </c>
      <c r="G413" s="59" t="s">
        <v>239</v>
      </c>
      <c r="H413" s="59" t="s">
        <v>240</v>
      </c>
      <c r="I413" s="60" t="s">
        <v>237</v>
      </c>
    </row>
    <row r="414" spans="1:9">
      <c r="A414" t="str" cm="1">
        <f t="array" aca="1" ref="A414" ca="1">IF(INDIRECT("'Trade Crew'!" &amp; TC_RH[[#This Row],[Role Column]] &amp; TC_RH[[#This Row],[Row]]) ="","",INDIRECT("'Trade Crew'!" &amp; TC_RH[[#This Row],[Role Column]] &amp; TC_RH[[#This Row],[Row]]))</f>
        <v/>
      </c>
      <c r="B414" t="str" cm="1">
        <f t="array" aca="1" ref="B414" ca="1">IF(INDIRECT("'Trade Crew'!" &amp; TC_RH[[#This Row],[Discipline Column]] &amp; TC_RH[[#This Row],[Row]])="","",INDIRECT("'Trade Crew'!" &amp; TC_RH[[#This Row],[Discipline Column]]&amp; TC_RH[[#This Row],[Row]]))</f>
        <v/>
      </c>
      <c r="C414" s="57" t="str">
        <f ca="1">_xlfn.CONCAT(TC_RH[[#This Row],[Discipline]]&amp;TC_RH[[#This Row],[Role]])</f>
        <v/>
      </c>
      <c r="D414" t="str" cm="1">
        <f t="array" aca="1" ref="D414" ca="1">IF(INDIRECT("'Trade Crew'!" &amp; TC_RH[[#This Row],[Name Column]] &amp; TC_RH[[#This Row],[Row]]) = "","", INDIRECT("'Trade Crew'!" &amp; TC_RH[[#This Row],[Name Column]] &amp; TC_RH[[#This Row],[Row]]))</f>
        <v/>
      </c>
      <c r="E414" s="57" t="str">
        <f ca="1">IF(AND(TC_RH[[#This Row],[Role]] = "Trade Crew Support",TC_RH[[#This Row],[Discipline]]=""),"",IF(TC_RH[[#This Row],[Role]]="Trade Crew Support",TC_RH[[#This Row],[Role]] &amp; " - " &amp; LEFT(TC_RH[[#This Row],[Discipline]],FIND("-",TC_RH[[#This Row],[Discipline]])-2),""))</f>
        <v/>
      </c>
      <c r="F414" s="57">
        <v>415</v>
      </c>
      <c r="G414" s="57" t="s">
        <v>239</v>
      </c>
      <c r="H414" s="57" t="s">
        <v>240</v>
      </c>
      <c r="I414" s="58" t="s">
        <v>237</v>
      </c>
    </row>
    <row r="415" spans="1:9">
      <c r="A415" t="str" cm="1">
        <f t="array" aca="1" ref="A415" ca="1">IF(INDIRECT("'Trade Crew'!" &amp; TC_RH[[#This Row],[Role Column]] &amp; TC_RH[[#This Row],[Row]]) ="","",INDIRECT("'Trade Crew'!" &amp; TC_RH[[#This Row],[Role Column]] &amp; TC_RH[[#This Row],[Row]]))</f>
        <v/>
      </c>
      <c r="B415" t="str" cm="1">
        <f t="array" aca="1" ref="B415" ca="1">IF(INDIRECT("'Trade Crew'!" &amp; TC_RH[[#This Row],[Discipline Column]] &amp; TC_RH[[#This Row],[Row]])="","",INDIRECT("'Trade Crew'!" &amp; TC_RH[[#This Row],[Discipline Column]]&amp; TC_RH[[#This Row],[Row]]))</f>
        <v/>
      </c>
      <c r="C415" s="59" t="str">
        <f ca="1">_xlfn.CONCAT(TC_RH[[#This Row],[Discipline]]&amp;TC_RH[[#This Row],[Role]])</f>
        <v/>
      </c>
      <c r="D415" t="str" cm="1">
        <f t="array" aca="1" ref="D415" ca="1">IF(INDIRECT("'Trade Crew'!" &amp; TC_RH[[#This Row],[Name Column]] &amp; TC_RH[[#This Row],[Row]]) = "","", INDIRECT("'Trade Crew'!" &amp; TC_RH[[#This Row],[Name Column]] &amp; TC_RH[[#This Row],[Row]]))</f>
        <v/>
      </c>
      <c r="E415" s="59" t="str">
        <f ca="1">IF(AND(TC_RH[[#This Row],[Role]] = "Trade Crew Support",TC_RH[[#This Row],[Discipline]]=""),"",IF(TC_RH[[#This Row],[Role]]="Trade Crew Support",TC_RH[[#This Row],[Role]] &amp; " - " &amp; LEFT(TC_RH[[#This Row],[Discipline]],FIND("-",TC_RH[[#This Row],[Discipline]])-2),""))</f>
        <v/>
      </c>
      <c r="F415" s="59">
        <v>416</v>
      </c>
      <c r="G415" s="59" t="s">
        <v>239</v>
      </c>
      <c r="H415" s="59" t="s">
        <v>240</v>
      </c>
      <c r="I415" s="60" t="s">
        <v>237</v>
      </c>
    </row>
    <row r="416" spans="1:9">
      <c r="A416" t="str" cm="1">
        <f t="array" aca="1" ref="A416" ca="1">IF(INDIRECT("'Trade Crew'!" &amp; TC_RH[[#This Row],[Role Column]] &amp; TC_RH[[#This Row],[Row]]) ="","",INDIRECT("'Trade Crew'!" &amp; TC_RH[[#This Row],[Role Column]] &amp; TC_RH[[#This Row],[Row]]))</f>
        <v/>
      </c>
      <c r="B416" t="str" cm="1">
        <f t="array" aca="1" ref="B416" ca="1">IF(INDIRECT("'Trade Crew'!" &amp; TC_RH[[#This Row],[Discipline Column]] &amp; TC_RH[[#This Row],[Row]])="","",INDIRECT("'Trade Crew'!" &amp; TC_RH[[#This Row],[Discipline Column]]&amp; TC_RH[[#This Row],[Row]]))</f>
        <v/>
      </c>
      <c r="C416" s="57" t="str">
        <f ca="1">_xlfn.CONCAT(TC_RH[[#This Row],[Discipline]]&amp;TC_RH[[#This Row],[Role]])</f>
        <v/>
      </c>
      <c r="D416" t="str" cm="1">
        <f t="array" aca="1" ref="D416" ca="1">IF(INDIRECT("'Trade Crew'!" &amp; TC_RH[[#This Row],[Name Column]] &amp; TC_RH[[#This Row],[Row]]) = "","", INDIRECT("'Trade Crew'!" &amp; TC_RH[[#This Row],[Name Column]] &amp; TC_RH[[#This Row],[Row]]))</f>
        <v/>
      </c>
      <c r="E416" s="57" t="str">
        <f ca="1">IF(AND(TC_RH[[#This Row],[Role]] = "Trade Crew Support",TC_RH[[#This Row],[Discipline]]=""),"",IF(TC_RH[[#This Row],[Role]]="Trade Crew Support",TC_RH[[#This Row],[Role]] &amp; " - " &amp; LEFT(TC_RH[[#This Row],[Discipline]],FIND("-",TC_RH[[#This Row],[Discipline]])-2),""))</f>
        <v/>
      </c>
      <c r="F416" s="57">
        <v>417</v>
      </c>
      <c r="G416" s="57" t="s">
        <v>239</v>
      </c>
      <c r="H416" s="57" t="s">
        <v>240</v>
      </c>
      <c r="I416" s="58" t="s">
        <v>237</v>
      </c>
    </row>
    <row r="417" spans="1:9">
      <c r="A417" t="str" cm="1">
        <f t="array" aca="1" ref="A417" ca="1">IF(INDIRECT("'Trade Crew'!" &amp; TC_RH[[#This Row],[Role Column]] &amp; TC_RH[[#This Row],[Row]]) ="","",INDIRECT("'Trade Crew'!" &amp; TC_RH[[#This Row],[Role Column]] &amp; TC_RH[[#This Row],[Row]]))</f>
        <v/>
      </c>
      <c r="B417" t="str" cm="1">
        <f t="array" aca="1" ref="B417" ca="1">IF(INDIRECT("'Trade Crew'!" &amp; TC_RH[[#This Row],[Discipline Column]] &amp; TC_RH[[#This Row],[Row]])="","",INDIRECT("'Trade Crew'!" &amp; TC_RH[[#This Row],[Discipline Column]]&amp; TC_RH[[#This Row],[Row]]))</f>
        <v/>
      </c>
      <c r="C417" s="59" t="str">
        <f ca="1">_xlfn.CONCAT(TC_RH[[#This Row],[Discipline]]&amp;TC_RH[[#This Row],[Role]])</f>
        <v/>
      </c>
      <c r="D417" t="str" cm="1">
        <f t="array" aca="1" ref="D417" ca="1">IF(INDIRECT("'Trade Crew'!" &amp; TC_RH[[#This Row],[Name Column]] &amp; TC_RH[[#This Row],[Row]]) = "","", INDIRECT("'Trade Crew'!" &amp; TC_RH[[#This Row],[Name Column]] &amp; TC_RH[[#This Row],[Row]]))</f>
        <v/>
      </c>
      <c r="E417" s="59" t="str">
        <f ca="1">IF(AND(TC_RH[[#This Row],[Role]] = "Trade Crew Support",TC_RH[[#This Row],[Discipline]]=""),"",IF(TC_RH[[#This Row],[Role]]="Trade Crew Support",TC_RH[[#This Row],[Role]] &amp; " - " &amp; LEFT(TC_RH[[#This Row],[Discipline]],FIND("-",TC_RH[[#This Row],[Discipline]])-2),""))</f>
        <v/>
      </c>
      <c r="F417" s="59">
        <v>418</v>
      </c>
      <c r="G417" s="59" t="s">
        <v>239</v>
      </c>
      <c r="H417" s="59" t="s">
        <v>240</v>
      </c>
      <c r="I417" s="60" t="s">
        <v>237</v>
      </c>
    </row>
    <row r="418" spans="1:9">
      <c r="A418" t="str" cm="1">
        <f t="array" aca="1" ref="A418" ca="1">IF(INDIRECT("'Trade Crew'!" &amp; TC_RH[[#This Row],[Role Column]] &amp; TC_RH[[#This Row],[Row]]) ="","",INDIRECT("'Trade Crew'!" &amp; TC_RH[[#This Row],[Role Column]] &amp; TC_RH[[#This Row],[Row]]))</f>
        <v/>
      </c>
      <c r="B418" t="str" cm="1">
        <f t="array" aca="1" ref="B418" ca="1">IF(INDIRECT("'Trade Crew'!" &amp; TC_RH[[#This Row],[Discipline Column]] &amp; TC_RH[[#This Row],[Row]])="","",INDIRECT("'Trade Crew'!" &amp; TC_RH[[#This Row],[Discipline Column]]&amp; TC_RH[[#This Row],[Row]]))</f>
        <v/>
      </c>
      <c r="C418" s="57" t="str">
        <f ca="1">_xlfn.CONCAT(TC_RH[[#This Row],[Discipline]]&amp;TC_RH[[#This Row],[Role]])</f>
        <v/>
      </c>
      <c r="D418" t="str" cm="1">
        <f t="array" aca="1" ref="D418" ca="1">IF(INDIRECT("'Trade Crew'!" &amp; TC_RH[[#This Row],[Name Column]] &amp; TC_RH[[#This Row],[Row]]) = "","", INDIRECT("'Trade Crew'!" &amp; TC_RH[[#This Row],[Name Column]] &amp; TC_RH[[#This Row],[Row]]))</f>
        <v/>
      </c>
      <c r="E418" s="57" t="str">
        <f ca="1">IF(AND(TC_RH[[#This Row],[Role]] = "Trade Crew Support",TC_RH[[#This Row],[Discipline]]=""),"",IF(TC_RH[[#This Row],[Role]]="Trade Crew Support",TC_RH[[#This Row],[Role]] &amp; " - " &amp; LEFT(TC_RH[[#This Row],[Discipline]],FIND("-",TC_RH[[#This Row],[Discipline]])-2),""))</f>
        <v/>
      </c>
      <c r="F418" s="57">
        <v>419</v>
      </c>
      <c r="G418" s="57" t="s">
        <v>239</v>
      </c>
      <c r="H418" s="57" t="s">
        <v>240</v>
      </c>
      <c r="I418" s="58" t="s">
        <v>237</v>
      </c>
    </row>
    <row r="419" spans="1:9">
      <c r="A419" t="str" cm="1">
        <f t="array" aca="1" ref="A419" ca="1">IF(INDIRECT("'Trade Crew'!" &amp; TC_RH[[#This Row],[Role Column]] &amp; TC_RH[[#This Row],[Row]]) ="","",INDIRECT("'Trade Crew'!" &amp; TC_RH[[#This Row],[Role Column]] &amp; TC_RH[[#This Row],[Row]]))</f>
        <v/>
      </c>
      <c r="B419" t="str" cm="1">
        <f t="array" aca="1" ref="B419" ca="1">IF(INDIRECT("'Trade Crew'!" &amp; TC_RH[[#This Row],[Discipline Column]] &amp; TC_RH[[#This Row],[Row]])="","",INDIRECT("'Trade Crew'!" &amp; TC_RH[[#This Row],[Discipline Column]]&amp; TC_RH[[#This Row],[Row]]))</f>
        <v/>
      </c>
      <c r="C419" s="59" t="str">
        <f ca="1">_xlfn.CONCAT(TC_RH[[#This Row],[Discipline]]&amp;TC_RH[[#This Row],[Role]])</f>
        <v/>
      </c>
      <c r="D419" t="str" cm="1">
        <f t="array" aca="1" ref="D419" ca="1">IF(INDIRECT("'Trade Crew'!" &amp; TC_RH[[#This Row],[Name Column]] &amp; TC_RH[[#This Row],[Row]]) = "","", INDIRECT("'Trade Crew'!" &amp; TC_RH[[#This Row],[Name Column]] &amp; TC_RH[[#This Row],[Row]]))</f>
        <v/>
      </c>
      <c r="E419" s="59" t="str">
        <f ca="1">IF(AND(TC_RH[[#This Row],[Role]] = "Trade Crew Support",TC_RH[[#This Row],[Discipline]]=""),"",IF(TC_RH[[#This Row],[Role]]="Trade Crew Support",TC_RH[[#This Row],[Role]] &amp; " - " &amp; LEFT(TC_RH[[#This Row],[Discipline]],FIND("-",TC_RH[[#This Row],[Discipline]])-2),""))</f>
        <v/>
      </c>
      <c r="F419" s="59">
        <v>420</v>
      </c>
      <c r="G419" s="59" t="s">
        <v>239</v>
      </c>
      <c r="H419" s="59" t="s">
        <v>240</v>
      </c>
      <c r="I419" s="60" t="s">
        <v>237</v>
      </c>
    </row>
    <row r="420" spans="1:9">
      <c r="A420" t="str" cm="1">
        <f t="array" aca="1" ref="A420" ca="1">IF(INDIRECT("'Trade Crew'!" &amp; TC_RH[[#This Row],[Role Column]] &amp; TC_RH[[#This Row],[Row]]) ="","",INDIRECT("'Trade Crew'!" &amp; TC_RH[[#This Row],[Role Column]] &amp; TC_RH[[#This Row],[Row]]))</f>
        <v/>
      </c>
      <c r="B420" t="str" cm="1">
        <f t="array" aca="1" ref="B420" ca="1">IF(INDIRECT("'Trade Crew'!" &amp; TC_RH[[#This Row],[Discipline Column]] &amp; TC_RH[[#This Row],[Row]])="","",INDIRECT("'Trade Crew'!" &amp; TC_RH[[#This Row],[Discipline Column]]&amp; TC_RH[[#This Row],[Row]]))</f>
        <v/>
      </c>
      <c r="C420" s="57" t="str">
        <f ca="1">_xlfn.CONCAT(TC_RH[[#This Row],[Discipline]]&amp;TC_RH[[#This Row],[Role]])</f>
        <v/>
      </c>
      <c r="D420" t="str" cm="1">
        <f t="array" aca="1" ref="D420" ca="1">IF(INDIRECT("'Trade Crew'!" &amp; TC_RH[[#This Row],[Name Column]] &amp; TC_RH[[#This Row],[Row]]) = "","", INDIRECT("'Trade Crew'!" &amp; TC_RH[[#This Row],[Name Column]] &amp; TC_RH[[#This Row],[Row]]))</f>
        <v/>
      </c>
      <c r="E420" s="57" t="str">
        <f ca="1">IF(AND(TC_RH[[#This Row],[Role]] = "Trade Crew Support",TC_RH[[#This Row],[Discipline]]=""),"",IF(TC_RH[[#This Row],[Role]]="Trade Crew Support",TC_RH[[#This Row],[Role]] &amp; " - " &amp; LEFT(TC_RH[[#This Row],[Discipline]],FIND("-",TC_RH[[#This Row],[Discipline]])-2),""))</f>
        <v/>
      </c>
      <c r="F420" s="57">
        <v>421</v>
      </c>
      <c r="G420" s="57" t="s">
        <v>239</v>
      </c>
      <c r="H420" s="57" t="s">
        <v>240</v>
      </c>
      <c r="I420" s="58" t="s">
        <v>237</v>
      </c>
    </row>
    <row r="421" spans="1:9">
      <c r="A421" t="str" cm="1">
        <f t="array" aca="1" ref="A421" ca="1">IF(INDIRECT("'Trade Crew'!" &amp; TC_RH[[#This Row],[Role Column]] &amp; TC_RH[[#This Row],[Row]]) ="","",INDIRECT("'Trade Crew'!" &amp; TC_RH[[#This Row],[Role Column]] &amp; TC_RH[[#This Row],[Row]]))</f>
        <v/>
      </c>
      <c r="B421" t="str" cm="1">
        <f t="array" aca="1" ref="B421" ca="1">IF(INDIRECT("'Trade Crew'!" &amp; TC_RH[[#This Row],[Discipline Column]] &amp; TC_RH[[#This Row],[Row]])="","",INDIRECT("'Trade Crew'!" &amp; TC_RH[[#This Row],[Discipline Column]]&amp; TC_RH[[#This Row],[Row]]))</f>
        <v/>
      </c>
      <c r="C421" s="59" t="str">
        <f ca="1">_xlfn.CONCAT(TC_RH[[#This Row],[Discipline]]&amp;TC_RH[[#This Row],[Role]])</f>
        <v/>
      </c>
      <c r="D421" t="str" cm="1">
        <f t="array" aca="1" ref="D421" ca="1">IF(INDIRECT("'Trade Crew'!" &amp; TC_RH[[#This Row],[Name Column]] &amp; TC_RH[[#This Row],[Row]]) = "","", INDIRECT("'Trade Crew'!" &amp; TC_RH[[#This Row],[Name Column]] &amp; TC_RH[[#This Row],[Row]]))</f>
        <v/>
      </c>
      <c r="E421" s="59" t="str">
        <f ca="1">IF(AND(TC_RH[[#This Row],[Role]] = "Trade Crew Support",TC_RH[[#This Row],[Discipline]]=""),"",IF(TC_RH[[#This Row],[Role]]="Trade Crew Support",TC_RH[[#This Row],[Role]] &amp; " - " &amp; LEFT(TC_RH[[#This Row],[Discipline]],FIND("-",TC_RH[[#This Row],[Discipline]])-2),""))</f>
        <v/>
      </c>
      <c r="F421" s="59">
        <v>422</v>
      </c>
      <c r="G421" s="59" t="s">
        <v>239</v>
      </c>
      <c r="H421" s="59" t="s">
        <v>240</v>
      </c>
      <c r="I421" s="60" t="s">
        <v>237</v>
      </c>
    </row>
    <row r="422" spans="1:9">
      <c r="A422" t="str" cm="1">
        <f t="array" aca="1" ref="A422" ca="1">IF(INDIRECT("'Trade Crew'!" &amp; TC_RH[[#This Row],[Role Column]] &amp; TC_RH[[#This Row],[Row]]) ="","",INDIRECT("'Trade Crew'!" &amp; TC_RH[[#This Row],[Role Column]] &amp; TC_RH[[#This Row],[Row]]))</f>
        <v/>
      </c>
      <c r="B422" t="str" cm="1">
        <f t="array" aca="1" ref="B422" ca="1">IF(INDIRECT("'Trade Crew'!" &amp; TC_RH[[#This Row],[Discipline Column]] &amp; TC_RH[[#This Row],[Row]])="","",INDIRECT("'Trade Crew'!" &amp; TC_RH[[#This Row],[Discipline Column]]&amp; TC_RH[[#This Row],[Row]]))</f>
        <v/>
      </c>
      <c r="C422" s="57" t="str">
        <f ca="1">_xlfn.CONCAT(TC_RH[[#This Row],[Discipline]]&amp;TC_RH[[#This Row],[Role]])</f>
        <v/>
      </c>
      <c r="D422" t="str" cm="1">
        <f t="array" aca="1" ref="D422" ca="1">IF(INDIRECT("'Trade Crew'!" &amp; TC_RH[[#This Row],[Name Column]] &amp; TC_RH[[#This Row],[Row]]) = "","", INDIRECT("'Trade Crew'!" &amp; TC_RH[[#This Row],[Name Column]] &amp; TC_RH[[#This Row],[Row]]))</f>
        <v/>
      </c>
      <c r="E422" s="57" t="str">
        <f ca="1">IF(AND(TC_RH[[#This Row],[Role]] = "Trade Crew Support",TC_RH[[#This Row],[Discipline]]=""),"",IF(TC_RH[[#This Row],[Role]]="Trade Crew Support",TC_RH[[#This Row],[Role]] &amp; " - " &amp; LEFT(TC_RH[[#This Row],[Discipline]],FIND("-",TC_RH[[#This Row],[Discipline]])-2),""))</f>
        <v/>
      </c>
      <c r="F422" s="57">
        <v>423</v>
      </c>
      <c r="G422" s="57" t="s">
        <v>239</v>
      </c>
      <c r="H422" s="57" t="s">
        <v>240</v>
      </c>
      <c r="I422" s="58" t="s">
        <v>237</v>
      </c>
    </row>
    <row r="423" spans="1:9">
      <c r="A423" t="str" cm="1">
        <f t="array" aca="1" ref="A423" ca="1">IF(INDIRECT("'Trade Crew'!" &amp; TC_RH[[#This Row],[Role Column]] &amp; TC_RH[[#This Row],[Row]]) ="","",INDIRECT("'Trade Crew'!" &amp; TC_RH[[#This Row],[Role Column]] &amp; TC_RH[[#This Row],[Row]]))</f>
        <v/>
      </c>
      <c r="B423" t="str" cm="1">
        <f t="array" aca="1" ref="B423" ca="1">IF(INDIRECT("'Trade Crew'!" &amp; TC_RH[[#This Row],[Discipline Column]] &amp; TC_RH[[#This Row],[Row]])="","",INDIRECT("'Trade Crew'!" &amp; TC_RH[[#This Row],[Discipline Column]]&amp; TC_RH[[#This Row],[Row]]))</f>
        <v/>
      </c>
      <c r="C423" s="59" t="str">
        <f ca="1">_xlfn.CONCAT(TC_RH[[#This Row],[Discipline]]&amp;TC_RH[[#This Row],[Role]])</f>
        <v/>
      </c>
      <c r="D423" t="str" cm="1">
        <f t="array" aca="1" ref="D423" ca="1">IF(INDIRECT("'Trade Crew'!" &amp; TC_RH[[#This Row],[Name Column]] &amp; TC_RH[[#This Row],[Row]]) = "","", INDIRECT("'Trade Crew'!" &amp; TC_RH[[#This Row],[Name Column]] &amp; TC_RH[[#This Row],[Row]]))</f>
        <v/>
      </c>
      <c r="E423" s="59" t="str">
        <f ca="1">IF(AND(TC_RH[[#This Row],[Role]] = "Trade Crew Support",TC_RH[[#This Row],[Discipline]]=""),"",IF(TC_RH[[#This Row],[Role]]="Trade Crew Support",TC_RH[[#This Row],[Role]] &amp; " - " &amp; LEFT(TC_RH[[#This Row],[Discipline]],FIND("-",TC_RH[[#This Row],[Discipline]])-2),""))</f>
        <v/>
      </c>
      <c r="F423" s="59">
        <v>424</v>
      </c>
      <c r="G423" s="59" t="s">
        <v>239</v>
      </c>
      <c r="H423" s="59" t="s">
        <v>240</v>
      </c>
      <c r="I423" s="60" t="s">
        <v>237</v>
      </c>
    </row>
    <row r="424" spans="1:9">
      <c r="A424" t="str" cm="1">
        <f t="array" aca="1" ref="A424" ca="1">IF(INDIRECT("'Trade Crew'!" &amp; TC_RH[[#This Row],[Role Column]] &amp; TC_RH[[#This Row],[Row]]) ="","",INDIRECT("'Trade Crew'!" &amp; TC_RH[[#This Row],[Role Column]] &amp; TC_RH[[#This Row],[Row]]))</f>
        <v/>
      </c>
      <c r="B424" t="str" cm="1">
        <f t="array" aca="1" ref="B424" ca="1">IF(INDIRECT("'Trade Crew'!" &amp; TC_RH[[#This Row],[Discipline Column]] &amp; TC_RH[[#This Row],[Row]])="","",INDIRECT("'Trade Crew'!" &amp; TC_RH[[#This Row],[Discipline Column]]&amp; TC_RH[[#This Row],[Row]]))</f>
        <v/>
      </c>
      <c r="C424" s="57" t="str">
        <f ca="1">_xlfn.CONCAT(TC_RH[[#This Row],[Discipline]]&amp;TC_RH[[#This Row],[Role]])</f>
        <v/>
      </c>
      <c r="D424" t="str" cm="1">
        <f t="array" aca="1" ref="D424" ca="1">IF(INDIRECT("'Trade Crew'!" &amp; TC_RH[[#This Row],[Name Column]] &amp; TC_RH[[#This Row],[Row]]) = "","", INDIRECT("'Trade Crew'!" &amp; TC_RH[[#This Row],[Name Column]] &amp; TC_RH[[#This Row],[Row]]))</f>
        <v/>
      </c>
      <c r="E424" s="57" t="str">
        <f ca="1">IF(AND(TC_RH[[#This Row],[Role]] = "Trade Crew Support",TC_RH[[#This Row],[Discipline]]=""),"",IF(TC_RH[[#This Row],[Role]]="Trade Crew Support",TC_RH[[#This Row],[Role]] &amp; " - " &amp; LEFT(TC_RH[[#This Row],[Discipline]],FIND("-",TC_RH[[#This Row],[Discipline]])-2),""))</f>
        <v/>
      </c>
      <c r="F424" s="57">
        <v>425</v>
      </c>
      <c r="G424" s="57" t="s">
        <v>239</v>
      </c>
      <c r="H424" s="57" t="s">
        <v>240</v>
      </c>
      <c r="I424" s="58" t="s">
        <v>237</v>
      </c>
    </row>
    <row r="425" spans="1:9">
      <c r="A425" t="str" cm="1">
        <f t="array" aca="1" ref="A425" ca="1">IF(INDIRECT("'Trade Crew'!" &amp; TC_RH[[#This Row],[Role Column]] &amp; TC_RH[[#This Row],[Row]]) ="","",INDIRECT("'Trade Crew'!" &amp; TC_RH[[#This Row],[Role Column]] &amp; TC_RH[[#This Row],[Row]]))</f>
        <v/>
      </c>
      <c r="B425" t="str" cm="1">
        <f t="array" aca="1" ref="B425" ca="1">IF(INDIRECT("'Trade Crew'!" &amp; TC_RH[[#This Row],[Discipline Column]] &amp; TC_RH[[#This Row],[Row]])="","",INDIRECT("'Trade Crew'!" &amp; TC_RH[[#This Row],[Discipline Column]]&amp; TC_RH[[#This Row],[Row]]))</f>
        <v/>
      </c>
      <c r="C425" s="59" t="str">
        <f ca="1">_xlfn.CONCAT(TC_RH[[#This Row],[Discipline]]&amp;TC_RH[[#This Row],[Role]])</f>
        <v/>
      </c>
      <c r="D425" t="str" cm="1">
        <f t="array" aca="1" ref="D425" ca="1">IF(INDIRECT("'Trade Crew'!" &amp; TC_RH[[#This Row],[Name Column]] &amp; TC_RH[[#This Row],[Row]]) = "","", INDIRECT("'Trade Crew'!" &amp; TC_RH[[#This Row],[Name Column]] &amp; TC_RH[[#This Row],[Row]]))</f>
        <v/>
      </c>
      <c r="E425" s="59" t="str">
        <f ca="1">IF(AND(TC_RH[[#This Row],[Role]] = "Trade Crew Support",TC_RH[[#This Row],[Discipline]]=""),"",IF(TC_RH[[#This Row],[Role]]="Trade Crew Support",TC_RH[[#This Row],[Role]] &amp; " - " &amp; LEFT(TC_RH[[#This Row],[Discipline]],FIND("-",TC_RH[[#This Row],[Discipline]])-2),""))</f>
        <v/>
      </c>
      <c r="F425" s="59">
        <v>426</v>
      </c>
      <c r="G425" s="59" t="s">
        <v>239</v>
      </c>
      <c r="H425" s="59" t="s">
        <v>240</v>
      </c>
      <c r="I425" s="60" t="s">
        <v>237</v>
      </c>
    </row>
    <row r="426" spans="1:9">
      <c r="A426" t="str" cm="1">
        <f t="array" aca="1" ref="A426" ca="1">IF(INDIRECT("'Trade Crew'!" &amp; TC_RH[[#This Row],[Role Column]] &amp; TC_RH[[#This Row],[Row]]) ="","",INDIRECT("'Trade Crew'!" &amp; TC_RH[[#This Row],[Role Column]] &amp; TC_RH[[#This Row],[Row]]))</f>
        <v/>
      </c>
      <c r="B426" t="str" cm="1">
        <f t="array" aca="1" ref="B426" ca="1">IF(INDIRECT("'Trade Crew'!" &amp; TC_RH[[#This Row],[Discipline Column]] &amp; TC_RH[[#This Row],[Row]])="","",INDIRECT("'Trade Crew'!" &amp; TC_RH[[#This Row],[Discipline Column]]&amp; TC_RH[[#This Row],[Row]]))</f>
        <v/>
      </c>
      <c r="C426" s="57" t="str">
        <f ca="1">_xlfn.CONCAT(TC_RH[[#This Row],[Discipline]]&amp;TC_RH[[#This Row],[Role]])</f>
        <v/>
      </c>
      <c r="D426" t="str" cm="1">
        <f t="array" aca="1" ref="D426" ca="1">IF(INDIRECT("'Trade Crew'!" &amp; TC_RH[[#This Row],[Name Column]] &amp; TC_RH[[#This Row],[Row]]) = "","", INDIRECT("'Trade Crew'!" &amp; TC_RH[[#This Row],[Name Column]] &amp; TC_RH[[#This Row],[Row]]))</f>
        <v/>
      </c>
      <c r="E426" s="57" t="str">
        <f ca="1">IF(AND(TC_RH[[#This Row],[Role]] = "Trade Crew Support",TC_RH[[#This Row],[Discipline]]=""),"",IF(TC_RH[[#This Row],[Role]]="Trade Crew Support",TC_RH[[#This Row],[Role]] &amp; " - " &amp; LEFT(TC_RH[[#This Row],[Discipline]],FIND("-",TC_RH[[#This Row],[Discipline]])-2),""))</f>
        <v/>
      </c>
      <c r="F426" s="57">
        <v>427</v>
      </c>
      <c r="G426" s="57" t="s">
        <v>239</v>
      </c>
      <c r="H426" s="57" t="s">
        <v>240</v>
      </c>
      <c r="I426" s="58" t="s">
        <v>237</v>
      </c>
    </row>
    <row r="427" spans="1:9">
      <c r="A427" t="str" cm="1">
        <f t="array" aca="1" ref="A427" ca="1">IF(INDIRECT("'Trade Crew'!" &amp; TC_RH[[#This Row],[Role Column]] &amp; TC_RH[[#This Row],[Row]]) ="","",INDIRECT("'Trade Crew'!" &amp; TC_RH[[#This Row],[Role Column]] &amp; TC_RH[[#This Row],[Row]]))</f>
        <v/>
      </c>
      <c r="B427" t="str" cm="1">
        <f t="array" aca="1" ref="B427" ca="1">IF(INDIRECT("'Trade Crew'!" &amp; TC_RH[[#This Row],[Discipline Column]] &amp; TC_RH[[#This Row],[Row]])="","",INDIRECT("'Trade Crew'!" &amp; TC_RH[[#This Row],[Discipline Column]]&amp; TC_RH[[#This Row],[Row]]))</f>
        <v/>
      </c>
      <c r="C427" s="59" t="str">
        <f ca="1">_xlfn.CONCAT(TC_RH[[#This Row],[Discipline]]&amp;TC_RH[[#This Row],[Role]])</f>
        <v/>
      </c>
      <c r="D427" t="str" cm="1">
        <f t="array" aca="1" ref="D427" ca="1">IF(INDIRECT("'Trade Crew'!" &amp; TC_RH[[#This Row],[Name Column]] &amp; TC_RH[[#This Row],[Row]]) = "","", INDIRECT("'Trade Crew'!" &amp; TC_RH[[#This Row],[Name Column]] &amp; TC_RH[[#This Row],[Row]]))</f>
        <v/>
      </c>
      <c r="E427" s="59" t="str">
        <f ca="1">IF(AND(TC_RH[[#This Row],[Role]] = "Trade Crew Support",TC_RH[[#This Row],[Discipline]]=""),"",IF(TC_RH[[#This Row],[Role]]="Trade Crew Support",TC_RH[[#This Row],[Role]] &amp; " - " &amp; LEFT(TC_RH[[#This Row],[Discipline]],FIND("-",TC_RH[[#This Row],[Discipline]])-2),""))</f>
        <v/>
      </c>
      <c r="F427" s="59">
        <v>428</v>
      </c>
      <c r="G427" s="59" t="s">
        <v>239</v>
      </c>
      <c r="H427" s="59" t="s">
        <v>240</v>
      </c>
      <c r="I427" s="60" t="s">
        <v>237</v>
      </c>
    </row>
    <row r="428" spans="1:9">
      <c r="A428" t="str" cm="1">
        <f t="array" aca="1" ref="A428" ca="1">IF(INDIRECT("'Trade Crew'!" &amp; TC_RH[[#This Row],[Role Column]] &amp; TC_RH[[#This Row],[Row]]) ="","",INDIRECT("'Trade Crew'!" &amp; TC_RH[[#This Row],[Role Column]] &amp; TC_RH[[#This Row],[Row]]))</f>
        <v/>
      </c>
      <c r="B428" t="str" cm="1">
        <f t="array" aca="1" ref="B428" ca="1">IF(INDIRECT("'Trade Crew'!" &amp; TC_RH[[#This Row],[Discipline Column]] &amp; TC_RH[[#This Row],[Row]])="","",INDIRECT("'Trade Crew'!" &amp; TC_RH[[#This Row],[Discipline Column]]&amp; TC_RH[[#This Row],[Row]]))</f>
        <v/>
      </c>
      <c r="C428" s="57" t="str">
        <f ca="1">_xlfn.CONCAT(TC_RH[[#This Row],[Discipline]]&amp;TC_RH[[#This Row],[Role]])</f>
        <v/>
      </c>
      <c r="D428" t="str" cm="1">
        <f t="array" aca="1" ref="D428" ca="1">IF(INDIRECT("'Trade Crew'!" &amp; TC_RH[[#This Row],[Name Column]] &amp; TC_RH[[#This Row],[Row]]) = "","", INDIRECT("'Trade Crew'!" &amp; TC_RH[[#This Row],[Name Column]] &amp; TC_RH[[#This Row],[Row]]))</f>
        <v/>
      </c>
      <c r="E428" s="57" t="str">
        <f ca="1">IF(AND(TC_RH[[#This Row],[Role]] = "Trade Crew Support",TC_RH[[#This Row],[Discipline]]=""),"",IF(TC_RH[[#This Row],[Role]]="Trade Crew Support",TC_RH[[#This Row],[Role]] &amp; " - " &amp; LEFT(TC_RH[[#This Row],[Discipline]],FIND("-",TC_RH[[#This Row],[Discipline]])-2),""))</f>
        <v/>
      </c>
      <c r="F428" s="57">
        <v>429</v>
      </c>
      <c r="G428" s="57" t="s">
        <v>239</v>
      </c>
      <c r="H428" s="57" t="s">
        <v>240</v>
      </c>
      <c r="I428" s="58" t="s">
        <v>237</v>
      </c>
    </row>
    <row r="429" spans="1:9">
      <c r="A429" t="str" cm="1">
        <f t="array" aca="1" ref="A429" ca="1">IF(INDIRECT("'Trade Crew'!" &amp; TC_RH[[#This Row],[Role Column]] &amp; TC_RH[[#This Row],[Row]]) ="","",INDIRECT("'Trade Crew'!" &amp; TC_RH[[#This Row],[Role Column]] &amp; TC_RH[[#This Row],[Row]]))</f>
        <v/>
      </c>
      <c r="B429" t="str" cm="1">
        <f t="array" aca="1" ref="B429" ca="1">IF(INDIRECT("'Trade Crew'!" &amp; TC_RH[[#This Row],[Discipline Column]] &amp; TC_RH[[#This Row],[Row]])="","",INDIRECT("'Trade Crew'!" &amp; TC_RH[[#This Row],[Discipline Column]]&amp; TC_RH[[#This Row],[Row]]))</f>
        <v/>
      </c>
      <c r="C429" s="59" t="str">
        <f ca="1">_xlfn.CONCAT(TC_RH[[#This Row],[Discipline]]&amp;TC_RH[[#This Row],[Role]])</f>
        <v/>
      </c>
      <c r="D429" t="str" cm="1">
        <f t="array" aca="1" ref="D429" ca="1">IF(INDIRECT("'Trade Crew'!" &amp; TC_RH[[#This Row],[Name Column]] &amp; TC_RH[[#This Row],[Row]]) = "","", INDIRECT("'Trade Crew'!" &amp; TC_RH[[#This Row],[Name Column]] &amp; TC_RH[[#This Row],[Row]]))</f>
        <v/>
      </c>
      <c r="E429" s="59" t="str">
        <f ca="1">IF(AND(TC_RH[[#This Row],[Role]] = "Trade Crew Support",TC_RH[[#This Row],[Discipline]]=""),"",IF(TC_RH[[#This Row],[Role]]="Trade Crew Support",TC_RH[[#This Row],[Role]] &amp; " - " &amp; LEFT(TC_RH[[#This Row],[Discipline]],FIND("-",TC_RH[[#This Row],[Discipline]])-2),""))</f>
        <v/>
      </c>
      <c r="F429" s="59">
        <v>430</v>
      </c>
      <c r="G429" s="59" t="s">
        <v>239</v>
      </c>
      <c r="H429" s="59" t="s">
        <v>240</v>
      </c>
      <c r="I429" s="60" t="s">
        <v>237</v>
      </c>
    </row>
    <row r="430" spans="1:9">
      <c r="A430" t="str" cm="1">
        <f t="array" aca="1" ref="A430" ca="1">IF(INDIRECT("'Trade Crew'!" &amp; TC_RH[[#This Row],[Role Column]] &amp; TC_RH[[#This Row],[Row]]) ="","",INDIRECT("'Trade Crew'!" &amp; TC_RH[[#This Row],[Role Column]] &amp; TC_RH[[#This Row],[Row]]))</f>
        <v/>
      </c>
      <c r="B430" t="str" cm="1">
        <f t="array" aca="1" ref="B430" ca="1">IF(INDIRECT("'Trade Crew'!" &amp; TC_RH[[#This Row],[Discipline Column]] &amp; TC_RH[[#This Row],[Row]])="","",INDIRECT("'Trade Crew'!" &amp; TC_RH[[#This Row],[Discipline Column]]&amp; TC_RH[[#This Row],[Row]]))</f>
        <v/>
      </c>
      <c r="C430" s="57" t="str">
        <f ca="1">_xlfn.CONCAT(TC_RH[[#This Row],[Discipline]]&amp;TC_RH[[#This Row],[Role]])</f>
        <v/>
      </c>
      <c r="D430" t="str" cm="1">
        <f t="array" aca="1" ref="D430" ca="1">IF(INDIRECT("'Trade Crew'!" &amp; TC_RH[[#This Row],[Name Column]] &amp; TC_RH[[#This Row],[Row]]) = "","", INDIRECT("'Trade Crew'!" &amp; TC_RH[[#This Row],[Name Column]] &amp; TC_RH[[#This Row],[Row]]))</f>
        <v/>
      </c>
      <c r="E430" s="57" t="str">
        <f ca="1">IF(AND(TC_RH[[#This Row],[Role]] = "Trade Crew Support",TC_RH[[#This Row],[Discipline]]=""),"",IF(TC_RH[[#This Row],[Role]]="Trade Crew Support",TC_RH[[#This Row],[Role]] &amp; " - " &amp; LEFT(TC_RH[[#This Row],[Discipline]],FIND("-",TC_RH[[#This Row],[Discipline]])-2),""))</f>
        <v/>
      </c>
      <c r="F430" s="57">
        <v>431</v>
      </c>
      <c r="G430" s="57" t="s">
        <v>239</v>
      </c>
      <c r="H430" s="57" t="s">
        <v>240</v>
      </c>
      <c r="I430" s="58" t="s">
        <v>237</v>
      </c>
    </row>
    <row r="431" spans="1:9">
      <c r="A431" t="str" cm="1">
        <f t="array" aca="1" ref="A431" ca="1">IF(INDIRECT("'Trade Crew'!" &amp; TC_RH[[#This Row],[Role Column]] &amp; TC_RH[[#This Row],[Row]]) ="","",INDIRECT("'Trade Crew'!" &amp; TC_RH[[#This Row],[Role Column]] &amp; TC_RH[[#This Row],[Row]]))</f>
        <v/>
      </c>
      <c r="B431" t="str" cm="1">
        <f t="array" aca="1" ref="B431" ca="1">IF(INDIRECT("'Trade Crew'!" &amp; TC_RH[[#This Row],[Discipline Column]] &amp; TC_RH[[#This Row],[Row]])="","",INDIRECT("'Trade Crew'!" &amp; TC_RH[[#This Row],[Discipline Column]]&amp; TC_RH[[#This Row],[Row]]))</f>
        <v/>
      </c>
      <c r="C431" s="59" t="str">
        <f ca="1">_xlfn.CONCAT(TC_RH[[#This Row],[Discipline]]&amp;TC_RH[[#This Row],[Role]])</f>
        <v/>
      </c>
      <c r="D431" t="str" cm="1">
        <f t="array" aca="1" ref="D431" ca="1">IF(INDIRECT("'Trade Crew'!" &amp; TC_RH[[#This Row],[Name Column]] &amp; TC_RH[[#This Row],[Row]]) = "","", INDIRECT("'Trade Crew'!" &amp; TC_RH[[#This Row],[Name Column]] &amp; TC_RH[[#This Row],[Row]]))</f>
        <v/>
      </c>
      <c r="E431" s="59" t="str">
        <f ca="1">IF(AND(TC_RH[[#This Row],[Role]] = "Trade Crew Support",TC_RH[[#This Row],[Discipline]]=""),"",IF(TC_RH[[#This Row],[Role]]="Trade Crew Support",TC_RH[[#This Row],[Role]] &amp; " - " &amp; LEFT(TC_RH[[#This Row],[Discipline]],FIND("-",TC_RH[[#This Row],[Discipline]])-2),""))</f>
        <v/>
      </c>
      <c r="F431" s="59">
        <v>432</v>
      </c>
      <c r="G431" s="59" t="s">
        <v>239</v>
      </c>
      <c r="H431" s="59" t="s">
        <v>240</v>
      </c>
      <c r="I431" s="60" t="s">
        <v>237</v>
      </c>
    </row>
    <row r="432" spans="1:9">
      <c r="A432" t="str" cm="1">
        <f t="array" aca="1" ref="A432" ca="1">IF(INDIRECT("'Trade Crew'!" &amp; TC_RH[[#This Row],[Role Column]] &amp; TC_RH[[#This Row],[Row]]) ="","",INDIRECT("'Trade Crew'!" &amp; TC_RH[[#This Row],[Role Column]] &amp; TC_RH[[#This Row],[Row]]))</f>
        <v/>
      </c>
      <c r="B432" t="str" cm="1">
        <f t="array" aca="1" ref="B432" ca="1">IF(INDIRECT("'Trade Crew'!" &amp; TC_RH[[#This Row],[Discipline Column]] &amp; TC_RH[[#This Row],[Row]])="","",INDIRECT("'Trade Crew'!" &amp; TC_RH[[#This Row],[Discipline Column]]&amp; TC_RH[[#This Row],[Row]]))</f>
        <v/>
      </c>
      <c r="C432" s="57" t="str">
        <f ca="1">_xlfn.CONCAT(TC_RH[[#This Row],[Discipline]]&amp;TC_RH[[#This Row],[Role]])</f>
        <v/>
      </c>
      <c r="D432" t="str" cm="1">
        <f t="array" aca="1" ref="D432" ca="1">IF(INDIRECT("'Trade Crew'!" &amp; TC_RH[[#This Row],[Name Column]] &amp; TC_RH[[#This Row],[Row]]) = "","", INDIRECT("'Trade Crew'!" &amp; TC_RH[[#This Row],[Name Column]] &amp; TC_RH[[#This Row],[Row]]))</f>
        <v/>
      </c>
      <c r="E432" s="57" t="str">
        <f ca="1">IF(AND(TC_RH[[#This Row],[Role]] = "Trade Crew Support",TC_RH[[#This Row],[Discipline]]=""),"",IF(TC_RH[[#This Row],[Role]]="Trade Crew Support",TC_RH[[#This Row],[Role]] &amp; " - " &amp; LEFT(TC_RH[[#This Row],[Discipline]],FIND("-",TC_RH[[#This Row],[Discipline]])-2),""))</f>
        <v/>
      </c>
      <c r="F432" s="57">
        <v>433</v>
      </c>
      <c r="G432" s="57" t="s">
        <v>239</v>
      </c>
      <c r="H432" s="57" t="s">
        <v>240</v>
      </c>
      <c r="I432" s="58" t="s">
        <v>237</v>
      </c>
    </row>
    <row r="433" spans="1:9">
      <c r="A433" t="str" cm="1">
        <f t="array" aca="1" ref="A433" ca="1">IF(INDIRECT("'Trade Crew'!" &amp; TC_RH[[#This Row],[Role Column]] &amp; TC_RH[[#This Row],[Row]]) ="","",INDIRECT("'Trade Crew'!" &amp; TC_RH[[#This Row],[Role Column]] &amp; TC_RH[[#This Row],[Row]]))</f>
        <v/>
      </c>
      <c r="B433" t="str" cm="1">
        <f t="array" aca="1" ref="B433" ca="1">IF(INDIRECT("'Trade Crew'!" &amp; TC_RH[[#This Row],[Discipline Column]] &amp; TC_RH[[#This Row],[Row]])="","",INDIRECT("'Trade Crew'!" &amp; TC_RH[[#This Row],[Discipline Column]]&amp; TC_RH[[#This Row],[Row]]))</f>
        <v/>
      </c>
      <c r="C433" s="59" t="str">
        <f ca="1">_xlfn.CONCAT(TC_RH[[#This Row],[Discipline]]&amp;TC_RH[[#This Row],[Role]])</f>
        <v/>
      </c>
      <c r="D433" t="str" cm="1">
        <f t="array" aca="1" ref="D433" ca="1">IF(INDIRECT("'Trade Crew'!" &amp; TC_RH[[#This Row],[Name Column]] &amp; TC_RH[[#This Row],[Row]]) = "","", INDIRECT("'Trade Crew'!" &amp; TC_RH[[#This Row],[Name Column]] &amp; TC_RH[[#This Row],[Row]]))</f>
        <v/>
      </c>
      <c r="E433" s="59" t="str">
        <f ca="1">IF(AND(TC_RH[[#This Row],[Role]] = "Trade Crew Support",TC_RH[[#This Row],[Discipline]]=""),"",IF(TC_RH[[#This Row],[Role]]="Trade Crew Support",TC_RH[[#This Row],[Role]] &amp; " - " &amp; LEFT(TC_RH[[#This Row],[Discipline]],FIND("-",TC_RH[[#This Row],[Discipline]])-2),""))</f>
        <v/>
      </c>
      <c r="F433" s="59">
        <v>434</v>
      </c>
      <c r="G433" s="59" t="s">
        <v>239</v>
      </c>
      <c r="H433" s="59" t="s">
        <v>240</v>
      </c>
      <c r="I433" s="60" t="s">
        <v>237</v>
      </c>
    </row>
    <row r="434" spans="1:9">
      <c r="A434" t="str" cm="1">
        <f t="array" aca="1" ref="A434" ca="1">IF(INDIRECT("'Trade Crew'!" &amp; TC_RH[[#This Row],[Role Column]] &amp; TC_RH[[#This Row],[Row]]) ="","",INDIRECT("'Trade Crew'!" &amp; TC_RH[[#This Row],[Role Column]] &amp; TC_RH[[#This Row],[Row]]))</f>
        <v/>
      </c>
      <c r="B434" t="str" cm="1">
        <f t="array" aca="1" ref="B434" ca="1">IF(INDIRECT("'Trade Crew'!" &amp; TC_RH[[#This Row],[Discipline Column]] &amp; TC_RH[[#This Row],[Row]])="","",INDIRECT("'Trade Crew'!" &amp; TC_RH[[#This Row],[Discipline Column]]&amp; TC_RH[[#This Row],[Row]]))</f>
        <v/>
      </c>
      <c r="C434" s="57" t="str">
        <f ca="1">_xlfn.CONCAT(TC_RH[[#This Row],[Discipline]]&amp;TC_RH[[#This Row],[Role]])</f>
        <v/>
      </c>
      <c r="D434" t="str" cm="1">
        <f t="array" aca="1" ref="D434" ca="1">IF(INDIRECT("'Trade Crew'!" &amp; TC_RH[[#This Row],[Name Column]] &amp; TC_RH[[#This Row],[Row]]) = "","", INDIRECT("'Trade Crew'!" &amp; TC_RH[[#This Row],[Name Column]] &amp; TC_RH[[#This Row],[Row]]))</f>
        <v/>
      </c>
      <c r="E434" s="57" t="str">
        <f ca="1">IF(AND(TC_RH[[#This Row],[Role]] = "Trade Crew Support",TC_RH[[#This Row],[Discipline]]=""),"",IF(TC_RH[[#This Row],[Role]]="Trade Crew Support",TC_RH[[#This Row],[Role]] &amp; " - " &amp; LEFT(TC_RH[[#This Row],[Discipline]],FIND("-",TC_RH[[#This Row],[Discipline]])-2),""))</f>
        <v/>
      </c>
      <c r="F434" s="57">
        <v>435</v>
      </c>
      <c r="G434" s="57" t="s">
        <v>239</v>
      </c>
      <c r="H434" s="57" t="s">
        <v>240</v>
      </c>
      <c r="I434" s="58" t="s">
        <v>237</v>
      </c>
    </row>
    <row r="435" spans="1:9">
      <c r="A435" t="str" cm="1">
        <f t="array" aca="1" ref="A435" ca="1">IF(INDIRECT("'Trade Crew'!" &amp; TC_RH[[#This Row],[Role Column]] &amp; TC_RH[[#This Row],[Row]]) ="","",INDIRECT("'Trade Crew'!" &amp; TC_RH[[#This Row],[Role Column]] &amp; TC_RH[[#This Row],[Row]]))</f>
        <v/>
      </c>
      <c r="B435" t="str" cm="1">
        <f t="array" aca="1" ref="B435" ca="1">IF(INDIRECT("'Trade Crew'!" &amp; TC_RH[[#This Row],[Discipline Column]] &amp; TC_RH[[#This Row],[Row]])="","",INDIRECT("'Trade Crew'!" &amp; TC_RH[[#This Row],[Discipline Column]]&amp; TC_RH[[#This Row],[Row]]))</f>
        <v/>
      </c>
      <c r="C435" s="59" t="str">
        <f ca="1">_xlfn.CONCAT(TC_RH[[#This Row],[Discipline]]&amp;TC_RH[[#This Row],[Role]])</f>
        <v/>
      </c>
      <c r="D435" t="str" cm="1">
        <f t="array" aca="1" ref="D435" ca="1">IF(INDIRECT("'Trade Crew'!" &amp; TC_RH[[#This Row],[Name Column]] &amp; TC_RH[[#This Row],[Row]]) = "","", INDIRECT("'Trade Crew'!" &amp; TC_RH[[#This Row],[Name Column]] &amp; TC_RH[[#This Row],[Row]]))</f>
        <v/>
      </c>
      <c r="E435" s="59" t="str">
        <f ca="1">IF(AND(TC_RH[[#This Row],[Role]] = "Trade Crew Support",TC_RH[[#This Row],[Discipline]]=""),"",IF(TC_RH[[#This Row],[Role]]="Trade Crew Support",TC_RH[[#This Row],[Role]] &amp; " - " &amp; LEFT(TC_RH[[#This Row],[Discipline]],FIND("-",TC_RH[[#This Row],[Discipline]])-2),""))</f>
        <v/>
      </c>
      <c r="F435" s="59">
        <v>436</v>
      </c>
      <c r="G435" s="59" t="s">
        <v>239</v>
      </c>
      <c r="H435" s="59" t="s">
        <v>240</v>
      </c>
      <c r="I435" s="60" t="s">
        <v>237</v>
      </c>
    </row>
    <row r="436" spans="1:9">
      <c r="A436" t="str" cm="1">
        <f t="array" aca="1" ref="A436" ca="1">IF(INDIRECT("'Trade Crew'!" &amp; TC_RH[[#This Row],[Role Column]] &amp; TC_RH[[#This Row],[Row]]) ="","",INDIRECT("'Trade Crew'!" &amp; TC_RH[[#This Row],[Role Column]] &amp; TC_RH[[#This Row],[Row]]))</f>
        <v/>
      </c>
      <c r="B436" t="str" cm="1">
        <f t="array" aca="1" ref="B436" ca="1">IF(INDIRECT("'Trade Crew'!" &amp; TC_RH[[#This Row],[Discipline Column]] &amp; TC_RH[[#This Row],[Row]])="","",INDIRECT("'Trade Crew'!" &amp; TC_RH[[#This Row],[Discipline Column]]&amp; TC_RH[[#This Row],[Row]]))</f>
        <v/>
      </c>
      <c r="C436" s="57" t="str">
        <f ca="1">_xlfn.CONCAT(TC_RH[[#This Row],[Discipline]]&amp;TC_RH[[#This Row],[Role]])</f>
        <v/>
      </c>
      <c r="D436" t="str" cm="1">
        <f t="array" aca="1" ref="D436" ca="1">IF(INDIRECT("'Trade Crew'!" &amp; TC_RH[[#This Row],[Name Column]] &amp; TC_RH[[#This Row],[Row]]) = "","", INDIRECT("'Trade Crew'!" &amp; TC_RH[[#This Row],[Name Column]] &amp; TC_RH[[#This Row],[Row]]))</f>
        <v/>
      </c>
      <c r="E436" s="57" t="str">
        <f ca="1">IF(AND(TC_RH[[#This Row],[Role]] = "Trade Crew Support",TC_RH[[#This Row],[Discipline]]=""),"",IF(TC_RH[[#This Row],[Role]]="Trade Crew Support",TC_RH[[#This Row],[Role]] &amp; " - " &amp; LEFT(TC_RH[[#This Row],[Discipline]],FIND("-",TC_RH[[#This Row],[Discipline]])-2),""))</f>
        <v/>
      </c>
      <c r="F436" s="57">
        <v>437</v>
      </c>
      <c r="G436" s="57" t="s">
        <v>239</v>
      </c>
      <c r="H436" s="57" t="s">
        <v>240</v>
      </c>
      <c r="I436" s="58" t="s">
        <v>237</v>
      </c>
    </row>
    <row r="437" spans="1:9">
      <c r="A437" t="str" cm="1">
        <f t="array" aca="1" ref="A437" ca="1">IF(INDIRECT("'Trade Crew'!" &amp; TC_RH[[#This Row],[Role Column]] &amp; TC_RH[[#This Row],[Row]]) ="","",INDIRECT("'Trade Crew'!" &amp; TC_RH[[#This Row],[Role Column]] &amp; TC_RH[[#This Row],[Row]]))</f>
        <v/>
      </c>
      <c r="B437" t="str" cm="1">
        <f t="array" aca="1" ref="B437" ca="1">IF(INDIRECT("'Trade Crew'!" &amp; TC_RH[[#This Row],[Discipline Column]] &amp; TC_RH[[#This Row],[Row]])="","",INDIRECT("'Trade Crew'!" &amp; TC_RH[[#This Row],[Discipline Column]]&amp; TC_RH[[#This Row],[Row]]))</f>
        <v/>
      </c>
      <c r="C437" s="59" t="str">
        <f ca="1">_xlfn.CONCAT(TC_RH[[#This Row],[Discipline]]&amp;TC_RH[[#This Row],[Role]])</f>
        <v/>
      </c>
      <c r="D437" t="str" cm="1">
        <f t="array" aca="1" ref="D437" ca="1">IF(INDIRECT("'Trade Crew'!" &amp; TC_RH[[#This Row],[Name Column]] &amp; TC_RH[[#This Row],[Row]]) = "","", INDIRECT("'Trade Crew'!" &amp; TC_RH[[#This Row],[Name Column]] &amp; TC_RH[[#This Row],[Row]]))</f>
        <v/>
      </c>
      <c r="E437" s="59" t="str">
        <f ca="1">IF(AND(TC_RH[[#This Row],[Role]] = "Trade Crew Support",TC_RH[[#This Row],[Discipline]]=""),"",IF(TC_RH[[#This Row],[Role]]="Trade Crew Support",TC_RH[[#This Row],[Role]] &amp; " - " &amp; LEFT(TC_RH[[#This Row],[Discipline]],FIND("-",TC_RH[[#This Row],[Discipline]])-2),""))</f>
        <v/>
      </c>
      <c r="F437" s="59">
        <v>438</v>
      </c>
      <c r="G437" s="59" t="s">
        <v>239</v>
      </c>
      <c r="H437" s="59" t="s">
        <v>240</v>
      </c>
      <c r="I437" s="60" t="s">
        <v>237</v>
      </c>
    </row>
    <row r="438" spans="1:9">
      <c r="A438" t="str" cm="1">
        <f t="array" aca="1" ref="A438" ca="1">IF(INDIRECT("'Trade Crew'!" &amp; TC_RH[[#This Row],[Role Column]] &amp; TC_RH[[#This Row],[Row]]) ="","",INDIRECT("'Trade Crew'!" &amp; TC_RH[[#This Row],[Role Column]] &amp; TC_RH[[#This Row],[Row]]))</f>
        <v/>
      </c>
      <c r="B438" t="str" cm="1">
        <f t="array" aca="1" ref="B438" ca="1">IF(INDIRECT("'Trade Crew'!" &amp; TC_RH[[#This Row],[Discipline Column]] &amp; TC_RH[[#This Row],[Row]])="","",INDIRECT("'Trade Crew'!" &amp; TC_RH[[#This Row],[Discipline Column]]&amp; TC_RH[[#This Row],[Row]]))</f>
        <v/>
      </c>
      <c r="C438" s="57" t="str">
        <f ca="1">_xlfn.CONCAT(TC_RH[[#This Row],[Discipline]]&amp;TC_RH[[#This Row],[Role]])</f>
        <v/>
      </c>
      <c r="D438" t="str" cm="1">
        <f t="array" aca="1" ref="D438" ca="1">IF(INDIRECT("'Trade Crew'!" &amp; TC_RH[[#This Row],[Name Column]] &amp; TC_RH[[#This Row],[Row]]) = "","", INDIRECT("'Trade Crew'!" &amp; TC_RH[[#This Row],[Name Column]] &amp; TC_RH[[#This Row],[Row]]))</f>
        <v/>
      </c>
      <c r="E438" s="57" t="str">
        <f ca="1">IF(AND(TC_RH[[#This Row],[Role]] = "Trade Crew Support",TC_RH[[#This Row],[Discipline]]=""),"",IF(TC_RH[[#This Row],[Role]]="Trade Crew Support",TC_RH[[#This Row],[Role]] &amp; " - " &amp; LEFT(TC_RH[[#This Row],[Discipline]],FIND("-",TC_RH[[#This Row],[Discipline]])-2),""))</f>
        <v/>
      </c>
      <c r="F438" s="57">
        <v>439</v>
      </c>
      <c r="G438" s="57" t="s">
        <v>239</v>
      </c>
      <c r="H438" s="57" t="s">
        <v>240</v>
      </c>
      <c r="I438" s="58" t="s">
        <v>237</v>
      </c>
    </row>
    <row r="439" spans="1:9">
      <c r="A439" t="str" cm="1">
        <f t="array" aca="1" ref="A439" ca="1">IF(INDIRECT("'Trade Crew'!" &amp; TC_RH[[#This Row],[Role Column]] &amp; TC_RH[[#This Row],[Row]]) ="","",INDIRECT("'Trade Crew'!" &amp; TC_RH[[#This Row],[Role Column]] &amp; TC_RH[[#This Row],[Row]]))</f>
        <v/>
      </c>
      <c r="B439" t="str" cm="1">
        <f t="array" aca="1" ref="B439" ca="1">IF(INDIRECT("'Trade Crew'!" &amp; TC_RH[[#This Row],[Discipline Column]] &amp; TC_RH[[#This Row],[Row]])="","",INDIRECT("'Trade Crew'!" &amp; TC_RH[[#This Row],[Discipline Column]]&amp; TC_RH[[#This Row],[Row]]))</f>
        <v/>
      </c>
      <c r="C439" s="59" t="str">
        <f ca="1">_xlfn.CONCAT(TC_RH[[#This Row],[Discipline]]&amp;TC_RH[[#This Row],[Role]])</f>
        <v/>
      </c>
      <c r="D439" t="str" cm="1">
        <f t="array" aca="1" ref="D439" ca="1">IF(INDIRECT("'Trade Crew'!" &amp; TC_RH[[#This Row],[Name Column]] &amp; TC_RH[[#This Row],[Row]]) = "","", INDIRECT("'Trade Crew'!" &amp; TC_RH[[#This Row],[Name Column]] &amp; TC_RH[[#This Row],[Row]]))</f>
        <v/>
      </c>
      <c r="E439" s="59" t="str">
        <f ca="1">IF(AND(TC_RH[[#This Row],[Role]] = "Trade Crew Support",TC_RH[[#This Row],[Discipline]]=""),"",IF(TC_RH[[#This Row],[Role]]="Trade Crew Support",TC_RH[[#This Row],[Role]] &amp; " - " &amp; LEFT(TC_RH[[#This Row],[Discipline]],FIND("-",TC_RH[[#This Row],[Discipline]])-2),""))</f>
        <v/>
      </c>
      <c r="F439" s="59">
        <v>440</v>
      </c>
      <c r="G439" s="59" t="s">
        <v>239</v>
      </c>
      <c r="H439" s="59" t="s">
        <v>240</v>
      </c>
      <c r="I439" s="60" t="s">
        <v>237</v>
      </c>
    </row>
    <row r="440" spans="1:9">
      <c r="A440" t="str" cm="1">
        <f t="array" aca="1" ref="A440" ca="1">IF(INDIRECT("'Trade Crew'!" &amp; TC_RH[[#This Row],[Role Column]] &amp; TC_RH[[#This Row],[Row]]) ="","",INDIRECT("'Trade Crew'!" &amp; TC_RH[[#This Row],[Role Column]] &amp; TC_RH[[#This Row],[Row]]))</f>
        <v/>
      </c>
      <c r="B440" t="str" cm="1">
        <f t="array" aca="1" ref="B440" ca="1">IF(INDIRECT("'Trade Crew'!" &amp; TC_RH[[#This Row],[Discipline Column]] &amp; TC_RH[[#This Row],[Row]])="","",INDIRECT("'Trade Crew'!" &amp; TC_RH[[#This Row],[Discipline Column]]&amp; TC_RH[[#This Row],[Row]]))</f>
        <v/>
      </c>
      <c r="C440" s="57" t="str">
        <f ca="1">_xlfn.CONCAT(TC_RH[[#This Row],[Discipline]]&amp;TC_RH[[#This Row],[Role]])</f>
        <v/>
      </c>
      <c r="D440" t="str" cm="1">
        <f t="array" aca="1" ref="D440" ca="1">IF(INDIRECT("'Trade Crew'!" &amp; TC_RH[[#This Row],[Name Column]] &amp; TC_RH[[#This Row],[Row]]) = "","", INDIRECT("'Trade Crew'!" &amp; TC_RH[[#This Row],[Name Column]] &amp; TC_RH[[#This Row],[Row]]))</f>
        <v/>
      </c>
      <c r="E440" s="57" t="str">
        <f ca="1">IF(AND(TC_RH[[#This Row],[Role]] = "Trade Crew Support",TC_RH[[#This Row],[Discipline]]=""),"",IF(TC_RH[[#This Row],[Role]]="Trade Crew Support",TC_RH[[#This Row],[Role]] &amp; " - " &amp; LEFT(TC_RH[[#This Row],[Discipline]],FIND("-",TC_RH[[#This Row],[Discipline]])-2),""))</f>
        <v/>
      </c>
      <c r="F440" s="57">
        <v>441</v>
      </c>
      <c r="G440" s="57" t="s">
        <v>239</v>
      </c>
      <c r="H440" s="57" t="s">
        <v>240</v>
      </c>
      <c r="I440" s="58" t="s">
        <v>237</v>
      </c>
    </row>
    <row r="441" spans="1:9">
      <c r="A441" t="str" cm="1">
        <f t="array" aca="1" ref="A441" ca="1">IF(INDIRECT("'Trade Crew'!" &amp; TC_RH[[#This Row],[Role Column]] &amp; TC_RH[[#This Row],[Row]]) ="","",INDIRECT("'Trade Crew'!" &amp; TC_RH[[#This Row],[Role Column]] &amp; TC_RH[[#This Row],[Row]]))</f>
        <v/>
      </c>
      <c r="B441" t="str" cm="1">
        <f t="array" aca="1" ref="B441" ca="1">IF(INDIRECT("'Trade Crew'!" &amp; TC_RH[[#This Row],[Discipline Column]] &amp; TC_RH[[#This Row],[Row]])="","",INDIRECT("'Trade Crew'!" &amp; TC_RH[[#This Row],[Discipline Column]]&amp; TC_RH[[#This Row],[Row]]))</f>
        <v/>
      </c>
      <c r="C441" s="59" t="str">
        <f ca="1">_xlfn.CONCAT(TC_RH[[#This Row],[Discipline]]&amp;TC_RH[[#This Row],[Role]])</f>
        <v/>
      </c>
      <c r="D441" t="str" cm="1">
        <f t="array" aca="1" ref="D441" ca="1">IF(INDIRECT("'Trade Crew'!" &amp; TC_RH[[#This Row],[Name Column]] &amp; TC_RH[[#This Row],[Row]]) = "","", INDIRECT("'Trade Crew'!" &amp; TC_RH[[#This Row],[Name Column]] &amp; TC_RH[[#This Row],[Row]]))</f>
        <v/>
      </c>
      <c r="E441" s="59" t="str">
        <f ca="1">IF(AND(TC_RH[[#This Row],[Role]] = "Trade Crew Support",TC_RH[[#This Row],[Discipline]]=""),"",IF(TC_RH[[#This Row],[Role]]="Trade Crew Support",TC_RH[[#This Row],[Role]] &amp; " - " &amp; LEFT(TC_RH[[#This Row],[Discipline]],FIND("-",TC_RH[[#This Row],[Discipline]])-2),""))</f>
        <v/>
      </c>
      <c r="F441" s="59">
        <v>442</v>
      </c>
      <c r="G441" s="59" t="s">
        <v>239</v>
      </c>
      <c r="H441" s="59" t="s">
        <v>240</v>
      </c>
      <c r="I441" s="60" t="s">
        <v>237</v>
      </c>
    </row>
    <row r="442" spans="1:9">
      <c r="A442" t="str" cm="1">
        <f t="array" aca="1" ref="A442" ca="1">IF(INDIRECT("'Trade Crew'!" &amp; TC_RH[[#This Row],[Role Column]] &amp; TC_RH[[#This Row],[Row]]) ="","",INDIRECT("'Trade Crew'!" &amp; TC_RH[[#This Row],[Role Column]] &amp; TC_RH[[#This Row],[Row]]))</f>
        <v/>
      </c>
      <c r="B442" t="str" cm="1">
        <f t="array" aca="1" ref="B442" ca="1">IF(INDIRECT("'Trade Crew'!" &amp; TC_RH[[#This Row],[Discipline Column]] &amp; TC_RH[[#This Row],[Row]])="","",INDIRECT("'Trade Crew'!" &amp; TC_RH[[#This Row],[Discipline Column]]&amp; TC_RH[[#This Row],[Row]]))</f>
        <v/>
      </c>
      <c r="C442" s="57" t="str">
        <f ca="1">_xlfn.CONCAT(TC_RH[[#This Row],[Discipline]]&amp;TC_RH[[#This Row],[Role]])</f>
        <v/>
      </c>
      <c r="D442" t="str" cm="1">
        <f t="array" aca="1" ref="D442" ca="1">IF(INDIRECT("'Trade Crew'!" &amp; TC_RH[[#This Row],[Name Column]] &amp; TC_RH[[#This Row],[Row]]) = "","", INDIRECT("'Trade Crew'!" &amp; TC_RH[[#This Row],[Name Column]] &amp; TC_RH[[#This Row],[Row]]))</f>
        <v/>
      </c>
      <c r="E442" s="57" t="str">
        <f ca="1">IF(AND(TC_RH[[#This Row],[Role]] = "Trade Crew Support",TC_RH[[#This Row],[Discipline]]=""),"",IF(TC_RH[[#This Row],[Role]]="Trade Crew Support",TC_RH[[#This Row],[Role]] &amp; " - " &amp; LEFT(TC_RH[[#This Row],[Discipline]],FIND("-",TC_RH[[#This Row],[Discipline]])-2),""))</f>
        <v/>
      </c>
      <c r="F442" s="57">
        <v>443</v>
      </c>
      <c r="G442" s="57" t="s">
        <v>239</v>
      </c>
      <c r="H442" s="57" t="s">
        <v>240</v>
      </c>
      <c r="I442" s="58" t="s">
        <v>237</v>
      </c>
    </row>
    <row r="443" spans="1:9">
      <c r="A443" t="str" cm="1">
        <f t="array" aca="1" ref="A443" ca="1">IF(INDIRECT("'Trade Crew'!" &amp; TC_RH[[#This Row],[Role Column]] &amp; TC_RH[[#This Row],[Row]]) ="","",INDIRECT("'Trade Crew'!" &amp; TC_RH[[#This Row],[Role Column]] &amp; TC_RH[[#This Row],[Row]]))</f>
        <v/>
      </c>
      <c r="B443" t="str" cm="1">
        <f t="array" aca="1" ref="B443" ca="1">IF(INDIRECT("'Trade Crew'!" &amp; TC_RH[[#This Row],[Discipline Column]] &amp; TC_RH[[#This Row],[Row]])="","",INDIRECT("'Trade Crew'!" &amp; TC_RH[[#This Row],[Discipline Column]]&amp; TC_RH[[#This Row],[Row]]))</f>
        <v/>
      </c>
      <c r="C443" s="59" t="str">
        <f ca="1">_xlfn.CONCAT(TC_RH[[#This Row],[Discipline]]&amp;TC_RH[[#This Row],[Role]])</f>
        <v/>
      </c>
      <c r="D443" t="str" cm="1">
        <f t="array" aca="1" ref="D443" ca="1">IF(INDIRECT("'Trade Crew'!" &amp; TC_RH[[#This Row],[Name Column]] &amp; TC_RH[[#This Row],[Row]]) = "","", INDIRECT("'Trade Crew'!" &amp; TC_RH[[#This Row],[Name Column]] &amp; TC_RH[[#This Row],[Row]]))</f>
        <v/>
      </c>
      <c r="E443" s="59" t="str">
        <f ca="1">IF(AND(TC_RH[[#This Row],[Role]] = "Trade Crew Support",TC_RH[[#This Row],[Discipline]]=""),"",IF(TC_RH[[#This Row],[Role]]="Trade Crew Support",TC_RH[[#This Row],[Role]] &amp; " - " &amp; LEFT(TC_RH[[#This Row],[Discipline]],FIND("-",TC_RH[[#This Row],[Discipline]])-2),""))</f>
        <v/>
      </c>
      <c r="F443" s="59">
        <v>444</v>
      </c>
      <c r="G443" s="59" t="s">
        <v>239</v>
      </c>
      <c r="H443" s="59" t="s">
        <v>240</v>
      </c>
      <c r="I443" s="60" t="s">
        <v>237</v>
      </c>
    </row>
    <row r="444" spans="1:9">
      <c r="A444" t="str" cm="1">
        <f t="array" aca="1" ref="A444" ca="1">IF(INDIRECT("'Trade Crew'!" &amp; TC_RH[[#This Row],[Role Column]] &amp; TC_RH[[#This Row],[Row]]) ="","",INDIRECT("'Trade Crew'!" &amp; TC_RH[[#This Row],[Role Column]] &amp; TC_RH[[#This Row],[Row]]))</f>
        <v/>
      </c>
      <c r="B444" t="str" cm="1">
        <f t="array" aca="1" ref="B444" ca="1">IF(INDIRECT("'Trade Crew'!" &amp; TC_RH[[#This Row],[Discipline Column]] &amp; TC_RH[[#This Row],[Row]])="","",INDIRECT("'Trade Crew'!" &amp; TC_RH[[#This Row],[Discipline Column]]&amp; TC_RH[[#This Row],[Row]]))</f>
        <v/>
      </c>
      <c r="C444" s="57" t="str">
        <f ca="1">_xlfn.CONCAT(TC_RH[[#This Row],[Discipline]]&amp;TC_RH[[#This Row],[Role]])</f>
        <v/>
      </c>
      <c r="D444" t="str" cm="1">
        <f t="array" aca="1" ref="D444" ca="1">IF(INDIRECT("'Trade Crew'!" &amp; TC_RH[[#This Row],[Name Column]] &amp; TC_RH[[#This Row],[Row]]) = "","", INDIRECT("'Trade Crew'!" &amp; TC_RH[[#This Row],[Name Column]] &amp; TC_RH[[#This Row],[Row]]))</f>
        <v/>
      </c>
      <c r="E444" s="57" t="str">
        <f ca="1">IF(AND(TC_RH[[#This Row],[Role]] = "Trade Crew Support",TC_RH[[#This Row],[Discipline]]=""),"",IF(TC_RH[[#This Row],[Role]]="Trade Crew Support",TC_RH[[#This Row],[Role]] &amp; " - " &amp; LEFT(TC_RH[[#This Row],[Discipline]],FIND("-",TC_RH[[#This Row],[Discipline]])-2),""))</f>
        <v/>
      </c>
      <c r="F444" s="57">
        <v>445</v>
      </c>
      <c r="G444" s="57" t="s">
        <v>239</v>
      </c>
      <c r="H444" s="57" t="s">
        <v>240</v>
      </c>
      <c r="I444" s="58" t="s">
        <v>237</v>
      </c>
    </row>
    <row r="445" spans="1:9">
      <c r="A445" t="str" cm="1">
        <f t="array" aca="1" ref="A445" ca="1">IF(INDIRECT("'Trade Crew'!" &amp; TC_RH[[#This Row],[Role Column]] &amp; TC_RH[[#This Row],[Row]]) ="","",INDIRECT("'Trade Crew'!" &amp; TC_RH[[#This Row],[Role Column]] &amp; TC_RH[[#This Row],[Row]]))</f>
        <v/>
      </c>
      <c r="B445" t="str" cm="1">
        <f t="array" aca="1" ref="B445" ca="1">IF(INDIRECT("'Trade Crew'!" &amp; TC_RH[[#This Row],[Discipline Column]] &amp; TC_RH[[#This Row],[Row]])="","",INDIRECT("'Trade Crew'!" &amp; TC_RH[[#This Row],[Discipline Column]]&amp; TC_RH[[#This Row],[Row]]))</f>
        <v/>
      </c>
      <c r="C445" s="59" t="str">
        <f ca="1">_xlfn.CONCAT(TC_RH[[#This Row],[Discipline]]&amp;TC_RH[[#This Row],[Role]])</f>
        <v/>
      </c>
      <c r="D445" t="str" cm="1">
        <f t="array" aca="1" ref="D445" ca="1">IF(INDIRECT("'Trade Crew'!" &amp; TC_RH[[#This Row],[Name Column]] &amp; TC_RH[[#This Row],[Row]]) = "","", INDIRECT("'Trade Crew'!" &amp; TC_RH[[#This Row],[Name Column]] &amp; TC_RH[[#This Row],[Row]]))</f>
        <v/>
      </c>
      <c r="E445" s="59" t="str">
        <f ca="1">IF(AND(TC_RH[[#This Row],[Role]] = "Trade Crew Support",TC_RH[[#This Row],[Discipline]]=""),"",IF(TC_RH[[#This Row],[Role]]="Trade Crew Support",TC_RH[[#This Row],[Role]] &amp; " - " &amp; LEFT(TC_RH[[#This Row],[Discipline]],FIND("-",TC_RH[[#This Row],[Discipline]])-2),""))</f>
        <v/>
      </c>
      <c r="F445" s="59">
        <v>446</v>
      </c>
      <c r="G445" s="59" t="s">
        <v>239</v>
      </c>
      <c r="H445" s="59" t="s">
        <v>240</v>
      </c>
      <c r="I445" s="60" t="s">
        <v>237</v>
      </c>
    </row>
    <row r="446" spans="1:9">
      <c r="A446" t="str" cm="1">
        <f t="array" aca="1" ref="A446" ca="1">IF(INDIRECT("'Trade Crew'!" &amp; TC_RH[[#This Row],[Role Column]] &amp; TC_RH[[#This Row],[Row]]) ="","",INDIRECT("'Trade Crew'!" &amp; TC_RH[[#This Row],[Role Column]] &amp; TC_RH[[#This Row],[Row]]))</f>
        <v/>
      </c>
      <c r="B446" t="str" cm="1">
        <f t="array" aca="1" ref="B446" ca="1">IF(INDIRECT("'Trade Crew'!" &amp; TC_RH[[#This Row],[Discipline Column]] &amp; TC_RH[[#This Row],[Row]])="","",INDIRECT("'Trade Crew'!" &amp; TC_RH[[#This Row],[Discipline Column]]&amp; TC_RH[[#This Row],[Row]]))</f>
        <v/>
      </c>
      <c r="C446" s="57" t="str">
        <f ca="1">_xlfn.CONCAT(TC_RH[[#This Row],[Discipline]]&amp;TC_RH[[#This Row],[Role]])</f>
        <v/>
      </c>
      <c r="D446" t="str" cm="1">
        <f t="array" aca="1" ref="D446" ca="1">IF(INDIRECT("'Trade Crew'!" &amp; TC_RH[[#This Row],[Name Column]] &amp; TC_RH[[#This Row],[Row]]) = "","", INDIRECT("'Trade Crew'!" &amp; TC_RH[[#This Row],[Name Column]] &amp; TC_RH[[#This Row],[Row]]))</f>
        <v/>
      </c>
      <c r="E446" s="57" t="str">
        <f ca="1">IF(AND(TC_RH[[#This Row],[Role]] = "Trade Crew Support",TC_RH[[#This Row],[Discipline]]=""),"",IF(TC_RH[[#This Row],[Role]]="Trade Crew Support",TC_RH[[#This Row],[Role]] &amp; " - " &amp; LEFT(TC_RH[[#This Row],[Discipline]],FIND("-",TC_RH[[#This Row],[Discipline]])-2),""))</f>
        <v/>
      </c>
      <c r="F446" s="57">
        <v>447</v>
      </c>
      <c r="G446" s="57" t="s">
        <v>239</v>
      </c>
      <c r="H446" s="57" t="s">
        <v>240</v>
      </c>
      <c r="I446" s="58" t="s">
        <v>237</v>
      </c>
    </row>
    <row r="447" spans="1:9">
      <c r="A447" t="str" cm="1">
        <f t="array" aca="1" ref="A447" ca="1">IF(INDIRECT("'Trade Crew'!" &amp; TC_RH[[#This Row],[Role Column]] &amp; TC_RH[[#This Row],[Row]]) ="","",INDIRECT("'Trade Crew'!" &amp; TC_RH[[#This Row],[Role Column]] &amp; TC_RH[[#This Row],[Row]]))</f>
        <v/>
      </c>
      <c r="B447" t="str" cm="1">
        <f t="array" aca="1" ref="B447" ca="1">IF(INDIRECT("'Trade Crew'!" &amp; TC_RH[[#This Row],[Discipline Column]] &amp; TC_RH[[#This Row],[Row]])="","",INDIRECT("'Trade Crew'!" &amp; TC_RH[[#This Row],[Discipline Column]]&amp; TC_RH[[#This Row],[Row]]))</f>
        <v/>
      </c>
      <c r="C447" s="59" t="str">
        <f ca="1">_xlfn.CONCAT(TC_RH[[#This Row],[Discipline]]&amp;TC_RH[[#This Row],[Role]])</f>
        <v/>
      </c>
      <c r="D447" t="str" cm="1">
        <f t="array" aca="1" ref="D447" ca="1">IF(INDIRECT("'Trade Crew'!" &amp; TC_RH[[#This Row],[Name Column]] &amp; TC_RH[[#This Row],[Row]]) = "","", INDIRECT("'Trade Crew'!" &amp; TC_RH[[#This Row],[Name Column]] &amp; TC_RH[[#This Row],[Row]]))</f>
        <v/>
      </c>
      <c r="E447" s="59" t="str">
        <f ca="1">IF(AND(TC_RH[[#This Row],[Role]] = "Trade Crew Support",TC_RH[[#This Row],[Discipline]]=""),"",IF(TC_RH[[#This Row],[Role]]="Trade Crew Support",TC_RH[[#This Row],[Role]] &amp; " - " &amp; LEFT(TC_RH[[#This Row],[Discipline]],FIND("-",TC_RH[[#This Row],[Discipline]])-2),""))</f>
        <v/>
      </c>
      <c r="F447" s="59">
        <v>448</v>
      </c>
      <c r="G447" s="59" t="s">
        <v>239</v>
      </c>
      <c r="H447" s="59" t="s">
        <v>240</v>
      </c>
      <c r="I447" s="60" t="s">
        <v>237</v>
      </c>
    </row>
    <row r="448" spans="1:9">
      <c r="A448" t="str" cm="1">
        <f t="array" aca="1" ref="A448" ca="1">IF(INDIRECT("'Trade Crew'!" &amp; TC_RH[[#This Row],[Role Column]] &amp; TC_RH[[#This Row],[Row]]) ="","",INDIRECT("'Trade Crew'!" &amp; TC_RH[[#This Row],[Role Column]] &amp; TC_RH[[#This Row],[Row]]))</f>
        <v/>
      </c>
      <c r="B448" t="str" cm="1">
        <f t="array" aca="1" ref="B448" ca="1">IF(INDIRECT("'Trade Crew'!" &amp; TC_RH[[#This Row],[Discipline Column]] &amp; TC_RH[[#This Row],[Row]])="","",INDIRECT("'Trade Crew'!" &amp; TC_RH[[#This Row],[Discipline Column]]&amp; TC_RH[[#This Row],[Row]]))</f>
        <v/>
      </c>
      <c r="C448" s="57" t="str">
        <f ca="1">_xlfn.CONCAT(TC_RH[[#This Row],[Discipline]]&amp;TC_RH[[#This Row],[Role]])</f>
        <v/>
      </c>
      <c r="D448" t="str" cm="1">
        <f t="array" aca="1" ref="D448" ca="1">IF(INDIRECT("'Trade Crew'!" &amp; TC_RH[[#This Row],[Name Column]] &amp; TC_RH[[#This Row],[Row]]) = "","", INDIRECT("'Trade Crew'!" &amp; TC_RH[[#This Row],[Name Column]] &amp; TC_RH[[#This Row],[Row]]))</f>
        <v/>
      </c>
      <c r="E448" s="57" t="str">
        <f ca="1">IF(AND(TC_RH[[#This Row],[Role]] = "Trade Crew Support",TC_RH[[#This Row],[Discipline]]=""),"",IF(TC_RH[[#This Row],[Role]]="Trade Crew Support",TC_RH[[#This Row],[Role]] &amp; " - " &amp; LEFT(TC_RH[[#This Row],[Discipline]],FIND("-",TC_RH[[#This Row],[Discipline]])-2),""))</f>
        <v/>
      </c>
      <c r="F448" s="57">
        <v>449</v>
      </c>
      <c r="G448" s="57" t="s">
        <v>239</v>
      </c>
      <c r="H448" s="57" t="s">
        <v>240</v>
      </c>
      <c r="I448" s="58" t="s">
        <v>237</v>
      </c>
    </row>
    <row r="449" spans="1:9">
      <c r="A449" t="str" cm="1">
        <f t="array" aca="1" ref="A449" ca="1">IF(INDIRECT("'Trade Crew'!" &amp; TC_RH[[#This Row],[Role Column]] &amp; TC_RH[[#This Row],[Row]]) ="","",INDIRECT("'Trade Crew'!" &amp; TC_RH[[#This Row],[Role Column]] &amp; TC_RH[[#This Row],[Row]]))</f>
        <v/>
      </c>
      <c r="B449" t="str" cm="1">
        <f t="array" aca="1" ref="B449" ca="1">IF(INDIRECT("'Trade Crew'!" &amp; TC_RH[[#This Row],[Discipline Column]] &amp; TC_RH[[#This Row],[Row]])="","",INDIRECT("'Trade Crew'!" &amp; TC_RH[[#This Row],[Discipline Column]]&amp; TC_RH[[#This Row],[Row]]))</f>
        <v/>
      </c>
      <c r="C449" s="59" t="str">
        <f ca="1">_xlfn.CONCAT(TC_RH[[#This Row],[Discipline]]&amp;TC_RH[[#This Row],[Role]])</f>
        <v/>
      </c>
      <c r="D449" t="str" cm="1">
        <f t="array" aca="1" ref="D449" ca="1">IF(INDIRECT("'Trade Crew'!" &amp; TC_RH[[#This Row],[Name Column]] &amp; TC_RH[[#This Row],[Row]]) = "","", INDIRECT("'Trade Crew'!" &amp; TC_RH[[#This Row],[Name Column]] &amp; TC_RH[[#This Row],[Row]]))</f>
        <v/>
      </c>
      <c r="E449" s="59" t="str">
        <f ca="1">IF(AND(TC_RH[[#This Row],[Role]] = "Trade Crew Support",TC_RH[[#This Row],[Discipline]]=""),"",IF(TC_RH[[#This Row],[Role]]="Trade Crew Support",TC_RH[[#This Row],[Role]] &amp; " - " &amp; LEFT(TC_RH[[#This Row],[Discipline]],FIND("-",TC_RH[[#This Row],[Discipline]])-2),""))</f>
        <v/>
      </c>
      <c r="F449" s="59">
        <v>450</v>
      </c>
      <c r="G449" s="59" t="s">
        <v>239</v>
      </c>
      <c r="H449" s="59" t="s">
        <v>240</v>
      </c>
      <c r="I449" s="60" t="s">
        <v>237</v>
      </c>
    </row>
    <row r="450" spans="1:9">
      <c r="A450" t="str" cm="1">
        <f t="array" aca="1" ref="A450" ca="1">IF(INDIRECT("'Trade Crew'!" &amp; TC_RH[[#This Row],[Role Column]] &amp; TC_RH[[#This Row],[Row]]) ="","",INDIRECT("'Trade Crew'!" &amp; TC_RH[[#This Row],[Role Column]] &amp; TC_RH[[#This Row],[Row]]))</f>
        <v/>
      </c>
      <c r="B450" t="str" cm="1">
        <f t="array" aca="1" ref="B450" ca="1">IF(INDIRECT("'Trade Crew'!" &amp; TC_RH[[#This Row],[Discipline Column]] &amp; TC_RH[[#This Row],[Row]])="","",INDIRECT("'Trade Crew'!" &amp; TC_RH[[#This Row],[Discipline Column]]&amp; TC_RH[[#This Row],[Row]]))</f>
        <v/>
      </c>
      <c r="C450" s="57" t="str">
        <f ca="1">_xlfn.CONCAT(TC_RH[[#This Row],[Discipline]]&amp;TC_RH[[#This Row],[Role]])</f>
        <v/>
      </c>
      <c r="D450" t="str" cm="1">
        <f t="array" aca="1" ref="D450" ca="1">IF(INDIRECT("'Trade Crew'!" &amp; TC_RH[[#This Row],[Name Column]] &amp; TC_RH[[#This Row],[Row]]) = "","", INDIRECT("'Trade Crew'!" &amp; TC_RH[[#This Row],[Name Column]] &amp; TC_RH[[#This Row],[Row]]))</f>
        <v/>
      </c>
      <c r="E450" s="57" t="str">
        <f ca="1">IF(AND(TC_RH[[#This Row],[Role]] = "Trade Crew Support",TC_RH[[#This Row],[Discipline]]=""),"",IF(TC_RH[[#This Row],[Role]]="Trade Crew Support",TC_RH[[#This Row],[Role]] &amp; " - " &amp; LEFT(TC_RH[[#This Row],[Discipline]],FIND("-",TC_RH[[#This Row],[Discipline]])-2),""))</f>
        <v/>
      </c>
      <c r="F450" s="57">
        <v>451</v>
      </c>
      <c r="G450" s="57" t="s">
        <v>239</v>
      </c>
      <c r="H450" s="57" t="s">
        <v>240</v>
      </c>
      <c r="I450" s="58" t="s">
        <v>237</v>
      </c>
    </row>
    <row r="451" spans="1:9">
      <c r="A451" t="str" cm="1">
        <f t="array" aca="1" ref="A451" ca="1">IF(INDIRECT("'Trade Crew'!" &amp; TC_RH[[#This Row],[Role Column]] &amp; TC_RH[[#This Row],[Row]]) ="","",INDIRECT("'Trade Crew'!" &amp; TC_RH[[#This Row],[Role Column]] &amp; TC_RH[[#This Row],[Row]]))</f>
        <v/>
      </c>
      <c r="B451" t="str" cm="1">
        <f t="array" aca="1" ref="B451" ca="1">IF(INDIRECT("'Trade Crew'!" &amp; TC_RH[[#This Row],[Discipline Column]] &amp; TC_RH[[#This Row],[Row]])="","",INDIRECT("'Trade Crew'!" &amp; TC_RH[[#This Row],[Discipline Column]]&amp; TC_RH[[#This Row],[Row]]))</f>
        <v/>
      </c>
      <c r="C451" s="59" t="str">
        <f ca="1">_xlfn.CONCAT(TC_RH[[#This Row],[Discipline]]&amp;TC_RH[[#This Row],[Role]])</f>
        <v/>
      </c>
      <c r="D451" t="str" cm="1">
        <f t="array" aca="1" ref="D451" ca="1">IF(INDIRECT("'Trade Crew'!" &amp; TC_RH[[#This Row],[Name Column]] &amp; TC_RH[[#This Row],[Row]]) = "","", INDIRECT("'Trade Crew'!" &amp; TC_RH[[#This Row],[Name Column]] &amp; TC_RH[[#This Row],[Row]]))</f>
        <v/>
      </c>
      <c r="E451" s="59" t="str">
        <f ca="1">IF(AND(TC_RH[[#This Row],[Role]] = "Trade Crew Support",TC_RH[[#This Row],[Discipline]]=""),"",IF(TC_RH[[#This Row],[Role]]="Trade Crew Support",TC_RH[[#This Row],[Role]] &amp; " - " &amp; LEFT(TC_RH[[#This Row],[Discipline]],FIND("-",TC_RH[[#This Row],[Discipline]])-2),""))</f>
        <v/>
      </c>
      <c r="F451" s="59">
        <v>452</v>
      </c>
      <c r="G451" s="59" t="s">
        <v>239</v>
      </c>
      <c r="H451" s="59" t="s">
        <v>240</v>
      </c>
      <c r="I451" s="60" t="s">
        <v>237</v>
      </c>
    </row>
    <row r="452" spans="1:9">
      <c r="A452" t="str" cm="1">
        <f t="array" aca="1" ref="A452" ca="1">IF(INDIRECT("'Trade Crew'!" &amp; TC_RH[[#This Row],[Role Column]] &amp; TC_RH[[#This Row],[Row]]) ="","",INDIRECT("'Trade Crew'!" &amp; TC_RH[[#This Row],[Role Column]] &amp; TC_RH[[#This Row],[Row]]))</f>
        <v/>
      </c>
      <c r="B452" t="str" cm="1">
        <f t="array" aca="1" ref="B452" ca="1">IF(INDIRECT("'Trade Crew'!" &amp; TC_RH[[#This Row],[Discipline Column]] &amp; TC_RH[[#This Row],[Row]])="","",INDIRECT("'Trade Crew'!" &amp; TC_RH[[#This Row],[Discipline Column]]&amp; TC_RH[[#This Row],[Row]]))</f>
        <v/>
      </c>
      <c r="C452" s="57" t="str">
        <f ca="1">_xlfn.CONCAT(TC_RH[[#This Row],[Discipline]]&amp;TC_RH[[#This Row],[Role]])</f>
        <v/>
      </c>
      <c r="D452" t="str" cm="1">
        <f t="array" aca="1" ref="D452" ca="1">IF(INDIRECT("'Trade Crew'!" &amp; TC_RH[[#This Row],[Name Column]] &amp; TC_RH[[#This Row],[Row]]) = "","", INDIRECT("'Trade Crew'!" &amp; TC_RH[[#This Row],[Name Column]] &amp; TC_RH[[#This Row],[Row]]))</f>
        <v/>
      </c>
      <c r="E452" s="57" t="str">
        <f ca="1">IF(AND(TC_RH[[#This Row],[Role]] = "Trade Crew Support",TC_RH[[#This Row],[Discipline]]=""),"",IF(TC_RH[[#This Row],[Role]]="Trade Crew Support",TC_RH[[#This Row],[Role]] &amp; " - " &amp; LEFT(TC_RH[[#This Row],[Discipline]],FIND("-",TC_RH[[#This Row],[Discipline]])-2),""))</f>
        <v/>
      </c>
      <c r="F452" s="57">
        <v>453</v>
      </c>
      <c r="G452" s="57" t="s">
        <v>239</v>
      </c>
      <c r="H452" s="57" t="s">
        <v>240</v>
      </c>
      <c r="I452" s="58" t="s">
        <v>237</v>
      </c>
    </row>
    <row r="453" spans="1:9">
      <c r="A453" t="str" cm="1">
        <f t="array" aca="1" ref="A453" ca="1">IF(INDIRECT("'Trade Crew'!" &amp; TC_RH[[#This Row],[Role Column]] &amp; TC_RH[[#This Row],[Row]]) ="","",INDIRECT("'Trade Crew'!" &amp; TC_RH[[#This Row],[Role Column]] &amp; TC_RH[[#This Row],[Row]]))</f>
        <v/>
      </c>
      <c r="B453" t="str" cm="1">
        <f t="array" aca="1" ref="B453" ca="1">IF(INDIRECT("'Trade Crew'!" &amp; TC_RH[[#This Row],[Discipline Column]] &amp; TC_RH[[#This Row],[Row]])="","",INDIRECT("'Trade Crew'!" &amp; TC_RH[[#This Row],[Discipline Column]]&amp; TC_RH[[#This Row],[Row]]))</f>
        <v/>
      </c>
      <c r="C453" s="59" t="str">
        <f ca="1">_xlfn.CONCAT(TC_RH[[#This Row],[Discipline]]&amp;TC_RH[[#This Row],[Role]])</f>
        <v/>
      </c>
      <c r="D453" t="str" cm="1">
        <f t="array" aca="1" ref="D453" ca="1">IF(INDIRECT("'Trade Crew'!" &amp; TC_RH[[#This Row],[Name Column]] &amp; TC_RH[[#This Row],[Row]]) = "","", INDIRECT("'Trade Crew'!" &amp; TC_RH[[#This Row],[Name Column]] &amp; TC_RH[[#This Row],[Row]]))</f>
        <v/>
      </c>
      <c r="E453" s="59" t="str">
        <f ca="1">IF(AND(TC_RH[[#This Row],[Role]] = "Trade Crew Support",TC_RH[[#This Row],[Discipline]]=""),"",IF(TC_RH[[#This Row],[Role]]="Trade Crew Support",TC_RH[[#This Row],[Role]] &amp; " - " &amp; LEFT(TC_RH[[#This Row],[Discipline]],FIND("-",TC_RH[[#This Row],[Discipline]])-2),""))</f>
        <v/>
      </c>
      <c r="F453" s="59">
        <v>454</v>
      </c>
      <c r="G453" s="59" t="s">
        <v>239</v>
      </c>
      <c r="H453" s="59" t="s">
        <v>240</v>
      </c>
      <c r="I453" s="60" t="s">
        <v>237</v>
      </c>
    </row>
    <row r="454" spans="1:9">
      <c r="A454" t="str" cm="1">
        <f t="array" aca="1" ref="A454" ca="1">IF(INDIRECT("'Trade Crew'!" &amp; TC_RH[[#This Row],[Role Column]] &amp; TC_RH[[#This Row],[Row]]) ="","",INDIRECT("'Trade Crew'!" &amp; TC_RH[[#This Row],[Role Column]] &amp; TC_RH[[#This Row],[Row]]))</f>
        <v/>
      </c>
      <c r="B454" t="str" cm="1">
        <f t="array" aca="1" ref="B454" ca="1">IF(INDIRECT("'Trade Crew'!" &amp; TC_RH[[#This Row],[Discipline Column]] &amp; TC_RH[[#This Row],[Row]])="","",INDIRECT("'Trade Crew'!" &amp; TC_RH[[#This Row],[Discipline Column]]&amp; TC_RH[[#This Row],[Row]]))</f>
        <v/>
      </c>
      <c r="C454" s="57" t="str">
        <f ca="1">_xlfn.CONCAT(TC_RH[[#This Row],[Discipline]]&amp;TC_RH[[#This Row],[Role]])</f>
        <v/>
      </c>
      <c r="D454" t="str" cm="1">
        <f t="array" aca="1" ref="D454" ca="1">IF(INDIRECT("'Trade Crew'!" &amp; TC_RH[[#This Row],[Name Column]] &amp; TC_RH[[#This Row],[Row]]) = "","", INDIRECT("'Trade Crew'!" &amp; TC_RH[[#This Row],[Name Column]] &amp; TC_RH[[#This Row],[Row]]))</f>
        <v/>
      </c>
      <c r="E454" s="57" t="str">
        <f ca="1">IF(AND(TC_RH[[#This Row],[Role]] = "Trade Crew Support",TC_RH[[#This Row],[Discipline]]=""),"",IF(TC_RH[[#This Row],[Role]]="Trade Crew Support",TC_RH[[#This Row],[Role]] &amp; " - " &amp; LEFT(TC_RH[[#This Row],[Discipline]],FIND("-",TC_RH[[#This Row],[Discipline]])-2),""))</f>
        <v/>
      </c>
      <c r="F454" s="57">
        <v>455</v>
      </c>
      <c r="G454" s="57" t="s">
        <v>239</v>
      </c>
      <c r="H454" s="57" t="s">
        <v>240</v>
      </c>
      <c r="I454" s="58" t="s">
        <v>237</v>
      </c>
    </row>
    <row r="455" spans="1:9">
      <c r="A455" t="str" cm="1">
        <f t="array" aca="1" ref="A455" ca="1">IF(INDIRECT("'Trade Crew'!" &amp; TC_RH[[#This Row],[Role Column]] &amp; TC_RH[[#This Row],[Row]]) ="","",INDIRECT("'Trade Crew'!" &amp; TC_RH[[#This Row],[Role Column]] &amp; TC_RH[[#This Row],[Row]]))</f>
        <v/>
      </c>
      <c r="B455" t="str" cm="1">
        <f t="array" aca="1" ref="B455" ca="1">IF(INDIRECT("'Trade Crew'!" &amp; TC_RH[[#This Row],[Discipline Column]] &amp; TC_RH[[#This Row],[Row]])="","",INDIRECT("'Trade Crew'!" &amp; TC_RH[[#This Row],[Discipline Column]]&amp; TC_RH[[#This Row],[Row]]))</f>
        <v/>
      </c>
      <c r="C455" s="59" t="str">
        <f ca="1">_xlfn.CONCAT(TC_RH[[#This Row],[Discipline]]&amp;TC_RH[[#This Row],[Role]])</f>
        <v/>
      </c>
      <c r="D455" t="str" cm="1">
        <f t="array" aca="1" ref="D455" ca="1">IF(INDIRECT("'Trade Crew'!" &amp; TC_RH[[#This Row],[Name Column]] &amp; TC_RH[[#This Row],[Row]]) = "","", INDIRECT("'Trade Crew'!" &amp; TC_RH[[#This Row],[Name Column]] &amp; TC_RH[[#This Row],[Row]]))</f>
        <v/>
      </c>
      <c r="E455" s="59" t="str">
        <f ca="1">IF(AND(TC_RH[[#This Row],[Role]] = "Trade Crew Support",TC_RH[[#This Row],[Discipline]]=""),"",IF(TC_RH[[#This Row],[Role]]="Trade Crew Support",TC_RH[[#This Row],[Role]] &amp; " - " &amp; LEFT(TC_RH[[#This Row],[Discipline]],FIND("-",TC_RH[[#This Row],[Discipline]])-2),""))</f>
        <v/>
      </c>
      <c r="F455" s="59">
        <v>456</v>
      </c>
      <c r="G455" s="59" t="s">
        <v>239</v>
      </c>
      <c r="H455" s="59" t="s">
        <v>240</v>
      </c>
      <c r="I455" s="60" t="s">
        <v>237</v>
      </c>
    </row>
    <row r="456" spans="1:9">
      <c r="A456" t="str" cm="1">
        <f t="array" aca="1" ref="A456" ca="1">IF(INDIRECT("'Trade Crew'!" &amp; TC_RH[[#This Row],[Role Column]] &amp; TC_RH[[#This Row],[Row]]) ="","",INDIRECT("'Trade Crew'!" &amp; TC_RH[[#This Row],[Role Column]] &amp; TC_RH[[#This Row],[Row]]))</f>
        <v/>
      </c>
      <c r="B456" t="str" cm="1">
        <f t="array" aca="1" ref="B456" ca="1">IF(INDIRECT("'Trade Crew'!" &amp; TC_RH[[#This Row],[Discipline Column]] &amp; TC_RH[[#This Row],[Row]])="","",INDIRECT("'Trade Crew'!" &amp; TC_RH[[#This Row],[Discipline Column]]&amp; TC_RH[[#This Row],[Row]]))</f>
        <v/>
      </c>
      <c r="C456" s="57" t="str">
        <f ca="1">_xlfn.CONCAT(TC_RH[[#This Row],[Discipline]]&amp;TC_RH[[#This Row],[Role]])</f>
        <v/>
      </c>
      <c r="D456" t="str" cm="1">
        <f t="array" aca="1" ref="D456" ca="1">IF(INDIRECT("'Trade Crew'!" &amp; TC_RH[[#This Row],[Name Column]] &amp; TC_RH[[#This Row],[Row]]) = "","", INDIRECT("'Trade Crew'!" &amp; TC_RH[[#This Row],[Name Column]] &amp; TC_RH[[#This Row],[Row]]))</f>
        <v/>
      </c>
      <c r="E456" s="57" t="str">
        <f ca="1">IF(AND(TC_RH[[#This Row],[Role]] = "Trade Crew Support",TC_RH[[#This Row],[Discipline]]=""),"",IF(TC_RH[[#This Row],[Role]]="Trade Crew Support",TC_RH[[#This Row],[Role]] &amp; " - " &amp; LEFT(TC_RH[[#This Row],[Discipline]],FIND("-",TC_RH[[#This Row],[Discipline]])-2),""))</f>
        <v/>
      </c>
      <c r="F456" s="57">
        <v>457</v>
      </c>
      <c r="G456" s="57" t="s">
        <v>239</v>
      </c>
      <c r="H456" s="57" t="s">
        <v>240</v>
      </c>
      <c r="I456" s="58" t="s">
        <v>237</v>
      </c>
    </row>
    <row r="457" spans="1:9">
      <c r="A457" t="str" cm="1">
        <f t="array" aca="1" ref="A457" ca="1">IF(INDIRECT("'Trade Crew'!" &amp; TC_RH[[#This Row],[Role Column]] &amp; TC_RH[[#This Row],[Row]]) ="","",INDIRECT("'Trade Crew'!" &amp; TC_RH[[#This Row],[Role Column]] &amp; TC_RH[[#This Row],[Row]]))</f>
        <v/>
      </c>
      <c r="B457" t="str" cm="1">
        <f t="array" aca="1" ref="B457" ca="1">IF(INDIRECT("'Trade Crew'!" &amp; TC_RH[[#This Row],[Discipline Column]] &amp; TC_RH[[#This Row],[Row]])="","",INDIRECT("'Trade Crew'!" &amp; TC_RH[[#This Row],[Discipline Column]]&amp; TC_RH[[#This Row],[Row]]))</f>
        <v/>
      </c>
      <c r="C457" s="59" t="str">
        <f ca="1">_xlfn.CONCAT(TC_RH[[#This Row],[Discipline]]&amp;TC_RH[[#This Row],[Role]])</f>
        <v/>
      </c>
      <c r="D457" t="str" cm="1">
        <f t="array" aca="1" ref="D457" ca="1">IF(INDIRECT("'Trade Crew'!" &amp; TC_RH[[#This Row],[Name Column]] &amp; TC_RH[[#This Row],[Row]]) = "","", INDIRECT("'Trade Crew'!" &amp; TC_RH[[#This Row],[Name Column]] &amp; TC_RH[[#This Row],[Row]]))</f>
        <v/>
      </c>
      <c r="E457" s="59" t="str">
        <f ca="1">IF(AND(TC_RH[[#This Row],[Role]] = "Trade Crew Support",TC_RH[[#This Row],[Discipline]]=""),"",IF(TC_RH[[#This Row],[Role]]="Trade Crew Support",TC_RH[[#This Row],[Role]] &amp; " - " &amp; LEFT(TC_RH[[#This Row],[Discipline]],FIND("-",TC_RH[[#This Row],[Discipline]])-2),""))</f>
        <v/>
      </c>
      <c r="F457" s="59">
        <v>458</v>
      </c>
      <c r="G457" s="59" t="s">
        <v>239</v>
      </c>
      <c r="H457" s="59" t="s">
        <v>240</v>
      </c>
      <c r="I457" s="60" t="s">
        <v>237</v>
      </c>
    </row>
    <row r="458" spans="1:9">
      <c r="A458" t="str" cm="1">
        <f t="array" aca="1" ref="A458" ca="1">IF(INDIRECT("'Trade Crew'!" &amp; TC_RH[[#This Row],[Role Column]] &amp; TC_RH[[#This Row],[Row]]) ="","",INDIRECT("'Trade Crew'!" &amp; TC_RH[[#This Row],[Role Column]] &amp; TC_RH[[#This Row],[Row]]))</f>
        <v/>
      </c>
      <c r="B458" t="str" cm="1">
        <f t="array" aca="1" ref="B458" ca="1">IF(INDIRECT("'Trade Crew'!" &amp; TC_RH[[#This Row],[Discipline Column]] &amp; TC_RH[[#This Row],[Row]])="","",INDIRECT("'Trade Crew'!" &amp; TC_RH[[#This Row],[Discipline Column]]&amp; TC_RH[[#This Row],[Row]]))</f>
        <v/>
      </c>
      <c r="C458" s="57" t="str">
        <f ca="1">_xlfn.CONCAT(TC_RH[[#This Row],[Discipline]]&amp;TC_RH[[#This Row],[Role]])</f>
        <v/>
      </c>
      <c r="D458" t="str" cm="1">
        <f t="array" aca="1" ref="D458" ca="1">IF(INDIRECT("'Trade Crew'!" &amp; TC_RH[[#This Row],[Name Column]] &amp; TC_RH[[#This Row],[Row]]) = "","", INDIRECT("'Trade Crew'!" &amp; TC_RH[[#This Row],[Name Column]] &amp; TC_RH[[#This Row],[Row]]))</f>
        <v/>
      </c>
      <c r="E458" s="57" t="str">
        <f ca="1">IF(AND(TC_RH[[#This Row],[Role]] = "Trade Crew Support",TC_RH[[#This Row],[Discipline]]=""),"",IF(TC_RH[[#This Row],[Role]]="Trade Crew Support",TC_RH[[#This Row],[Role]] &amp; " - " &amp; LEFT(TC_RH[[#This Row],[Discipline]],FIND("-",TC_RH[[#This Row],[Discipline]])-2),""))</f>
        <v/>
      </c>
      <c r="F458" s="57">
        <v>459</v>
      </c>
      <c r="G458" s="57" t="s">
        <v>239</v>
      </c>
      <c r="H458" s="57" t="s">
        <v>240</v>
      </c>
      <c r="I458" s="58" t="s">
        <v>237</v>
      </c>
    </row>
    <row r="459" spans="1:9">
      <c r="A459" t="str" cm="1">
        <f t="array" aca="1" ref="A459" ca="1">IF(INDIRECT("'Trade Crew'!" &amp; TC_RH[[#This Row],[Role Column]] &amp; TC_RH[[#This Row],[Row]]) ="","",INDIRECT("'Trade Crew'!" &amp; TC_RH[[#This Row],[Role Column]] &amp; TC_RH[[#This Row],[Row]]))</f>
        <v/>
      </c>
      <c r="B459" t="str" cm="1">
        <f t="array" aca="1" ref="B459" ca="1">IF(INDIRECT("'Trade Crew'!" &amp; TC_RH[[#This Row],[Discipline Column]] &amp; TC_RH[[#This Row],[Row]])="","",INDIRECT("'Trade Crew'!" &amp; TC_RH[[#This Row],[Discipline Column]]&amp; TC_RH[[#This Row],[Row]]))</f>
        <v/>
      </c>
      <c r="C459" s="59" t="str">
        <f ca="1">_xlfn.CONCAT(TC_RH[[#This Row],[Discipline]]&amp;TC_RH[[#This Row],[Role]])</f>
        <v/>
      </c>
      <c r="D459" t="str" cm="1">
        <f t="array" aca="1" ref="D459" ca="1">IF(INDIRECT("'Trade Crew'!" &amp; TC_RH[[#This Row],[Name Column]] &amp; TC_RH[[#This Row],[Row]]) = "","", INDIRECT("'Trade Crew'!" &amp; TC_RH[[#This Row],[Name Column]] &amp; TC_RH[[#This Row],[Row]]))</f>
        <v/>
      </c>
      <c r="E459" s="59" t="str">
        <f ca="1">IF(AND(TC_RH[[#This Row],[Role]] = "Trade Crew Support",TC_RH[[#This Row],[Discipline]]=""),"",IF(TC_RH[[#This Row],[Role]]="Trade Crew Support",TC_RH[[#This Row],[Role]] &amp; " - " &amp; LEFT(TC_RH[[#This Row],[Discipline]],FIND("-",TC_RH[[#This Row],[Discipline]])-2),""))</f>
        <v/>
      </c>
      <c r="F459" s="59">
        <v>460</v>
      </c>
      <c r="G459" s="59" t="s">
        <v>239</v>
      </c>
      <c r="H459" s="59" t="s">
        <v>240</v>
      </c>
      <c r="I459" s="60" t="s">
        <v>237</v>
      </c>
    </row>
    <row r="460" spans="1:9">
      <c r="A460" t="str" cm="1">
        <f t="array" aca="1" ref="A460" ca="1">IF(INDIRECT("'Trade Crew'!" &amp; TC_RH[[#This Row],[Role Column]] &amp; TC_RH[[#This Row],[Row]]) ="","",INDIRECT("'Trade Crew'!" &amp; TC_RH[[#This Row],[Role Column]] &amp; TC_RH[[#This Row],[Row]]))</f>
        <v/>
      </c>
      <c r="B460" t="str" cm="1">
        <f t="array" aca="1" ref="B460" ca="1">IF(INDIRECT("'Trade Crew'!" &amp; TC_RH[[#This Row],[Discipline Column]] &amp; TC_RH[[#This Row],[Row]])="","",INDIRECT("'Trade Crew'!" &amp; TC_RH[[#This Row],[Discipline Column]]&amp; TC_RH[[#This Row],[Row]]))</f>
        <v/>
      </c>
      <c r="C460" s="57" t="str">
        <f ca="1">_xlfn.CONCAT(TC_RH[[#This Row],[Discipline]]&amp;TC_RH[[#This Row],[Role]])</f>
        <v/>
      </c>
      <c r="D460" t="str" cm="1">
        <f t="array" aca="1" ref="D460" ca="1">IF(INDIRECT("'Trade Crew'!" &amp; TC_RH[[#This Row],[Name Column]] &amp; TC_RH[[#This Row],[Row]]) = "","", INDIRECT("'Trade Crew'!" &amp; TC_RH[[#This Row],[Name Column]] &amp; TC_RH[[#This Row],[Row]]))</f>
        <v/>
      </c>
      <c r="E460" s="57" t="str">
        <f ca="1">IF(AND(TC_RH[[#This Row],[Role]] = "Trade Crew Support",TC_RH[[#This Row],[Discipline]]=""),"",IF(TC_RH[[#This Row],[Role]]="Trade Crew Support",TC_RH[[#This Row],[Role]] &amp; " - " &amp; LEFT(TC_RH[[#This Row],[Discipline]],FIND("-",TC_RH[[#This Row],[Discipline]])-2),""))</f>
        <v/>
      </c>
      <c r="F460" s="57">
        <v>461</v>
      </c>
      <c r="G460" s="57" t="s">
        <v>239</v>
      </c>
      <c r="H460" s="57" t="s">
        <v>240</v>
      </c>
      <c r="I460" s="58" t="s">
        <v>237</v>
      </c>
    </row>
    <row r="461" spans="1:9">
      <c r="A461" t="str" cm="1">
        <f t="array" aca="1" ref="A461" ca="1">IF(INDIRECT("'Trade Crew'!" &amp; TC_RH[[#This Row],[Role Column]] &amp; TC_RH[[#This Row],[Row]]) ="","",INDIRECT("'Trade Crew'!" &amp; TC_RH[[#This Row],[Role Column]] &amp; TC_RH[[#This Row],[Row]]))</f>
        <v/>
      </c>
      <c r="B461" t="str" cm="1">
        <f t="array" aca="1" ref="B461" ca="1">IF(INDIRECT("'Trade Crew'!" &amp; TC_RH[[#This Row],[Discipline Column]] &amp; TC_RH[[#This Row],[Row]])="","",INDIRECT("'Trade Crew'!" &amp; TC_RH[[#This Row],[Discipline Column]]&amp; TC_RH[[#This Row],[Row]]))</f>
        <v/>
      </c>
      <c r="C461" s="59" t="str">
        <f ca="1">_xlfn.CONCAT(TC_RH[[#This Row],[Discipline]]&amp;TC_RH[[#This Row],[Role]])</f>
        <v/>
      </c>
      <c r="D461" t="str" cm="1">
        <f t="array" aca="1" ref="D461" ca="1">IF(INDIRECT("'Trade Crew'!" &amp; TC_RH[[#This Row],[Name Column]] &amp; TC_RH[[#This Row],[Row]]) = "","", INDIRECT("'Trade Crew'!" &amp; TC_RH[[#This Row],[Name Column]] &amp; TC_RH[[#This Row],[Row]]))</f>
        <v/>
      </c>
      <c r="E461" s="59" t="str">
        <f ca="1">IF(AND(TC_RH[[#This Row],[Role]] = "Trade Crew Support",TC_RH[[#This Row],[Discipline]]=""),"",IF(TC_RH[[#This Row],[Role]]="Trade Crew Support",TC_RH[[#This Row],[Role]] &amp; " - " &amp; LEFT(TC_RH[[#This Row],[Discipline]],FIND("-",TC_RH[[#This Row],[Discipline]])-2),""))</f>
        <v/>
      </c>
      <c r="F461" s="59">
        <v>462</v>
      </c>
      <c r="G461" s="59" t="s">
        <v>239</v>
      </c>
      <c r="H461" s="59" t="s">
        <v>240</v>
      </c>
      <c r="I461" s="60" t="s">
        <v>237</v>
      </c>
    </row>
    <row r="462" spans="1:9">
      <c r="A462" t="str" cm="1">
        <f t="array" aca="1" ref="A462" ca="1">IF(INDIRECT("'Trade Crew'!" &amp; TC_RH[[#This Row],[Role Column]] &amp; TC_RH[[#This Row],[Row]]) ="","",INDIRECT("'Trade Crew'!" &amp; TC_RH[[#This Row],[Role Column]] &amp; TC_RH[[#This Row],[Row]]))</f>
        <v/>
      </c>
      <c r="B462" t="str" cm="1">
        <f t="array" aca="1" ref="B462" ca="1">IF(INDIRECT("'Trade Crew'!" &amp; TC_RH[[#This Row],[Discipline Column]] &amp; TC_RH[[#This Row],[Row]])="","",INDIRECT("'Trade Crew'!" &amp; TC_RH[[#This Row],[Discipline Column]]&amp; TC_RH[[#This Row],[Row]]))</f>
        <v/>
      </c>
      <c r="C462" s="57" t="str">
        <f ca="1">_xlfn.CONCAT(TC_RH[[#This Row],[Discipline]]&amp;TC_RH[[#This Row],[Role]])</f>
        <v/>
      </c>
      <c r="D462" t="str" cm="1">
        <f t="array" aca="1" ref="D462" ca="1">IF(INDIRECT("'Trade Crew'!" &amp; TC_RH[[#This Row],[Name Column]] &amp; TC_RH[[#This Row],[Row]]) = "","", INDIRECT("'Trade Crew'!" &amp; TC_RH[[#This Row],[Name Column]] &amp; TC_RH[[#This Row],[Row]]))</f>
        <v/>
      </c>
      <c r="E462" s="57" t="str">
        <f ca="1">IF(AND(TC_RH[[#This Row],[Role]] = "Trade Crew Support",TC_RH[[#This Row],[Discipline]]=""),"",IF(TC_RH[[#This Row],[Role]]="Trade Crew Support",TC_RH[[#This Row],[Role]] &amp; " - " &amp; LEFT(TC_RH[[#This Row],[Discipline]],FIND("-",TC_RH[[#This Row],[Discipline]])-2),""))</f>
        <v/>
      </c>
      <c r="F462" s="57">
        <v>463</v>
      </c>
      <c r="G462" s="57" t="s">
        <v>239</v>
      </c>
      <c r="H462" s="57" t="s">
        <v>240</v>
      </c>
      <c r="I462" s="58" t="s">
        <v>237</v>
      </c>
    </row>
    <row r="463" spans="1:9">
      <c r="A463" t="str" cm="1">
        <f t="array" aca="1" ref="A463" ca="1">IF(INDIRECT("'Trade Crew'!" &amp; TC_RH[[#This Row],[Role Column]] &amp; TC_RH[[#This Row],[Row]]) ="","",INDIRECT("'Trade Crew'!" &amp; TC_RH[[#This Row],[Role Column]] &amp; TC_RH[[#This Row],[Row]]))</f>
        <v/>
      </c>
      <c r="B463" t="str" cm="1">
        <f t="array" aca="1" ref="B463" ca="1">IF(INDIRECT("'Trade Crew'!" &amp; TC_RH[[#This Row],[Discipline Column]] &amp; TC_RH[[#This Row],[Row]])="","",INDIRECT("'Trade Crew'!" &amp; TC_RH[[#This Row],[Discipline Column]]&amp; TC_RH[[#This Row],[Row]]))</f>
        <v/>
      </c>
      <c r="C463" s="59" t="str">
        <f ca="1">_xlfn.CONCAT(TC_RH[[#This Row],[Discipline]]&amp;TC_RH[[#This Row],[Role]])</f>
        <v/>
      </c>
      <c r="D463" t="str" cm="1">
        <f t="array" aca="1" ref="D463" ca="1">IF(INDIRECT("'Trade Crew'!" &amp; TC_RH[[#This Row],[Name Column]] &amp; TC_RH[[#This Row],[Row]]) = "","", INDIRECT("'Trade Crew'!" &amp; TC_RH[[#This Row],[Name Column]] &amp; TC_RH[[#This Row],[Row]]))</f>
        <v/>
      </c>
      <c r="E463" s="59" t="str">
        <f ca="1">IF(AND(TC_RH[[#This Row],[Role]] = "Trade Crew Support",TC_RH[[#This Row],[Discipline]]=""),"",IF(TC_RH[[#This Row],[Role]]="Trade Crew Support",TC_RH[[#This Row],[Role]] &amp; " - " &amp; LEFT(TC_RH[[#This Row],[Discipline]],FIND("-",TC_RH[[#This Row],[Discipline]])-2),""))</f>
        <v/>
      </c>
      <c r="F463" s="59">
        <v>464</v>
      </c>
      <c r="G463" s="59" t="s">
        <v>239</v>
      </c>
      <c r="H463" s="59" t="s">
        <v>240</v>
      </c>
      <c r="I463" s="60" t="s">
        <v>237</v>
      </c>
    </row>
    <row r="464" spans="1:9">
      <c r="A464" t="str" cm="1">
        <f t="array" aca="1" ref="A464" ca="1">IF(INDIRECT("'Trade Crew'!" &amp; TC_RH[[#This Row],[Role Column]] &amp; TC_RH[[#This Row],[Row]]) ="","",INDIRECT("'Trade Crew'!" &amp; TC_RH[[#This Row],[Role Column]] &amp; TC_RH[[#This Row],[Row]]))</f>
        <v/>
      </c>
      <c r="B464" t="str" cm="1">
        <f t="array" aca="1" ref="B464" ca="1">IF(INDIRECT("'Trade Crew'!" &amp; TC_RH[[#This Row],[Discipline Column]] &amp; TC_RH[[#This Row],[Row]])="","",INDIRECT("'Trade Crew'!" &amp; TC_RH[[#This Row],[Discipline Column]]&amp; TC_RH[[#This Row],[Row]]))</f>
        <v/>
      </c>
      <c r="C464" s="57" t="str">
        <f ca="1">_xlfn.CONCAT(TC_RH[[#This Row],[Discipline]]&amp;TC_RH[[#This Row],[Role]])</f>
        <v/>
      </c>
      <c r="D464" t="str" cm="1">
        <f t="array" aca="1" ref="D464" ca="1">IF(INDIRECT("'Trade Crew'!" &amp; TC_RH[[#This Row],[Name Column]] &amp; TC_RH[[#This Row],[Row]]) = "","", INDIRECT("'Trade Crew'!" &amp; TC_RH[[#This Row],[Name Column]] &amp; TC_RH[[#This Row],[Row]]))</f>
        <v/>
      </c>
      <c r="E464" s="57" t="str">
        <f ca="1">IF(AND(TC_RH[[#This Row],[Role]] = "Trade Crew Support",TC_RH[[#This Row],[Discipline]]=""),"",IF(TC_RH[[#This Row],[Role]]="Trade Crew Support",TC_RH[[#This Row],[Role]] &amp; " - " &amp; LEFT(TC_RH[[#This Row],[Discipline]],FIND("-",TC_RH[[#This Row],[Discipline]])-2),""))</f>
        <v/>
      </c>
      <c r="F464" s="57">
        <v>465</v>
      </c>
      <c r="G464" s="57" t="s">
        <v>239</v>
      </c>
      <c r="H464" s="57" t="s">
        <v>240</v>
      </c>
      <c r="I464" s="58" t="s">
        <v>237</v>
      </c>
    </row>
    <row r="465" spans="1:9">
      <c r="A465" t="str" cm="1">
        <f t="array" aca="1" ref="A465" ca="1">IF(INDIRECT("'Trade Crew'!" &amp; TC_RH[[#This Row],[Role Column]] &amp; TC_RH[[#This Row],[Row]]) ="","",INDIRECT("'Trade Crew'!" &amp; TC_RH[[#This Row],[Role Column]] &amp; TC_RH[[#This Row],[Row]]))</f>
        <v/>
      </c>
      <c r="B465" t="str" cm="1">
        <f t="array" aca="1" ref="B465" ca="1">IF(INDIRECT("'Trade Crew'!" &amp; TC_RH[[#This Row],[Discipline Column]] &amp; TC_RH[[#This Row],[Row]])="","",INDIRECT("'Trade Crew'!" &amp; TC_RH[[#This Row],[Discipline Column]]&amp; TC_RH[[#This Row],[Row]]))</f>
        <v/>
      </c>
      <c r="C465" s="59" t="str">
        <f ca="1">_xlfn.CONCAT(TC_RH[[#This Row],[Discipline]]&amp;TC_RH[[#This Row],[Role]])</f>
        <v/>
      </c>
      <c r="D465" t="str" cm="1">
        <f t="array" aca="1" ref="D465" ca="1">IF(INDIRECT("'Trade Crew'!" &amp; TC_RH[[#This Row],[Name Column]] &amp; TC_RH[[#This Row],[Row]]) = "","", INDIRECT("'Trade Crew'!" &amp; TC_RH[[#This Row],[Name Column]] &amp; TC_RH[[#This Row],[Row]]))</f>
        <v/>
      </c>
      <c r="E465" s="59" t="str">
        <f ca="1">IF(AND(TC_RH[[#This Row],[Role]] = "Trade Crew Support",TC_RH[[#This Row],[Discipline]]=""),"",IF(TC_RH[[#This Row],[Role]]="Trade Crew Support",TC_RH[[#This Row],[Role]] &amp; " - " &amp; LEFT(TC_RH[[#This Row],[Discipline]],FIND("-",TC_RH[[#This Row],[Discipline]])-2),""))</f>
        <v/>
      </c>
      <c r="F465" s="59">
        <v>466</v>
      </c>
      <c r="G465" s="59" t="s">
        <v>239</v>
      </c>
      <c r="H465" s="59" t="s">
        <v>240</v>
      </c>
      <c r="I465" s="60" t="s">
        <v>237</v>
      </c>
    </row>
    <row r="466" spans="1:9">
      <c r="A466" t="str" cm="1">
        <f t="array" aca="1" ref="A466" ca="1">IF(INDIRECT("'Trade Crew'!" &amp; TC_RH[[#This Row],[Role Column]] &amp; TC_RH[[#This Row],[Row]]) ="","",INDIRECT("'Trade Crew'!" &amp; TC_RH[[#This Row],[Role Column]] &amp; TC_RH[[#This Row],[Row]]))</f>
        <v/>
      </c>
      <c r="B466" t="str" cm="1">
        <f t="array" aca="1" ref="B466" ca="1">IF(INDIRECT("'Trade Crew'!" &amp; TC_RH[[#This Row],[Discipline Column]] &amp; TC_RH[[#This Row],[Row]])="","",INDIRECT("'Trade Crew'!" &amp; TC_RH[[#This Row],[Discipline Column]]&amp; TC_RH[[#This Row],[Row]]))</f>
        <v/>
      </c>
      <c r="C466" s="57" t="str">
        <f ca="1">_xlfn.CONCAT(TC_RH[[#This Row],[Discipline]]&amp;TC_RH[[#This Row],[Role]])</f>
        <v/>
      </c>
      <c r="D466" t="str" cm="1">
        <f t="array" aca="1" ref="D466" ca="1">IF(INDIRECT("'Trade Crew'!" &amp; TC_RH[[#This Row],[Name Column]] &amp; TC_RH[[#This Row],[Row]]) = "","", INDIRECT("'Trade Crew'!" &amp; TC_RH[[#This Row],[Name Column]] &amp; TC_RH[[#This Row],[Row]]))</f>
        <v/>
      </c>
      <c r="E466" s="57" t="str">
        <f ca="1">IF(AND(TC_RH[[#This Row],[Role]] = "Trade Crew Support",TC_RH[[#This Row],[Discipline]]=""),"",IF(TC_RH[[#This Row],[Role]]="Trade Crew Support",TC_RH[[#This Row],[Role]] &amp; " - " &amp; LEFT(TC_RH[[#This Row],[Discipline]],FIND("-",TC_RH[[#This Row],[Discipline]])-2),""))</f>
        <v/>
      </c>
      <c r="F466" s="57">
        <v>467</v>
      </c>
      <c r="G466" s="57" t="s">
        <v>239</v>
      </c>
      <c r="H466" s="57" t="s">
        <v>240</v>
      </c>
      <c r="I466" s="58" t="s">
        <v>237</v>
      </c>
    </row>
    <row r="467" spans="1:9">
      <c r="A467" t="str" cm="1">
        <f t="array" aca="1" ref="A467" ca="1">IF(INDIRECT("'Trade Crew'!" &amp; TC_RH[[#This Row],[Role Column]] &amp; TC_RH[[#This Row],[Row]]) ="","",INDIRECT("'Trade Crew'!" &amp; TC_RH[[#This Row],[Role Column]] &amp; TC_RH[[#This Row],[Row]]))</f>
        <v/>
      </c>
      <c r="B467" t="str" cm="1">
        <f t="array" aca="1" ref="B467" ca="1">IF(INDIRECT("'Trade Crew'!" &amp; TC_RH[[#This Row],[Discipline Column]] &amp; TC_RH[[#This Row],[Row]])="","",INDIRECT("'Trade Crew'!" &amp; TC_RH[[#This Row],[Discipline Column]]&amp; TC_RH[[#This Row],[Row]]))</f>
        <v/>
      </c>
      <c r="C467" s="59" t="str">
        <f ca="1">_xlfn.CONCAT(TC_RH[[#This Row],[Discipline]]&amp;TC_RH[[#This Row],[Role]])</f>
        <v/>
      </c>
      <c r="D467" t="str" cm="1">
        <f t="array" aca="1" ref="D467" ca="1">IF(INDIRECT("'Trade Crew'!" &amp; TC_RH[[#This Row],[Name Column]] &amp; TC_RH[[#This Row],[Row]]) = "","", INDIRECT("'Trade Crew'!" &amp; TC_RH[[#This Row],[Name Column]] &amp; TC_RH[[#This Row],[Row]]))</f>
        <v/>
      </c>
      <c r="E467" s="59" t="str">
        <f ca="1">IF(AND(TC_RH[[#This Row],[Role]] = "Trade Crew Support",TC_RH[[#This Row],[Discipline]]=""),"",IF(TC_RH[[#This Row],[Role]]="Trade Crew Support",TC_RH[[#This Row],[Role]] &amp; " - " &amp; LEFT(TC_RH[[#This Row],[Discipline]],FIND("-",TC_RH[[#This Row],[Discipline]])-2),""))</f>
        <v/>
      </c>
      <c r="F467" s="59">
        <v>468</v>
      </c>
      <c r="G467" s="59" t="s">
        <v>239</v>
      </c>
      <c r="H467" s="59" t="s">
        <v>240</v>
      </c>
      <c r="I467" s="60" t="s">
        <v>237</v>
      </c>
    </row>
    <row r="468" spans="1:9">
      <c r="A468" t="str" cm="1">
        <f t="array" aca="1" ref="A468" ca="1">IF(INDIRECT("'Trade Crew'!" &amp; TC_RH[[#This Row],[Role Column]] &amp; TC_RH[[#This Row],[Row]]) ="","",INDIRECT("'Trade Crew'!" &amp; TC_RH[[#This Row],[Role Column]] &amp; TC_RH[[#This Row],[Row]]))</f>
        <v/>
      </c>
      <c r="B468" t="str" cm="1">
        <f t="array" aca="1" ref="B468" ca="1">IF(INDIRECT("'Trade Crew'!" &amp; TC_RH[[#This Row],[Discipline Column]] &amp; TC_RH[[#This Row],[Row]])="","",INDIRECT("'Trade Crew'!" &amp; TC_RH[[#This Row],[Discipline Column]]&amp; TC_RH[[#This Row],[Row]]))</f>
        <v/>
      </c>
      <c r="C468" s="57" t="str">
        <f ca="1">_xlfn.CONCAT(TC_RH[[#This Row],[Discipline]]&amp;TC_RH[[#This Row],[Role]])</f>
        <v/>
      </c>
      <c r="D468" t="str" cm="1">
        <f t="array" aca="1" ref="D468" ca="1">IF(INDIRECT("'Trade Crew'!" &amp; TC_RH[[#This Row],[Name Column]] &amp; TC_RH[[#This Row],[Row]]) = "","", INDIRECT("'Trade Crew'!" &amp; TC_RH[[#This Row],[Name Column]] &amp; TC_RH[[#This Row],[Row]]))</f>
        <v/>
      </c>
      <c r="E468" s="57" t="str">
        <f ca="1">IF(AND(TC_RH[[#This Row],[Role]] = "Trade Crew Support",TC_RH[[#This Row],[Discipline]]=""),"",IF(TC_RH[[#This Row],[Role]]="Trade Crew Support",TC_RH[[#This Row],[Role]] &amp; " - " &amp; LEFT(TC_RH[[#This Row],[Discipline]],FIND("-",TC_RH[[#This Row],[Discipline]])-2),""))</f>
        <v/>
      </c>
      <c r="F468" s="57">
        <v>469</v>
      </c>
      <c r="G468" s="57" t="s">
        <v>239</v>
      </c>
      <c r="H468" s="57" t="s">
        <v>240</v>
      </c>
      <c r="I468" s="58" t="s">
        <v>237</v>
      </c>
    </row>
    <row r="469" spans="1:9">
      <c r="A469" t="str" cm="1">
        <f t="array" aca="1" ref="A469" ca="1">IF(INDIRECT("'Trade Crew'!" &amp; TC_RH[[#This Row],[Role Column]] &amp; TC_RH[[#This Row],[Row]]) ="","",INDIRECT("'Trade Crew'!" &amp; TC_RH[[#This Row],[Role Column]] &amp; TC_RH[[#This Row],[Row]]))</f>
        <v/>
      </c>
      <c r="B469" t="str" cm="1">
        <f t="array" aca="1" ref="B469" ca="1">IF(INDIRECT("'Trade Crew'!" &amp; TC_RH[[#This Row],[Discipline Column]] &amp; TC_RH[[#This Row],[Row]])="","",INDIRECT("'Trade Crew'!" &amp; TC_RH[[#This Row],[Discipline Column]]&amp; TC_RH[[#This Row],[Row]]))</f>
        <v/>
      </c>
      <c r="C469" s="59" t="str">
        <f ca="1">_xlfn.CONCAT(TC_RH[[#This Row],[Discipline]]&amp;TC_RH[[#This Row],[Role]])</f>
        <v/>
      </c>
      <c r="D469" t="str" cm="1">
        <f t="array" aca="1" ref="D469" ca="1">IF(INDIRECT("'Trade Crew'!" &amp; TC_RH[[#This Row],[Name Column]] &amp; TC_RH[[#This Row],[Row]]) = "","", INDIRECT("'Trade Crew'!" &amp; TC_RH[[#This Row],[Name Column]] &amp; TC_RH[[#This Row],[Row]]))</f>
        <v/>
      </c>
      <c r="E469" s="59" t="str">
        <f ca="1">IF(AND(TC_RH[[#This Row],[Role]] = "Trade Crew Support",TC_RH[[#This Row],[Discipline]]=""),"",IF(TC_RH[[#This Row],[Role]]="Trade Crew Support",TC_RH[[#This Row],[Role]] &amp; " - " &amp; LEFT(TC_RH[[#This Row],[Discipline]],FIND("-",TC_RH[[#This Row],[Discipline]])-2),""))</f>
        <v/>
      </c>
      <c r="F469" s="59">
        <v>470</v>
      </c>
      <c r="G469" s="59" t="s">
        <v>239</v>
      </c>
      <c r="H469" s="59" t="s">
        <v>240</v>
      </c>
      <c r="I469" s="60" t="s">
        <v>237</v>
      </c>
    </row>
    <row r="470" spans="1:9">
      <c r="A470" t="str" cm="1">
        <f t="array" aca="1" ref="A470" ca="1">IF(INDIRECT("'Trade Crew'!" &amp; TC_RH[[#This Row],[Role Column]] &amp; TC_RH[[#This Row],[Row]]) ="","",INDIRECT("'Trade Crew'!" &amp; TC_RH[[#This Row],[Role Column]] &amp; TC_RH[[#This Row],[Row]]))</f>
        <v/>
      </c>
      <c r="B470" t="str" cm="1">
        <f t="array" aca="1" ref="B470" ca="1">IF(INDIRECT("'Trade Crew'!" &amp; TC_RH[[#This Row],[Discipline Column]] &amp; TC_RH[[#This Row],[Row]])="","",INDIRECT("'Trade Crew'!" &amp; TC_RH[[#This Row],[Discipline Column]]&amp; TC_RH[[#This Row],[Row]]))</f>
        <v/>
      </c>
      <c r="C470" s="57" t="str">
        <f ca="1">_xlfn.CONCAT(TC_RH[[#This Row],[Discipline]]&amp;TC_RH[[#This Row],[Role]])</f>
        <v/>
      </c>
      <c r="D470" t="str" cm="1">
        <f t="array" aca="1" ref="D470" ca="1">IF(INDIRECT("'Trade Crew'!" &amp; TC_RH[[#This Row],[Name Column]] &amp; TC_RH[[#This Row],[Row]]) = "","", INDIRECT("'Trade Crew'!" &amp; TC_RH[[#This Row],[Name Column]] &amp; TC_RH[[#This Row],[Row]]))</f>
        <v/>
      </c>
      <c r="E470" s="57" t="str">
        <f ca="1">IF(AND(TC_RH[[#This Row],[Role]] = "Trade Crew Support",TC_RH[[#This Row],[Discipline]]=""),"",IF(TC_RH[[#This Row],[Role]]="Trade Crew Support",TC_RH[[#This Row],[Role]] &amp; " - " &amp; LEFT(TC_RH[[#This Row],[Discipline]],FIND("-",TC_RH[[#This Row],[Discipline]])-2),""))</f>
        <v/>
      </c>
      <c r="F470" s="57">
        <v>471</v>
      </c>
      <c r="G470" s="57" t="s">
        <v>239</v>
      </c>
      <c r="H470" s="57" t="s">
        <v>240</v>
      </c>
      <c r="I470" s="58" t="s">
        <v>237</v>
      </c>
    </row>
    <row r="471" spans="1:9">
      <c r="A471" t="str" cm="1">
        <f t="array" aca="1" ref="A471" ca="1">IF(INDIRECT("'Trade Crew'!" &amp; TC_RH[[#This Row],[Role Column]] &amp; TC_RH[[#This Row],[Row]]) ="","",INDIRECT("'Trade Crew'!" &amp; TC_RH[[#This Row],[Role Column]] &amp; TC_RH[[#This Row],[Row]]))</f>
        <v/>
      </c>
      <c r="B471" t="str" cm="1">
        <f t="array" aca="1" ref="B471" ca="1">IF(INDIRECT("'Trade Crew'!" &amp; TC_RH[[#This Row],[Discipline Column]] &amp; TC_RH[[#This Row],[Row]])="","",INDIRECT("'Trade Crew'!" &amp; TC_RH[[#This Row],[Discipline Column]]&amp; TC_RH[[#This Row],[Row]]))</f>
        <v/>
      </c>
      <c r="C471" s="59" t="str">
        <f ca="1">_xlfn.CONCAT(TC_RH[[#This Row],[Discipline]]&amp;TC_RH[[#This Row],[Role]])</f>
        <v/>
      </c>
      <c r="D471" t="str" cm="1">
        <f t="array" aca="1" ref="D471" ca="1">IF(INDIRECT("'Trade Crew'!" &amp; TC_RH[[#This Row],[Name Column]] &amp; TC_RH[[#This Row],[Row]]) = "","", INDIRECT("'Trade Crew'!" &amp; TC_RH[[#This Row],[Name Column]] &amp; TC_RH[[#This Row],[Row]]))</f>
        <v/>
      </c>
      <c r="E471" s="59" t="str">
        <f ca="1">IF(AND(TC_RH[[#This Row],[Role]] = "Trade Crew Support",TC_RH[[#This Row],[Discipline]]=""),"",IF(TC_RH[[#This Row],[Role]]="Trade Crew Support",TC_RH[[#This Row],[Role]] &amp; " - " &amp; LEFT(TC_RH[[#This Row],[Discipline]],FIND("-",TC_RH[[#This Row],[Discipline]])-2),""))</f>
        <v/>
      </c>
      <c r="F471" s="59">
        <v>472</v>
      </c>
      <c r="G471" s="59" t="s">
        <v>239</v>
      </c>
      <c r="H471" s="59" t="s">
        <v>240</v>
      </c>
      <c r="I471" s="60" t="s">
        <v>237</v>
      </c>
    </row>
    <row r="472" spans="1:9">
      <c r="A472" t="str" cm="1">
        <f t="array" aca="1" ref="A472" ca="1">IF(INDIRECT("'Trade Crew'!" &amp; TC_RH[[#This Row],[Role Column]] &amp; TC_RH[[#This Row],[Row]]) ="","",INDIRECT("'Trade Crew'!" &amp; TC_RH[[#This Row],[Role Column]] &amp; TC_RH[[#This Row],[Row]]))</f>
        <v/>
      </c>
      <c r="B472" t="str" cm="1">
        <f t="array" aca="1" ref="B472" ca="1">IF(INDIRECT("'Trade Crew'!" &amp; TC_RH[[#This Row],[Discipline Column]] &amp; TC_RH[[#This Row],[Row]])="","",INDIRECT("'Trade Crew'!" &amp; TC_RH[[#This Row],[Discipline Column]]&amp; TC_RH[[#This Row],[Row]]))</f>
        <v/>
      </c>
      <c r="C472" s="57" t="str">
        <f ca="1">_xlfn.CONCAT(TC_RH[[#This Row],[Discipline]]&amp;TC_RH[[#This Row],[Role]])</f>
        <v/>
      </c>
      <c r="D472" t="str" cm="1">
        <f t="array" aca="1" ref="D472" ca="1">IF(INDIRECT("'Trade Crew'!" &amp; TC_RH[[#This Row],[Name Column]] &amp; TC_RH[[#This Row],[Row]]) = "","", INDIRECT("'Trade Crew'!" &amp; TC_RH[[#This Row],[Name Column]] &amp; TC_RH[[#This Row],[Row]]))</f>
        <v/>
      </c>
      <c r="E472" s="57" t="str">
        <f ca="1">IF(AND(TC_RH[[#This Row],[Role]] = "Trade Crew Support",TC_RH[[#This Row],[Discipline]]=""),"",IF(TC_RH[[#This Row],[Role]]="Trade Crew Support",TC_RH[[#This Row],[Role]] &amp; " - " &amp; LEFT(TC_RH[[#This Row],[Discipline]],FIND("-",TC_RH[[#This Row],[Discipline]])-2),""))</f>
        <v/>
      </c>
      <c r="F472" s="57">
        <v>473</v>
      </c>
      <c r="G472" s="57" t="s">
        <v>239</v>
      </c>
      <c r="H472" s="57" t="s">
        <v>240</v>
      </c>
      <c r="I472" s="58" t="s">
        <v>237</v>
      </c>
    </row>
    <row r="473" spans="1:9">
      <c r="A473" t="str" cm="1">
        <f t="array" aca="1" ref="A473" ca="1">IF(INDIRECT("'Trade Crew'!" &amp; TC_RH[[#This Row],[Role Column]] &amp; TC_RH[[#This Row],[Row]]) ="","",INDIRECT("'Trade Crew'!" &amp; TC_RH[[#This Row],[Role Column]] &amp; TC_RH[[#This Row],[Row]]))</f>
        <v/>
      </c>
      <c r="B473" t="str" cm="1">
        <f t="array" aca="1" ref="B473" ca="1">IF(INDIRECT("'Trade Crew'!" &amp; TC_RH[[#This Row],[Discipline Column]] &amp; TC_RH[[#This Row],[Row]])="","",INDIRECT("'Trade Crew'!" &amp; TC_RH[[#This Row],[Discipline Column]]&amp; TC_RH[[#This Row],[Row]]))</f>
        <v/>
      </c>
      <c r="C473" s="59" t="str">
        <f ca="1">_xlfn.CONCAT(TC_RH[[#This Row],[Discipline]]&amp;TC_RH[[#This Row],[Role]])</f>
        <v/>
      </c>
      <c r="D473" t="str" cm="1">
        <f t="array" aca="1" ref="D473" ca="1">IF(INDIRECT("'Trade Crew'!" &amp; TC_RH[[#This Row],[Name Column]] &amp; TC_RH[[#This Row],[Row]]) = "","", INDIRECT("'Trade Crew'!" &amp; TC_RH[[#This Row],[Name Column]] &amp; TC_RH[[#This Row],[Row]]))</f>
        <v/>
      </c>
      <c r="E473" s="59" t="str">
        <f ca="1">IF(AND(TC_RH[[#This Row],[Role]] = "Trade Crew Support",TC_RH[[#This Row],[Discipline]]=""),"",IF(TC_RH[[#This Row],[Role]]="Trade Crew Support",TC_RH[[#This Row],[Role]] &amp; " - " &amp; LEFT(TC_RH[[#This Row],[Discipline]],FIND("-",TC_RH[[#This Row],[Discipline]])-2),""))</f>
        <v/>
      </c>
      <c r="F473" s="59">
        <v>474</v>
      </c>
      <c r="G473" s="59" t="s">
        <v>239</v>
      </c>
      <c r="H473" s="59" t="s">
        <v>240</v>
      </c>
      <c r="I473" s="60" t="s">
        <v>237</v>
      </c>
    </row>
    <row r="474" spans="1:9">
      <c r="A474" t="str" cm="1">
        <f t="array" aca="1" ref="A474" ca="1">IF(INDIRECT("'Trade Crew'!" &amp; TC_RH[[#This Row],[Role Column]] &amp; TC_RH[[#This Row],[Row]]) ="","",INDIRECT("'Trade Crew'!" &amp; TC_RH[[#This Row],[Role Column]] &amp; TC_RH[[#This Row],[Row]]))</f>
        <v/>
      </c>
      <c r="B474" t="str" cm="1">
        <f t="array" aca="1" ref="B474" ca="1">IF(INDIRECT("'Trade Crew'!" &amp; TC_RH[[#This Row],[Discipline Column]] &amp; TC_RH[[#This Row],[Row]])="","",INDIRECT("'Trade Crew'!" &amp; TC_RH[[#This Row],[Discipline Column]]&amp; TC_RH[[#This Row],[Row]]))</f>
        <v/>
      </c>
      <c r="C474" s="57" t="str">
        <f ca="1">_xlfn.CONCAT(TC_RH[[#This Row],[Discipline]]&amp;TC_RH[[#This Row],[Role]])</f>
        <v/>
      </c>
      <c r="D474" t="str" cm="1">
        <f t="array" aca="1" ref="D474" ca="1">IF(INDIRECT("'Trade Crew'!" &amp; TC_RH[[#This Row],[Name Column]] &amp; TC_RH[[#This Row],[Row]]) = "","", INDIRECT("'Trade Crew'!" &amp; TC_RH[[#This Row],[Name Column]] &amp; TC_RH[[#This Row],[Row]]))</f>
        <v/>
      </c>
      <c r="E474" s="57" t="str">
        <f ca="1">IF(AND(TC_RH[[#This Row],[Role]] = "Trade Crew Support",TC_RH[[#This Row],[Discipline]]=""),"",IF(TC_RH[[#This Row],[Role]]="Trade Crew Support",TC_RH[[#This Row],[Role]] &amp; " - " &amp; LEFT(TC_RH[[#This Row],[Discipline]],FIND("-",TC_RH[[#This Row],[Discipline]])-2),""))</f>
        <v/>
      </c>
      <c r="F474" s="57">
        <v>475</v>
      </c>
      <c r="G474" s="57" t="s">
        <v>239</v>
      </c>
      <c r="H474" s="57" t="s">
        <v>240</v>
      </c>
      <c r="I474" s="58" t="s">
        <v>237</v>
      </c>
    </row>
    <row r="475" spans="1:9">
      <c r="A475" t="str" cm="1">
        <f t="array" aca="1" ref="A475" ca="1">IF(INDIRECT("'Trade Crew'!" &amp; TC_RH[[#This Row],[Role Column]] &amp; TC_RH[[#This Row],[Row]]) ="","",INDIRECT("'Trade Crew'!" &amp; TC_RH[[#This Row],[Role Column]] &amp; TC_RH[[#This Row],[Row]]))</f>
        <v/>
      </c>
      <c r="B475" t="str" cm="1">
        <f t="array" aca="1" ref="B475" ca="1">IF(INDIRECT("'Trade Crew'!" &amp; TC_RH[[#This Row],[Discipline Column]] &amp; TC_RH[[#This Row],[Row]])="","",INDIRECT("'Trade Crew'!" &amp; TC_RH[[#This Row],[Discipline Column]]&amp; TC_RH[[#This Row],[Row]]))</f>
        <v/>
      </c>
      <c r="C475" s="59" t="str">
        <f ca="1">_xlfn.CONCAT(TC_RH[[#This Row],[Discipline]]&amp;TC_RH[[#This Row],[Role]])</f>
        <v/>
      </c>
      <c r="D475" t="str" cm="1">
        <f t="array" aca="1" ref="D475" ca="1">IF(INDIRECT("'Trade Crew'!" &amp; TC_RH[[#This Row],[Name Column]] &amp; TC_RH[[#This Row],[Row]]) = "","", INDIRECT("'Trade Crew'!" &amp; TC_RH[[#This Row],[Name Column]] &amp; TC_RH[[#This Row],[Row]]))</f>
        <v/>
      </c>
      <c r="E475" s="59" t="str">
        <f ca="1">IF(AND(TC_RH[[#This Row],[Role]] = "Trade Crew Support",TC_RH[[#This Row],[Discipline]]=""),"",IF(TC_RH[[#This Row],[Role]]="Trade Crew Support",TC_RH[[#This Row],[Role]] &amp; " - " &amp; LEFT(TC_RH[[#This Row],[Discipline]],FIND("-",TC_RH[[#This Row],[Discipline]])-2),""))</f>
        <v/>
      </c>
      <c r="F475" s="59">
        <v>476</v>
      </c>
      <c r="G475" s="59" t="s">
        <v>239</v>
      </c>
      <c r="H475" s="59" t="s">
        <v>240</v>
      </c>
      <c r="I475" s="60" t="s">
        <v>237</v>
      </c>
    </row>
    <row r="476" spans="1:9">
      <c r="A476" t="str" cm="1">
        <f t="array" aca="1" ref="A476" ca="1">IF(INDIRECT("'Trade Crew'!" &amp; TC_RH[[#This Row],[Role Column]] &amp; TC_RH[[#This Row],[Row]]) ="","",INDIRECT("'Trade Crew'!" &amp; TC_RH[[#This Row],[Role Column]] &amp; TC_RH[[#This Row],[Row]]))</f>
        <v/>
      </c>
      <c r="B476" t="str" cm="1">
        <f t="array" aca="1" ref="B476" ca="1">IF(INDIRECT("'Trade Crew'!" &amp; TC_RH[[#This Row],[Discipline Column]] &amp; TC_RH[[#This Row],[Row]])="","",INDIRECT("'Trade Crew'!" &amp; TC_RH[[#This Row],[Discipline Column]]&amp; TC_RH[[#This Row],[Row]]))</f>
        <v/>
      </c>
      <c r="C476" s="57" t="str">
        <f ca="1">_xlfn.CONCAT(TC_RH[[#This Row],[Discipline]]&amp;TC_RH[[#This Row],[Role]])</f>
        <v/>
      </c>
      <c r="D476" t="str" cm="1">
        <f t="array" aca="1" ref="D476" ca="1">IF(INDIRECT("'Trade Crew'!" &amp; TC_RH[[#This Row],[Name Column]] &amp; TC_RH[[#This Row],[Row]]) = "","", INDIRECT("'Trade Crew'!" &amp; TC_RH[[#This Row],[Name Column]] &amp; TC_RH[[#This Row],[Row]]))</f>
        <v/>
      </c>
      <c r="E476" s="57" t="str">
        <f ca="1">IF(AND(TC_RH[[#This Row],[Role]] = "Trade Crew Support",TC_RH[[#This Row],[Discipline]]=""),"",IF(TC_RH[[#This Row],[Role]]="Trade Crew Support",TC_RH[[#This Row],[Role]] &amp; " - " &amp; LEFT(TC_RH[[#This Row],[Discipline]],FIND("-",TC_RH[[#This Row],[Discipline]])-2),""))</f>
        <v/>
      </c>
      <c r="F476" s="57">
        <v>477</v>
      </c>
      <c r="G476" s="57" t="s">
        <v>239</v>
      </c>
      <c r="H476" s="57" t="s">
        <v>240</v>
      </c>
      <c r="I476" s="58" t="s">
        <v>237</v>
      </c>
    </row>
    <row r="477" spans="1:9">
      <c r="A477" t="str" cm="1">
        <f t="array" aca="1" ref="A477" ca="1">IF(INDIRECT("'Trade Crew'!" &amp; TC_RH[[#This Row],[Role Column]] &amp; TC_RH[[#This Row],[Row]]) ="","",INDIRECT("'Trade Crew'!" &amp; TC_RH[[#This Row],[Role Column]] &amp; TC_RH[[#This Row],[Row]]))</f>
        <v/>
      </c>
      <c r="B477" t="str" cm="1">
        <f t="array" aca="1" ref="B477" ca="1">IF(INDIRECT("'Trade Crew'!" &amp; TC_RH[[#This Row],[Discipline Column]] &amp; TC_RH[[#This Row],[Row]])="","",INDIRECT("'Trade Crew'!" &amp; TC_RH[[#This Row],[Discipline Column]]&amp; TC_RH[[#This Row],[Row]]))</f>
        <v/>
      </c>
      <c r="C477" s="59" t="str">
        <f ca="1">_xlfn.CONCAT(TC_RH[[#This Row],[Discipline]]&amp;TC_RH[[#This Row],[Role]])</f>
        <v/>
      </c>
      <c r="D477" t="str" cm="1">
        <f t="array" aca="1" ref="D477" ca="1">IF(INDIRECT("'Trade Crew'!" &amp; TC_RH[[#This Row],[Name Column]] &amp; TC_RH[[#This Row],[Row]]) = "","", INDIRECT("'Trade Crew'!" &amp; TC_RH[[#This Row],[Name Column]] &amp; TC_RH[[#This Row],[Row]]))</f>
        <v/>
      </c>
      <c r="E477" s="59" t="str">
        <f ca="1">IF(AND(TC_RH[[#This Row],[Role]] = "Trade Crew Support",TC_RH[[#This Row],[Discipline]]=""),"",IF(TC_RH[[#This Row],[Role]]="Trade Crew Support",TC_RH[[#This Row],[Role]] &amp; " - " &amp; LEFT(TC_RH[[#This Row],[Discipline]],FIND("-",TC_RH[[#This Row],[Discipline]])-2),""))</f>
        <v/>
      </c>
      <c r="F477" s="59">
        <v>478</v>
      </c>
      <c r="G477" s="59" t="s">
        <v>239</v>
      </c>
      <c r="H477" s="59" t="s">
        <v>240</v>
      </c>
      <c r="I477" s="60" t="s">
        <v>237</v>
      </c>
    </row>
    <row r="478" spans="1:9">
      <c r="A478" t="str" cm="1">
        <f t="array" aca="1" ref="A478" ca="1">IF(INDIRECT("'Trade Crew'!" &amp; TC_RH[[#This Row],[Role Column]] &amp; TC_RH[[#This Row],[Row]]) ="","",INDIRECT("'Trade Crew'!" &amp; TC_RH[[#This Row],[Role Column]] &amp; TC_RH[[#This Row],[Row]]))</f>
        <v/>
      </c>
      <c r="B478" t="str" cm="1">
        <f t="array" aca="1" ref="B478" ca="1">IF(INDIRECT("'Trade Crew'!" &amp; TC_RH[[#This Row],[Discipline Column]] &amp; TC_RH[[#This Row],[Row]])="","",INDIRECT("'Trade Crew'!" &amp; TC_RH[[#This Row],[Discipline Column]]&amp; TC_RH[[#This Row],[Row]]))</f>
        <v/>
      </c>
      <c r="C478" s="57" t="str">
        <f ca="1">_xlfn.CONCAT(TC_RH[[#This Row],[Discipline]]&amp;TC_RH[[#This Row],[Role]])</f>
        <v/>
      </c>
      <c r="D478" t="str" cm="1">
        <f t="array" aca="1" ref="D478" ca="1">IF(INDIRECT("'Trade Crew'!" &amp; TC_RH[[#This Row],[Name Column]] &amp; TC_RH[[#This Row],[Row]]) = "","", INDIRECT("'Trade Crew'!" &amp; TC_RH[[#This Row],[Name Column]] &amp; TC_RH[[#This Row],[Row]]))</f>
        <v/>
      </c>
      <c r="E478" s="57" t="str">
        <f ca="1">IF(AND(TC_RH[[#This Row],[Role]] = "Trade Crew Support",TC_RH[[#This Row],[Discipline]]=""),"",IF(TC_RH[[#This Row],[Role]]="Trade Crew Support",TC_RH[[#This Row],[Role]] &amp; " - " &amp; LEFT(TC_RH[[#This Row],[Discipline]],FIND("-",TC_RH[[#This Row],[Discipline]])-2),""))</f>
        <v/>
      </c>
      <c r="F478" s="57">
        <v>479</v>
      </c>
      <c r="G478" s="57" t="s">
        <v>239</v>
      </c>
      <c r="H478" s="57" t="s">
        <v>240</v>
      </c>
      <c r="I478" s="58" t="s">
        <v>237</v>
      </c>
    </row>
    <row r="479" spans="1:9">
      <c r="A479" t="str" cm="1">
        <f t="array" aca="1" ref="A479" ca="1">IF(INDIRECT("'Trade Crew'!" &amp; TC_RH[[#This Row],[Role Column]] &amp; TC_RH[[#This Row],[Row]]) ="","",INDIRECT("'Trade Crew'!" &amp; TC_RH[[#This Row],[Role Column]] &amp; TC_RH[[#This Row],[Row]]))</f>
        <v/>
      </c>
      <c r="B479" t="str" cm="1">
        <f t="array" aca="1" ref="B479" ca="1">IF(INDIRECT("'Trade Crew'!" &amp; TC_RH[[#This Row],[Discipline Column]] &amp; TC_RH[[#This Row],[Row]])="","",INDIRECT("'Trade Crew'!" &amp; TC_RH[[#This Row],[Discipline Column]]&amp; TC_RH[[#This Row],[Row]]))</f>
        <v/>
      </c>
      <c r="C479" s="59" t="str">
        <f ca="1">_xlfn.CONCAT(TC_RH[[#This Row],[Discipline]]&amp;TC_RH[[#This Row],[Role]])</f>
        <v/>
      </c>
      <c r="D479" t="str" cm="1">
        <f t="array" aca="1" ref="D479" ca="1">IF(INDIRECT("'Trade Crew'!" &amp; TC_RH[[#This Row],[Name Column]] &amp; TC_RH[[#This Row],[Row]]) = "","", INDIRECT("'Trade Crew'!" &amp; TC_RH[[#This Row],[Name Column]] &amp; TC_RH[[#This Row],[Row]]))</f>
        <v/>
      </c>
      <c r="E479" s="59" t="str">
        <f ca="1">IF(AND(TC_RH[[#This Row],[Role]] = "Trade Crew Support",TC_RH[[#This Row],[Discipline]]=""),"",IF(TC_RH[[#This Row],[Role]]="Trade Crew Support",TC_RH[[#This Row],[Role]] &amp; " - " &amp; LEFT(TC_RH[[#This Row],[Discipline]],FIND("-",TC_RH[[#This Row],[Discipline]])-2),""))</f>
        <v/>
      </c>
      <c r="F479" s="59">
        <v>480</v>
      </c>
      <c r="G479" s="59" t="s">
        <v>239</v>
      </c>
      <c r="H479" s="59" t="s">
        <v>240</v>
      </c>
      <c r="I479" s="60" t="s">
        <v>237</v>
      </c>
    </row>
    <row r="480" spans="1:9">
      <c r="A480" t="str" cm="1">
        <f t="array" aca="1" ref="A480" ca="1">IF(INDIRECT("'Trade Crew'!" &amp; TC_RH[[#This Row],[Role Column]] &amp; TC_RH[[#This Row],[Row]]) ="","",INDIRECT("'Trade Crew'!" &amp; TC_RH[[#This Row],[Role Column]] &amp; TC_RH[[#This Row],[Row]]))</f>
        <v/>
      </c>
      <c r="B480" t="str" cm="1">
        <f t="array" aca="1" ref="B480" ca="1">IF(INDIRECT("'Trade Crew'!" &amp; TC_RH[[#This Row],[Discipline Column]] &amp; TC_RH[[#This Row],[Row]])="","",INDIRECT("'Trade Crew'!" &amp; TC_RH[[#This Row],[Discipline Column]]&amp; TC_RH[[#This Row],[Row]]))</f>
        <v/>
      </c>
      <c r="C480" s="57" t="str">
        <f ca="1">_xlfn.CONCAT(TC_RH[[#This Row],[Discipline]]&amp;TC_RH[[#This Row],[Role]])</f>
        <v/>
      </c>
      <c r="D480" t="str" cm="1">
        <f t="array" aca="1" ref="D480" ca="1">IF(INDIRECT("'Trade Crew'!" &amp; TC_RH[[#This Row],[Name Column]] &amp; TC_RH[[#This Row],[Row]]) = "","", INDIRECT("'Trade Crew'!" &amp; TC_RH[[#This Row],[Name Column]] &amp; TC_RH[[#This Row],[Row]]))</f>
        <v/>
      </c>
      <c r="E480" s="57" t="str">
        <f ca="1">IF(AND(TC_RH[[#This Row],[Role]] = "Trade Crew Support",TC_RH[[#This Row],[Discipline]]=""),"",IF(TC_RH[[#This Row],[Role]]="Trade Crew Support",TC_RH[[#This Row],[Role]] &amp; " - " &amp; LEFT(TC_RH[[#This Row],[Discipline]],FIND("-",TC_RH[[#This Row],[Discipline]])-2),""))</f>
        <v/>
      </c>
      <c r="F480" s="57">
        <v>481</v>
      </c>
      <c r="G480" s="57" t="s">
        <v>239</v>
      </c>
      <c r="H480" s="57" t="s">
        <v>240</v>
      </c>
      <c r="I480" s="58" t="s">
        <v>237</v>
      </c>
    </row>
    <row r="481" spans="1:9">
      <c r="A481" t="str" cm="1">
        <f t="array" aca="1" ref="A481" ca="1">IF(INDIRECT("'Trade Crew'!" &amp; TC_RH[[#This Row],[Role Column]] &amp; TC_RH[[#This Row],[Row]]) ="","",INDIRECT("'Trade Crew'!" &amp; TC_RH[[#This Row],[Role Column]] &amp; TC_RH[[#This Row],[Row]]))</f>
        <v/>
      </c>
      <c r="B481" t="str" cm="1">
        <f t="array" aca="1" ref="B481" ca="1">IF(INDIRECT("'Trade Crew'!" &amp; TC_RH[[#This Row],[Discipline Column]] &amp; TC_RH[[#This Row],[Row]])="","",INDIRECT("'Trade Crew'!" &amp; TC_RH[[#This Row],[Discipline Column]]&amp; TC_RH[[#This Row],[Row]]))</f>
        <v/>
      </c>
      <c r="C481" s="59" t="str">
        <f ca="1">_xlfn.CONCAT(TC_RH[[#This Row],[Discipline]]&amp;TC_RH[[#This Row],[Role]])</f>
        <v/>
      </c>
      <c r="D481" t="str" cm="1">
        <f t="array" aca="1" ref="D481" ca="1">IF(INDIRECT("'Trade Crew'!" &amp; TC_RH[[#This Row],[Name Column]] &amp; TC_RH[[#This Row],[Row]]) = "","", INDIRECT("'Trade Crew'!" &amp; TC_RH[[#This Row],[Name Column]] &amp; TC_RH[[#This Row],[Row]]))</f>
        <v/>
      </c>
      <c r="E481" s="59" t="str">
        <f ca="1">IF(AND(TC_RH[[#This Row],[Role]] = "Trade Crew Support",TC_RH[[#This Row],[Discipline]]=""),"",IF(TC_RH[[#This Row],[Role]]="Trade Crew Support",TC_RH[[#This Row],[Role]] &amp; " - " &amp; LEFT(TC_RH[[#This Row],[Discipline]],FIND("-",TC_RH[[#This Row],[Discipline]])-2),""))</f>
        <v/>
      </c>
      <c r="F481" s="59">
        <v>482</v>
      </c>
      <c r="G481" s="59" t="s">
        <v>239</v>
      </c>
      <c r="H481" s="59" t="s">
        <v>240</v>
      </c>
      <c r="I481" s="60" t="s">
        <v>237</v>
      </c>
    </row>
    <row r="482" spans="1:9">
      <c r="A482" t="str" cm="1">
        <f t="array" aca="1" ref="A482" ca="1">IF(INDIRECT("'Trade Crew'!" &amp; TC_RH[[#This Row],[Role Column]] &amp; TC_RH[[#This Row],[Row]]) ="","",INDIRECT("'Trade Crew'!" &amp; TC_RH[[#This Row],[Role Column]] &amp; TC_RH[[#This Row],[Row]]))</f>
        <v/>
      </c>
      <c r="B482" t="str" cm="1">
        <f t="array" aca="1" ref="B482" ca="1">IF(INDIRECT("'Trade Crew'!" &amp; TC_RH[[#This Row],[Discipline Column]] &amp; TC_RH[[#This Row],[Row]])="","",INDIRECT("'Trade Crew'!" &amp; TC_RH[[#This Row],[Discipline Column]]&amp; TC_RH[[#This Row],[Row]]))</f>
        <v/>
      </c>
      <c r="C482" s="57" t="str">
        <f ca="1">_xlfn.CONCAT(TC_RH[[#This Row],[Discipline]]&amp;TC_RH[[#This Row],[Role]])</f>
        <v/>
      </c>
      <c r="D482" t="str" cm="1">
        <f t="array" aca="1" ref="D482" ca="1">IF(INDIRECT("'Trade Crew'!" &amp; TC_RH[[#This Row],[Name Column]] &amp; TC_RH[[#This Row],[Row]]) = "","", INDIRECT("'Trade Crew'!" &amp; TC_RH[[#This Row],[Name Column]] &amp; TC_RH[[#This Row],[Row]]))</f>
        <v/>
      </c>
      <c r="E482" s="57" t="str">
        <f ca="1">IF(AND(TC_RH[[#This Row],[Role]] = "Trade Crew Support",TC_RH[[#This Row],[Discipline]]=""),"",IF(TC_RH[[#This Row],[Role]]="Trade Crew Support",TC_RH[[#This Row],[Role]] &amp; " - " &amp; LEFT(TC_RH[[#This Row],[Discipline]],FIND("-",TC_RH[[#This Row],[Discipline]])-2),""))</f>
        <v/>
      </c>
      <c r="F482" s="57">
        <v>483</v>
      </c>
      <c r="G482" s="57" t="s">
        <v>239</v>
      </c>
      <c r="H482" s="57" t="s">
        <v>240</v>
      </c>
      <c r="I482" s="58" t="s">
        <v>237</v>
      </c>
    </row>
    <row r="483" spans="1:9">
      <c r="A483" t="str" cm="1">
        <f t="array" aca="1" ref="A483" ca="1">IF(INDIRECT("'Trade Crew'!" &amp; TC_RH[[#This Row],[Role Column]] &amp; TC_RH[[#This Row],[Row]]) ="","",INDIRECT("'Trade Crew'!" &amp; TC_RH[[#This Row],[Role Column]] &amp; TC_RH[[#This Row],[Row]]))</f>
        <v/>
      </c>
      <c r="B483" t="str" cm="1">
        <f t="array" aca="1" ref="B483" ca="1">IF(INDIRECT("'Trade Crew'!" &amp; TC_RH[[#This Row],[Discipline Column]] &amp; TC_RH[[#This Row],[Row]])="","",INDIRECT("'Trade Crew'!" &amp; TC_RH[[#This Row],[Discipline Column]]&amp; TC_RH[[#This Row],[Row]]))</f>
        <v/>
      </c>
      <c r="C483" s="59" t="str">
        <f ca="1">_xlfn.CONCAT(TC_RH[[#This Row],[Discipline]]&amp;TC_RH[[#This Row],[Role]])</f>
        <v/>
      </c>
      <c r="D483" t="str" cm="1">
        <f t="array" aca="1" ref="D483" ca="1">IF(INDIRECT("'Trade Crew'!" &amp; TC_RH[[#This Row],[Name Column]] &amp; TC_RH[[#This Row],[Row]]) = "","", INDIRECT("'Trade Crew'!" &amp; TC_RH[[#This Row],[Name Column]] &amp; TC_RH[[#This Row],[Row]]))</f>
        <v/>
      </c>
      <c r="E483" s="59" t="str">
        <f ca="1">IF(AND(TC_RH[[#This Row],[Role]] = "Trade Crew Support",TC_RH[[#This Row],[Discipline]]=""),"",IF(TC_RH[[#This Row],[Role]]="Trade Crew Support",TC_RH[[#This Row],[Role]] &amp; " - " &amp; LEFT(TC_RH[[#This Row],[Discipline]],FIND("-",TC_RH[[#This Row],[Discipline]])-2),""))</f>
        <v/>
      </c>
      <c r="F483" s="59">
        <v>484</v>
      </c>
      <c r="G483" s="59" t="s">
        <v>239</v>
      </c>
      <c r="H483" s="59" t="s">
        <v>240</v>
      </c>
      <c r="I483" s="60" t="s">
        <v>237</v>
      </c>
    </row>
    <row r="484" spans="1:9">
      <c r="A484" t="str" cm="1">
        <f t="array" aca="1" ref="A484" ca="1">IF(INDIRECT("'Trade Crew'!" &amp; TC_RH[[#This Row],[Role Column]] &amp; TC_RH[[#This Row],[Row]]) ="","",INDIRECT("'Trade Crew'!" &amp; TC_RH[[#This Row],[Role Column]] &amp; TC_RH[[#This Row],[Row]]))</f>
        <v/>
      </c>
      <c r="B484" t="str" cm="1">
        <f t="array" aca="1" ref="B484" ca="1">IF(INDIRECT("'Trade Crew'!" &amp; TC_RH[[#This Row],[Discipline Column]] &amp; TC_RH[[#This Row],[Row]])="","",INDIRECT("'Trade Crew'!" &amp; TC_RH[[#This Row],[Discipline Column]]&amp; TC_RH[[#This Row],[Row]]))</f>
        <v/>
      </c>
      <c r="C484" s="57" t="str">
        <f ca="1">_xlfn.CONCAT(TC_RH[[#This Row],[Discipline]]&amp;TC_RH[[#This Row],[Role]])</f>
        <v/>
      </c>
      <c r="D484" t="str" cm="1">
        <f t="array" aca="1" ref="D484" ca="1">IF(INDIRECT("'Trade Crew'!" &amp; TC_RH[[#This Row],[Name Column]] &amp; TC_RH[[#This Row],[Row]]) = "","", INDIRECT("'Trade Crew'!" &amp; TC_RH[[#This Row],[Name Column]] &amp; TC_RH[[#This Row],[Row]]))</f>
        <v/>
      </c>
      <c r="E484" s="57" t="str">
        <f ca="1">IF(AND(TC_RH[[#This Row],[Role]] = "Trade Crew Support",TC_RH[[#This Row],[Discipline]]=""),"",IF(TC_RH[[#This Row],[Role]]="Trade Crew Support",TC_RH[[#This Row],[Role]] &amp; " - " &amp; LEFT(TC_RH[[#This Row],[Discipline]],FIND("-",TC_RH[[#This Row],[Discipline]])-2),""))</f>
        <v/>
      </c>
      <c r="F484" s="57">
        <v>485</v>
      </c>
      <c r="G484" s="57" t="s">
        <v>239</v>
      </c>
      <c r="H484" s="57" t="s">
        <v>240</v>
      </c>
      <c r="I484" s="58" t="s">
        <v>237</v>
      </c>
    </row>
    <row r="485" spans="1:9">
      <c r="A485" t="str" cm="1">
        <f t="array" aca="1" ref="A485" ca="1">IF(INDIRECT("'Trade Crew'!" &amp; TC_RH[[#This Row],[Role Column]] &amp; TC_RH[[#This Row],[Row]]) ="","",INDIRECT("'Trade Crew'!" &amp; TC_RH[[#This Row],[Role Column]] &amp; TC_RH[[#This Row],[Row]]))</f>
        <v/>
      </c>
      <c r="B485" t="str" cm="1">
        <f t="array" aca="1" ref="B485" ca="1">IF(INDIRECT("'Trade Crew'!" &amp; TC_RH[[#This Row],[Discipline Column]] &amp; TC_RH[[#This Row],[Row]])="","",INDIRECT("'Trade Crew'!" &amp; TC_RH[[#This Row],[Discipline Column]]&amp; TC_RH[[#This Row],[Row]]))</f>
        <v/>
      </c>
      <c r="C485" s="59" t="str">
        <f ca="1">_xlfn.CONCAT(TC_RH[[#This Row],[Discipline]]&amp;TC_RH[[#This Row],[Role]])</f>
        <v/>
      </c>
      <c r="D485" t="str" cm="1">
        <f t="array" aca="1" ref="D485" ca="1">IF(INDIRECT("'Trade Crew'!" &amp; TC_RH[[#This Row],[Name Column]] &amp; TC_RH[[#This Row],[Row]]) = "","", INDIRECT("'Trade Crew'!" &amp; TC_RH[[#This Row],[Name Column]] &amp; TC_RH[[#This Row],[Row]]))</f>
        <v/>
      </c>
      <c r="E485" s="59" t="str">
        <f ca="1">IF(AND(TC_RH[[#This Row],[Role]] = "Trade Crew Support",TC_RH[[#This Row],[Discipline]]=""),"",IF(TC_RH[[#This Row],[Role]]="Trade Crew Support",TC_RH[[#This Row],[Role]] &amp; " - " &amp; LEFT(TC_RH[[#This Row],[Discipline]],FIND("-",TC_RH[[#This Row],[Discipline]])-2),""))</f>
        <v/>
      </c>
      <c r="F485" s="59">
        <v>486</v>
      </c>
      <c r="G485" s="59" t="s">
        <v>239</v>
      </c>
      <c r="H485" s="59" t="s">
        <v>240</v>
      </c>
      <c r="I485" s="60" t="s">
        <v>237</v>
      </c>
    </row>
    <row r="486" spans="1:9">
      <c r="A486" t="str" cm="1">
        <f t="array" aca="1" ref="A486" ca="1">IF(INDIRECT("'Trade Crew'!" &amp; TC_RH[[#This Row],[Role Column]] &amp; TC_RH[[#This Row],[Row]]) ="","",INDIRECT("'Trade Crew'!" &amp; TC_RH[[#This Row],[Role Column]] &amp; TC_RH[[#This Row],[Row]]))</f>
        <v/>
      </c>
      <c r="B486" t="str" cm="1">
        <f t="array" aca="1" ref="B486" ca="1">IF(INDIRECT("'Trade Crew'!" &amp; TC_RH[[#This Row],[Discipline Column]] &amp; TC_RH[[#This Row],[Row]])="","",INDIRECT("'Trade Crew'!" &amp; TC_RH[[#This Row],[Discipline Column]]&amp; TC_RH[[#This Row],[Row]]))</f>
        <v/>
      </c>
      <c r="C486" s="57" t="str">
        <f ca="1">_xlfn.CONCAT(TC_RH[[#This Row],[Discipline]]&amp;TC_RH[[#This Row],[Role]])</f>
        <v/>
      </c>
      <c r="D486" t="str" cm="1">
        <f t="array" aca="1" ref="D486" ca="1">IF(INDIRECT("'Trade Crew'!" &amp; TC_RH[[#This Row],[Name Column]] &amp; TC_RH[[#This Row],[Row]]) = "","", INDIRECT("'Trade Crew'!" &amp; TC_RH[[#This Row],[Name Column]] &amp; TC_RH[[#This Row],[Row]]))</f>
        <v/>
      </c>
      <c r="E486" s="57" t="str">
        <f ca="1">IF(AND(TC_RH[[#This Row],[Role]] = "Trade Crew Support",TC_RH[[#This Row],[Discipline]]=""),"",IF(TC_RH[[#This Row],[Role]]="Trade Crew Support",TC_RH[[#This Row],[Role]] &amp; " - " &amp; LEFT(TC_RH[[#This Row],[Discipline]],FIND("-",TC_RH[[#This Row],[Discipline]])-2),""))</f>
        <v/>
      </c>
      <c r="F486" s="57">
        <v>487</v>
      </c>
      <c r="G486" s="57" t="s">
        <v>239</v>
      </c>
      <c r="H486" s="57" t="s">
        <v>240</v>
      </c>
      <c r="I486" s="58" t="s">
        <v>237</v>
      </c>
    </row>
    <row r="487" spans="1:9">
      <c r="A487" t="str" cm="1">
        <f t="array" aca="1" ref="A487" ca="1">IF(INDIRECT("'Trade Crew'!" &amp; TC_RH[[#This Row],[Role Column]] &amp; TC_RH[[#This Row],[Row]]) ="","",INDIRECT("'Trade Crew'!" &amp; TC_RH[[#This Row],[Role Column]] &amp; TC_RH[[#This Row],[Row]]))</f>
        <v/>
      </c>
      <c r="B487" t="str" cm="1">
        <f t="array" aca="1" ref="B487" ca="1">IF(INDIRECT("'Trade Crew'!" &amp; TC_RH[[#This Row],[Discipline Column]] &amp; TC_RH[[#This Row],[Row]])="","",INDIRECT("'Trade Crew'!" &amp; TC_RH[[#This Row],[Discipline Column]]&amp; TC_RH[[#This Row],[Row]]))</f>
        <v/>
      </c>
      <c r="C487" s="59" t="str">
        <f ca="1">_xlfn.CONCAT(TC_RH[[#This Row],[Discipline]]&amp;TC_RH[[#This Row],[Role]])</f>
        <v/>
      </c>
      <c r="D487" t="str" cm="1">
        <f t="array" aca="1" ref="D487" ca="1">IF(INDIRECT("'Trade Crew'!" &amp; TC_RH[[#This Row],[Name Column]] &amp; TC_RH[[#This Row],[Row]]) = "","", INDIRECT("'Trade Crew'!" &amp; TC_RH[[#This Row],[Name Column]] &amp; TC_RH[[#This Row],[Row]]))</f>
        <v/>
      </c>
      <c r="E487" s="59" t="str">
        <f ca="1">IF(AND(TC_RH[[#This Row],[Role]] = "Trade Crew Support",TC_RH[[#This Row],[Discipline]]=""),"",IF(TC_RH[[#This Row],[Role]]="Trade Crew Support",TC_RH[[#This Row],[Role]] &amp; " - " &amp; LEFT(TC_RH[[#This Row],[Discipline]],FIND("-",TC_RH[[#This Row],[Discipline]])-2),""))</f>
        <v/>
      </c>
      <c r="F487" s="59">
        <v>488</v>
      </c>
      <c r="G487" s="59" t="s">
        <v>239</v>
      </c>
      <c r="H487" s="59" t="s">
        <v>240</v>
      </c>
      <c r="I487" s="60" t="s">
        <v>237</v>
      </c>
    </row>
    <row r="488" spans="1:9">
      <c r="A488" t="str" cm="1">
        <f t="array" aca="1" ref="A488" ca="1">IF(INDIRECT("'Trade Crew'!" &amp; TC_RH[[#This Row],[Role Column]] &amp; TC_RH[[#This Row],[Row]]) ="","",INDIRECT("'Trade Crew'!" &amp; TC_RH[[#This Row],[Role Column]] &amp; TC_RH[[#This Row],[Row]]))</f>
        <v/>
      </c>
      <c r="B488" t="str" cm="1">
        <f t="array" aca="1" ref="B488" ca="1">IF(INDIRECT("'Trade Crew'!" &amp; TC_RH[[#This Row],[Discipline Column]] &amp; TC_RH[[#This Row],[Row]])="","",INDIRECT("'Trade Crew'!" &amp; TC_RH[[#This Row],[Discipline Column]]&amp; TC_RH[[#This Row],[Row]]))</f>
        <v/>
      </c>
      <c r="C488" s="57" t="str">
        <f ca="1">_xlfn.CONCAT(TC_RH[[#This Row],[Discipline]]&amp;TC_RH[[#This Row],[Role]])</f>
        <v/>
      </c>
      <c r="D488" t="str" cm="1">
        <f t="array" aca="1" ref="D488" ca="1">IF(INDIRECT("'Trade Crew'!" &amp; TC_RH[[#This Row],[Name Column]] &amp; TC_RH[[#This Row],[Row]]) = "","", INDIRECT("'Trade Crew'!" &amp; TC_RH[[#This Row],[Name Column]] &amp; TC_RH[[#This Row],[Row]]))</f>
        <v/>
      </c>
      <c r="E488" s="57" t="str">
        <f ca="1">IF(AND(TC_RH[[#This Row],[Role]] = "Trade Crew Support",TC_RH[[#This Row],[Discipline]]=""),"",IF(TC_RH[[#This Row],[Role]]="Trade Crew Support",TC_RH[[#This Row],[Role]] &amp; " - " &amp; LEFT(TC_RH[[#This Row],[Discipline]],FIND("-",TC_RH[[#This Row],[Discipline]])-2),""))</f>
        <v/>
      </c>
      <c r="F488" s="57">
        <v>489</v>
      </c>
      <c r="G488" s="57" t="s">
        <v>239</v>
      </c>
      <c r="H488" s="57" t="s">
        <v>240</v>
      </c>
      <c r="I488" s="58" t="s">
        <v>237</v>
      </c>
    </row>
    <row r="489" spans="1:9">
      <c r="A489" t="str" cm="1">
        <f t="array" aca="1" ref="A489" ca="1">IF(INDIRECT("'Trade Crew'!" &amp; TC_RH[[#This Row],[Role Column]] &amp; TC_RH[[#This Row],[Row]]) ="","",INDIRECT("'Trade Crew'!" &amp; TC_RH[[#This Row],[Role Column]] &amp; TC_RH[[#This Row],[Row]]))</f>
        <v/>
      </c>
      <c r="B489" t="str" cm="1">
        <f t="array" aca="1" ref="B489" ca="1">IF(INDIRECT("'Trade Crew'!" &amp; TC_RH[[#This Row],[Discipline Column]] &amp; TC_RH[[#This Row],[Row]])="","",INDIRECT("'Trade Crew'!" &amp; TC_RH[[#This Row],[Discipline Column]]&amp; TC_RH[[#This Row],[Row]]))</f>
        <v/>
      </c>
      <c r="C489" s="59" t="str">
        <f ca="1">_xlfn.CONCAT(TC_RH[[#This Row],[Discipline]]&amp;TC_RH[[#This Row],[Role]])</f>
        <v/>
      </c>
      <c r="D489" t="str" cm="1">
        <f t="array" aca="1" ref="D489" ca="1">IF(INDIRECT("'Trade Crew'!" &amp; TC_RH[[#This Row],[Name Column]] &amp; TC_RH[[#This Row],[Row]]) = "","", INDIRECT("'Trade Crew'!" &amp; TC_RH[[#This Row],[Name Column]] &amp; TC_RH[[#This Row],[Row]]))</f>
        <v/>
      </c>
      <c r="E489" s="59" t="str">
        <f ca="1">IF(AND(TC_RH[[#This Row],[Role]] = "Trade Crew Support",TC_RH[[#This Row],[Discipline]]=""),"",IF(TC_RH[[#This Row],[Role]]="Trade Crew Support",TC_RH[[#This Row],[Role]] &amp; " - " &amp; LEFT(TC_RH[[#This Row],[Discipline]],FIND("-",TC_RH[[#This Row],[Discipline]])-2),""))</f>
        <v/>
      </c>
      <c r="F489" s="59">
        <v>490</v>
      </c>
      <c r="G489" s="59" t="s">
        <v>239</v>
      </c>
      <c r="H489" s="59" t="s">
        <v>240</v>
      </c>
      <c r="I489" s="60" t="s">
        <v>237</v>
      </c>
    </row>
    <row r="490" spans="1:9">
      <c r="A490" t="str" cm="1">
        <f t="array" aca="1" ref="A490" ca="1">IF(INDIRECT("'Trade Crew'!" &amp; TC_RH[[#This Row],[Role Column]] &amp; TC_RH[[#This Row],[Row]]) ="","",INDIRECT("'Trade Crew'!" &amp; TC_RH[[#This Row],[Role Column]] &amp; TC_RH[[#This Row],[Row]]))</f>
        <v/>
      </c>
      <c r="B490" t="str" cm="1">
        <f t="array" aca="1" ref="B490" ca="1">IF(INDIRECT("'Trade Crew'!" &amp; TC_RH[[#This Row],[Discipline Column]] &amp; TC_RH[[#This Row],[Row]])="","",INDIRECT("'Trade Crew'!" &amp; TC_RH[[#This Row],[Discipline Column]]&amp; TC_RH[[#This Row],[Row]]))</f>
        <v/>
      </c>
      <c r="C490" s="57" t="str">
        <f ca="1">_xlfn.CONCAT(TC_RH[[#This Row],[Discipline]]&amp;TC_RH[[#This Row],[Role]])</f>
        <v/>
      </c>
      <c r="D490" t="str" cm="1">
        <f t="array" aca="1" ref="D490" ca="1">IF(INDIRECT("'Trade Crew'!" &amp; TC_RH[[#This Row],[Name Column]] &amp; TC_RH[[#This Row],[Row]]) = "","", INDIRECT("'Trade Crew'!" &amp; TC_RH[[#This Row],[Name Column]] &amp; TC_RH[[#This Row],[Row]]))</f>
        <v/>
      </c>
      <c r="E490" s="57" t="str">
        <f ca="1">IF(AND(TC_RH[[#This Row],[Role]] = "Trade Crew Support",TC_RH[[#This Row],[Discipline]]=""),"",IF(TC_RH[[#This Row],[Role]]="Trade Crew Support",TC_RH[[#This Row],[Role]] &amp; " - " &amp; LEFT(TC_RH[[#This Row],[Discipline]],FIND("-",TC_RH[[#This Row],[Discipline]])-2),""))</f>
        <v/>
      </c>
      <c r="F490" s="57">
        <v>491</v>
      </c>
      <c r="G490" s="57" t="s">
        <v>239</v>
      </c>
      <c r="H490" s="57" t="s">
        <v>240</v>
      </c>
      <c r="I490" s="58" t="s">
        <v>237</v>
      </c>
    </row>
    <row r="491" spans="1:9">
      <c r="A491" t="str" cm="1">
        <f t="array" aca="1" ref="A491" ca="1">IF(INDIRECT("'Trade Crew'!" &amp; TC_RH[[#This Row],[Role Column]] &amp; TC_RH[[#This Row],[Row]]) ="","",INDIRECT("'Trade Crew'!" &amp; TC_RH[[#This Row],[Role Column]] &amp; TC_RH[[#This Row],[Row]]))</f>
        <v/>
      </c>
      <c r="B491" t="str" cm="1">
        <f t="array" aca="1" ref="B491" ca="1">IF(INDIRECT("'Trade Crew'!" &amp; TC_RH[[#This Row],[Discipline Column]] &amp; TC_RH[[#This Row],[Row]])="","",INDIRECT("'Trade Crew'!" &amp; TC_RH[[#This Row],[Discipline Column]]&amp; TC_RH[[#This Row],[Row]]))</f>
        <v/>
      </c>
      <c r="C491" s="59" t="str">
        <f ca="1">_xlfn.CONCAT(TC_RH[[#This Row],[Discipline]]&amp;TC_RH[[#This Row],[Role]])</f>
        <v/>
      </c>
      <c r="D491" t="str" cm="1">
        <f t="array" aca="1" ref="D491" ca="1">IF(INDIRECT("'Trade Crew'!" &amp; TC_RH[[#This Row],[Name Column]] &amp; TC_RH[[#This Row],[Row]]) = "","", INDIRECT("'Trade Crew'!" &amp; TC_RH[[#This Row],[Name Column]] &amp; TC_RH[[#This Row],[Row]]))</f>
        <v/>
      </c>
      <c r="E491" s="59" t="str">
        <f ca="1">IF(AND(TC_RH[[#This Row],[Role]] = "Trade Crew Support",TC_RH[[#This Row],[Discipline]]=""),"",IF(TC_RH[[#This Row],[Role]]="Trade Crew Support",TC_RH[[#This Row],[Role]] &amp; " - " &amp; LEFT(TC_RH[[#This Row],[Discipline]],FIND("-",TC_RH[[#This Row],[Discipline]])-2),""))</f>
        <v/>
      </c>
      <c r="F491" s="59">
        <v>492</v>
      </c>
      <c r="G491" s="59" t="s">
        <v>239</v>
      </c>
      <c r="H491" s="59" t="s">
        <v>240</v>
      </c>
      <c r="I491" s="60" t="s">
        <v>237</v>
      </c>
    </row>
    <row r="492" spans="1:9">
      <c r="A492" t="str" cm="1">
        <f t="array" aca="1" ref="A492" ca="1">IF(INDIRECT("'Trade Crew'!" &amp; TC_RH[[#This Row],[Role Column]] &amp; TC_RH[[#This Row],[Row]]) ="","",INDIRECT("'Trade Crew'!" &amp; TC_RH[[#This Row],[Role Column]] &amp; TC_RH[[#This Row],[Row]]))</f>
        <v/>
      </c>
      <c r="B492" t="str" cm="1">
        <f t="array" aca="1" ref="B492" ca="1">IF(INDIRECT("'Trade Crew'!" &amp; TC_RH[[#This Row],[Discipline Column]] &amp; TC_RH[[#This Row],[Row]])="","",INDIRECT("'Trade Crew'!" &amp; TC_RH[[#This Row],[Discipline Column]]&amp; TC_RH[[#This Row],[Row]]))</f>
        <v/>
      </c>
      <c r="C492" s="57" t="str">
        <f ca="1">_xlfn.CONCAT(TC_RH[[#This Row],[Discipline]]&amp;TC_RH[[#This Row],[Role]])</f>
        <v/>
      </c>
      <c r="D492" t="str" cm="1">
        <f t="array" aca="1" ref="D492" ca="1">IF(INDIRECT("'Trade Crew'!" &amp; TC_RH[[#This Row],[Name Column]] &amp; TC_RH[[#This Row],[Row]]) = "","", INDIRECT("'Trade Crew'!" &amp; TC_RH[[#This Row],[Name Column]] &amp; TC_RH[[#This Row],[Row]]))</f>
        <v/>
      </c>
      <c r="E492" s="57" t="str">
        <f ca="1">IF(AND(TC_RH[[#This Row],[Role]] = "Trade Crew Support",TC_RH[[#This Row],[Discipline]]=""),"",IF(TC_RH[[#This Row],[Role]]="Trade Crew Support",TC_RH[[#This Row],[Role]] &amp; " - " &amp; LEFT(TC_RH[[#This Row],[Discipline]],FIND("-",TC_RH[[#This Row],[Discipline]])-2),""))</f>
        <v/>
      </c>
      <c r="F492" s="57">
        <v>493</v>
      </c>
      <c r="G492" s="57" t="s">
        <v>239</v>
      </c>
      <c r="H492" s="57" t="s">
        <v>240</v>
      </c>
      <c r="I492" s="58" t="s">
        <v>237</v>
      </c>
    </row>
    <row r="493" spans="1:9">
      <c r="A493" t="str" cm="1">
        <f t="array" aca="1" ref="A493" ca="1">IF(INDIRECT("'Trade Crew'!" &amp; TC_RH[[#This Row],[Role Column]] &amp; TC_RH[[#This Row],[Row]]) ="","",INDIRECT("'Trade Crew'!" &amp; TC_RH[[#This Row],[Role Column]] &amp; TC_RH[[#This Row],[Row]]))</f>
        <v/>
      </c>
      <c r="B493" t="str" cm="1">
        <f t="array" aca="1" ref="B493" ca="1">IF(INDIRECT("'Trade Crew'!" &amp; TC_RH[[#This Row],[Discipline Column]] &amp; TC_RH[[#This Row],[Row]])="","",INDIRECT("'Trade Crew'!" &amp; TC_RH[[#This Row],[Discipline Column]]&amp; TC_RH[[#This Row],[Row]]))</f>
        <v/>
      </c>
      <c r="C493" s="59" t="str">
        <f ca="1">_xlfn.CONCAT(TC_RH[[#This Row],[Discipline]]&amp;TC_RH[[#This Row],[Role]])</f>
        <v/>
      </c>
      <c r="D493" t="str" cm="1">
        <f t="array" aca="1" ref="D493" ca="1">IF(INDIRECT("'Trade Crew'!" &amp; TC_RH[[#This Row],[Name Column]] &amp; TC_RH[[#This Row],[Row]]) = "","", INDIRECT("'Trade Crew'!" &amp; TC_RH[[#This Row],[Name Column]] &amp; TC_RH[[#This Row],[Row]]))</f>
        <v/>
      </c>
      <c r="E493" s="59" t="str">
        <f ca="1">IF(AND(TC_RH[[#This Row],[Role]] = "Trade Crew Support",TC_RH[[#This Row],[Discipline]]=""),"",IF(TC_RH[[#This Row],[Role]]="Trade Crew Support",TC_RH[[#This Row],[Role]] &amp; " - " &amp; LEFT(TC_RH[[#This Row],[Discipline]],FIND("-",TC_RH[[#This Row],[Discipline]])-2),""))</f>
        <v/>
      </c>
      <c r="F493" s="59">
        <v>494</v>
      </c>
      <c r="G493" s="59" t="s">
        <v>239</v>
      </c>
      <c r="H493" s="59" t="s">
        <v>240</v>
      </c>
      <c r="I493" s="60" t="s">
        <v>237</v>
      </c>
    </row>
    <row r="494" spans="1:9">
      <c r="A494" t="str" cm="1">
        <f t="array" aca="1" ref="A494" ca="1">IF(INDIRECT("'Trade Crew'!" &amp; TC_RH[[#This Row],[Role Column]] &amp; TC_RH[[#This Row],[Row]]) ="","",INDIRECT("'Trade Crew'!" &amp; TC_RH[[#This Row],[Role Column]] &amp; TC_RH[[#This Row],[Row]]))</f>
        <v/>
      </c>
      <c r="B494" t="str" cm="1">
        <f t="array" aca="1" ref="B494" ca="1">IF(INDIRECT("'Trade Crew'!" &amp; TC_RH[[#This Row],[Discipline Column]] &amp; TC_RH[[#This Row],[Row]])="","",INDIRECT("'Trade Crew'!" &amp; TC_RH[[#This Row],[Discipline Column]]&amp; TC_RH[[#This Row],[Row]]))</f>
        <v/>
      </c>
      <c r="C494" s="57" t="str">
        <f ca="1">_xlfn.CONCAT(TC_RH[[#This Row],[Discipline]]&amp;TC_RH[[#This Row],[Role]])</f>
        <v/>
      </c>
      <c r="D494" t="str" cm="1">
        <f t="array" aca="1" ref="D494" ca="1">IF(INDIRECT("'Trade Crew'!" &amp; TC_RH[[#This Row],[Name Column]] &amp; TC_RH[[#This Row],[Row]]) = "","", INDIRECT("'Trade Crew'!" &amp; TC_RH[[#This Row],[Name Column]] &amp; TC_RH[[#This Row],[Row]]))</f>
        <v/>
      </c>
      <c r="E494" s="57" t="str">
        <f ca="1">IF(AND(TC_RH[[#This Row],[Role]] = "Trade Crew Support",TC_RH[[#This Row],[Discipline]]=""),"",IF(TC_RH[[#This Row],[Role]]="Trade Crew Support",TC_RH[[#This Row],[Role]] &amp; " - " &amp; LEFT(TC_RH[[#This Row],[Discipline]],FIND("-",TC_RH[[#This Row],[Discipline]])-2),""))</f>
        <v/>
      </c>
      <c r="F494" s="57">
        <v>495</v>
      </c>
      <c r="G494" s="57" t="s">
        <v>239</v>
      </c>
      <c r="H494" s="57" t="s">
        <v>240</v>
      </c>
      <c r="I494" s="58" t="s">
        <v>237</v>
      </c>
    </row>
    <row r="495" spans="1:9">
      <c r="A495" t="str" cm="1">
        <f t="array" aca="1" ref="A495" ca="1">IF(INDIRECT("'Trade Crew'!" &amp; TC_RH[[#This Row],[Role Column]] &amp; TC_RH[[#This Row],[Row]]) ="","",INDIRECT("'Trade Crew'!" &amp; TC_RH[[#This Row],[Role Column]] &amp; TC_RH[[#This Row],[Row]]))</f>
        <v/>
      </c>
      <c r="B495" t="str" cm="1">
        <f t="array" aca="1" ref="B495" ca="1">IF(INDIRECT("'Trade Crew'!" &amp; TC_RH[[#This Row],[Discipline Column]] &amp; TC_RH[[#This Row],[Row]])="","",INDIRECT("'Trade Crew'!" &amp; TC_RH[[#This Row],[Discipline Column]]&amp; TC_RH[[#This Row],[Row]]))</f>
        <v/>
      </c>
      <c r="C495" s="59" t="str">
        <f ca="1">_xlfn.CONCAT(TC_RH[[#This Row],[Discipline]]&amp;TC_RH[[#This Row],[Role]])</f>
        <v/>
      </c>
      <c r="D495" t="str" cm="1">
        <f t="array" aca="1" ref="D495" ca="1">IF(INDIRECT("'Trade Crew'!" &amp; TC_RH[[#This Row],[Name Column]] &amp; TC_RH[[#This Row],[Row]]) = "","", INDIRECT("'Trade Crew'!" &amp; TC_RH[[#This Row],[Name Column]] &amp; TC_RH[[#This Row],[Row]]))</f>
        <v/>
      </c>
      <c r="E495" s="59" t="str">
        <f ca="1">IF(AND(TC_RH[[#This Row],[Role]] = "Trade Crew Support",TC_RH[[#This Row],[Discipline]]=""),"",IF(TC_RH[[#This Row],[Role]]="Trade Crew Support",TC_RH[[#This Row],[Role]] &amp; " - " &amp; LEFT(TC_RH[[#This Row],[Discipline]],FIND("-",TC_RH[[#This Row],[Discipline]])-2),""))</f>
        <v/>
      </c>
      <c r="F495" s="59">
        <v>496</v>
      </c>
      <c r="G495" s="59" t="s">
        <v>239</v>
      </c>
      <c r="H495" s="59" t="s">
        <v>240</v>
      </c>
      <c r="I495" s="60" t="s">
        <v>237</v>
      </c>
    </row>
    <row r="496" spans="1:9">
      <c r="A496" t="str" cm="1">
        <f t="array" aca="1" ref="A496" ca="1">IF(INDIRECT("'Trade Crew'!" &amp; TC_RH[[#This Row],[Role Column]] &amp; TC_RH[[#This Row],[Row]]) ="","",INDIRECT("'Trade Crew'!" &amp; TC_RH[[#This Row],[Role Column]] &amp; TC_RH[[#This Row],[Row]]))</f>
        <v/>
      </c>
      <c r="B496" t="str" cm="1">
        <f t="array" aca="1" ref="B496" ca="1">IF(INDIRECT("'Trade Crew'!" &amp; TC_RH[[#This Row],[Discipline Column]] &amp; TC_RH[[#This Row],[Row]])="","",INDIRECT("'Trade Crew'!" &amp; TC_RH[[#This Row],[Discipline Column]]&amp; TC_RH[[#This Row],[Row]]))</f>
        <v/>
      </c>
      <c r="C496" s="57" t="str">
        <f ca="1">_xlfn.CONCAT(TC_RH[[#This Row],[Discipline]]&amp;TC_RH[[#This Row],[Role]])</f>
        <v/>
      </c>
      <c r="D496" t="str" cm="1">
        <f t="array" aca="1" ref="D496" ca="1">IF(INDIRECT("'Trade Crew'!" &amp; TC_RH[[#This Row],[Name Column]] &amp; TC_RH[[#This Row],[Row]]) = "","", INDIRECT("'Trade Crew'!" &amp; TC_RH[[#This Row],[Name Column]] &amp; TC_RH[[#This Row],[Row]]))</f>
        <v/>
      </c>
      <c r="E496" s="57" t="str">
        <f ca="1">IF(AND(TC_RH[[#This Row],[Role]] = "Trade Crew Support",TC_RH[[#This Row],[Discipline]]=""),"",IF(TC_RH[[#This Row],[Role]]="Trade Crew Support",TC_RH[[#This Row],[Role]] &amp; " - " &amp; LEFT(TC_RH[[#This Row],[Discipline]],FIND("-",TC_RH[[#This Row],[Discipline]])-2),""))</f>
        <v/>
      </c>
      <c r="F496" s="57">
        <v>497</v>
      </c>
      <c r="G496" s="57" t="s">
        <v>239</v>
      </c>
      <c r="H496" s="57" t="s">
        <v>240</v>
      </c>
      <c r="I496" s="58" t="s">
        <v>237</v>
      </c>
    </row>
    <row r="497" spans="1:9">
      <c r="A497" t="str" cm="1">
        <f t="array" aca="1" ref="A497" ca="1">IF(INDIRECT("'Trade Crew'!" &amp; TC_RH[[#This Row],[Role Column]] &amp; TC_RH[[#This Row],[Row]]) ="","",INDIRECT("'Trade Crew'!" &amp; TC_RH[[#This Row],[Role Column]] &amp; TC_RH[[#This Row],[Row]]))</f>
        <v/>
      </c>
      <c r="B497" t="str" cm="1">
        <f t="array" aca="1" ref="B497" ca="1">IF(INDIRECT("'Trade Crew'!" &amp; TC_RH[[#This Row],[Discipline Column]] &amp; TC_RH[[#This Row],[Row]])="","",INDIRECT("'Trade Crew'!" &amp; TC_RH[[#This Row],[Discipline Column]]&amp; TC_RH[[#This Row],[Row]]))</f>
        <v/>
      </c>
      <c r="C497" s="59" t="str">
        <f ca="1">_xlfn.CONCAT(TC_RH[[#This Row],[Discipline]]&amp;TC_RH[[#This Row],[Role]])</f>
        <v/>
      </c>
      <c r="D497" t="str" cm="1">
        <f t="array" aca="1" ref="D497" ca="1">IF(INDIRECT("'Trade Crew'!" &amp; TC_RH[[#This Row],[Name Column]] &amp; TC_RH[[#This Row],[Row]]) = "","", INDIRECT("'Trade Crew'!" &amp; TC_RH[[#This Row],[Name Column]] &amp; TC_RH[[#This Row],[Row]]))</f>
        <v/>
      </c>
      <c r="E497" s="59" t="str">
        <f ca="1">IF(AND(TC_RH[[#This Row],[Role]] = "Trade Crew Support",TC_RH[[#This Row],[Discipline]]=""),"",IF(TC_RH[[#This Row],[Role]]="Trade Crew Support",TC_RH[[#This Row],[Role]] &amp; " - " &amp; LEFT(TC_RH[[#This Row],[Discipline]],FIND("-",TC_RH[[#This Row],[Discipline]])-2),""))</f>
        <v/>
      </c>
      <c r="F497" s="59">
        <v>498</v>
      </c>
      <c r="G497" s="59" t="s">
        <v>239</v>
      </c>
      <c r="H497" s="59" t="s">
        <v>240</v>
      </c>
      <c r="I497" s="60" t="s">
        <v>237</v>
      </c>
    </row>
    <row r="498" spans="1:9">
      <c r="A498" t="str" cm="1">
        <f t="array" aca="1" ref="A498" ca="1">IF(INDIRECT("'Trade Crew'!" &amp; TC_RH[[#This Row],[Role Column]] &amp; TC_RH[[#This Row],[Row]]) ="","",INDIRECT("'Trade Crew'!" &amp; TC_RH[[#This Row],[Role Column]] &amp; TC_RH[[#This Row],[Row]]))</f>
        <v/>
      </c>
      <c r="B498" t="str" cm="1">
        <f t="array" aca="1" ref="B498" ca="1">IF(INDIRECT("'Trade Crew'!" &amp; TC_RH[[#This Row],[Discipline Column]] &amp; TC_RH[[#This Row],[Row]])="","",INDIRECT("'Trade Crew'!" &amp; TC_RH[[#This Row],[Discipline Column]]&amp; TC_RH[[#This Row],[Row]]))</f>
        <v/>
      </c>
      <c r="C498" s="57" t="str">
        <f ca="1">_xlfn.CONCAT(TC_RH[[#This Row],[Discipline]]&amp;TC_RH[[#This Row],[Role]])</f>
        <v/>
      </c>
      <c r="D498" t="str" cm="1">
        <f t="array" aca="1" ref="D498" ca="1">IF(INDIRECT("'Trade Crew'!" &amp; TC_RH[[#This Row],[Name Column]] &amp; TC_RH[[#This Row],[Row]]) = "","", INDIRECT("'Trade Crew'!" &amp; TC_RH[[#This Row],[Name Column]] &amp; TC_RH[[#This Row],[Row]]))</f>
        <v/>
      </c>
      <c r="E498" s="57" t="str">
        <f ca="1">IF(AND(TC_RH[[#This Row],[Role]] = "Trade Crew Support",TC_RH[[#This Row],[Discipline]]=""),"",IF(TC_RH[[#This Row],[Role]]="Trade Crew Support",TC_RH[[#This Row],[Role]] &amp; " - " &amp; LEFT(TC_RH[[#This Row],[Discipline]],FIND("-",TC_RH[[#This Row],[Discipline]])-2),""))</f>
        <v/>
      </c>
      <c r="F498" s="57">
        <v>499</v>
      </c>
      <c r="G498" s="57" t="s">
        <v>239</v>
      </c>
      <c r="H498" s="57" t="s">
        <v>240</v>
      </c>
      <c r="I498" s="58" t="s">
        <v>237</v>
      </c>
    </row>
    <row r="499" spans="1:9">
      <c r="A499" t="str" cm="1">
        <f t="array" aca="1" ref="A499" ca="1">IF(INDIRECT("'Trade Crew'!" &amp; TC_RH[[#This Row],[Role Column]] &amp; TC_RH[[#This Row],[Row]]) ="","",INDIRECT("'Trade Crew'!" &amp; TC_RH[[#This Row],[Role Column]] &amp; TC_RH[[#This Row],[Row]]))</f>
        <v/>
      </c>
      <c r="B499" t="str" cm="1">
        <f t="array" aca="1" ref="B499" ca="1">IF(INDIRECT("'Trade Crew'!" &amp; TC_RH[[#This Row],[Discipline Column]] &amp; TC_RH[[#This Row],[Row]])="","",INDIRECT("'Trade Crew'!" &amp; TC_RH[[#This Row],[Discipline Column]]&amp; TC_RH[[#This Row],[Row]]))</f>
        <v/>
      </c>
      <c r="C499" s="59" t="str">
        <f ca="1">_xlfn.CONCAT(TC_RH[[#This Row],[Discipline]]&amp;TC_RH[[#This Row],[Role]])</f>
        <v/>
      </c>
      <c r="D499" t="str" cm="1">
        <f t="array" aca="1" ref="D499" ca="1">IF(INDIRECT("'Trade Crew'!" &amp; TC_RH[[#This Row],[Name Column]] &amp; TC_RH[[#This Row],[Row]]) = "","", INDIRECT("'Trade Crew'!" &amp; TC_RH[[#This Row],[Name Column]] &amp; TC_RH[[#This Row],[Row]]))</f>
        <v/>
      </c>
      <c r="E499" s="59" t="str">
        <f ca="1">IF(AND(TC_RH[[#This Row],[Role]] = "Trade Crew Support",TC_RH[[#This Row],[Discipline]]=""),"",IF(TC_RH[[#This Row],[Role]]="Trade Crew Support",TC_RH[[#This Row],[Role]] &amp; " - " &amp; LEFT(TC_RH[[#This Row],[Discipline]],FIND("-",TC_RH[[#This Row],[Discipline]])-2),""))</f>
        <v/>
      </c>
      <c r="F499" s="59">
        <v>500</v>
      </c>
      <c r="G499" s="59" t="s">
        <v>239</v>
      </c>
      <c r="H499" s="59" t="s">
        <v>240</v>
      </c>
      <c r="I499" s="60" t="s">
        <v>237</v>
      </c>
    </row>
    <row r="500" spans="1:9">
      <c r="A500" t="str" cm="1">
        <f t="array" aca="1" ref="A500" ca="1">IF(INDIRECT("'Trade Crew'!" &amp; TC_RH[[#This Row],[Role Column]] &amp; TC_RH[[#This Row],[Row]]) ="","",INDIRECT("'Trade Crew'!" &amp; TC_RH[[#This Row],[Role Column]] &amp; TC_RH[[#This Row],[Row]]))</f>
        <v/>
      </c>
      <c r="B500" t="str" cm="1">
        <f t="array" aca="1" ref="B500" ca="1">IF(INDIRECT("'Trade Crew'!" &amp; TC_RH[[#This Row],[Discipline Column]] &amp; TC_RH[[#This Row],[Row]])="","",INDIRECT("'Trade Crew'!" &amp; TC_RH[[#This Row],[Discipline Column]]&amp; TC_RH[[#This Row],[Row]]))</f>
        <v/>
      </c>
      <c r="C500" s="57" t="str">
        <f ca="1">_xlfn.CONCAT(TC_RH[[#This Row],[Discipline]]&amp;TC_RH[[#This Row],[Role]])</f>
        <v/>
      </c>
      <c r="D500" t="str" cm="1">
        <f t="array" aca="1" ref="D500" ca="1">IF(INDIRECT("'Trade Crew'!" &amp; TC_RH[[#This Row],[Name Column]] &amp; TC_RH[[#This Row],[Row]]) = "","", INDIRECT("'Trade Crew'!" &amp; TC_RH[[#This Row],[Name Column]] &amp; TC_RH[[#This Row],[Row]]))</f>
        <v/>
      </c>
      <c r="E500" s="57" t="str">
        <f ca="1">IF(AND(TC_RH[[#This Row],[Role]] = "Trade Crew Support",TC_RH[[#This Row],[Discipline]]=""),"",IF(TC_RH[[#This Row],[Role]]="Trade Crew Support",TC_RH[[#This Row],[Role]] &amp; " - " &amp; LEFT(TC_RH[[#This Row],[Discipline]],FIND("-",TC_RH[[#This Row],[Discipline]])-2),""))</f>
        <v/>
      </c>
      <c r="F500" s="57">
        <v>501</v>
      </c>
      <c r="G500" s="57" t="s">
        <v>239</v>
      </c>
      <c r="H500" s="57" t="s">
        <v>240</v>
      </c>
      <c r="I500" s="58" t="s">
        <v>237</v>
      </c>
    </row>
    <row r="501" spans="1:9">
      <c r="A501" t="str" cm="1">
        <f t="array" aca="1" ref="A501" ca="1">IF(INDIRECT("'Trade Crew'!" &amp; TC_RH[[#This Row],[Role Column]] &amp; TC_RH[[#This Row],[Row]]) ="","",INDIRECT("'Trade Crew'!" &amp; TC_RH[[#This Row],[Role Column]] &amp; TC_RH[[#This Row],[Row]]))</f>
        <v/>
      </c>
      <c r="B501" t="str" cm="1">
        <f t="array" aca="1" ref="B501" ca="1">IF(INDIRECT("'Trade Crew'!" &amp; TC_RH[[#This Row],[Discipline Column]] &amp; TC_RH[[#This Row],[Row]])="","",INDIRECT("'Trade Crew'!" &amp; TC_RH[[#This Row],[Discipline Column]]&amp; TC_RH[[#This Row],[Row]]))</f>
        <v/>
      </c>
      <c r="C501" s="59" t="str">
        <f ca="1">_xlfn.CONCAT(TC_RH[[#This Row],[Discipline]]&amp;TC_RH[[#This Row],[Role]])</f>
        <v/>
      </c>
      <c r="D501" t="str" cm="1">
        <f t="array" aca="1" ref="D501" ca="1">IF(INDIRECT("'Trade Crew'!" &amp; TC_RH[[#This Row],[Name Column]] &amp; TC_RH[[#This Row],[Row]]) = "","", INDIRECT("'Trade Crew'!" &amp; TC_RH[[#This Row],[Name Column]] &amp; TC_RH[[#This Row],[Row]]))</f>
        <v/>
      </c>
      <c r="E501" s="59" t="str">
        <f ca="1">IF(AND(TC_RH[[#This Row],[Role]] = "Trade Crew Support",TC_RH[[#This Row],[Discipline]]=""),"",IF(TC_RH[[#This Row],[Role]]="Trade Crew Support",TC_RH[[#This Row],[Role]] &amp; " - " &amp; LEFT(TC_RH[[#This Row],[Discipline]],FIND("-",TC_RH[[#This Row],[Discipline]])-2),""))</f>
        <v/>
      </c>
      <c r="F501" s="59">
        <v>502</v>
      </c>
      <c r="G501" s="59" t="s">
        <v>239</v>
      </c>
      <c r="H501" s="59" t="s">
        <v>240</v>
      </c>
      <c r="I501" s="60" t="s">
        <v>237</v>
      </c>
    </row>
    <row r="502" spans="1:9">
      <c r="A502" t="str" cm="1">
        <f t="array" aca="1" ref="A502" ca="1">IF(INDIRECT("'Trade Crew'!" &amp; TC_RH[[#This Row],[Role Column]] &amp; TC_RH[[#This Row],[Row]]) ="","",INDIRECT("'Trade Crew'!" &amp; TC_RH[[#This Row],[Role Column]] &amp; TC_RH[[#This Row],[Row]]))</f>
        <v>Trade Crew Support</v>
      </c>
      <c r="B502" t="str" cm="1">
        <f t="array" aca="1" ref="B502" ca="1">IF(INDIRECT("'Trade Crew'!" &amp; TC_RH[[#This Row],[Discipline Column]] &amp; TC_RH[[#This Row],[Row]])="","",INDIRECT("'Trade Crew'!" &amp; TC_RH[[#This Row],[Discipline Column]]&amp; TC_RH[[#This Row],[Row]]))</f>
        <v>Electrical - Electrical finish</v>
      </c>
      <c r="C502" s="57" t="str">
        <f ca="1">_xlfn.CONCAT(TC_RH[[#This Row],[Discipline]]&amp;TC_RH[[#This Row],[Role]])</f>
        <v>Electrical - Electrical finishTrade Crew Support</v>
      </c>
      <c r="D502" t="str" cm="1">
        <f t="array" aca="1" ref="D502" ca="1">IF(INDIRECT("'Trade Crew'!" &amp; TC_RH[[#This Row],[Name Column]] &amp; TC_RH[[#This Row],[Row]]) = "","", INDIRECT("'Trade Crew'!" &amp; TC_RH[[#This Row],[Name Column]] &amp; TC_RH[[#This Row],[Row]]))</f>
        <v>Anderson, Karen Diane</v>
      </c>
      <c r="E502" s="57" t="str">
        <f ca="1">IF(AND(TC_RH[[#This Row],[Role]] = "Trade Crew Support",TC_RH[[#This Row],[Discipline]]=""),"",IF(TC_RH[[#This Row],[Role]]="Trade Crew Support",TC_RH[[#This Row],[Role]] &amp; " - " &amp; LEFT(TC_RH[[#This Row],[Discipline]],FIND("-",TC_RH[[#This Row],[Discipline]])-2),""))</f>
        <v>Trade Crew Support - Electrical</v>
      </c>
      <c r="F502" s="57">
        <v>3</v>
      </c>
      <c r="G502" s="57" t="s">
        <v>244</v>
      </c>
      <c r="H502" s="57" t="s">
        <v>245</v>
      </c>
      <c r="I502" s="58" t="s">
        <v>237</v>
      </c>
    </row>
    <row r="503" spans="1:9">
      <c r="A503" t="str" cm="1">
        <f t="array" aca="1" ref="A503" ca="1">IF(INDIRECT("'Trade Crew'!" &amp; TC_RH[[#This Row],[Role Column]] &amp; TC_RH[[#This Row],[Row]]) ="","",INDIRECT("'Trade Crew'!" &amp; TC_RH[[#This Row],[Role Column]] &amp; TC_RH[[#This Row],[Row]]))</f>
        <v/>
      </c>
      <c r="B503" t="str" cm="1">
        <f t="array" aca="1" ref="B503" ca="1">IF(INDIRECT("'Trade Crew'!" &amp; TC_RH[[#This Row],[Discipline Column]] &amp; TC_RH[[#This Row],[Row]])="","",INDIRECT("'Trade Crew'!" &amp; TC_RH[[#This Row],[Discipline Column]]&amp; TC_RH[[#This Row],[Row]]))</f>
        <v/>
      </c>
      <c r="C503" s="59" t="str">
        <f ca="1">_xlfn.CONCAT(TC_RH[[#This Row],[Discipline]]&amp;TC_RH[[#This Row],[Role]])</f>
        <v/>
      </c>
      <c r="D503" t="str" cm="1">
        <f t="array" aca="1" ref="D503" ca="1">IF(INDIRECT("'Trade Crew'!" &amp; TC_RH[[#This Row],[Name Column]] &amp; TC_RH[[#This Row],[Row]]) = "","", INDIRECT("'Trade Crew'!" &amp; TC_RH[[#This Row],[Name Column]] &amp; TC_RH[[#This Row],[Row]]))</f>
        <v>Aslanidis, Abigail</v>
      </c>
      <c r="E503" s="59" t="str">
        <f ca="1">IF(AND(TC_RH[[#This Row],[Role]] = "Trade Crew Support",TC_RH[[#This Row],[Discipline]]=""),"",IF(TC_RH[[#This Row],[Role]]="Trade Crew Support",TC_RH[[#This Row],[Role]] &amp; " - " &amp; LEFT(TC_RH[[#This Row],[Discipline]],FIND("-",TC_RH[[#This Row],[Discipline]])-2),""))</f>
        <v/>
      </c>
      <c r="F503" s="59">
        <v>4</v>
      </c>
      <c r="G503" s="59" t="s">
        <v>244</v>
      </c>
      <c r="H503" s="59" t="s">
        <v>245</v>
      </c>
      <c r="I503" s="60" t="s">
        <v>237</v>
      </c>
    </row>
    <row r="504" spans="1:9">
      <c r="A504" t="str" cm="1">
        <f t="array" aca="1" ref="A504" ca="1">IF(INDIRECT("'Trade Crew'!" &amp; TC_RH[[#This Row],[Role Column]] &amp; TC_RH[[#This Row],[Row]]) ="","",INDIRECT("'Trade Crew'!" &amp; TC_RH[[#This Row],[Role Column]] &amp; TC_RH[[#This Row],[Row]]))</f>
        <v/>
      </c>
      <c r="B504" t="str" cm="1">
        <f t="array" aca="1" ref="B504" ca="1">IF(INDIRECT("'Trade Crew'!" &amp; TC_RH[[#This Row],[Discipline Column]] &amp; TC_RH[[#This Row],[Row]])="","",INDIRECT("'Trade Crew'!" &amp; TC_RH[[#This Row],[Discipline Column]]&amp; TC_RH[[#This Row],[Row]]))</f>
        <v/>
      </c>
      <c r="C504" s="57" t="str">
        <f ca="1">_xlfn.CONCAT(TC_RH[[#This Row],[Discipline]]&amp;TC_RH[[#This Row],[Role]])</f>
        <v/>
      </c>
      <c r="D504" t="str" cm="1">
        <f t="array" aca="1" ref="D504" ca="1">IF(INDIRECT("'Trade Crew'!" &amp; TC_RH[[#This Row],[Name Column]] &amp; TC_RH[[#This Row],[Row]]) = "","", INDIRECT("'Trade Crew'!" &amp; TC_RH[[#This Row],[Name Column]] &amp; TC_RH[[#This Row],[Row]]))</f>
        <v>Aslanidis, Kosta Dino</v>
      </c>
      <c r="E504" s="57" t="str">
        <f ca="1">IF(AND(TC_RH[[#This Row],[Role]] = "Trade Crew Support",TC_RH[[#This Row],[Discipline]]=""),"",IF(TC_RH[[#This Row],[Role]]="Trade Crew Support",TC_RH[[#This Row],[Role]] &amp; " - " &amp; LEFT(TC_RH[[#This Row],[Discipline]],FIND("-",TC_RH[[#This Row],[Discipline]])-2),""))</f>
        <v/>
      </c>
      <c r="F504" s="57">
        <v>5</v>
      </c>
      <c r="G504" s="57" t="s">
        <v>244</v>
      </c>
      <c r="H504" s="57" t="s">
        <v>245</v>
      </c>
      <c r="I504" s="58" t="s">
        <v>237</v>
      </c>
    </row>
    <row r="505" spans="1:9">
      <c r="A505" t="str" cm="1">
        <f t="array" aca="1" ref="A505" ca="1">IF(INDIRECT("'Trade Crew'!" &amp; TC_RH[[#This Row],[Role Column]] &amp; TC_RH[[#This Row],[Row]]) ="","",INDIRECT("'Trade Crew'!" &amp; TC_RH[[#This Row],[Role Column]] &amp; TC_RH[[#This Row],[Row]]))</f>
        <v/>
      </c>
      <c r="B505" t="str" cm="1">
        <f t="array" aca="1" ref="B505" ca="1">IF(INDIRECT("'Trade Crew'!" &amp; TC_RH[[#This Row],[Discipline Column]] &amp; TC_RH[[#This Row],[Row]])="","",INDIRECT("'Trade Crew'!" &amp; TC_RH[[#This Row],[Discipline Column]]&amp; TC_RH[[#This Row],[Row]]))</f>
        <v/>
      </c>
      <c r="C505" s="59" t="str">
        <f ca="1">_xlfn.CONCAT(TC_RH[[#This Row],[Discipline]]&amp;TC_RH[[#This Row],[Role]])</f>
        <v/>
      </c>
      <c r="D505" t="str" cm="1">
        <f t="array" aca="1" ref="D505" ca="1">IF(INDIRECT("'Trade Crew'!" &amp; TC_RH[[#This Row],[Name Column]] &amp; TC_RH[[#This Row],[Row]]) = "","", INDIRECT("'Trade Crew'!" &amp; TC_RH[[#This Row],[Name Column]] &amp; TC_RH[[#This Row],[Row]]))</f>
        <v>Ballash, Clinton C.</v>
      </c>
      <c r="E505" s="59" t="str">
        <f ca="1">IF(AND(TC_RH[[#This Row],[Role]] = "Trade Crew Support",TC_RH[[#This Row],[Discipline]]=""),"",IF(TC_RH[[#This Row],[Role]]="Trade Crew Support",TC_RH[[#This Row],[Role]] &amp; " - " &amp; LEFT(TC_RH[[#This Row],[Discipline]],FIND("-",TC_RH[[#This Row],[Discipline]])-2),""))</f>
        <v/>
      </c>
      <c r="F505" s="59">
        <v>6</v>
      </c>
      <c r="G505" s="59" t="s">
        <v>244</v>
      </c>
      <c r="H505" s="59" t="s">
        <v>245</v>
      </c>
      <c r="I505" s="60" t="s">
        <v>237</v>
      </c>
    </row>
    <row r="506" spans="1:9">
      <c r="A506" t="str" cm="1">
        <f t="array" aca="1" ref="A506" ca="1">IF(INDIRECT("'Trade Crew'!" &amp; TC_RH[[#This Row],[Role Column]] &amp; TC_RH[[#This Row],[Row]]) ="","",INDIRECT("'Trade Crew'!" &amp; TC_RH[[#This Row],[Role Column]] &amp; TC_RH[[#This Row],[Row]]))</f>
        <v/>
      </c>
      <c r="B506" t="str" cm="1">
        <f t="array" aca="1" ref="B506" ca="1">IF(INDIRECT("'Trade Crew'!" &amp; TC_RH[[#This Row],[Discipline Column]] &amp; TC_RH[[#This Row],[Row]])="","",INDIRECT("'Trade Crew'!" &amp; TC_RH[[#This Row],[Discipline Column]]&amp; TC_RH[[#This Row],[Row]]))</f>
        <v/>
      </c>
      <c r="C506" s="57" t="str">
        <f ca="1">_xlfn.CONCAT(TC_RH[[#This Row],[Discipline]]&amp;TC_RH[[#This Row],[Role]])</f>
        <v/>
      </c>
      <c r="D506" t="str" cm="1">
        <f t="array" aca="1" ref="D506" ca="1">IF(INDIRECT("'Trade Crew'!" &amp; TC_RH[[#This Row],[Name Column]] &amp; TC_RH[[#This Row],[Row]]) = "","", INDIRECT("'Trade Crew'!" &amp; TC_RH[[#This Row],[Name Column]] &amp; TC_RH[[#This Row],[Row]]))</f>
        <v>Ballash, Donna</v>
      </c>
      <c r="E506" s="57" t="str">
        <f ca="1">IF(AND(TC_RH[[#This Row],[Role]] = "Trade Crew Support",TC_RH[[#This Row],[Discipline]]=""),"",IF(TC_RH[[#This Row],[Role]]="Trade Crew Support",TC_RH[[#This Row],[Role]] &amp; " - " &amp; LEFT(TC_RH[[#This Row],[Discipline]],FIND("-",TC_RH[[#This Row],[Discipline]])-2),""))</f>
        <v/>
      </c>
      <c r="F506" s="57">
        <v>7</v>
      </c>
      <c r="G506" s="57" t="s">
        <v>244</v>
      </c>
      <c r="H506" s="57" t="s">
        <v>245</v>
      </c>
      <c r="I506" s="58" t="s">
        <v>237</v>
      </c>
    </row>
    <row r="507" spans="1:9">
      <c r="A507" t="str" cm="1">
        <f t="array" aca="1" ref="A507" ca="1">IF(INDIRECT("'Trade Crew'!" &amp; TC_RH[[#This Row],[Role Column]] &amp; TC_RH[[#This Row],[Row]]) ="","",INDIRECT("'Trade Crew'!" &amp; TC_RH[[#This Row],[Role Column]] &amp; TC_RH[[#This Row],[Row]]))</f>
        <v/>
      </c>
      <c r="B507" t="str" cm="1">
        <f t="array" aca="1" ref="B507" ca="1">IF(INDIRECT("'Trade Crew'!" &amp; TC_RH[[#This Row],[Discipline Column]] &amp; TC_RH[[#This Row],[Row]])="","",INDIRECT("'Trade Crew'!" &amp; TC_RH[[#This Row],[Discipline Column]]&amp; TC_RH[[#This Row],[Row]]))</f>
        <v/>
      </c>
      <c r="C507" s="59" t="str">
        <f ca="1">_xlfn.CONCAT(TC_RH[[#This Row],[Discipline]]&amp;TC_RH[[#This Row],[Role]])</f>
        <v/>
      </c>
      <c r="D507" t="str" cm="1">
        <f t="array" aca="1" ref="D507" ca="1">IF(INDIRECT("'Trade Crew'!" &amp; TC_RH[[#This Row],[Name Column]] &amp; TC_RH[[#This Row],[Row]]) = "","", INDIRECT("'Trade Crew'!" &amp; TC_RH[[#This Row],[Name Column]] &amp; TC_RH[[#This Row],[Row]]))</f>
        <v>Bercian, Ivan Stuart</v>
      </c>
      <c r="E507" s="59" t="str">
        <f ca="1">IF(AND(TC_RH[[#This Row],[Role]] = "Trade Crew Support",TC_RH[[#This Row],[Discipline]]=""),"",IF(TC_RH[[#This Row],[Role]]="Trade Crew Support",TC_RH[[#This Row],[Role]] &amp; " - " &amp; LEFT(TC_RH[[#This Row],[Discipline]],FIND("-",TC_RH[[#This Row],[Discipline]])-2),""))</f>
        <v/>
      </c>
      <c r="F507" s="59">
        <v>8</v>
      </c>
      <c r="G507" s="59" t="s">
        <v>244</v>
      </c>
      <c r="H507" s="59" t="s">
        <v>245</v>
      </c>
      <c r="I507" s="60" t="s">
        <v>237</v>
      </c>
    </row>
    <row r="508" spans="1:9">
      <c r="A508" t="str" cm="1">
        <f t="array" aca="1" ref="A508" ca="1">IF(INDIRECT("'Trade Crew'!" &amp; TC_RH[[#This Row],[Role Column]] &amp; TC_RH[[#This Row],[Row]]) ="","",INDIRECT("'Trade Crew'!" &amp; TC_RH[[#This Row],[Role Column]] &amp; TC_RH[[#This Row],[Row]]))</f>
        <v/>
      </c>
      <c r="B508" t="str" cm="1">
        <f t="array" aca="1" ref="B508" ca="1">IF(INDIRECT("'Trade Crew'!" &amp; TC_RH[[#This Row],[Discipline Column]] &amp; TC_RH[[#This Row],[Row]])="","",INDIRECT("'Trade Crew'!" &amp; TC_RH[[#This Row],[Discipline Column]]&amp; TC_RH[[#This Row],[Row]]))</f>
        <v/>
      </c>
      <c r="C508" s="57" t="str">
        <f ca="1">_xlfn.CONCAT(TC_RH[[#This Row],[Discipline]]&amp;TC_RH[[#This Row],[Role]])</f>
        <v/>
      </c>
      <c r="D508" t="str" cm="1">
        <f t="array" aca="1" ref="D508" ca="1">IF(INDIRECT("'Trade Crew'!" &amp; TC_RH[[#This Row],[Name Column]] &amp; TC_RH[[#This Row],[Row]]) = "","", INDIRECT("'Trade Crew'!" &amp; TC_RH[[#This Row],[Name Column]] &amp; TC_RH[[#This Row],[Row]]))</f>
        <v>Bercian, Kayla Jazmin</v>
      </c>
      <c r="E508" s="57" t="str">
        <f ca="1">IF(AND(TC_RH[[#This Row],[Role]] = "Trade Crew Support",TC_RH[[#This Row],[Discipline]]=""),"",IF(TC_RH[[#This Row],[Role]]="Trade Crew Support",TC_RH[[#This Row],[Role]] &amp; " - " &amp; LEFT(TC_RH[[#This Row],[Discipline]],FIND("-",TC_RH[[#This Row],[Discipline]])-2),""))</f>
        <v/>
      </c>
      <c r="F508" s="57">
        <v>9</v>
      </c>
      <c r="G508" s="57" t="s">
        <v>244</v>
      </c>
      <c r="H508" s="57" t="s">
        <v>245</v>
      </c>
      <c r="I508" s="58" t="s">
        <v>237</v>
      </c>
    </row>
    <row r="509" spans="1:9">
      <c r="A509" t="str" cm="1">
        <f t="array" aca="1" ref="A509" ca="1">IF(INDIRECT("'Trade Crew'!" &amp; TC_RH[[#This Row],[Role Column]] &amp; TC_RH[[#This Row],[Row]]) ="","",INDIRECT("'Trade Crew'!" &amp; TC_RH[[#This Row],[Role Column]] &amp; TC_RH[[#This Row],[Row]]))</f>
        <v/>
      </c>
      <c r="B509" t="str" cm="1">
        <f t="array" aca="1" ref="B509" ca="1">IF(INDIRECT("'Trade Crew'!" &amp; TC_RH[[#This Row],[Discipline Column]] &amp; TC_RH[[#This Row],[Row]])="","",INDIRECT("'Trade Crew'!" &amp; TC_RH[[#This Row],[Discipline Column]]&amp; TC_RH[[#This Row],[Row]]))</f>
        <v/>
      </c>
      <c r="C509" s="59" t="str">
        <f ca="1">_xlfn.CONCAT(TC_RH[[#This Row],[Discipline]]&amp;TC_RH[[#This Row],[Role]])</f>
        <v/>
      </c>
      <c r="D509" t="str" cm="1">
        <f t="array" aca="1" ref="D509" ca="1">IF(INDIRECT("'Trade Crew'!" &amp; TC_RH[[#This Row],[Name Column]] &amp; TC_RH[[#This Row],[Row]]) = "","", INDIRECT("'Trade Crew'!" &amp; TC_RH[[#This Row],[Name Column]] &amp; TC_RH[[#This Row],[Row]]))</f>
        <v>Brewer, Amber</v>
      </c>
      <c r="E509" s="59" t="str">
        <f ca="1">IF(AND(TC_RH[[#This Row],[Role]] = "Trade Crew Support",TC_RH[[#This Row],[Discipline]]=""),"",IF(TC_RH[[#This Row],[Role]]="Trade Crew Support",TC_RH[[#This Row],[Role]] &amp; " - " &amp; LEFT(TC_RH[[#This Row],[Discipline]],FIND("-",TC_RH[[#This Row],[Discipline]])-2),""))</f>
        <v/>
      </c>
      <c r="F509" s="59">
        <v>10</v>
      </c>
      <c r="G509" s="59" t="s">
        <v>244</v>
      </c>
      <c r="H509" s="59" t="s">
        <v>245</v>
      </c>
      <c r="I509" s="60" t="s">
        <v>237</v>
      </c>
    </row>
    <row r="510" spans="1:9">
      <c r="A510" t="str" cm="1">
        <f t="array" aca="1" ref="A510" ca="1">IF(INDIRECT("'Trade Crew'!" &amp; TC_RH[[#This Row],[Role Column]] &amp; TC_RH[[#This Row],[Row]]) ="","",INDIRECT("'Trade Crew'!" &amp; TC_RH[[#This Row],[Role Column]] &amp; TC_RH[[#This Row],[Row]]))</f>
        <v/>
      </c>
      <c r="B510" t="str" cm="1">
        <f t="array" aca="1" ref="B510" ca="1">IF(INDIRECT("'Trade Crew'!" &amp; TC_RH[[#This Row],[Discipline Column]] &amp; TC_RH[[#This Row],[Row]])="","",INDIRECT("'Trade Crew'!" &amp; TC_RH[[#This Row],[Discipline Column]]&amp; TC_RH[[#This Row],[Row]]))</f>
        <v/>
      </c>
      <c r="C510" s="57" t="str">
        <f ca="1">_xlfn.CONCAT(TC_RH[[#This Row],[Discipline]]&amp;TC_RH[[#This Row],[Role]])</f>
        <v/>
      </c>
      <c r="D510" t="str" cm="1">
        <f t="array" aca="1" ref="D510" ca="1">IF(INDIRECT("'Trade Crew'!" &amp; TC_RH[[#This Row],[Name Column]] &amp; TC_RH[[#This Row],[Row]]) = "","", INDIRECT("'Trade Crew'!" &amp; TC_RH[[#This Row],[Name Column]] &amp; TC_RH[[#This Row],[Row]]))</f>
        <v>Brewer, Corey</v>
      </c>
      <c r="E510" s="57" t="str">
        <f ca="1">IF(AND(TC_RH[[#This Row],[Role]] = "Trade Crew Support",TC_RH[[#This Row],[Discipline]]=""),"",IF(TC_RH[[#This Row],[Role]]="Trade Crew Support",TC_RH[[#This Row],[Role]] &amp; " - " &amp; LEFT(TC_RH[[#This Row],[Discipline]],FIND("-",TC_RH[[#This Row],[Discipline]])-2),""))</f>
        <v/>
      </c>
      <c r="F510" s="57">
        <v>11</v>
      </c>
      <c r="G510" s="57" t="s">
        <v>244</v>
      </c>
      <c r="H510" s="57" t="s">
        <v>245</v>
      </c>
      <c r="I510" s="58" t="s">
        <v>237</v>
      </c>
    </row>
    <row r="511" spans="1:9">
      <c r="A511" t="str" cm="1">
        <f t="array" aca="1" ref="A511" ca="1">IF(INDIRECT("'Trade Crew'!" &amp; TC_RH[[#This Row],[Role Column]] &amp; TC_RH[[#This Row],[Row]]) ="","",INDIRECT("'Trade Crew'!" &amp; TC_RH[[#This Row],[Role Column]] &amp; TC_RH[[#This Row],[Row]]))</f>
        <v/>
      </c>
      <c r="B511" t="str" cm="1">
        <f t="array" aca="1" ref="B511" ca="1">IF(INDIRECT("'Trade Crew'!" &amp; TC_RH[[#This Row],[Discipline Column]] &amp; TC_RH[[#This Row],[Row]])="","",INDIRECT("'Trade Crew'!" &amp; TC_RH[[#This Row],[Discipline Column]]&amp; TC_RH[[#This Row],[Row]]))</f>
        <v/>
      </c>
      <c r="C511" s="59" t="str">
        <f ca="1">_xlfn.CONCAT(TC_RH[[#This Row],[Discipline]]&amp;TC_RH[[#This Row],[Role]])</f>
        <v/>
      </c>
      <c r="D511" t="str" cm="1">
        <f t="array" aca="1" ref="D511" ca="1">IF(INDIRECT("'Trade Crew'!" &amp; TC_RH[[#This Row],[Name Column]] &amp; TC_RH[[#This Row],[Row]]) = "","", INDIRECT("'Trade Crew'!" &amp; TC_RH[[#This Row],[Name Column]] &amp; TC_RH[[#This Row],[Row]]))</f>
        <v>Bronzan, Tyler</v>
      </c>
      <c r="E511" s="59" t="str">
        <f ca="1">IF(AND(TC_RH[[#This Row],[Role]] = "Trade Crew Support",TC_RH[[#This Row],[Discipline]]=""),"",IF(TC_RH[[#This Row],[Role]]="Trade Crew Support",TC_RH[[#This Row],[Role]] &amp; " - " &amp; LEFT(TC_RH[[#This Row],[Discipline]],FIND("-",TC_RH[[#This Row],[Discipline]])-2),""))</f>
        <v/>
      </c>
      <c r="F511" s="59">
        <v>12</v>
      </c>
      <c r="G511" s="59" t="s">
        <v>244</v>
      </c>
      <c r="H511" s="59" t="s">
        <v>245</v>
      </c>
      <c r="I511" s="60" t="s">
        <v>237</v>
      </c>
    </row>
    <row r="512" spans="1:9">
      <c r="A512" t="str" cm="1">
        <f t="array" aca="1" ref="A512" ca="1">IF(INDIRECT("'Trade Crew'!" &amp; TC_RH[[#This Row],[Role Column]] &amp; TC_RH[[#This Row],[Row]]) ="","",INDIRECT("'Trade Crew'!" &amp; TC_RH[[#This Row],[Role Column]] &amp; TC_RH[[#This Row],[Row]]))</f>
        <v>Trade Crew Overseer</v>
      </c>
      <c r="B512" t="str" cm="1">
        <f t="array" aca="1" ref="B512" ca="1">IF(INDIRECT("'Trade Crew'!" &amp; TC_RH[[#This Row],[Discipline Column]] &amp; TC_RH[[#This Row],[Row]])="","",INDIRECT("'Trade Crew'!" &amp; TC_RH[[#This Row],[Discipline Column]]&amp; TC_RH[[#This Row],[Row]]))</f>
        <v>Exteriors - Masonry (Optional)</v>
      </c>
      <c r="C512" s="57" t="str">
        <f ca="1">_xlfn.CONCAT(TC_RH[[#This Row],[Discipline]]&amp;TC_RH[[#This Row],[Role]])</f>
        <v>Exteriors - Masonry (Optional)Trade Crew Overseer</v>
      </c>
      <c r="D512" t="str" cm="1">
        <f t="array" aca="1" ref="D512" ca="1">IF(INDIRECT("'Trade Crew'!" &amp; TC_RH[[#This Row],[Name Column]] &amp; TC_RH[[#This Row],[Row]]) = "","", INDIRECT("'Trade Crew'!" &amp; TC_RH[[#This Row],[Name Column]] &amp; TC_RH[[#This Row],[Row]]))</f>
        <v>Byler, Nathan Daniel</v>
      </c>
      <c r="E512" s="57" t="str">
        <f ca="1">IF(AND(TC_RH[[#This Row],[Role]] = "Trade Crew Support",TC_RH[[#This Row],[Discipline]]=""),"",IF(TC_RH[[#This Row],[Role]]="Trade Crew Support",TC_RH[[#This Row],[Role]] &amp; " - " &amp; LEFT(TC_RH[[#This Row],[Discipline]],FIND("-",TC_RH[[#This Row],[Discipline]])-2),""))</f>
        <v/>
      </c>
      <c r="F512" s="57">
        <v>13</v>
      </c>
      <c r="G512" s="57" t="s">
        <v>244</v>
      </c>
      <c r="H512" s="57" t="s">
        <v>245</v>
      </c>
      <c r="I512" s="58" t="s">
        <v>237</v>
      </c>
    </row>
    <row r="513" spans="1:9">
      <c r="A513" t="str" cm="1">
        <f t="array" aca="1" ref="A513" ca="1">IF(INDIRECT("'Trade Crew'!" &amp; TC_RH[[#This Row],[Role Column]] &amp; TC_RH[[#This Row],[Row]]) ="","",INDIRECT("'Trade Crew'!" &amp; TC_RH[[#This Row],[Role Column]] &amp; TC_RH[[#This Row],[Row]]))</f>
        <v/>
      </c>
      <c r="B513" t="str" cm="1">
        <f t="array" aca="1" ref="B513" ca="1">IF(INDIRECT("'Trade Crew'!" &amp; TC_RH[[#This Row],[Discipline Column]] &amp; TC_RH[[#This Row],[Row]])="","",INDIRECT("'Trade Crew'!" &amp; TC_RH[[#This Row],[Discipline Column]]&amp; TC_RH[[#This Row],[Row]]))</f>
        <v/>
      </c>
      <c r="C513" s="59" t="str">
        <f ca="1">_xlfn.CONCAT(TC_RH[[#This Row],[Discipline]]&amp;TC_RH[[#This Row],[Role]])</f>
        <v/>
      </c>
      <c r="D513" t="str" cm="1">
        <f t="array" aca="1" ref="D513" ca="1">IF(INDIRECT("'Trade Crew'!" &amp; TC_RH[[#This Row],[Name Column]] &amp; TC_RH[[#This Row],[Row]]) = "","", INDIRECT("'Trade Crew'!" &amp; TC_RH[[#This Row],[Name Column]] &amp; TC_RH[[#This Row],[Row]]))</f>
        <v>Cain, Bonnie Sue</v>
      </c>
      <c r="E513" s="59" t="str">
        <f ca="1">IF(AND(TC_RH[[#This Row],[Role]] = "Trade Crew Support",TC_RH[[#This Row],[Discipline]]=""),"",IF(TC_RH[[#This Row],[Role]]="Trade Crew Support",TC_RH[[#This Row],[Role]] &amp; " - " &amp; LEFT(TC_RH[[#This Row],[Discipline]],FIND("-",TC_RH[[#This Row],[Discipline]])-2),""))</f>
        <v/>
      </c>
      <c r="F513" s="59">
        <v>14</v>
      </c>
      <c r="G513" s="59" t="s">
        <v>244</v>
      </c>
      <c r="H513" s="59" t="s">
        <v>245</v>
      </c>
      <c r="I513" s="60" t="s">
        <v>237</v>
      </c>
    </row>
    <row r="514" spans="1:9">
      <c r="A514" t="str" cm="1">
        <f t="array" aca="1" ref="A514" ca="1">IF(INDIRECT("'Trade Crew'!" &amp; TC_RH[[#This Row],[Role Column]] &amp; TC_RH[[#This Row],[Row]]) ="","",INDIRECT("'Trade Crew'!" &amp; TC_RH[[#This Row],[Role Column]] &amp; TC_RH[[#This Row],[Row]]))</f>
        <v>Trade Crew Support</v>
      </c>
      <c r="B514" t="str" cm="1">
        <f t="array" aca="1" ref="B514" ca="1">IF(INDIRECT("'Trade Crew'!" &amp; TC_RH[[#This Row],[Discipline Column]] &amp; TC_RH[[#This Row],[Row]])="","",INDIRECT("'Trade Crew'!" &amp; TC_RH[[#This Row],[Discipline Column]]&amp; TC_RH[[#This Row],[Row]]))</f>
        <v>Plumbing - Plumbing finish</v>
      </c>
      <c r="C514" s="57" t="str">
        <f ca="1">_xlfn.CONCAT(TC_RH[[#This Row],[Discipline]]&amp;TC_RH[[#This Row],[Role]])</f>
        <v>Plumbing - Plumbing finishTrade Crew Support</v>
      </c>
      <c r="D514" t="str" cm="1">
        <f t="array" aca="1" ref="D514" ca="1">IF(INDIRECT("'Trade Crew'!" &amp; TC_RH[[#This Row],[Name Column]] &amp; TC_RH[[#This Row],[Row]]) = "","", INDIRECT("'Trade Crew'!" &amp; TC_RH[[#This Row],[Name Column]] &amp; TC_RH[[#This Row],[Row]]))</f>
        <v>Cesario, Areal Marina</v>
      </c>
      <c r="E514" s="57" t="str">
        <f ca="1">IF(AND(TC_RH[[#This Row],[Role]] = "Trade Crew Support",TC_RH[[#This Row],[Discipline]]=""),"",IF(TC_RH[[#This Row],[Role]]="Trade Crew Support",TC_RH[[#This Row],[Role]] &amp; " - " &amp; LEFT(TC_RH[[#This Row],[Discipline]],FIND("-",TC_RH[[#This Row],[Discipline]])-2),""))</f>
        <v>Trade Crew Support - Plumbing</v>
      </c>
      <c r="F514" s="57">
        <v>15</v>
      </c>
      <c r="G514" s="57" t="s">
        <v>244</v>
      </c>
      <c r="H514" s="57" t="s">
        <v>245</v>
      </c>
      <c r="I514" s="58" t="s">
        <v>237</v>
      </c>
    </row>
    <row r="515" spans="1:9">
      <c r="A515" t="str" cm="1">
        <f t="array" aca="1" ref="A515" ca="1">IF(INDIRECT("'Trade Crew'!" &amp; TC_RH[[#This Row],[Role Column]] &amp; TC_RH[[#This Row],[Row]]) ="","",INDIRECT("'Trade Crew'!" &amp; TC_RH[[#This Row],[Role Column]] &amp; TC_RH[[#This Row],[Row]]))</f>
        <v>Trade Crew Assistant Overseer</v>
      </c>
      <c r="B515" t="str" cm="1">
        <f t="array" aca="1" ref="B515" ca="1">IF(INDIRECT("'Trade Crew'!" &amp; TC_RH[[#This Row],[Discipline Column]] &amp; TC_RH[[#This Row],[Row]])="","",INDIRECT("'Trade Crew'!" &amp; TC_RH[[#This Row],[Discipline Column]]&amp; TC_RH[[#This Row],[Row]]))</f>
        <v>Plumbing - Plumbing finish</v>
      </c>
      <c r="C515" s="59" t="str">
        <f ca="1">_xlfn.CONCAT(TC_RH[[#This Row],[Discipline]]&amp;TC_RH[[#This Row],[Role]])</f>
        <v>Plumbing - Plumbing finishTrade Crew Assistant Overseer</v>
      </c>
      <c r="D515" t="str" cm="1">
        <f t="array" aca="1" ref="D515" ca="1">IF(INDIRECT("'Trade Crew'!" &amp; TC_RH[[#This Row],[Name Column]] &amp; TC_RH[[#This Row],[Row]]) = "","", INDIRECT("'Trade Crew'!" &amp; TC_RH[[#This Row],[Name Column]] &amp; TC_RH[[#This Row],[Row]]))</f>
        <v>Cesario, Daniel Antonio</v>
      </c>
      <c r="E515" s="59" t="str">
        <f ca="1">IF(AND(TC_RH[[#This Row],[Role]] = "Trade Crew Support",TC_RH[[#This Row],[Discipline]]=""),"",IF(TC_RH[[#This Row],[Role]]="Trade Crew Support",TC_RH[[#This Row],[Role]] &amp; " - " &amp; LEFT(TC_RH[[#This Row],[Discipline]],FIND("-",TC_RH[[#This Row],[Discipline]])-2),""))</f>
        <v/>
      </c>
      <c r="F515" s="59">
        <v>16</v>
      </c>
      <c r="G515" s="59" t="s">
        <v>244</v>
      </c>
      <c r="H515" s="59" t="s">
        <v>245</v>
      </c>
      <c r="I515" s="60" t="s">
        <v>237</v>
      </c>
    </row>
    <row r="516" spans="1:9">
      <c r="A516" t="str" cm="1">
        <f t="array" aca="1" ref="A516" ca="1">IF(INDIRECT("'Trade Crew'!" &amp; TC_RH[[#This Row],[Role Column]] &amp; TC_RH[[#This Row],[Row]]) ="","",INDIRECT("'Trade Crew'!" &amp; TC_RH[[#This Row],[Role Column]] &amp; TC_RH[[#This Row],[Row]]))</f>
        <v/>
      </c>
      <c r="B516" t="str" cm="1">
        <f t="array" aca="1" ref="B516" ca="1">IF(INDIRECT("'Trade Crew'!" &amp; TC_RH[[#This Row],[Discipline Column]] &amp; TC_RH[[#This Row],[Row]])="","",INDIRECT("'Trade Crew'!" &amp; TC_RH[[#This Row],[Discipline Column]]&amp; TC_RH[[#This Row],[Row]]))</f>
        <v/>
      </c>
      <c r="C516" s="57" t="str">
        <f ca="1">_xlfn.CONCAT(TC_RH[[#This Row],[Discipline]]&amp;TC_RH[[#This Row],[Role]])</f>
        <v/>
      </c>
      <c r="D516" t="str" cm="1">
        <f t="array" aca="1" ref="D516" ca="1">IF(INDIRECT("'Trade Crew'!" &amp; TC_RH[[#This Row],[Name Column]] &amp; TC_RH[[#This Row],[Row]]) = "","", INDIRECT("'Trade Crew'!" &amp; TC_RH[[#This Row],[Name Column]] &amp; TC_RH[[#This Row],[Row]]))</f>
        <v>Cole, Dennis Randall</v>
      </c>
      <c r="E516" s="57" t="str">
        <f ca="1">IF(AND(TC_RH[[#This Row],[Role]] = "Trade Crew Support",TC_RH[[#This Row],[Discipline]]=""),"",IF(TC_RH[[#This Row],[Role]]="Trade Crew Support",TC_RH[[#This Row],[Role]] &amp; " - " &amp; LEFT(TC_RH[[#This Row],[Discipline]],FIND("-",TC_RH[[#This Row],[Discipline]])-2),""))</f>
        <v/>
      </c>
      <c r="F516" s="57">
        <v>17</v>
      </c>
      <c r="G516" s="57" t="s">
        <v>244</v>
      </c>
      <c r="H516" s="57" t="s">
        <v>245</v>
      </c>
      <c r="I516" s="58" t="s">
        <v>237</v>
      </c>
    </row>
    <row r="517" spans="1:9">
      <c r="A517" t="str" cm="1">
        <f t="array" aca="1" ref="A517" ca="1">IF(INDIRECT("'Trade Crew'!" &amp; TC_RH[[#This Row],[Role Column]] &amp; TC_RH[[#This Row],[Row]]) ="","",INDIRECT("'Trade Crew'!" &amp; TC_RH[[#This Row],[Role Column]] &amp; TC_RH[[#This Row],[Row]]))</f>
        <v/>
      </c>
      <c r="B517" t="str" cm="1">
        <f t="array" aca="1" ref="B517" ca="1">IF(INDIRECT("'Trade Crew'!" &amp; TC_RH[[#This Row],[Discipline Column]] &amp; TC_RH[[#This Row],[Row]])="","",INDIRECT("'Trade Crew'!" &amp; TC_RH[[#This Row],[Discipline Column]]&amp; TC_RH[[#This Row],[Row]]))</f>
        <v/>
      </c>
      <c r="C517" s="59" t="str">
        <f ca="1">_xlfn.CONCAT(TC_RH[[#This Row],[Discipline]]&amp;TC_RH[[#This Row],[Role]])</f>
        <v/>
      </c>
      <c r="D517" t="str" cm="1">
        <f t="array" aca="1" ref="D517" ca="1">IF(INDIRECT("'Trade Crew'!" &amp; TC_RH[[#This Row],[Name Column]] &amp; TC_RH[[#This Row],[Row]]) = "","", INDIRECT("'Trade Crew'!" &amp; TC_RH[[#This Row],[Name Column]] &amp; TC_RH[[#This Row],[Row]]))</f>
        <v>Cole, Jason Allen</v>
      </c>
      <c r="E517" s="59" t="str">
        <f ca="1">IF(AND(TC_RH[[#This Row],[Role]] = "Trade Crew Support",TC_RH[[#This Row],[Discipline]]=""),"",IF(TC_RH[[#This Row],[Role]]="Trade Crew Support",TC_RH[[#This Row],[Role]] &amp; " - " &amp; LEFT(TC_RH[[#This Row],[Discipline]],FIND("-",TC_RH[[#This Row],[Discipline]])-2),""))</f>
        <v/>
      </c>
      <c r="F517" s="59">
        <v>18</v>
      </c>
      <c r="G517" s="59" t="s">
        <v>244</v>
      </c>
      <c r="H517" s="59" t="s">
        <v>245</v>
      </c>
      <c r="I517" s="60" t="s">
        <v>237</v>
      </c>
    </row>
    <row r="518" spans="1:9">
      <c r="A518" t="str" cm="1">
        <f t="array" aca="1" ref="A518" ca="1">IF(INDIRECT("'Trade Crew'!" &amp; TC_RH[[#This Row],[Role Column]] &amp; TC_RH[[#This Row],[Row]]) ="","",INDIRECT("'Trade Crew'!" &amp; TC_RH[[#This Row],[Role Column]] &amp; TC_RH[[#This Row],[Row]]))</f>
        <v/>
      </c>
      <c r="B518" t="str" cm="1">
        <f t="array" aca="1" ref="B518" ca="1">IF(INDIRECT("'Trade Crew'!" &amp; TC_RH[[#This Row],[Discipline Column]] &amp; TC_RH[[#This Row],[Row]])="","",INDIRECT("'Trade Crew'!" &amp; TC_RH[[#This Row],[Discipline Column]]&amp; TC_RH[[#This Row],[Row]]))</f>
        <v/>
      </c>
      <c r="C518" s="57" t="str">
        <f ca="1">_xlfn.CONCAT(TC_RH[[#This Row],[Discipline]]&amp;TC_RH[[#This Row],[Role]])</f>
        <v/>
      </c>
      <c r="D518" t="str" cm="1">
        <f t="array" aca="1" ref="D518" ca="1">IF(INDIRECT("'Trade Crew'!" &amp; TC_RH[[#This Row],[Name Column]] &amp; TC_RH[[#This Row],[Row]]) = "","", INDIRECT("'Trade Crew'!" &amp; TC_RH[[#This Row],[Name Column]] &amp; TC_RH[[#This Row],[Row]]))</f>
        <v>Cole, Rhonda E</v>
      </c>
      <c r="E518" s="57" t="str">
        <f ca="1">IF(AND(TC_RH[[#This Row],[Role]] = "Trade Crew Support",TC_RH[[#This Row],[Discipline]]=""),"",IF(TC_RH[[#This Row],[Role]]="Trade Crew Support",TC_RH[[#This Row],[Role]] &amp; " - " &amp; LEFT(TC_RH[[#This Row],[Discipline]],FIND("-",TC_RH[[#This Row],[Discipline]])-2),""))</f>
        <v/>
      </c>
      <c r="F518" s="57">
        <v>19</v>
      </c>
      <c r="G518" s="57" t="s">
        <v>244</v>
      </c>
      <c r="H518" s="57" t="s">
        <v>245</v>
      </c>
      <c r="I518" s="58" t="s">
        <v>237</v>
      </c>
    </row>
    <row r="519" spans="1:9">
      <c r="A519" t="str" cm="1">
        <f t="array" aca="1" ref="A519" ca="1">IF(INDIRECT("'Trade Crew'!" &amp; TC_RH[[#This Row],[Role Column]] &amp; TC_RH[[#This Row],[Row]]) ="","",INDIRECT("'Trade Crew'!" &amp; TC_RH[[#This Row],[Role Column]] &amp; TC_RH[[#This Row],[Row]]))</f>
        <v/>
      </c>
      <c r="B519" t="str" cm="1">
        <f t="array" aca="1" ref="B519" ca="1">IF(INDIRECT("'Trade Crew'!" &amp; TC_RH[[#This Row],[Discipline Column]] &amp; TC_RH[[#This Row],[Row]])="","",INDIRECT("'Trade Crew'!" &amp; TC_RH[[#This Row],[Discipline Column]]&amp; TC_RH[[#This Row],[Row]]))</f>
        <v/>
      </c>
      <c r="C519" s="59" t="str">
        <f ca="1">_xlfn.CONCAT(TC_RH[[#This Row],[Discipline]]&amp;TC_RH[[#This Row],[Role]])</f>
        <v/>
      </c>
      <c r="D519" t="str" cm="1">
        <f t="array" aca="1" ref="D519" ca="1">IF(INDIRECT("'Trade Crew'!" &amp; TC_RH[[#This Row],[Name Column]] &amp; TC_RH[[#This Row],[Row]]) = "","", INDIRECT("'Trade Crew'!" &amp; TC_RH[[#This Row],[Name Column]] &amp; TC_RH[[#This Row],[Row]]))</f>
        <v>DiFranco, Dino</v>
      </c>
      <c r="E519" s="59" t="str">
        <f ca="1">IF(AND(TC_RH[[#This Row],[Role]] = "Trade Crew Support",TC_RH[[#This Row],[Discipline]]=""),"",IF(TC_RH[[#This Row],[Role]]="Trade Crew Support",TC_RH[[#This Row],[Role]] &amp; " - " &amp; LEFT(TC_RH[[#This Row],[Discipline]],FIND("-",TC_RH[[#This Row],[Discipline]])-2),""))</f>
        <v/>
      </c>
      <c r="F519" s="59">
        <v>20</v>
      </c>
      <c r="G519" s="59" t="s">
        <v>244</v>
      </c>
      <c r="H519" s="59" t="s">
        <v>245</v>
      </c>
      <c r="I519" s="60" t="s">
        <v>237</v>
      </c>
    </row>
    <row r="520" spans="1:9">
      <c r="A520" t="str" cm="1">
        <f t="array" aca="1" ref="A520" ca="1">IF(INDIRECT("'Trade Crew'!" &amp; TC_RH[[#This Row],[Role Column]] &amp; TC_RH[[#This Row],[Row]]) ="","",INDIRECT("'Trade Crew'!" &amp; TC_RH[[#This Row],[Role Column]] &amp; TC_RH[[#This Row],[Row]]))</f>
        <v/>
      </c>
      <c r="B520" t="str" cm="1">
        <f t="array" aca="1" ref="B520" ca="1">IF(INDIRECT("'Trade Crew'!" &amp; TC_RH[[#This Row],[Discipline Column]] &amp; TC_RH[[#This Row],[Row]])="","",INDIRECT("'Trade Crew'!" &amp; TC_RH[[#This Row],[Discipline Column]]&amp; TC_RH[[#This Row],[Row]]))</f>
        <v/>
      </c>
      <c r="C520" s="57" t="str">
        <f ca="1">_xlfn.CONCAT(TC_RH[[#This Row],[Discipline]]&amp;TC_RH[[#This Row],[Role]])</f>
        <v/>
      </c>
      <c r="D520" t="str" cm="1">
        <f t="array" aca="1" ref="D520" ca="1">IF(INDIRECT("'Trade Crew'!" &amp; TC_RH[[#This Row],[Name Column]] &amp; TC_RH[[#This Row],[Row]]) = "","", INDIRECT("'Trade Crew'!" &amp; TC_RH[[#This Row],[Name Column]] &amp; TC_RH[[#This Row],[Row]]))</f>
        <v>DiFranco, Vanessa</v>
      </c>
      <c r="E520" s="57" t="str">
        <f ca="1">IF(AND(TC_RH[[#This Row],[Role]] = "Trade Crew Support",TC_RH[[#This Row],[Discipline]]=""),"",IF(TC_RH[[#This Row],[Role]]="Trade Crew Support",TC_RH[[#This Row],[Role]] &amp; " - " &amp; LEFT(TC_RH[[#This Row],[Discipline]],FIND("-",TC_RH[[#This Row],[Discipline]])-2),""))</f>
        <v/>
      </c>
      <c r="F520" s="57">
        <v>21</v>
      </c>
      <c r="G520" s="57" t="s">
        <v>244</v>
      </c>
      <c r="H520" s="57" t="s">
        <v>245</v>
      </c>
      <c r="I520" s="58" t="s">
        <v>237</v>
      </c>
    </row>
    <row r="521" spans="1:9">
      <c r="A521" t="str" cm="1">
        <f t="array" aca="1" ref="A521" ca="1">IF(INDIRECT("'Trade Crew'!" &amp; TC_RH[[#This Row],[Role Column]] &amp; TC_RH[[#This Row],[Row]]) ="","",INDIRECT("'Trade Crew'!" &amp; TC_RH[[#This Row],[Role Column]] &amp; TC_RH[[#This Row],[Row]]))</f>
        <v/>
      </c>
      <c r="B521" t="str" cm="1">
        <f t="array" aca="1" ref="B521" ca="1">IF(INDIRECT("'Trade Crew'!" &amp; TC_RH[[#This Row],[Discipline Column]] &amp; TC_RH[[#This Row],[Row]])="","",INDIRECT("'Trade Crew'!" &amp; TC_RH[[#This Row],[Discipline Column]]&amp; TC_RH[[#This Row],[Row]]))</f>
        <v/>
      </c>
      <c r="C521" s="59" t="str">
        <f ca="1">_xlfn.CONCAT(TC_RH[[#This Row],[Discipline]]&amp;TC_RH[[#This Row],[Role]])</f>
        <v/>
      </c>
      <c r="D521" t="str" cm="1">
        <f t="array" aca="1" ref="D521" ca="1">IF(INDIRECT("'Trade Crew'!" &amp; TC_RH[[#This Row],[Name Column]] &amp; TC_RH[[#This Row],[Row]]) = "","", INDIRECT("'Trade Crew'!" &amp; TC_RH[[#This Row],[Name Column]] &amp; TC_RH[[#This Row],[Row]]))</f>
        <v>Eldred, Peter Jay</v>
      </c>
      <c r="E521" s="59" t="str">
        <f ca="1">IF(AND(TC_RH[[#This Row],[Role]] = "Trade Crew Support",TC_RH[[#This Row],[Discipline]]=""),"",IF(TC_RH[[#This Row],[Role]]="Trade Crew Support",TC_RH[[#This Row],[Role]] &amp; " - " &amp; LEFT(TC_RH[[#This Row],[Discipline]],FIND("-",TC_RH[[#This Row],[Discipline]])-2),""))</f>
        <v/>
      </c>
      <c r="F521" s="59">
        <v>22</v>
      </c>
      <c r="G521" s="59" t="s">
        <v>244</v>
      </c>
      <c r="H521" s="59" t="s">
        <v>245</v>
      </c>
      <c r="I521" s="60" t="s">
        <v>237</v>
      </c>
    </row>
    <row r="522" spans="1:9">
      <c r="A522" t="str" cm="1">
        <f t="array" aca="1" ref="A522" ca="1">IF(INDIRECT("'Trade Crew'!" &amp; TC_RH[[#This Row],[Role Column]] &amp; TC_RH[[#This Row],[Row]]) ="","",INDIRECT("'Trade Crew'!" &amp; TC_RH[[#This Row],[Role Column]] &amp; TC_RH[[#This Row],[Row]]))</f>
        <v/>
      </c>
      <c r="B522" t="str" cm="1">
        <f t="array" aca="1" ref="B522" ca="1">IF(INDIRECT("'Trade Crew'!" &amp; TC_RH[[#This Row],[Discipline Column]] &amp; TC_RH[[#This Row],[Row]])="","",INDIRECT("'Trade Crew'!" &amp; TC_RH[[#This Row],[Discipline Column]]&amp; TC_RH[[#This Row],[Row]]))</f>
        <v/>
      </c>
      <c r="C522" s="57" t="str">
        <f ca="1">_xlfn.CONCAT(TC_RH[[#This Row],[Discipline]]&amp;TC_RH[[#This Row],[Role]])</f>
        <v/>
      </c>
      <c r="D522" t="str" cm="1">
        <f t="array" aca="1" ref="D522" ca="1">IF(INDIRECT("'Trade Crew'!" &amp; TC_RH[[#This Row],[Name Column]] &amp; TC_RH[[#This Row],[Row]]) = "","", INDIRECT("'Trade Crew'!" &amp; TC_RH[[#This Row],[Name Column]] &amp; TC_RH[[#This Row],[Row]]))</f>
        <v>Falkowski, Jeremy Edward</v>
      </c>
      <c r="E522" s="57" t="str">
        <f ca="1">IF(AND(TC_RH[[#This Row],[Role]] = "Trade Crew Support",TC_RH[[#This Row],[Discipline]]=""),"",IF(TC_RH[[#This Row],[Role]]="Trade Crew Support",TC_RH[[#This Row],[Role]] &amp; " - " &amp; LEFT(TC_RH[[#This Row],[Discipline]],FIND("-",TC_RH[[#This Row],[Discipline]])-2),""))</f>
        <v/>
      </c>
      <c r="F522" s="57">
        <v>23</v>
      </c>
      <c r="G522" s="57" t="s">
        <v>244</v>
      </c>
      <c r="H522" s="57" t="s">
        <v>245</v>
      </c>
      <c r="I522" s="58" t="s">
        <v>237</v>
      </c>
    </row>
    <row r="523" spans="1:9">
      <c r="A523" t="str" cm="1">
        <f t="array" aca="1" ref="A523" ca="1">IF(INDIRECT("'Trade Crew'!" &amp; TC_RH[[#This Row],[Role Column]] &amp; TC_RH[[#This Row],[Row]]) ="","",INDIRECT("'Trade Crew'!" &amp; TC_RH[[#This Row],[Role Column]] &amp; TC_RH[[#This Row],[Row]]))</f>
        <v/>
      </c>
      <c r="B523" t="str" cm="1">
        <f t="array" aca="1" ref="B523" ca="1">IF(INDIRECT("'Trade Crew'!" &amp; TC_RH[[#This Row],[Discipline Column]] &amp; TC_RH[[#This Row],[Row]])="","",INDIRECT("'Trade Crew'!" &amp; TC_RH[[#This Row],[Discipline Column]]&amp; TC_RH[[#This Row],[Row]]))</f>
        <v/>
      </c>
      <c r="C523" s="59" t="str">
        <f ca="1">_xlfn.CONCAT(TC_RH[[#This Row],[Discipline]]&amp;TC_RH[[#This Row],[Role]])</f>
        <v/>
      </c>
      <c r="D523" t="str" cm="1">
        <f t="array" aca="1" ref="D523" ca="1">IF(INDIRECT("'Trade Crew'!" &amp; TC_RH[[#This Row],[Name Column]] &amp; TC_RH[[#This Row],[Row]]) = "","", INDIRECT("'Trade Crew'!" &amp; TC_RH[[#This Row],[Name Column]] &amp; TC_RH[[#This Row],[Row]]))</f>
        <v>Florez, Fernando G.</v>
      </c>
      <c r="E523" s="59" t="str">
        <f ca="1">IF(AND(TC_RH[[#This Row],[Role]] = "Trade Crew Support",TC_RH[[#This Row],[Discipline]]=""),"",IF(TC_RH[[#This Row],[Role]]="Trade Crew Support",TC_RH[[#This Row],[Role]] &amp; " - " &amp; LEFT(TC_RH[[#This Row],[Discipline]],FIND("-",TC_RH[[#This Row],[Discipline]])-2),""))</f>
        <v/>
      </c>
      <c r="F523" s="59">
        <v>24</v>
      </c>
      <c r="G523" s="59" t="s">
        <v>244</v>
      </c>
      <c r="H523" s="59" t="s">
        <v>245</v>
      </c>
      <c r="I523" s="60" t="s">
        <v>237</v>
      </c>
    </row>
    <row r="524" spans="1:9">
      <c r="A524" t="str" cm="1">
        <f t="array" aca="1" ref="A524" ca="1">IF(INDIRECT("'Trade Crew'!" &amp; TC_RH[[#This Row],[Role Column]] &amp; TC_RH[[#This Row],[Row]]) ="","",INDIRECT("'Trade Crew'!" &amp; TC_RH[[#This Row],[Role Column]] &amp; TC_RH[[#This Row],[Row]]))</f>
        <v/>
      </c>
      <c r="B524" t="str" cm="1">
        <f t="array" aca="1" ref="B524" ca="1">IF(INDIRECT("'Trade Crew'!" &amp; TC_RH[[#This Row],[Discipline Column]] &amp; TC_RH[[#This Row],[Row]])="","",INDIRECT("'Trade Crew'!" &amp; TC_RH[[#This Row],[Discipline Column]]&amp; TC_RH[[#This Row],[Row]]))</f>
        <v/>
      </c>
      <c r="C524" s="57" t="str">
        <f ca="1">_xlfn.CONCAT(TC_RH[[#This Row],[Discipline]]&amp;TC_RH[[#This Row],[Role]])</f>
        <v/>
      </c>
      <c r="D524" t="str" cm="1">
        <f t="array" aca="1" ref="D524" ca="1">IF(INDIRECT("'Trade Crew'!" &amp; TC_RH[[#This Row],[Name Column]] &amp; TC_RH[[#This Row],[Row]]) = "","", INDIRECT("'Trade Crew'!" &amp; TC_RH[[#This Row],[Name Column]] &amp; TC_RH[[#This Row],[Row]]))</f>
        <v>Gest, Danika Ann</v>
      </c>
      <c r="E524" s="57" t="str">
        <f ca="1">IF(AND(TC_RH[[#This Row],[Role]] = "Trade Crew Support",TC_RH[[#This Row],[Discipline]]=""),"",IF(TC_RH[[#This Row],[Role]]="Trade Crew Support",TC_RH[[#This Row],[Role]] &amp; " - " &amp; LEFT(TC_RH[[#This Row],[Discipline]],FIND("-",TC_RH[[#This Row],[Discipline]])-2),""))</f>
        <v/>
      </c>
      <c r="F524" s="57">
        <v>25</v>
      </c>
      <c r="G524" s="57" t="s">
        <v>244</v>
      </c>
      <c r="H524" s="57" t="s">
        <v>245</v>
      </c>
      <c r="I524" s="58" t="s">
        <v>237</v>
      </c>
    </row>
    <row r="525" spans="1:9">
      <c r="A525" t="str" cm="1">
        <f t="array" aca="1" ref="A525" ca="1">IF(INDIRECT("'Trade Crew'!" &amp; TC_RH[[#This Row],[Role Column]] &amp; TC_RH[[#This Row],[Row]]) ="","",INDIRECT("'Trade Crew'!" &amp; TC_RH[[#This Row],[Role Column]] &amp; TC_RH[[#This Row],[Row]]))</f>
        <v/>
      </c>
      <c r="B525" t="str" cm="1">
        <f t="array" aca="1" ref="B525" ca="1">IF(INDIRECT("'Trade Crew'!" &amp; TC_RH[[#This Row],[Discipline Column]] &amp; TC_RH[[#This Row],[Row]])="","",INDIRECT("'Trade Crew'!" &amp; TC_RH[[#This Row],[Discipline Column]]&amp; TC_RH[[#This Row],[Row]]))</f>
        <v/>
      </c>
      <c r="C525" s="59" t="str">
        <f ca="1">_xlfn.CONCAT(TC_RH[[#This Row],[Discipline]]&amp;TC_RH[[#This Row],[Role]])</f>
        <v/>
      </c>
      <c r="D525" t="str" cm="1">
        <f t="array" aca="1" ref="D525" ca="1">IF(INDIRECT("'Trade Crew'!" &amp; TC_RH[[#This Row],[Name Column]] &amp; TC_RH[[#This Row],[Row]]) = "","", INDIRECT("'Trade Crew'!" &amp; TC_RH[[#This Row],[Name Column]] &amp; TC_RH[[#This Row],[Row]]))</f>
        <v>Gest, Joshua William</v>
      </c>
      <c r="E525" s="59" t="str">
        <f ca="1">IF(AND(TC_RH[[#This Row],[Role]] = "Trade Crew Support",TC_RH[[#This Row],[Discipline]]=""),"",IF(TC_RH[[#This Row],[Role]]="Trade Crew Support",TC_RH[[#This Row],[Role]] &amp; " - " &amp; LEFT(TC_RH[[#This Row],[Discipline]],FIND("-",TC_RH[[#This Row],[Discipline]])-2),""))</f>
        <v/>
      </c>
      <c r="F525" s="59">
        <v>26</v>
      </c>
      <c r="G525" s="59" t="s">
        <v>244</v>
      </c>
      <c r="H525" s="59" t="s">
        <v>245</v>
      </c>
      <c r="I525" s="60" t="s">
        <v>237</v>
      </c>
    </row>
    <row r="526" spans="1:9">
      <c r="A526" t="str" cm="1">
        <f t="array" aca="1" ref="A526" ca="1">IF(INDIRECT("'Trade Crew'!" &amp; TC_RH[[#This Row],[Role Column]] &amp; TC_RH[[#This Row],[Row]]) ="","",INDIRECT("'Trade Crew'!" &amp; TC_RH[[#This Row],[Role Column]] &amp; TC_RH[[#This Row],[Row]]))</f>
        <v/>
      </c>
      <c r="B526" t="str" cm="1">
        <f t="array" aca="1" ref="B526" ca="1">IF(INDIRECT("'Trade Crew'!" &amp; TC_RH[[#This Row],[Discipline Column]] &amp; TC_RH[[#This Row],[Row]])="","",INDIRECT("'Trade Crew'!" &amp; TC_RH[[#This Row],[Discipline Column]]&amp; TC_RH[[#This Row],[Row]]))</f>
        <v/>
      </c>
      <c r="C526" s="57" t="str">
        <f ca="1">_xlfn.CONCAT(TC_RH[[#This Row],[Discipline]]&amp;TC_RH[[#This Row],[Role]])</f>
        <v/>
      </c>
      <c r="D526" t="str" cm="1">
        <f t="array" aca="1" ref="D526" ca="1">IF(INDIRECT("'Trade Crew'!" &amp; TC_RH[[#This Row],[Name Column]] &amp; TC_RH[[#This Row],[Row]]) = "","", INDIRECT("'Trade Crew'!" &amp; TC_RH[[#This Row],[Name Column]] &amp; TC_RH[[#This Row],[Row]]))</f>
        <v>Gore, Ashley</v>
      </c>
      <c r="E526" s="57" t="str">
        <f ca="1">IF(AND(TC_RH[[#This Row],[Role]] = "Trade Crew Support",TC_RH[[#This Row],[Discipline]]=""),"",IF(TC_RH[[#This Row],[Role]]="Trade Crew Support",TC_RH[[#This Row],[Role]] &amp; " - " &amp; LEFT(TC_RH[[#This Row],[Discipline]],FIND("-",TC_RH[[#This Row],[Discipline]])-2),""))</f>
        <v/>
      </c>
      <c r="F526" s="57">
        <v>27</v>
      </c>
      <c r="G526" s="57" t="s">
        <v>244</v>
      </c>
      <c r="H526" s="57" t="s">
        <v>245</v>
      </c>
      <c r="I526" s="58" t="s">
        <v>237</v>
      </c>
    </row>
    <row r="527" spans="1:9">
      <c r="A527" t="str" cm="1">
        <f t="array" aca="1" ref="A527" ca="1">IF(INDIRECT("'Trade Crew'!" &amp; TC_RH[[#This Row],[Role Column]] &amp; TC_RH[[#This Row],[Row]]) ="","",INDIRECT("'Trade Crew'!" &amp; TC_RH[[#This Row],[Role Column]] &amp; TC_RH[[#This Row],[Row]]))</f>
        <v/>
      </c>
      <c r="B527" t="str" cm="1">
        <f t="array" aca="1" ref="B527" ca="1">IF(INDIRECT("'Trade Crew'!" &amp; TC_RH[[#This Row],[Discipline Column]] &amp; TC_RH[[#This Row],[Row]])="","",INDIRECT("'Trade Crew'!" &amp; TC_RH[[#This Row],[Discipline Column]]&amp; TC_RH[[#This Row],[Row]]))</f>
        <v/>
      </c>
      <c r="C527" s="59" t="str">
        <f ca="1">_xlfn.CONCAT(TC_RH[[#This Row],[Discipline]]&amp;TC_RH[[#This Row],[Role]])</f>
        <v/>
      </c>
      <c r="D527" t="str" cm="1">
        <f t="array" aca="1" ref="D527" ca="1">IF(INDIRECT("'Trade Crew'!" &amp; TC_RH[[#This Row],[Name Column]] &amp; TC_RH[[#This Row],[Row]]) = "","", INDIRECT("'Trade Crew'!" &amp; TC_RH[[#This Row],[Name Column]] &amp; TC_RH[[#This Row],[Row]]))</f>
        <v>Gore, Sam</v>
      </c>
      <c r="E527" s="59" t="str">
        <f ca="1">IF(AND(TC_RH[[#This Row],[Role]] = "Trade Crew Support",TC_RH[[#This Row],[Discipline]]=""),"",IF(TC_RH[[#This Row],[Role]]="Trade Crew Support",TC_RH[[#This Row],[Role]] &amp; " - " &amp; LEFT(TC_RH[[#This Row],[Discipline]],FIND("-",TC_RH[[#This Row],[Discipline]])-2),""))</f>
        <v/>
      </c>
      <c r="F527" s="59">
        <v>28</v>
      </c>
      <c r="G527" s="59" t="s">
        <v>244</v>
      </c>
      <c r="H527" s="59" t="s">
        <v>245</v>
      </c>
      <c r="I527" s="60" t="s">
        <v>237</v>
      </c>
    </row>
    <row r="528" spans="1:9">
      <c r="A528" t="str" cm="1">
        <f t="array" aca="1" ref="A528" ca="1">IF(INDIRECT("'Trade Crew'!" &amp; TC_RH[[#This Row],[Role Column]] &amp; TC_RH[[#This Row],[Row]]) ="","",INDIRECT("'Trade Crew'!" &amp; TC_RH[[#This Row],[Role Column]] &amp; TC_RH[[#This Row],[Row]]))</f>
        <v/>
      </c>
      <c r="B528" t="str" cm="1">
        <f t="array" aca="1" ref="B528" ca="1">IF(INDIRECT("'Trade Crew'!" &amp; TC_RH[[#This Row],[Discipline Column]] &amp; TC_RH[[#This Row],[Row]])="","",INDIRECT("'Trade Crew'!" &amp; TC_RH[[#This Row],[Discipline Column]]&amp; TC_RH[[#This Row],[Row]]))</f>
        <v/>
      </c>
      <c r="C528" s="57" t="str">
        <f ca="1">_xlfn.CONCAT(TC_RH[[#This Row],[Discipline]]&amp;TC_RH[[#This Row],[Role]])</f>
        <v/>
      </c>
      <c r="D528" t="str" cm="1">
        <f t="array" aca="1" ref="D528" ca="1">IF(INDIRECT("'Trade Crew'!" &amp; TC_RH[[#This Row],[Name Column]] &amp; TC_RH[[#This Row],[Row]]) = "","", INDIRECT("'Trade Crew'!" &amp; TC_RH[[#This Row],[Name Column]] &amp; TC_RH[[#This Row],[Row]]))</f>
        <v>Gregg, Paula Eileen</v>
      </c>
      <c r="E528" s="57" t="str">
        <f ca="1">IF(AND(TC_RH[[#This Row],[Role]] = "Trade Crew Support",TC_RH[[#This Row],[Discipline]]=""),"",IF(TC_RH[[#This Row],[Role]]="Trade Crew Support",TC_RH[[#This Row],[Role]] &amp; " - " &amp; LEFT(TC_RH[[#This Row],[Discipline]],FIND("-",TC_RH[[#This Row],[Discipline]])-2),""))</f>
        <v/>
      </c>
      <c r="F528" s="57">
        <v>29</v>
      </c>
      <c r="G528" s="57" t="s">
        <v>244</v>
      </c>
      <c r="H528" s="57" t="s">
        <v>245</v>
      </c>
      <c r="I528" s="58" t="s">
        <v>237</v>
      </c>
    </row>
    <row r="529" spans="1:9">
      <c r="A529" t="str" cm="1">
        <f t="array" aca="1" ref="A529" ca="1">IF(INDIRECT("'Trade Crew'!" &amp; TC_RH[[#This Row],[Role Column]] &amp; TC_RH[[#This Row],[Row]]) ="","",INDIRECT("'Trade Crew'!" &amp; TC_RH[[#This Row],[Role Column]] &amp; TC_RH[[#This Row],[Row]]))</f>
        <v/>
      </c>
      <c r="B529" t="str" cm="1">
        <f t="array" aca="1" ref="B529" ca="1">IF(INDIRECT("'Trade Crew'!" &amp; TC_RH[[#This Row],[Discipline Column]] &amp; TC_RH[[#This Row],[Row]])="","",INDIRECT("'Trade Crew'!" &amp; TC_RH[[#This Row],[Discipline Column]]&amp; TC_RH[[#This Row],[Row]]))</f>
        <v/>
      </c>
      <c r="C529" s="59" t="str">
        <f ca="1">_xlfn.CONCAT(TC_RH[[#This Row],[Discipline]]&amp;TC_RH[[#This Row],[Role]])</f>
        <v/>
      </c>
      <c r="D529" t="str" cm="1">
        <f t="array" aca="1" ref="D529" ca="1">IF(INDIRECT("'Trade Crew'!" &amp; TC_RH[[#This Row],[Name Column]] &amp; TC_RH[[#This Row],[Row]]) = "","", INDIRECT("'Trade Crew'!" &amp; TC_RH[[#This Row],[Name Column]] &amp; TC_RH[[#This Row],[Row]]))</f>
        <v>Gregg, Philip R.</v>
      </c>
      <c r="E529" s="59" t="str">
        <f ca="1">IF(AND(TC_RH[[#This Row],[Role]] = "Trade Crew Support",TC_RH[[#This Row],[Discipline]]=""),"",IF(TC_RH[[#This Row],[Role]]="Trade Crew Support",TC_RH[[#This Row],[Role]] &amp; " - " &amp; LEFT(TC_RH[[#This Row],[Discipline]],FIND("-",TC_RH[[#This Row],[Discipline]])-2),""))</f>
        <v/>
      </c>
      <c r="F529" s="59">
        <v>30</v>
      </c>
      <c r="G529" s="59" t="s">
        <v>244</v>
      </c>
      <c r="H529" s="59" t="s">
        <v>245</v>
      </c>
      <c r="I529" s="60" t="s">
        <v>237</v>
      </c>
    </row>
    <row r="530" spans="1:9">
      <c r="A530" t="str" cm="1">
        <f t="array" aca="1" ref="A530" ca="1">IF(INDIRECT("'Trade Crew'!" &amp; TC_RH[[#This Row],[Role Column]] &amp; TC_RH[[#This Row],[Row]]) ="","",INDIRECT("'Trade Crew'!" &amp; TC_RH[[#This Row],[Role Column]] &amp; TC_RH[[#This Row],[Row]]))</f>
        <v/>
      </c>
      <c r="B530" t="str" cm="1">
        <f t="array" aca="1" ref="B530" ca="1">IF(INDIRECT("'Trade Crew'!" &amp; TC_RH[[#This Row],[Discipline Column]] &amp; TC_RH[[#This Row],[Row]])="","",INDIRECT("'Trade Crew'!" &amp; TC_RH[[#This Row],[Discipline Column]]&amp; TC_RH[[#This Row],[Row]]))</f>
        <v/>
      </c>
      <c r="C530" s="57" t="str">
        <f ca="1">_xlfn.CONCAT(TC_RH[[#This Row],[Discipline]]&amp;TC_RH[[#This Row],[Role]])</f>
        <v/>
      </c>
      <c r="D530" t="str" cm="1">
        <f t="array" aca="1" ref="D530" ca="1">IF(INDIRECT("'Trade Crew'!" &amp; TC_RH[[#This Row],[Name Column]] &amp; TC_RH[[#This Row],[Row]]) = "","", INDIRECT("'Trade Crew'!" &amp; TC_RH[[#This Row],[Name Column]] &amp; TC_RH[[#This Row],[Row]]))</f>
        <v>Hall, Jerome Quincy</v>
      </c>
      <c r="E530" s="57" t="str">
        <f ca="1">IF(AND(TC_RH[[#This Row],[Role]] = "Trade Crew Support",TC_RH[[#This Row],[Discipline]]=""),"",IF(TC_RH[[#This Row],[Role]]="Trade Crew Support",TC_RH[[#This Row],[Role]] &amp; " - " &amp; LEFT(TC_RH[[#This Row],[Discipline]],FIND("-",TC_RH[[#This Row],[Discipline]])-2),""))</f>
        <v/>
      </c>
      <c r="F530" s="57">
        <v>31</v>
      </c>
      <c r="G530" s="57" t="s">
        <v>244</v>
      </c>
      <c r="H530" s="57" t="s">
        <v>245</v>
      </c>
      <c r="I530" s="58" t="s">
        <v>237</v>
      </c>
    </row>
    <row r="531" spans="1:9">
      <c r="A531" t="str" cm="1">
        <f t="array" aca="1" ref="A531" ca="1">IF(INDIRECT("'Trade Crew'!" &amp; TC_RH[[#This Row],[Role Column]] &amp; TC_RH[[#This Row],[Row]]) ="","",INDIRECT("'Trade Crew'!" &amp; TC_RH[[#This Row],[Role Column]] &amp; TC_RH[[#This Row],[Row]]))</f>
        <v/>
      </c>
      <c r="B531" t="str" cm="1">
        <f t="array" aca="1" ref="B531" ca="1">IF(INDIRECT("'Trade Crew'!" &amp; TC_RH[[#This Row],[Discipline Column]] &amp; TC_RH[[#This Row],[Row]])="","",INDIRECT("'Trade Crew'!" &amp; TC_RH[[#This Row],[Discipline Column]]&amp; TC_RH[[#This Row],[Row]]))</f>
        <v/>
      </c>
      <c r="C531" s="59" t="str">
        <f ca="1">_xlfn.CONCAT(TC_RH[[#This Row],[Discipline]]&amp;TC_RH[[#This Row],[Role]])</f>
        <v/>
      </c>
      <c r="D531" t="str" cm="1">
        <f t="array" aca="1" ref="D531" ca="1">IF(INDIRECT("'Trade Crew'!" &amp; TC_RH[[#This Row],[Name Column]] &amp; TC_RH[[#This Row],[Row]]) = "","", INDIRECT("'Trade Crew'!" &amp; TC_RH[[#This Row],[Name Column]] &amp; TC_RH[[#This Row],[Row]]))</f>
        <v>Hayden, Jacob Ronald</v>
      </c>
      <c r="E531" s="59" t="str">
        <f ca="1">IF(AND(TC_RH[[#This Row],[Role]] = "Trade Crew Support",TC_RH[[#This Row],[Discipline]]=""),"",IF(TC_RH[[#This Row],[Role]]="Trade Crew Support",TC_RH[[#This Row],[Role]] &amp; " - " &amp; LEFT(TC_RH[[#This Row],[Discipline]],FIND("-",TC_RH[[#This Row],[Discipline]])-2),""))</f>
        <v/>
      </c>
      <c r="F531" s="59">
        <v>32</v>
      </c>
      <c r="G531" s="59" t="s">
        <v>244</v>
      </c>
      <c r="H531" s="59" t="s">
        <v>245</v>
      </c>
      <c r="I531" s="60" t="s">
        <v>237</v>
      </c>
    </row>
    <row r="532" spans="1:9">
      <c r="A532" t="str" cm="1">
        <f t="array" aca="1" ref="A532" ca="1">IF(INDIRECT("'Trade Crew'!" &amp; TC_RH[[#This Row],[Role Column]] &amp; TC_RH[[#This Row],[Row]]) ="","",INDIRECT("'Trade Crew'!" &amp; TC_RH[[#This Row],[Role Column]] &amp; TC_RH[[#This Row],[Row]]))</f>
        <v/>
      </c>
      <c r="B532" t="str" cm="1">
        <f t="array" aca="1" ref="B532" ca="1">IF(INDIRECT("'Trade Crew'!" &amp; TC_RH[[#This Row],[Discipline Column]] &amp; TC_RH[[#This Row],[Row]])="","",INDIRECT("'Trade Crew'!" &amp; TC_RH[[#This Row],[Discipline Column]]&amp; TC_RH[[#This Row],[Row]]))</f>
        <v/>
      </c>
      <c r="C532" s="57" t="str">
        <f ca="1">_xlfn.CONCAT(TC_RH[[#This Row],[Discipline]]&amp;TC_RH[[#This Row],[Role]])</f>
        <v/>
      </c>
      <c r="D532" t="str" cm="1">
        <f t="array" aca="1" ref="D532" ca="1">IF(INDIRECT("'Trade Crew'!" &amp; TC_RH[[#This Row],[Name Column]] &amp; TC_RH[[#This Row],[Row]]) = "","", INDIRECT("'Trade Crew'!" &amp; TC_RH[[#This Row],[Name Column]] &amp; TC_RH[[#This Row],[Row]]))</f>
        <v>Hayden, Katherine</v>
      </c>
      <c r="E532" s="57" t="str">
        <f ca="1">IF(AND(TC_RH[[#This Row],[Role]] = "Trade Crew Support",TC_RH[[#This Row],[Discipline]]=""),"",IF(TC_RH[[#This Row],[Role]]="Trade Crew Support",TC_RH[[#This Row],[Role]] &amp; " - " &amp; LEFT(TC_RH[[#This Row],[Discipline]],FIND("-",TC_RH[[#This Row],[Discipline]])-2),""))</f>
        <v/>
      </c>
      <c r="F532" s="57">
        <v>33</v>
      </c>
      <c r="G532" s="57" t="s">
        <v>244</v>
      </c>
      <c r="H532" s="57" t="s">
        <v>245</v>
      </c>
      <c r="I532" s="58" t="s">
        <v>237</v>
      </c>
    </row>
    <row r="533" spans="1:9">
      <c r="A533" t="str" cm="1">
        <f t="array" aca="1" ref="A533" ca="1">IF(INDIRECT("'Trade Crew'!" &amp; TC_RH[[#This Row],[Role Column]] &amp; TC_RH[[#This Row],[Row]]) ="","",INDIRECT("'Trade Crew'!" &amp; TC_RH[[#This Row],[Role Column]] &amp; TC_RH[[#This Row],[Row]]))</f>
        <v/>
      </c>
      <c r="B533" t="str" cm="1">
        <f t="array" aca="1" ref="B533" ca="1">IF(INDIRECT("'Trade Crew'!" &amp; TC_RH[[#This Row],[Discipline Column]] &amp; TC_RH[[#This Row],[Row]])="","",INDIRECT("'Trade Crew'!" &amp; TC_RH[[#This Row],[Discipline Column]]&amp; TC_RH[[#This Row],[Row]]))</f>
        <v/>
      </c>
      <c r="C533" s="59" t="str">
        <f ca="1">_xlfn.CONCAT(TC_RH[[#This Row],[Discipline]]&amp;TC_RH[[#This Row],[Role]])</f>
        <v/>
      </c>
      <c r="D533" t="str" cm="1">
        <f t="array" aca="1" ref="D533" ca="1">IF(INDIRECT("'Trade Crew'!" &amp; TC_RH[[#This Row],[Name Column]] &amp; TC_RH[[#This Row],[Row]]) = "","", INDIRECT("'Trade Crew'!" &amp; TC_RH[[#This Row],[Name Column]] &amp; TC_RH[[#This Row],[Row]]))</f>
        <v>Hinz, David Matthew</v>
      </c>
      <c r="E533" s="59" t="str">
        <f ca="1">IF(AND(TC_RH[[#This Row],[Role]] = "Trade Crew Support",TC_RH[[#This Row],[Discipline]]=""),"",IF(TC_RH[[#This Row],[Role]]="Trade Crew Support",TC_RH[[#This Row],[Role]] &amp; " - " &amp; LEFT(TC_RH[[#This Row],[Discipline]],FIND("-",TC_RH[[#This Row],[Discipline]])-2),""))</f>
        <v/>
      </c>
      <c r="F533" s="59">
        <v>34</v>
      </c>
      <c r="G533" s="59" t="s">
        <v>244</v>
      </c>
      <c r="H533" s="59" t="s">
        <v>245</v>
      </c>
      <c r="I533" s="60" t="s">
        <v>237</v>
      </c>
    </row>
    <row r="534" spans="1:9">
      <c r="A534" t="str" cm="1">
        <f t="array" aca="1" ref="A534" ca="1">IF(INDIRECT("'Trade Crew'!" &amp; TC_RH[[#This Row],[Role Column]] &amp; TC_RH[[#This Row],[Row]]) ="","",INDIRECT("'Trade Crew'!" &amp; TC_RH[[#This Row],[Role Column]] &amp; TC_RH[[#This Row],[Row]]))</f>
        <v/>
      </c>
      <c r="B534" t="str" cm="1">
        <f t="array" aca="1" ref="B534" ca="1">IF(INDIRECT("'Trade Crew'!" &amp; TC_RH[[#This Row],[Discipline Column]] &amp; TC_RH[[#This Row],[Row]])="","",INDIRECT("'Trade Crew'!" &amp; TC_RH[[#This Row],[Discipline Column]]&amp; TC_RH[[#This Row],[Row]]))</f>
        <v/>
      </c>
      <c r="C534" s="57" t="str">
        <f ca="1">_xlfn.CONCAT(TC_RH[[#This Row],[Discipline]]&amp;TC_RH[[#This Row],[Role]])</f>
        <v/>
      </c>
      <c r="D534" t="str" cm="1">
        <f t="array" aca="1" ref="D534" ca="1">IF(INDIRECT("'Trade Crew'!" &amp; TC_RH[[#This Row],[Name Column]] &amp; TC_RH[[#This Row],[Row]]) = "","", INDIRECT("'Trade Crew'!" &amp; TC_RH[[#This Row],[Name Column]] &amp; TC_RH[[#This Row],[Row]]))</f>
        <v>Hinz, Deborah</v>
      </c>
      <c r="E534" s="57" t="str">
        <f ca="1">IF(AND(TC_RH[[#This Row],[Role]] = "Trade Crew Support",TC_RH[[#This Row],[Discipline]]=""),"",IF(TC_RH[[#This Row],[Role]]="Trade Crew Support",TC_RH[[#This Row],[Role]] &amp; " - " &amp; LEFT(TC_RH[[#This Row],[Discipline]],FIND("-",TC_RH[[#This Row],[Discipline]])-2),""))</f>
        <v/>
      </c>
      <c r="F534" s="57">
        <v>35</v>
      </c>
      <c r="G534" s="57" t="s">
        <v>244</v>
      </c>
      <c r="H534" s="57" t="s">
        <v>245</v>
      </c>
      <c r="I534" s="58" t="s">
        <v>237</v>
      </c>
    </row>
    <row r="535" spans="1:9">
      <c r="A535" t="str" cm="1">
        <f t="array" aca="1" ref="A535" ca="1">IF(INDIRECT("'Trade Crew'!" &amp; TC_RH[[#This Row],[Role Column]] &amp; TC_RH[[#This Row],[Row]]) ="","",INDIRECT("'Trade Crew'!" &amp; TC_RH[[#This Row],[Role Column]] &amp; TC_RH[[#This Row],[Row]]))</f>
        <v/>
      </c>
      <c r="B535" t="str" cm="1">
        <f t="array" aca="1" ref="B535" ca="1">IF(INDIRECT("'Trade Crew'!" &amp; TC_RH[[#This Row],[Discipline Column]] &amp; TC_RH[[#This Row],[Row]])="","",INDIRECT("'Trade Crew'!" &amp; TC_RH[[#This Row],[Discipline Column]]&amp; TC_RH[[#This Row],[Row]]))</f>
        <v/>
      </c>
      <c r="C535" s="59" t="str">
        <f ca="1">_xlfn.CONCAT(TC_RH[[#This Row],[Discipline]]&amp;TC_RH[[#This Row],[Role]])</f>
        <v/>
      </c>
      <c r="D535" t="str" cm="1">
        <f t="array" aca="1" ref="D535" ca="1">IF(INDIRECT("'Trade Crew'!" &amp; TC_RH[[#This Row],[Name Column]] &amp; TC_RH[[#This Row],[Row]]) = "","", INDIRECT("'Trade Crew'!" &amp; TC_RH[[#This Row],[Name Column]] &amp; TC_RH[[#This Row],[Row]]))</f>
        <v>Huckeba, Jason</v>
      </c>
      <c r="E535" s="59" t="str">
        <f ca="1">IF(AND(TC_RH[[#This Row],[Role]] = "Trade Crew Support",TC_RH[[#This Row],[Discipline]]=""),"",IF(TC_RH[[#This Row],[Role]]="Trade Crew Support",TC_RH[[#This Row],[Role]] &amp; " - " &amp; LEFT(TC_RH[[#This Row],[Discipline]],FIND("-",TC_RH[[#This Row],[Discipline]])-2),""))</f>
        <v/>
      </c>
      <c r="F535" s="59">
        <v>36</v>
      </c>
      <c r="G535" s="59" t="s">
        <v>244</v>
      </c>
      <c r="H535" s="59" t="s">
        <v>245</v>
      </c>
      <c r="I535" s="60" t="s">
        <v>237</v>
      </c>
    </row>
    <row r="536" spans="1:9">
      <c r="A536" t="str" cm="1">
        <f t="array" aca="1" ref="A536" ca="1">IF(INDIRECT("'Trade Crew'!" &amp; TC_RH[[#This Row],[Role Column]] &amp; TC_RH[[#This Row],[Row]]) ="","",INDIRECT("'Trade Crew'!" &amp; TC_RH[[#This Row],[Role Column]] &amp; TC_RH[[#This Row],[Row]]))</f>
        <v/>
      </c>
      <c r="B536" t="str" cm="1">
        <f t="array" aca="1" ref="B536" ca="1">IF(INDIRECT("'Trade Crew'!" &amp; TC_RH[[#This Row],[Discipline Column]] &amp; TC_RH[[#This Row],[Row]])="","",INDIRECT("'Trade Crew'!" &amp; TC_RH[[#This Row],[Discipline Column]]&amp; TC_RH[[#This Row],[Row]]))</f>
        <v/>
      </c>
      <c r="C536" s="57" t="str">
        <f ca="1">_xlfn.CONCAT(TC_RH[[#This Row],[Discipline]]&amp;TC_RH[[#This Row],[Role]])</f>
        <v/>
      </c>
      <c r="D536" t="str" cm="1">
        <f t="array" aca="1" ref="D536" ca="1">IF(INDIRECT("'Trade Crew'!" &amp; TC_RH[[#This Row],[Name Column]] &amp; TC_RH[[#This Row],[Row]]) = "","", INDIRECT("'Trade Crew'!" &amp; TC_RH[[#This Row],[Name Column]] &amp; TC_RH[[#This Row],[Row]]))</f>
        <v>James, Lawrence</v>
      </c>
      <c r="E536" s="57" t="str">
        <f ca="1">IF(AND(TC_RH[[#This Row],[Role]] = "Trade Crew Support",TC_RH[[#This Row],[Discipline]]=""),"",IF(TC_RH[[#This Row],[Role]]="Trade Crew Support",TC_RH[[#This Row],[Role]] &amp; " - " &amp; LEFT(TC_RH[[#This Row],[Discipline]],FIND("-",TC_RH[[#This Row],[Discipline]])-2),""))</f>
        <v/>
      </c>
      <c r="F536" s="57">
        <v>37</v>
      </c>
      <c r="G536" s="57" t="s">
        <v>244</v>
      </c>
      <c r="H536" s="57" t="s">
        <v>245</v>
      </c>
      <c r="I536" s="58" t="s">
        <v>237</v>
      </c>
    </row>
    <row r="537" spans="1:9">
      <c r="A537" t="str" cm="1">
        <f t="array" aca="1" ref="A537" ca="1">IF(INDIRECT("'Trade Crew'!" &amp; TC_RH[[#This Row],[Role Column]] &amp; TC_RH[[#This Row],[Row]]) ="","",INDIRECT("'Trade Crew'!" &amp; TC_RH[[#This Row],[Role Column]] &amp; TC_RH[[#This Row],[Row]]))</f>
        <v>Trade Crew Support</v>
      </c>
      <c r="B537" t="str" cm="1">
        <f t="array" aca="1" ref="B537" ca="1">IF(INDIRECT("'Trade Crew'!" &amp; TC_RH[[#This Row],[Discipline Column]] &amp; TC_RH[[#This Row],[Row]])="","",INDIRECT("'Trade Crew'!" &amp; TC_RH[[#This Row],[Discipline Column]]&amp; TC_RH[[#This Row],[Row]]))</f>
        <v>Exteriors - Masonry (Optional)</v>
      </c>
      <c r="C537" s="59" t="str">
        <f ca="1">_xlfn.CONCAT(TC_RH[[#This Row],[Discipline]]&amp;TC_RH[[#This Row],[Role]])</f>
        <v>Exteriors - Masonry (Optional)Trade Crew Support</v>
      </c>
      <c r="D537" t="str" cm="1">
        <f t="array" aca="1" ref="D537" ca="1">IF(INDIRECT("'Trade Crew'!" &amp; TC_RH[[#This Row],[Name Column]] &amp; TC_RH[[#This Row],[Row]]) = "","", INDIRECT("'Trade Crew'!" &amp; TC_RH[[#This Row],[Name Column]] &amp; TC_RH[[#This Row],[Row]]))</f>
        <v>Jones, Linda Susan</v>
      </c>
      <c r="E537" s="59" t="str">
        <f ca="1">IF(AND(TC_RH[[#This Row],[Role]] = "Trade Crew Support",TC_RH[[#This Row],[Discipline]]=""),"",IF(TC_RH[[#This Row],[Role]]="Trade Crew Support",TC_RH[[#This Row],[Role]] &amp; " - " &amp; LEFT(TC_RH[[#This Row],[Discipline]],FIND("-",TC_RH[[#This Row],[Discipline]])-2),""))</f>
        <v>Trade Crew Support - Exteriors</v>
      </c>
      <c r="F537" s="59">
        <v>38</v>
      </c>
      <c r="G537" s="59" t="s">
        <v>244</v>
      </c>
      <c r="H537" s="59" t="s">
        <v>245</v>
      </c>
      <c r="I537" s="60" t="s">
        <v>237</v>
      </c>
    </row>
    <row r="538" spans="1:9">
      <c r="A538" t="str" cm="1">
        <f t="array" aca="1" ref="A538" ca="1">IF(INDIRECT("'Trade Crew'!" &amp; TC_RH[[#This Row],[Role Column]] &amp; TC_RH[[#This Row],[Row]]) ="","",INDIRECT("'Trade Crew'!" &amp; TC_RH[[#This Row],[Role Column]] &amp; TC_RH[[#This Row],[Row]]))</f>
        <v>Trade Crew Assistant Overseer</v>
      </c>
      <c r="B538" t="str" cm="1">
        <f t="array" aca="1" ref="B538" ca="1">IF(INDIRECT("'Trade Crew'!" &amp; TC_RH[[#This Row],[Discipline Column]] &amp; TC_RH[[#This Row],[Row]])="","",INDIRECT("'Trade Crew'!" &amp; TC_RH[[#This Row],[Discipline Column]]&amp; TC_RH[[#This Row],[Row]]))</f>
        <v>Exteriors - Masonry (Optional)</v>
      </c>
      <c r="C538" s="57" t="str">
        <f ca="1">_xlfn.CONCAT(TC_RH[[#This Row],[Discipline]]&amp;TC_RH[[#This Row],[Role]])</f>
        <v>Exteriors - Masonry (Optional)Trade Crew Assistant Overseer</v>
      </c>
      <c r="D538" t="str" cm="1">
        <f t="array" aca="1" ref="D538" ca="1">IF(INDIRECT("'Trade Crew'!" &amp; TC_RH[[#This Row],[Name Column]] &amp; TC_RH[[#This Row],[Row]]) = "","", INDIRECT("'Trade Crew'!" &amp; TC_RH[[#This Row],[Name Column]] &amp; TC_RH[[#This Row],[Row]]))</f>
        <v>Jones, Robert C.</v>
      </c>
      <c r="E538" s="57" t="str">
        <f ca="1">IF(AND(TC_RH[[#This Row],[Role]] = "Trade Crew Support",TC_RH[[#This Row],[Discipline]]=""),"",IF(TC_RH[[#This Row],[Role]]="Trade Crew Support",TC_RH[[#This Row],[Role]] &amp; " - " &amp; LEFT(TC_RH[[#This Row],[Discipline]],FIND("-",TC_RH[[#This Row],[Discipline]])-2),""))</f>
        <v/>
      </c>
      <c r="F538" s="57">
        <v>39</v>
      </c>
      <c r="G538" s="57" t="s">
        <v>244</v>
      </c>
      <c r="H538" s="57" t="s">
        <v>245</v>
      </c>
      <c r="I538" s="58" t="s">
        <v>237</v>
      </c>
    </row>
    <row r="539" spans="1:9">
      <c r="A539" t="str" cm="1">
        <f t="array" aca="1" ref="A539" ca="1">IF(INDIRECT("'Trade Crew'!" &amp; TC_RH[[#This Row],[Role Column]] &amp; TC_RH[[#This Row],[Row]]) ="","",INDIRECT("'Trade Crew'!" &amp; TC_RH[[#This Row],[Role Column]] &amp; TC_RH[[#This Row],[Row]]))</f>
        <v/>
      </c>
      <c r="B539" t="str" cm="1">
        <f t="array" aca="1" ref="B539" ca="1">IF(INDIRECT("'Trade Crew'!" &amp; TC_RH[[#This Row],[Discipline Column]] &amp; TC_RH[[#This Row],[Row]])="","",INDIRECT("'Trade Crew'!" &amp; TC_RH[[#This Row],[Discipline Column]]&amp; TC_RH[[#This Row],[Row]]))</f>
        <v/>
      </c>
      <c r="C539" s="59" t="str">
        <f ca="1">_xlfn.CONCAT(TC_RH[[#This Row],[Discipline]]&amp;TC_RH[[#This Row],[Role]])</f>
        <v/>
      </c>
      <c r="D539" t="str" cm="1">
        <f t="array" aca="1" ref="D539" ca="1">IF(INDIRECT("'Trade Crew'!" &amp; TC_RH[[#This Row],[Name Column]] &amp; TC_RH[[#This Row],[Row]]) = "","", INDIRECT("'Trade Crew'!" &amp; TC_RH[[#This Row],[Name Column]] &amp; TC_RH[[#This Row],[Row]]))</f>
        <v>Kangas, Jackie</v>
      </c>
      <c r="E539" s="59" t="str">
        <f ca="1">IF(AND(TC_RH[[#This Row],[Role]] = "Trade Crew Support",TC_RH[[#This Row],[Discipline]]=""),"",IF(TC_RH[[#This Row],[Role]]="Trade Crew Support",TC_RH[[#This Row],[Role]] &amp; " - " &amp; LEFT(TC_RH[[#This Row],[Discipline]],FIND("-",TC_RH[[#This Row],[Discipline]])-2),""))</f>
        <v/>
      </c>
      <c r="F539" s="59">
        <v>40</v>
      </c>
      <c r="G539" s="59" t="s">
        <v>244</v>
      </c>
      <c r="H539" s="59" t="s">
        <v>245</v>
      </c>
      <c r="I539" s="60" t="s">
        <v>237</v>
      </c>
    </row>
    <row r="540" spans="1:9">
      <c r="A540" t="str" cm="1">
        <f t="array" aca="1" ref="A540" ca="1">IF(INDIRECT("'Trade Crew'!" &amp; TC_RH[[#This Row],[Role Column]] &amp; TC_RH[[#This Row],[Row]]) ="","",INDIRECT("'Trade Crew'!" &amp; TC_RH[[#This Row],[Role Column]] &amp; TC_RH[[#This Row],[Row]]))</f>
        <v/>
      </c>
      <c r="B540" t="str" cm="1">
        <f t="array" aca="1" ref="B540" ca="1">IF(INDIRECT("'Trade Crew'!" &amp; TC_RH[[#This Row],[Discipline Column]] &amp; TC_RH[[#This Row],[Row]])="","",INDIRECT("'Trade Crew'!" &amp; TC_RH[[#This Row],[Discipline Column]]&amp; TC_RH[[#This Row],[Row]]))</f>
        <v/>
      </c>
      <c r="C540" s="57" t="str">
        <f ca="1">_xlfn.CONCAT(TC_RH[[#This Row],[Discipline]]&amp;TC_RH[[#This Row],[Role]])</f>
        <v/>
      </c>
      <c r="D540" t="str" cm="1">
        <f t="array" aca="1" ref="D540" ca="1">IF(INDIRECT("'Trade Crew'!" &amp; TC_RH[[#This Row],[Name Column]] &amp; TC_RH[[#This Row],[Row]]) = "","", INDIRECT("'Trade Crew'!" &amp; TC_RH[[#This Row],[Name Column]] &amp; TC_RH[[#This Row],[Row]]))</f>
        <v>Kangas, Roger</v>
      </c>
      <c r="E540" s="57" t="str">
        <f ca="1">IF(AND(TC_RH[[#This Row],[Role]] = "Trade Crew Support",TC_RH[[#This Row],[Discipline]]=""),"",IF(TC_RH[[#This Row],[Role]]="Trade Crew Support",TC_RH[[#This Row],[Role]] &amp; " - " &amp; LEFT(TC_RH[[#This Row],[Discipline]],FIND("-",TC_RH[[#This Row],[Discipline]])-2),""))</f>
        <v/>
      </c>
      <c r="F540" s="57">
        <v>41</v>
      </c>
      <c r="G540" s="57" t="s">
        <v>244</v>
      </c>
      <c r="H540" s="57" t="s">
        <v>245</v>
      </c>
      <c r="I540" s="58" t="s">
        <v>237</v>
      </c>
    </row>
    <row r="541" spans="1:9">
      <c r="A541" t="str" cm="1">
        <f t="array" aca="1" ref="A541" ca="1">IF(INDIRECT("'Trade Crew'!" &amp; TC_RH[[#This Row],[Role Column]] &amp; TC_RH[[#This Row],[Row]]) ="","",INDIRECT("'Trade Crew'!" &amp; TC_RH[[#This Row],[Role Column]] &amp; TC_RH[[#This Row],[Row]]))</f>
        <v/>
      </c>
      <c r="B541" t="str" cm="1">
        <f t="array" aca="1" ref="B541" ca="1">IF(INDIRECT("'Trade Crew'!" &amp; TC_RH[[#This Row],[Discipline Column]] &amp; TC_RH[[#This Row],[Row]])="","",INDIRECT("'Trade Crew'!" &amp; TC_RH[[#This Row],[Discipline Column]]&amp; TC_RH[[#This Row],[Row]]))</f>
        <v/>
      </c>
      <c r="C541" s="59" t="str">
        <f ca="1">_xlfn.CONCAT(TC_RH[[#This Row],[Discipline]]&amp;TC_RH[[#This Row],[Role]])</f>
        <v/>
      </c>
      <c r="D541" t="str" cm="1">
        <f t="array" aca="1" ref="D541" ca="1">IF(INDIRECT("'Trade Crew'!" &amp; TC_RH[[#This Row],[Name Column]] &amp; TC_RH[[#This Row],[Row]]) = "","", INDIRECT("'Trade Crew'!" &amp; TC_RH[[#This Row],[Name Column]] &amp; TC_RH[[#This Row],[Row]]))</f>
        <v>Ketchum, Rhonda Lynn</v>
      </c>
      <c r="E541" s="59" t="str">
        <f ca="1">IF(AND(TC_RH[[#This Row],[Role]] = "Trade Crew Support",TC_RH[[#This Row],[Discipline]]=""),"",IF(TC_RH[[#This Row],[Role]]="Trade Crew Support",TC_RH[[#This Row],[Role]] &amp; " - " &amp; LEFT(TC_RH[[#This Row],[Discipline]],FIND("-",TC_RH[[#This Row],[Discipline]])-2),""))</f>
        <v/>
      </c>
      <c r="F541" s="59">
        <v>42</v>
      </c>
      <c r="G541" s="59" t="s">
        <v>244</v>
      </c>
      <c r="H541" s="59" t="s">
        <v>245</v>
      </c>
      <c r="I541" s="60" t="s">
        <v>237</v>
      </c>
    </row>
    <row r="542" spans="1:9">
      <c r="A542" t="str" cm="1">
        <f t="array" aca="1" ref="A542" ca="1">IF(INDIRECT("'Trade Crew'!" &amp; TC_RH[[#This Row],[Role Column]] &amp; TC_RH[[#This Row],[Row]]) ="","",INDIRECT("'Trade Crew'!" &amp; TC_RH[[#This Row],[Role Column]] &amp; TC_RH[[#This Row],[Row]]))</f>
        <v/>
      </c>
      <c r="B542" t="str" cm="1">
        <f t="array" aca="1" ref="B542" ca="1">IF(INDIRECT("'Trade Crew'!" &amp; TC_RH[[#This Row],[Discipline Column]] &amp; TC_RH[[#This Row],[Row]])="","",INDIRECT("'Trade Crew'!" &amp; TC_RH[[#This Row],[Discipline Column]]&amp; TC_RH[[#This Row],[Row]]))</f>
        <v/>
      </c>
      <c r="C542" s="57" t="str">
        <f ca="1">_xlfn.CONCAT(TC_RH[[#This Row],[Discipline]]&amp;TC_RH[[#This Row],[Role]])</f>
        <v/>
      </c>
      <c r="D542" t="str" cm="1">
        <f t="array" aca="1" ref="D542" ca="1">IF(INDIRECT("'Trade Crew'!" &amp; TC_RH[[#This Row],[Name Column]] &amp; TC_RH[[#This Row],[Row]]) = "","", INDIRECT("'Trade Crew'!" &amp; TC_RH[[#This Row],[Name Column]] &amp; TC_RH[[#This Row],[Row]]))</f>
        <v>Kingsley, Eugene Rodger</v>
      </c>
      <c r="E542" s="57" t="str">
        <f ca="1">IF(AND(TC_RH[[#This Row],[Role]] = "Trade Crew Support",TC_RH[[#This Row],[Discipline]]=""),"",IF(TC_RH[[#This Row],[Role]]="Trade Crew Support",TC_RH[[#This Row],[Role]] &amp; " - " &amp; LEFT(TC_RH[[#This Row],[Discipline]],FIND("-",TC_RH[[#This Row],[Discipline]])-2),""))</f>
        <v/>
      </c>
      <c r="F542" s="57">
        <v>43</v>
      </c>
      <c r="G542" s="57" t="s">
        <v>244</v>
      </c>
      <c r="H542" s="57" t="s">
        <v>245</v>
      </c>
      <c r="I542" s="58" t="s">
        <v>237</v>
      </c>
    </row>
    <row r="543" spans="1:9">
      <c r="A543" t="str" cm="1">
        <f t="array" aca="1" ref="A543" ca="1">IF(INDIRECT("'Trade Crew'!" &amp; TC_RH[[#This Row],[Role Column]] &amp; TC_RH[[#This Row],[Row]]) ="","",INDIRECT("'Trade Crew'!" &amp; TC_RH[[#This Row],[Role Column]] &amp; TC_RH[[#This Row],[Row]]))</f>
        <v/>
      </c>
      <c r="B543" t="str" cm="1">
        <f t="array" aca="1" ref="B543" ca="1">IF(INDIRECT("'Trade Crew'!" &amp; TC_RH[[#This Row],[Discipline Column]] &amp; TC_RH[[#This Row],[Row]])="","",INDIRECT("'Trade Crew'!" &amp; TC_RH[[#This Row],[Discipline Column]]&amp; TC_RH[[#This Row],[Row]]))</f>
        <v/>
      </c>
      <c r="C543" s="59" t="str">
        <f ca="1">_xlfn.CONCAT(TC_RH[[#This Row],[Discipline]]&amp;TC_RH[[#This Row],[Role]])</f>
        <v/>
      </c>
      <c r="D543" t="str" cm="1">
        <f t="array" aca="1" ref="D543" ca="1">IF(INDIRECT("'Trade Crew'!" &amp; TC_RH[[#This Row],[Name Column]] &amp; TC_RH[[#This Row],[Row]]) = "","", INDIRECT("'Trade Crew'!" &amp; TC_RH[[#This Row],[Name Column]] &amp; TC_RH[[#This Row],[Row]]))</f>
        <v>Kingsley, Naomi Yamauchi</v>
      </c>
      <c r="E543" s="59" t="str">
        <f ca="1">IF(AND(TC_RH[[#This Row],[Role]] = "Trade Crew Support",TC_RH[[#This Row],[Discipline]]=""),"",IF(TC_RH[[#This Row],[Role]]="Trade Crew Support",TC_RH[[#This Row],[Role]] &amp; " - " &amp; LEFT(TC_RH[[#This Row],[Discipline]],FIND("-",TC_RH[[#This Row],[Discipline]])-2),""))</f>
        <v/>
      </c>
      <c r="F543" s="59">
        <v>44</v>
      </c>
      <c r="G543" s="59" t="s">
        <v>244</v>
      </c>
      <c r="H543" s="59" t="s">
        <v>245</v>
      </c>
      <c r="I543" s="60" t="s">
        <v>237</v>
      </c>
    </row>
    <row r="544" spans="1:9">
      <c r="A544" t="str" cm="1">
        <f t="array" aca="1" ref="A544" ca="1">IF(INDIRECT("'Trade Crew'!" &amp; TC_RH[[#This Row],[Role Column]] &amp; TC_RH[[#This Row],[Row]]) ="","",INDIRECT("'Trade Crew'!" &amp; TC_RH[[#This Row],[Role Column]] &amp; TC_RH[[#This Row],[Row]]))</f>
        <v/>
      </c>
      <c r="B544" t="str" cm="1">
        <f t="array" aca="1" ref="B544" ca="1">IF(INDIRECT("'Trade Crew'!" &amp; TC_RH[[#This Row],[Discipline Column]] &amp; TC_RH[[#This Row],[Row]])="","",INDIRECT("'Trade Crew'!" &amp; TC_RH[[#This Row],[Discipline Column]]&amp; TC_RH[[#This Row],[Row]]))</f>
        <v/>
      </c>
      <c r="C544" s="57" t="str">
        <f ca="1">_xlfn.CONCAT(TC_RH[[#This Row],[Discipline]]&amp;TC_RH[[#This Row],[Role]])</f>
        <v/>
      </c>
      <c r="D544" t="str" cm="1">
        <f t="array" aca="1" ref="D544" ca="1">IF(INDIRECT("'Trade Crew'!" &amp; TC_RH[[#This Row],[Name Column]] &amp; TC_RH[[#This Row],[Row]]) = "","", INDIRECT("'Trade Crew'!" &amp; TC_RH[[#This Row],[Name Column]] &amp; TC_RH[[#This Row],[Row]]))</f>
        <v>Long, Desare Rose</v>
      </c>
      <c r="E544" s="57" t="str">
        <f ca="1">IF(AND(TC_RH[[#This Row],[Role]] = "Trade Crew Support",TC_RH[[#This Row],[Discipline]]=""),"",IF(TC_RH[[#This Row],[Role]]="Trade Crew Support",TC_RH[[#This Row],[Role]] &amp; " - " &amp; LEFT(TC_RH[[#This Row],[Discipline]],FIND("-",TC_RH[[#This Row],[Discipline]])-2),""))</f>
        <v/>
      </c>
      <c r="F544" s="57">
        <v>45</v>
      </c>
      <c r="G544" s="57" t="s">
        <v>244</v>
      </c>
      <c r="H544" s="57" t="s">
        <v>245</v>
      </c>
      <c r="I544" s="58" t="s">
        <v>237</v>
      </c>
    </row>
    <row r="545" spans="1:9">
      <c r="A545" t="str" cm="1">
        <f t="array" aca="1" ref="A545" ca="1">IF(INDIRECT("'Trade Crew'!" &amp; TC_RH[[#This Row],[Role Column]] &amp; TC_RH[[#This Row],[Row]]) ="","",INDIRECT("'Trade Crew'!" &amp; TC_RH[[#This Row],[Role Column]] &amp; TC_RH[[#This Row],[Row]]))</f>
        <v/>
      </c>
      <c r="B545" t="str" cm="1">
        <f t="array" aca="1" ref="B545" ca="1">IF(INDIRECT("'Trade Crew'!" &amp; TC_RH[[#This Row],[Discipline Column]] &amp; TC_RH[[#This Row],[Row]])="","",INDIRECT("'Trade Crew'!" &amp; TC_RH[[#This Row],[Discipline Column]]&amp; TC_RH[[#This Row],[Row]]))</f>
        <v/>
      </c>
      <c r="C545" s="59" t="str">
        <f ca="1">_xlfn.CONCAT(TC_RH[[#This Row],[Discipline]]&amp;TC_RH[[#This Row],[Role]])</f>
        <v/>
      </c>
      <c r="D545" t="str" cm="1">
        <f t="array" aca="1" ref="D545" ca="1">IF(INDIRECT("'Trade Crew'!" &amp; TC_RH[[#This Row],[Name Column]] &amp; TC_RH[[#This Row],[Row]]) = "","", INDIRECT("'Trade Crew'!" &amp; TC_RH[[#This Row],[Name Column]] &amp; TC_RH[[#This Row],[Row]]))</f>
        <v>Losh, Stacey Michael</v>
      </c>
      <c r="E545" s="59" t="str">
        <f ca="1">IF(AND(TC_RH[[#This Row],[Role]] = "Trade Crew Support",TC_RH[[#This Row],[Discipline]]=""),"",IF(TC_RH[[#This Row],[Role]]="Trade Crew Support",TC_RH[[#This Row],[Role]] &amp; " - " &amp; LEFT(TC_RH[[#This Row],[Discipline]],FIND("-",TC_RH[[#This Row],[Discipline]])-2),""))</f>
        <v/>
      </c>
      <c r="F545" s="59">
        <v>46</v>
      </c>
      <c r="G545" s="59" t="s">
        <v>244</v>
      </c>
      <c r="H545" s="59" t="s">
        <v>245</v>
      </c>
      <c r="I545" s="60" t="s">
        <v>237</v>
      </c>
    </row>
    <row r="546" spans="1:9">
      <c r="A546" t="str" cm="1">
        <f t="array" aca="1" ref="A546" ca="1">IF(INDIRECT("'Trade Crew'!" &amp; TC_RH[[#This Row],[Role Column]] &amp; TC_RH[[#This Row],[Row]]) ="","",INDIRECT("'Trade Crew'!" &amp; TC_RH[[#This Row],[Role Column]] &amp; TC_RH[[#This Row],[Row]]))</f>
        <v/>
      </c>
      <c r="B546" t="str" cm="1">
        <f t="array" aca="1" ref="B546" ca="1">IF(INDIRECT("'Trade Crew'!" &amp; TC_RH[[#This Row],[Discipline Column]] &amp; TC_RH[[#This Row],[Row]])="","",INDIRECT("'Trade Crew'!" &amp; TC_RH[[#This Row],[Discipline Column]]&amp; TC_RH[[#This Row],[Row]]))</f>
        <v/>
      </c>
      <c r="C546" s="57" t="str">
        <f ca="1">_xlfn.CONCAT(TC_RH[[#This Row],[Discipline]]&amp;TC_RH[[#This Row],[Role]])</f>
        <v/>
      </c>
      <c r="D546" t="str" cm="1">
        <f t="array" aca="1" ref="D546" ca="1">IF(INDIRECT("'Trade Crew'!" &amp; TC_RH[[#This Row],[Name Column]] &amp; TC_RH[[#This Row],[Row]]) = "","", INDIRECT("'Trade Crew'!" &amp; TC_RH[[#This Row],[Name Column]] &amp; TC_RH[[#This Row],[Row]]))</f>
        <v>Montagna, Erana</v>
      </c>
      <c r="E546" s="57" t="str">
        <f ca="1">IF(AND(TC_RH[[#This Row],[Role]] = "Trade Crew Support",TC_RH[[#This Row],[Discipline]]=""),"",IF(TC_RH[[#This Row],[Role]]="Trade Crew Support",TC_RH[[#This Row],[Role]] &amp; " - " &amp; LEFT(TC_RH[[#This Row],[Discipline]],FIND("-",TC_RH[[#This Row],[Discipline]])-2),""))</f>
        <v/>
      </c>
      <c r="F546" s="57">
        <v>47</v>
      </c>
      <c r="G546" s="57" t="s">
        <v>244</v>
      </c>
      <c r="H546" s="57" t="s">
        <v>245</v>
      </c>
      <c r="I546" s="58" t="s">
        <v>237</v>
      </c>
    </row>
    <row r="547" spans="1:9">
      <c r="A547" t="str" cm="1">
        <f t="array" aca="1" ref="A547" ca="1">IF(INDIRECT("'Trade Crew'!" &amp; TC_RH[[#This Row],[Role Column]] &amp; TC_RH[[#This Row],[Row]]) ="","",INDIRECT("'Trade Crew'!" &amp; TC_RH[[#This Row],[Role Column]] &amp; TC_RH[[#This Row],[Row]]))</f>
        <v/>
      </c>
      <c r="B547" t="str" cm="1">
        <f t="array" aca="1" ref="B547" ca="1">IF(INDIRECT("'Trade Crew'!" &amp; TC_RH[[#This Row],[Discipline Column]] &amp; TC_RH[[#This Row],[Row]])="","",INDIRECT("'Trade Crew'!" &amp; TC_RH[[#This Row],[Discipline Column]]&amp; TC_RH[[#This Row],[Row]]))</f>
        <v/>
      </c>
      <c r="C547" s="59" t="str">
        <f ca="1">_xlfn.CONCAT(TC_RH[[#This Row],[Discipline]]&amp;TC_RH[[#This Row],[Role]])</f>
        <v/>
      </c>
      <c r="D547" t="str" cm="1">
        <f t="array" aca="1" ref="D547" ca="1">IF(INDIRECT("'Trade Crew'!" &amp; TC_RH[[#This Row],[Name Column]] &amp; TC_RH[[#This Row],[Row]]) = "","", INDIRECT("'Trade Crew'!" &amp; TC_RH[[#This Row],[Name Column]] &amp; TC_RH[[#This Row],[Row]]))</f>
        <v>Montagna, Mario Joseph</v>
      </c>
      <c r="E547" s="59" t="str">
        <f ca="1">IF(AND(TC_RH[[#This Row],[Role]] = "Trade Crew Support",TC_RH[[#This Row],[Discipline]]=""),"",IF(TC_RH[[#This Row],[Role]]="Trade Crew Support",TC_RH[[#This Row],[Role]] &amp; " - " &amp; LEFT(TC_RH[[#This Row],[Discipline]],FIND("-",TC_RH[[#This Row],[Discipline]])-2),""))</f>
        <v/>
      </c>
      <c r="F547" s="59">
        <v>48</v>
      </c>
      <c r="G547" s="59" t="s">
        <v>244</v>
      </c>
      <c r="H547" s="59" t="s">
        <v>245</v>
      </c>
      <c r="I547" s="60" t="s">
        <v>237</v>
      </c>
    </row>
    <row r="548" spans="1:9">
      <c r="A548" t="str" cm="1">
        <f t="array" aca="1" ref="A548" ca="1">IF(INDIRECT("'Trade Crew'!" &amp; TC_RH[[#This Row],[Role Column]] &amp; TC_RH[[#This Row],[Row]]) ="","",INDIRECT("'Trade Crew'!" &amp; TC_RH[[#This Row],[Role Column]] &amp; TC_RH[[#This Row],[Row]]))</f>
        <v>Trade Crew Overseer</v>
      </c>
      <c r="B548" t="str" cm="1">
        <f t="array" aca="1" ref="B548" ca="1">IF(INDIRECT("'Trade Crew'!" &amp; TC_RH[[#This Row],[Discipline Column]] &amp; TC_RH[[#This Row],[Row]])="","",INDIRECT("'Trade Crew'!" &amp; TC_RH[[#This Row],[Discipline Column]]&amp; TC_RH[[#This Row],[Row]]))</f>
        <v>Electrical - Electrical finish</v>
      </c>
      <c r="C548" s="57" t="str">
        <f ca="1">_xlfn.CONCAT(TC_RH[[#This Row],[Discipline]]&amp;TC_RH[[#This Row],[Role]])</f>
        <v>Electrical - Electrical finishTrade Crew Overseer</v>
      </c>
      <c r="D548" t="str" cm="1">
        <f t="array" aca="1" ref="D548" ca="1">IF(INDIRECT("'Trade Crew'!" &amp; TC_RH[[#This Row],[Name Column]] &amp; TC_RH[[#This Row],[Row]]) = "","", INDIRECT("'Trade Crew'!" &amp; TC_RH[[#This Row],[Name Column]] &amp; TC_RH[[#This Row],[Row]]))</f>
        <v>Moore, Matthew Thomas</v>
      </c>
      <c r="E548" s="57" t="str">
        <f ca="1">IF(AND(TC_RH[[#This Row],[Role]] = "Trade Crew Support",TC_RH[[#This Row],[Discipline]]=""),"",IF(TC_RH[[#This Row],[Role]]="Trade Crew Support",TC_RH[[#This Row],[Role]] &amp; " - " &amp; LEFT(TC_RH[[#This Row],[Discipline]],FIND("-",TC_RH[[#This Row],[Discipline]])-2),""))</f>
        <v/>
      </c>
      <c r="F548" s="57">
        <v>49</v>
      </c>
      <c r="G548" s="57" t="s">
        <v>244</v>
      </c>
      <c r="H548" s="57" t="s">
        <v>245</v>
      </c>
      <c r="I548" s="58" t="s">
        <v>237</v>
      </c>
    </row>
    <row r="549" spans="1:9">
      <c r="A549" t="str" cm="1">
        <f t="array" aca="1" ref="A549" ca="1">IF(INDIRECT("'Trade Crew'!" &amp; TC_RH[[#This Row],[Role Column]] &amp; TC_RH[[#This Row],[Row]]) ="","",INDIRECT("'Trade Crew'!" &amp; TC_RH[[#This Row],[Role Column]] &amp; TC_RH[[#This Row],[Row]]))</f>
        <v>Trade Crew Support</v>
      </c>
      <c r="B549" t="str" cm="1">
        <f t="array" aca="1" ref="B549" ca="1">IF(INDIRECT("'Trade Crew'!" &amp; TC_RH[[#This Row],[Discipline Column]] &amp; TC_RH[[#This Row],[Row]])="","",INDIRECT("'Trade Crew'!" &amp; TC_RH[[#This Row],[Discipline Column]]&amp; TC_RH[[#This Row],[Row]]))</f>
        <v>Electrical - Electrical finish</v>
      </c>
      <c r="C549" s="59" t="str">
        <f ca="1">_xlfn.CONCAT(TC_RH[[#This Row],[Discipline]]&amp;TC_RH[[#This Row],[Role]])</f>
        <v>Electrical - Electrical finishTrade Crew Support</v>
      </c>
      <c r="D549" t="str" cm="1">
        <f t="array" aca="1" ref="D549" ca="1">IF(INDIRECT("'Trade Crew'!" &amp; TC_RH[[#This Row],[Name Column]] &amp; TC_RH[[#This Row],[Row]]) = "","", INDIRECT("'Trade Crew'!" &amp; TC_RH[[#This Row],[Name Column]] &amp; TC_RH[[#This Row],[Row]]))</f>
        <v>Moore, Tanya Nicole</v>
      </c>
      <c r="E549" s="59" t="str">
        <f ca="1">IF(AND(TC_RH[[#This Row],[Role]] = "Trade Crew Support",TC_RH[[#This Row],[Discipline]]=""),"",IF(TC_RH[[#This Row],[Role]]="Trade Crew Support",TC_RH[[#This Row],[Role]] &amp; " - " &amp; LEFT(TC_RH[[#This Row],[Discipline]],FIND("-",TC_RH[[#This Row],[Discipline]])-2),""))</f>
        <v>Trade Crew Support - Electrical</v>
      </c>
      <c r="F549" s="59">
        <v>50</v>
      </c>
      <c r="G549" s="59" t="s">
        <v>244</v>
      </c>
      <c r="H549" s="59" t="s">
        <v>245</v>
      </c>
      <c r="I549" s="60" t="s">
        <v>237</v>
      </c>
    </row>
    <row r="550" spans="1:9">
      <c r="A550" t="str" cm="1">
        <f t="array" aca="1" ref="A550" ca="1">IF(INDIRECT("'Trade Crew'!" &amp; TC_RH[[#This Row],[Role Column]] &amp; TC_RH[[#This Row],[Row]]) ="","",INDIRECT("'Trade Crew'!" &amp; TC_RH[[#This Row],[Role Column]] &amp; TC_RH[[#This Row],[Row]]))</f>
        <v/>
      </c>
      <c r="B550" t="str" cm="1">
        <f t="array" aca="1" ref="B550" ca="1">IF(INDIRECT("'Trade Crew'!" &amp; TC_RH[[#This Row],[Discipline Column]] &amp; TC_RH[[#This Row],[Row]])="","",INDIRECT("'Trade Crew'!" &amp; TC_RH[[#This Row],[Discipline Column]]&amp; TC_RH[[#This Row],[Row]]))</f>
        <v/>
      </c>
      <c r="C550" s="57" t="str">
        <f ca="1">_xlfn.CONCAT(TC_RH[[#This Row],[Discipline]]&amp;TC_RH[[#This Row],[Role]])</f>
        <v/>
      </c>
      <c r="D550" t="str" cm="1">
        <f t="array" aca="1" ref="D550" ca="1">IF(INDIRECT("'Trade Crew'!" &amp; TC_RH[[#This Row],[Name Column]] &amp; TC_RH[[#This Row],[Row]]) = "","", INDIRECT("'Trade Crew'!" &amp; TC_RH[[#This Row],[Name Column]] &amp; TC_RH[[#This Row],[Row]]))</f>
        <v>Moses, Joseph Edwin</v>
      </c>
      <c r="E550" s="57" t="str">
        <f ca="1">IF(AND(TC_RH[[#This Row],[Role]] = "Trade Crew Support",TC_RH[[#This Row],[Discipline]]=""),"",IF(TC_RH[[#This Row],[Role]]="Trade Crew Support",TC_RH[[#This Row],[Role]] &amp; " - " &amp; LEFT(TC_RH[[#This Row],[Discipline]],FIND("-",TC_RH[[#This Row],[Discipline]])-2),""))</f>
        <v/>
      </c>
      <c r="F550" s="57">
        <v>51</v>
      </c>
      <c r="G550" s="57" t="s">
        <v>244</v>
      </c>
      <c r="H550" s="57" t="s">
        <v>245</v>
      </c>
      <c r="I550" s="58" t="s">
        <v>237</v>
      </c>
    </row>
    <row r="551" spans="1:9">
      <c r="A551" t="str" cm="1">
        <f t="array" aca="1" ref="A551" ca="1">IF(INDIRECT("'Trade Crew'!" &amp; TC_RH[[#This Row],[Role Column]] &amp; TC_RH[[#This Row],[Row]]) ="","",INDIRECT("'Trade Crew'!" &amp; TC_RH[[#This Row],[Role Column]] &amp; TC_RH[[#This Row],[Row]]))</f>
        <v/>
      </c>
      <c r="B551" t="str" cm="1">
        <f t="array" aca="1" ref="B551" ca="1">IF(INDIRECT("'Trade Crew'!" &amp; TC_RH[[#This Row],[Discipline Column]] &amp; TC_RH[[#This Row],[Row]])="","",INDIRECT("'Trade Crew'!" &amp; TC_RH[[#This Row],[Discipline Column]]&amp; TC_RH[[#This Row],[Row]]))</f>
        <v/>
      </c>
      <c r="C551" s="59" t="str">
        <f ca="1">_xlfn.CONCAT(TC_RH[[#This Row],[Discipline]]&amp;TC_RH[[#This Row],[Role]])</f>
        <v/>
      </c>
      <c r="D551" t="str" cm="1">
        <f t="array" aca="1" ref="D551" ca="1">IF(INDIRECT("'Trade Crew'!" &amp; TC_RH[[#This Row],[Name Column]] &amp; TC_RH[[#This Row],[Row]]) = "","", INDIRECT("'Trade Crew'!" &amp; TC_RH[[#This Row],[Name Column]] &amp; TC_RH[[#This Row],[Row]]))</f>
        <v>Moses, Missy</v>
      </c>
      <c r="E551" s="59" t="str">
        <f ca="1">IF(AND(TC_RH[[#This Row],[Role]] = "Trade Crew Support",TC_RH[[#This Row],[Discipline]]=""),"",IF(TC_RH[[#This Row],[Role]]="Trade Crew Support",TC_RH[[#This Row],[Role]] &amp; " - " &amp; LEFT(TC_RH[[#This Row],[Discipline]],FIND("-",TC_RH[[#This Row],[Discipline]])-2),""))</f>
        <v/>
      </c>
      <c r="F551" s="59">
        <v>52</v>
      </c>
      <c r="G551" s="59" t="s">
        <v>244</v>
      </c>
      <c r="H551" s="59" t="s">
        <v>245</v>
      </c>
      <c r="I551" s="60" t="s">
        <v>237</v>
      </c>
    </row>
    <row r="552" spans="1:9">
      <c r="A552" t="str" cm="1">
        <f t="array" aca="1" ref="A552" ca="1">IF(INDIRECT("'Trade Crew'!" &amp; TC_RH[[#This Row],[Role Column]] &amp; TC_RH[[#This Row],[Row]]) ="","",INDIRECT("'Trade Crew'!" &amp; TC_RH[[#This Row],[Role Column]] &amp; TC_RH[[#This Row],[Row]]))</f>
        <v/>
      </c>
      <c r="B552" t="str" cm="1">
        <f t="array" aca="1" ref="B552" ca="1">IF(INDIRECT("'Trade Crew'!" &amp; TC_RH[[#This Row],[Discipline Column]] &amp; TC_RH[[#This Row],[Row]])="","",INDIRECT("'Trade Crew'!" &amp; TC_RH[[#This Row],[Discipline Column]]&amp; TC_RH[[#This Row],[Row]]))</f>
        <v/>
      </c>
      <c r="C552" s="57" t="str">
        <f ca="1">_xlfn.CONCAT(TC_RH[[#This Row],[Discipline]]&amp;TC_RH[[#This Row],[Role]])</f>
        <v/>
      </c>
      <c r="D552" t="str" cm="1">
        <f t="array" aca="1" ref="D552" ca="1">IF(INDIRECT("'Trade Crew'!" &amp; TC_RH[[#This Row],[Name Column]] &amp; TC_RH[[#This Row],[Row]]) = "","", INDIRECT("'Trade Crew'!" &amp; TC_RH[[#This Row],[Name Column]] &amp; TC_RH[[#This Row],[Row]]))</f>
        <v>Nebelski, Brian Michael</v>
      </c>
      <c r="E552" s="57" t="str">
        <f ca="1">IF(AND(TC_RH[[#This Row],[Role]] = "Trade Crew Support",TC_RH[[#This Row],[Discipline]]=""),"",IF(TC_RH[[#This Row],[Role]]="Trade Crew Support",TC_RH[[#This Row],[Role]] &amp; " - " &amp; LEFT(TC_RH[[#This Row],[Discipline]],FIND("-",TC_RH[[#This Row],[Discipline]])-2),""))</f>
        <v/>
      </c>
      <c r="F552" s="57">
        <v>53</v>
      </c>
      <c r="G552" s="57" t="s">
        <v>244</v>
      </c>
      <c r="H552" s="57" t="s">
        <v>245</v>
      </c>
      <c r="I552" s="58" t="s">
        <v>237</v>
      </c>
    </row>
    <row r="553" spans="1:9">
      <c r="A553" t="str" cm="1">
        <f t="array" aca="1" ref="A553" ca="1">IF(INDIRECT("'Trade Crew'!" &amp; TC_RH[[#This Row],[Role Column]] &amp; TC_RH[[#This Row],[Row]]) ="","",INDIRECT("'Trade Crew'!" &amp; TC_RH[[#This Row],[Role Column]] &amp; TC_RH[[#This Row],[Row]]))</f>
        <v/>
      </c>
      <c r="B553" t="str" cm="1">
        <f t="array" aca="1" ref="B553" ca="1">IF(INDIRECT("'Trade Crew'!" &amp; TC_RH[[#This Row],[Discipline Column]] &amp; TC_RH[[#This Row],[Row]])="","",INDIRECT("'Trade Crew'!" &amp; TC_RH[[#This Row],[Discipline Column]]&amp; TC_RH[[#This Row],[Row]]))</f>
        <v/>
      </c>
      <c r="C553" s="59" t="str">
        <f ca="1">_xlfn.CONCAT(TC_RH[[#This Row],[Discipline]]&amp;TC_RH[[#This Row],[Role]])</f>
        <v/>
      </c>
      <c r="D553" t="str" cm="1">
        <f t="array" aca="1" ref="D553" ca="1">IF(INDIRECT("'Trade Crew'!" &amp; TC_RH[[#This Row],[Name Column]] &amp; TC_RH[[#This Row],[Row]]) = "","", INDIRECT("'Trade Crew'!" &amp; TC_RH[[#This Row],[Name Column]] &amp; TC_RH[[#This Row],[Row]]))</f>
        <v>Nebelski, Jubilee M.</v>
      </c>
      <c r="E553" s="59" t="str">
        <f ca="1">IF(AND(TC_RH[[#This Row],[Role]] = "Trade Crew Support",TC_RH[[#This Row],[Discipline]]=""),"",IF(TC_RH[[#This Row],[Role]]="Trade Crew Support",TC_RH[[#This Row],[Role]] &amp; " - " &amp; LEFT(TC_RH[[#This Row],[Discipline]],FIND("-",TC_RH[[#This Row],[Discipline]])-2),""))</f>
        <v/>
      </c>
      <c r="F553" s="59">
        <v>54</v>
      </c>
      <c r="G553" s="59" t="s">
        <v>244</v>
      </c>
      <c r="H553" s="59" t="s">
        <v>245</v>
      </c>
      <c r="I553" s="60" t="s">
        <v>237</v>
      </c>
    </row>
    <row r="554" spans="1:9">
      <c r="A554" t="str" cm="1">
        <f t="array" aca="1" ref="A554" ca="1">IF(INDIRECT("'Trade Crew'!" &amp; TC_RH[[#This Row],[Role Column]] &amp; TC_RH[[#This Row],[Row]]) ="","",INDIRECT("'Trade Crew'!" &amp; TC_RH[[#This Row],[Role Column]] &amp; TC_RH[[#This Row],[Row]]))</f>
        <v/>
      </c>
      <c r="B554" t="str" cm="1">
        <f t="array" aca="1" ref="B554" ca="1">IF(INDIRECT("'Trade Crew'!" &amp; TC_RH[[#This Row],[Discipline Column]] &amp; TC_RH[[#This Row],[Row]])="","",INDIRECT("'Trade Crew'!" &amp; TC_RH[[#This Row],[Discipline Column]]&amp; TC_RH[[#This Row],[Row]]))</f>
        <v/>
      </c>
      <c r="C554" s="57" t="str">
        <f ca="1">_xlfn.CONCAT(TC_RH[[#This Row],[Discipline]]&amp;TC_RH[[#This Row],[Role]])</f>
        <v/>
      </c>
      <c r="D554" t="str" cm="1">
        <f t="array" aca="1" ref="D554" ca="1">IF(INDIRECT("'Trade Crew'!" &amp; TC_RH[[#This Row],[Name Column]] &amp; TC_RH[[#This Row],[Row]]) = "","", INDIRECT("'Trade Crew'!" &amp; TC_RH[[#This Row],[Name Column]] &amp; TC_RH[[#This Row],[Row]]))</f>
        <v>Nippo, Michael L.</v>
      </c>
      <c r="E554" s="57" t="str">
        <f ca="1">IF(AND(TC_RH[[#This Row],[Role]] = "Trade Crew Support",TC_RH[[#This Row],[Discipline]]=""),"",IF(TC_RH[[#This Row],[Role]]="Trade Crew Support",TC_RH[[#This Row],[Role]] &amp; " - " &amp; LEFT(TC_RH[[#This Row],[Discipline]],FIND("-",TC_RH[[#This Row],[Discipline]])-2),""))</f>
        <v/>
      </c>
      <c r="F554" s="57">
        <v>55</v>
      </c>
      <c r="G554" s="57" t="s">
        <v>244</v>
      </c>
      <c r="H554" s="57" t="s">
        <v>245</v>
      </c>
      <c r="I554" s="58" t="s">
        <v>237</v>
      </c>
    </row>
    <row r="555" spans="1:9">
      <c r="A555" t="str" cm="1">
        <f t="array" aca="1" ref="A555" ca="1">IF(INDIRECT("'Trade Crew'!" &amp; TC_RH[[#This Row],[Role Column]] &amp; TC_RH[[#This Row],[Row]]) ="","",INDIRECT("'Trade Crew'!" &amp; TC_RH[[#This Row],[Role Column]] &amp; TC_RH[[#This Row],[Row]]))</f>
        <v/>
      </c>
      <c r="B555" t="str" cm="1">
        <f t="array" aca="1" ref="B555" ca="1">IF(INDIRECT("'Trade Crew'!" &amp; TC_RH[[#This Row],[Discipline Column]] &amp; TC_RH[[#This Row],[Row]])="","",INDIRECT("'Trade Crew'!" &amp; TC_RH[[#This Row],[Discipline Column]]&amp; TC_RH[[#This Row],[Row]]))</f>
        <v/>
      </c>
      <c r="C555" s="59" t="str">
        <f ca="1">_xlfn.CONCAT(TC_RH[[#This Row],[Discipline]]&amp;TC_RH[[#This Row],[Role]])</f>
        <v/>
      </c>
      <c r="D555" t="str" cm="1">
        <f t="array" aca="1" ref="D555" ca="1">IF(INDIRECT("'Trade Crew'!" &amp; TC_RH[[#This Row],[Name Column]] &amp; TC_RH[[#This Row],[Row]]) = "","", INDIRECT("'Trade Crew'!" &amp; TC_RH[[#This Row],[Name Column]] &amp; TC_RH[[#This Row],[Row]]))</f>
        <v>Paratore, Frank James</v>
      </c>
      <c r="E555" s="59" t="str">
        <f ca="1">IF(AND(TC_RH[[#This Row],[Role]] = "Trade Crew Support",TC_RH[[#This Row],[Discipline]]=""),"",IF(TC_RH[[#This Row],[Role]]="Trade Crew Support",TC_RH[[#This Row],[Role]] &amp; " - " &amp; LEFT(TC_RH[[#This Row],[Discipline]],FIND("-",TC_RH[[#This Row],[Discipline]])-2),""))</f>
        <v/>
      </c>
      <c r="F555" s="59">
        <v>56</v>
      </c>
      <c r="G555" s="59" t="s">
        <v>244</v>
      </c>
      <c r="H555" s="59" t="s">
        <v>245</v>
      </c>
      <c r="I555" s="60" t="s">
        <v>237</v>
      </c>
    </row>
    <row r="556" spans="1:9">
      <c r="A556" t="str" cm="1">
        <f t="array" aca="1" ref="A556" ca="1">IF(INDIRECT("'Trade Crew'!" &amp; TC_RH[[#This Row],[Role Column]] &amp; TC_RH[[#This Row],[Row]]) ="","",INDIRECT("'Trade Crew'!" &amp; TC_RH[[#This Row],[Role Column]] &amp; TC_RH[[#This Row],[Row]]))</f>
        <v/>
      </c>
      <c r="B556" t="str" cm="1">
        <f t="array" aca="1" ref="B556" ca="1">IF(INDIRECT("'Trade Crew'!" &amp; TC_RH[[#This Row],[Discipline Column]] &amp; TC_RH[[#This Row],[Row]])="","",INDIRECT("'Trade Crew'!" &amp; TC_RH[[#This Row],[Discipline Column]]&amp; TC_RH[[#This Row],[Row]]))</f>
        <v/>
      </c>
      <c r="C556" s="57" t="str">
        <f ca="1">_xlfn.CONCAT(TC_RH[[#This Row],[Discipline]]&amp;TC_RH[[#This Row],[Role]])</f>
        <v/>
      </c>
      <c r="D556" t="str" cm="1">
        <f t="array" aca="1" ref="D556" ca="1">IF(INDIRECT("'Trade Crew'!" &amp; TC_RH[[#This Row],[Name Column]] &amp; TC_RH[[#This Row],[Row]]) = "","", INDIRECT("'Trade Crew'!" &amp; TC_RH[[#This Row],[Name Column]] &amp; TC_RH[[#This Row],[Row]]))</f>
        <v>Paratore, Jeanette Louise</v>
      </c>
      <c r="E556" s="57" t="str">
        <f ca="1">IF(AND(TC_RH[[#This Row],[Role]] = "Trade Crew Support",TC_RH[[#This Row],[Discipline]]=""),"",IF(TC_RH[[#This Row],[Role]]="Trade Crew Support",TC_RH[[#This Row],[Role]] &amp; " - " &amp; LEFT(TC_RH[[#This Row],[Discipline]],FIND("-",TC_RH[[#This Row],[Discipline]])-2),""))</f>
        <v/>
      </c>
      <c r="F556" s="57">
        <v>57</v>
      </c>
      <c r="G556" s="57" t="s">
        <v>244</v>
      </c>
      <c r="H556" s="57" t="s">
        <v>245</v>
      </c>
      <c r="I556" s="58" t="s">
        <v>237</v>
      </c>
    </row>
    <row r="557" spans="1:9">
      <c r="A557" t="str" cm="1">
        <f t="array" aca="1" ref="A557" ca="1">IF(INDIRECT("'Trade Crew'!" &amp; TC_RH[[#This Row],[Role Column]] &amp; TC_RH[[#This Row],[Row]]) ="","",INDIRECT("'Trade Crew'!" &amp; TC_RH[[#This Row],[Role Column]] &amp; TC_RH[[#This Row],[Row]]))</f>
        <v/>
      </c>
      <c r="B557" t="str" cm="1">
        <f t="array" aca="1" ref="B557" ca="1">IF(INDIRECT("'Trade Crew'!" &amp; TC_RH[[#This Row],[Discipline Column]] &amp; TC_RH[[#This Row],[Row]])="","",INDIRECT("'Trade Crew'!" &amp; TC_RH[[#This Row],[Discipline Column]]&amp; TC_RH[[#This Row],[Row]]))</f>
        <v/>
      </c>
      <c r="C557" s="59" t="str">
        <f ca="1">_xlfn.CONCAT(TC_RH[[#This Row],[Discipline]]&amp;TC_RH[[#This Row],[Role]])</f>
        <v/>
      </c>
      <c r="D557" t="str" cm="1">
        <f t="array" aca="1" ref="D557" ca="1">IF(INDIRECT("'Trade Crew'!" &amp; TC_RH[[#This Row],[Name Column]] &amp; TC_RH[[#This Row],[Row]]) = "","", INDIRECT("'Trade Crew'!" &amp; TC_RH[[#This Row],[Name Column]] &amp; TC_RH[[#This Row],[Row]]))</f>
        <v>Pettrey, Allie</v>
      </c>
      <c r="E557" s="59" t="str">
        <f ca="1">IF(AND(TC_RH[[#This Row],[Role]] = "Trade Crew Support",TC_RH[[#This Row],[Discipline]]=""),"",IF(TC_RH[[#This Row],[Role]]="Trade Crew Support",TC_RH[[#This Row],[Role]] &amp; " - " &amp; LEFT(TC_RH[[#This Row],[Discipline]],FIND("-",TC_RH[[#This Row],[Discipline]])-2),""))</f>
        <v/>
      </c>
      <c r="F557" s="59">
        <v>58</v>
      </c>
      <c r="G557" s="59" t="s">
        <v>244</v>
      </c>
      <c r="H557" s="59" t="s">
        <v>245</v>
      </c>
      <c r="I557" s="60" t="s">
        <v>237</v>
      </c>
    </row>
    <row r="558" spans="1:9">
      <c r="A558" t="str" cm="1">
        <f t="array" aca="1" ref="A558" ca="1">IF(INDIRECT("'Trade Crew'!" &amp; TC_RH[[#This Row],[Role Column]] &amp; TC_RH[[#This Row],[Row]]) ="","",INDIRECT("'Trade Crew'!" &amp; TC_RH[[#This Row],[Role Column]] &amp; TC_RH[[#This Row],[Row]]))</f>
        <v/>
      </c>
      <c r="B558" t="str" cm="1">
        <f t="array" aca="1" ref="B558" ca="1">IF(INDIRECT("'Trade Crew'!" &amp; TC_RH[[#This Row],[Discipline Column]] &amp; TC_RH[[#This Row],[Row]])="","",INDIRECT("'Trade Crew'!" &amp; TC_RH[[#This Row],[Discipline Column]]&amp; TC_RH[[#This Row],[Row]]))</f>
        <v/>
      </c>
      <c r="C558" s="57" t="str">
        <f ca="1">_xlfn.CONCAT(TC_RH[[#This Row],[Discipline]]&amp;TC_RH[[#This Row],[Role]])</f>
        <v/>
      </c>
      <c r="D558" t="str" cm="1">
        <f t="array" aca="1" ref="D558" ca="1">IF(INDIRECT("'Trade Crew'!" &amp; TC_RH[[#This Row],[Name Column]] &amp; TC_RH[[#This Row],[Row]]) = "","", INDIRECT("'Trade Crew'!" &amp; TC_RH[[#This Row],[Name Column]] &amp; TC_RH[[#This Row],[Row]]))</f>
        <v>Polacek, Brian Keith</v>
      </c>
      <c r="E558" s="57" t="str">
        <f ca="1">IF(AND(TC_RH[[#This Row],[Role]] = "Trade Crew Support",TC_RH[[#This Row],[Discipline]]=""),"",IF(TC_RH[[#This Row],[Role]]="Trade Crew Support",TC_RH[[#This Row],[Role]] &amp; " - " &amp; LEFT(TC_RH[[#This Row],[Discipline]],FIND("-",TC_RH[[#This Row],[Discipline]])-2),""))</f>
        <v/>
      </c>
      <c r="F558" s="57">
        <v>59</v>
      </c>
      <c r="G558" s="57" t="s">
        <v>244</v>
      </c>
      <c r="H558" s="57" t="s">
        <v>245</v>
      </c>
      <c r="I558" s="58" t="s">
        <v>237</v>
      </c>
    </row>
    <row r="559" spans="1:9">
      <c r="A559" t="str" cm="1">
        <f t="array" aca="1" ref="A559" ca="1">IF(INDIRECT("'Trade Crew'!" &amp; TC_RH[[#This Row],[Role Column]] &amp; TC_RH[[#This Row],[Row]]) ="","",INDIRECT("'Trade Crew'!" &amp; TC_RH[[#This Row],[Role Column]] &amp; TC_RH[[#This Row],[Row]]))</f>
        <v/>
      </c>
      <c r="B559" t="str" cm="1">
        <f t="array" aca="1" ref="B559" ca="1">IF(INDIRECT("'Trade Crew'!" &amp; TC_RH[[#This Row],[Discipline Column]] &amp; TC_RH[[#This Row],[Row]])="","",INDIRECT("'Trade Crew'!" &amp; TC_RH[[#This Row],[Discipline Column]]&amp; TC_RH[[#This Row],[Row]]))</f>
        <v/>
      </c>
      <c r="C559" s="59" t="str">
        <f ca="1">_xlfn.CONCAT(TC_RH[[#This Row],[Discipline]]&amp;TC_RH[[#This Row],[Role]])</f>
        <v/>
      </c>
      <c r="D559" t="str" cm="1">
        <f t="array" aca="1" ref="D559" ca="1">IF(INDIRECT("'Trade Crew'!" &amp; TC_RH[[#This Row],[Name Column]] &amp; TC_RH[[#This Row],[Row]]) = "","", INDIRECT("'Trade Crew'!" &amp; TC_RH[[#This Row],[Name Column]] &amp; TC_RH[[#This Row],[Row]]))</f>
        <v>Polacek, Heather Irene</v>
      </c>
      <c r="E559" s="59" t="str">
        <f ca="1">IF(AND(TC_RH[[#This Row],[Role]] = "Trade Crew Support",TC_RH[[#This Row],[Discipline]]=""),"",IF(TC_RH[[#This Row],[Role]]="Trade Crew Support",TC_RH[[#This Row],[Role]] &amp; " - " &amp; LEFT(TC_RH[[#This Row],[Discipline]],FIND("-",TC_RH[[#This Row],[Discipline]])-2),""))</f>
        <v/>
      </c>
      <c r="F559" s="59">
        <v>60</v>
      </c>
      <c r="G559" s="59" t="s">
        <v>244</v>
      </c>
      <c r="H559" s="59" t="s">
        <v>245</v>
      </c>
      <c r="I559" s="60" t="s">
        <v>237</v>
      </c>
    </row>
    <row r="560" spans="1:9">
      <c r="A560" t="str" cm="1">
        <f t="array" aca="1" ref="A560" ca="1">IF(INDIRECT("'Trade Crew'!" &amp; TC_RH[[#This Row],[Role Column]] &amp; TC_RH[[#This Row],[Row]]) ="","",INDIRECT("'Trade Crew'!" &amp; TC_RH[[#This Row],[Role Column]] &amp; TC_RH[[#This Row],[Row]]))</f>
        <v/>
      </c>
      <c r="B560" t="str" cm="1">
        <f t="array" aca="1" ref="B560" ca="1">IF(INDIRECT("'Trade Crew'!" &amp; TC_RH[[#This Row],[Discipline Column]] &amp; TC_RH[[#This Row],[Row]])="","",INDIRECT("'Trade Crew'!" &amp; TC_RH[[#This Row],[Discipline Column]]&amp; TC_RH[[#This Row],[Row]]))</f>
        <v/>
      </c>
      <c r="C560" s="57" t="str">
        <f ca="1">_xlfn.CONCAT(TC_RH[[#This Row],[Discipline]]&amp;TC_RH[[#This Row],[Role]])</f>
        <v/>
      </c>
      <c r="D560" t="str" cm="1">
        <f t="array" aca="1" ref="D560" ca="1">IF(INDIRECT("'Trade Crew'!" &amp; TC_RH[[#This Row],[Name Column]] &amp; TC_RH[[#This Row],[Row]]) = "","", INDIRECT("'Trade Crew'!" &amp; TC_RH[[#This Row],[Name Column]] &amp; TC_RH[[#This Row],[Row]]))</f>
        <v>Powers, Michael Kent</v>
      </c>
      <c r="E560" s="57" t="str">
        <f ca="1">IF(AND(TC_RH[[#This Row],[Role]] = "Trade Crew Support",TC_RH[[#This Row],[Discipline]]=""),"",IF(TC_RH[[#This Row],[Role]]="Trade Crew Support",TC_RH[[#This Row],[Role]] &amp; " - " &amp; LEFT(TC_RH[[#This Row],[Discipline]],FIND("-",TC_RH[[#This Row],[Discipline]])-2),""))</f>
        <v/>
      </c>
      <c r="F560" s="57">
        <v>61</v>
      </c>
      <c r="G560" s="57" t="s">
        <v>244</v>
      </c>
      <c r="H560" s="57" t="s">
        <v>245</v>
      </c>
      <c r="I560" s="58" t="s">
        <v>237</v>
      </c>
    </row>
    <row r="561" spans="1:9">
      <c r="A561" t="str" cm="1">
        <f t="array" aca="1" ref="A561" ca="1">IF(INDIRECT("'Trade Crew'!" &amp; TC_RH[[#This Row],[Role Column]] &amp; TC_RH[[#This Row],[Row]]) ="","",INDIRECT("'Trade Crew'!" &amp; TC_RH[[#This Row],[Role Column]] &amp; TC_RH[[#This Row],[Row]]))</f>
        <v/>
      </c>
      <c r="B561" t="str" cm="1">
        <f t="array" aca="1" ref="B561" ca="1">IF(INDIRECT("'Trade Crew'!" &amp; TC_RH[[#This Row],[Discipline Column]] &amp; TC_RH[[#This Row],[Row]])="","",INDIRECT("'Trade Crew'!" &amp; TC_RH[[#This Row],[Discipline Column]]&amp; TC_RH[[#This Row],[Row]]))</f>
        <v/>
      </c>
      <c r="C561" s="59" t="str">
        <f ca="1">_xlfn.CONCAT(TC_RH[[#This Row],[Discipline]]&amp;TC_RH[[#This Row],[Role]])</f>
        <v/>
      </c>
      <c r="D561" t="str" cm="1">
        <f t="array" aca="1" ref="D561" ca="1">IF(INDIRECT("'Trade Crew'!" &amp; TC_RH[[#This Row],[Name Column]] &amp; TC_RH[[#This Row],[Row]]) = "","", INDIRECT("'Trade Crew'!" &amp; TC_RH[[#This Row],[Name Column]] &amp; TC_RH[[#This Row],[Row]]))</f>
        <v>Sementa, Alfred Jr.</v>
      </c>
      <c r="E561" s="59" t="str">
        <f ca="1">IF(AND(TC_RH[[#This Row],[Role]] = "Trade Crew Support",TC_RH[[#This Row],[Discipline]]=""),"",IF(TC_RH[[#This Row],[Role]]="Trade Crew Support",TC_RH[[#This Row],[Role]] &amp; " - " &amp; LEFT(TC_RH[[#This Row],[Discipline]],FIND("-",TC_RH[[#This Row],[Discipline]])-2),""))</f>
        <v/>
      </c>
      <c r="F561" s="59">
        <v>62</v>
      </c>
      <c r="G561" s="59" t="s">
        <v>244</v>
      </c>
      <c r="H561" s="59" t="s">
        <v>245</v>
      </c>
      <c r="I561" s="60" t="s">
        <v>237</v>
      </c>
    </row>
    <row r="562" spans="1:9">
      <c r="A562" t="str" cm="1">
        <f t="array" aca="1" ref="A562" ca="1">IF(INDIRECT("'Trade Crew'!" &amp; TC_RH[[#This Row],[Role Column]] &amp; TC_RH[[#This Row],[Row]]) ="","",INDIRECT("'Trade Crew'!" &amp; TC_RH[[#This Row],[Role Column]] &amp; TC_RH[[#This Row],[Row]]))</f>
        <v/>
      </c>
      <c r="B562" t="str" cm="1">
        <f t="array" aca="1" ref="B562" ca="1">IF(INDIRECT("'Trade Crew'!" &amp; TC_RH[[#This Row],[Discipline Column]] &amp; TC_RH[[#This Row],[Row]])="","",INDIRECT("'Trade Crew'!" &amp; TC_RH[[#This Row],[Discipline Column]]&amp; TC_RH[[#This Row],[Row]]))</f>
        <v/>
      </c>
      <c r="C562" s="57" t="str">
        <f ca="1">_xlfn.CONCAT(TC_RH[[#This Row],[Discipline]]&amp;TC_RH[[#This Row],[Role]])</f>
        <v/>
      </c>
      <c r="D562" t="str" cm="1">
        <f t="array" aca="1" ref="D562" ca="1">IF(INDIRECT("'Trade Crew'!" &amp; TC_RH[[#This Row],[Name Column]] &amp; TC_RH[[#This Row],[Row]]) = "","", INDIRECT("'Trade Crew'!" &amp; TC_RH[[#This Row],[Name Column]] &amp; TC_RH[[#This Row],[Row]]))</f>
        <v>Sementa, Bonnie</v>
      </c>
      <c r="E562" s="57" t="str">
        <f ca="1">IF(AND(TC_RH[[#This Row],[Role]] = "Trade Crew Support",TC_RH[[#This Row],[Discipline]]=""),"",IF(TC_RH[[#This Row],[Role]]="Trade Crew Support",TC_RH[[#This Row],[Role]] &amp; " - " &amp; LEFT(TC_RH[[#This Row],[Discipline]],FIND("-",TC_RH[[#This Row],[Discipline]])-2),""))</f>
        <v/>
      </c>
      <c r="F562" s="57">
        <v>63</v>
      </c>
      <c r="G562" s="57" t="s">
        <v>244</v>
      </c>
      <c r="H562" s="57" t="s">
        <v>245</v>
      </c>
      <c r="I562" s="58" t="s">
        <v>237</v>
      </c>
    </row>
    <row r="563" spans="1:9">
      <c r="A563" t="str" cm="1">
        <f t="array" aca="1" ref="A563" ca="1">IF(INDIRECT("'Trade Crew'!" &amp; TC_RH[[#This Row],[Role Column]] &amp; TC_RH[[#This Row],[Row]]) ="","",INDIRECT("'Trade Crew'!" &amp; TC_RH[[#This Row],[Role Column]] &amp; TC_RH[[#This Row],[Row]]))</f>
        <v/>
      </c>
      <c r="B563" t="str" cm="1">
        <f t="array" aca="1" ref="B563" ca="1">IF(INDIRECT("'Trade Crew'!" &amp; TC_RH[[#This Row],[Discipline Column]] &amp; TC_RH[[#This Row],[Row]])="","",INDIRECT("'Trade Crew'!" &amp; TC_RH[[#This Row],[Discipline Column]]&amp; TC_RH[[#This Row],[Row]]))</f>
        <v/>
      </c>
      <c r="C563" s="59" t="str">
        <f ca="1">_xlfn.CONCAT(TC_RH[[#This Row],[Discipline]]&amp;TC_RH[[#This Row],[Role]])</f>
        <v/>
      </c>
      <c r="D563" t="str" cm="1">
        <f t="array" aca="1" ref="D563" ca="1">IF(INDIRECT("'Trade Crew'!" &amp; TC_RH[[#This Row],[Name Column]] &amp; TC_RH[[#This Row],[Row]]) = "","", INDIRECT("'Trade Crew'!" &amp; TC_RH[[#This Row],[Name Column]] &amp; TC_RH[[#This Row],[Row]]))</f>
        <v>Shalashnow, Alicia Nicole</v>
      </c>
      <c r="E563" s="59" t="str">
        <f ca="1">IF(AND(TC_RH[[#This Row],[Role]] = "Trade Crew Support",TC_RH[[#This Row],[Discipline]]=""),"",IF(TC_RH[[#This Row],[Role]]="Trade Crew Support",TC_RH[[#This Row],[Role]] &amp; " - " &amp; LEFT(TC_RH[[#This Row],[Discipline]],FIND("-",TC_RH[[#This Row],[Discipline]])-2),""))</f>
        <v/>
      </c>
      <c r="F563" s="59">
        <v>64</v>
      </c>
      <c r="G563" s="59" t="s">
        <v>244</v>
      </c>
      <c r="H563" s="59" t="s">
        <v>245</v>
      </c>
      <c r="I563" s="60" t="s">
        <v>237</v>
      </c>
    </row>
    <row r="564" spans="1:9">
      <c r="A564" t="str" cm="1">
        <f t="array" aca="1" ref="A564" ca="1">IF(INDIRECT("'Trade Crew'!" &amp; TC_RH[[#This Row],[Role Column]] &amp; TC_RH[[#This Row],[Row]]) ="","",INDIRECT("'Trade Crew'!" &amp; TC_RH[[#This Row],[Role Column]] &amp; TC_RH[[#This Row],[Row]]))</f>
        <v/>
      </c>
      <c r="B564" t="str" cm="1">
        <f t="array" aca="1" ref="B564" ca="1">IF(INDIRECT("'Trade Crew'!" &amp; TC_RH[[#This Row],[Discipline Column]] &amp; TC_RH[[#This Row],[Row]])="","",INDIRECT("'Trade Crew'!" &amp; TC_RH[[#This Row],[Discipline Column]]&amp; TC_RH[[#This Row],[Row]]))</f>
        <v/>
      </c>
      <c r="C564" s="57" t="str">
        <f ca="1">_xlfn.CONCAT(TC_RH[[#This Row],[Discipline]]&amp;TC_RH[[#This Row],[Role]])</f>
        <v/>
      </c>
      <c r="D564" t="str" cm="1">
        <f t="array" aca="1" ref="D564" ca="1">IF(INDIRECT("'Trade Crew'!" &amp; TC_RH[[#This Row],[Name Column]] &amp; TC_RH[[#This Row],[Row]]) = "","", INDIRECT("'Trade Crew'!" &amp; TC_RH[[#This Row],[Name Column]] &amp; TC_RH[[#This Row],[Row]]))</f>
        <v>Shalashnow, Nathan Alexander</v>
      </c>
      <c r="E564" s="57" t="str">
        <f ca="1">IF(AND(TC_RH[[#This Row],[Role]] = "Trade Crew Support",TC_RH[[#This Row],[Discipline]]=""),"",IF(TC_RH[[#This Row],[Role]]="Trade Crew Support",TC_RH[[#This Row],[Role]] &amp; " - " &amp; LEFT(TC_RH[[#This Row],[Discipline]],FIND("-",TC_RH[[#This Row],[Discipline]])-2),""))</f>
        <v/>
      </c>
      <c r="F564" s="57">
        <v>65</v>
      </c>
      <c r="G564" s="57" t="s">
        <v>244</v>
      </c>
      <c r="H564" s="57" t="s">
        <v>245</v>
      </c>
      <c r="I564" s="58" t="s">
        <v>237</v>
      </c>
    </row>
    <row r="565" spans="1:9">
      <c r="A565" t="str" cm="1">
        <f t="array" aca="1" ref="A565" ca="1">IF(INDIRECT("'Trade Crew'!" &amp; TC_RH[[#This Row],[Role Column]] &amp; TC_RH[[#This Row],[Row]]) ="","",INDIRECT("'Trade Crew'!" &amp; TC_RH[[#This Row],[Role Column]] &amp; TC_RH[[#This Row],[Row]]))</f>
        <v/>
      </c>
      <c r="B565" t="str" cm="1">
        <f t="array" aca="1" ref="B565" ca="1">IF(INDIRECT("'Trade Crew'!" &amp; TC_RH[[#This Row],[Discipline Column]] &amp; TC_RH[[#This Row],[Row]])="","",INDIRECT("'Trade Crew'!" &amp; TC_RH[[#This Row],[Discipline Column]]&amp; TC_RH[[#This Row],[Row]]))</f>
        <v/>
      </c>
      <c r="C565" s="59" t="str">
        <f ca="1">_xlfn.CONCAT(TC_RH[[#This Row],[Discipline]]&amp;TC_RH[[#This Row],[Role]])</f>
        <v/>
      </c>
      <c r="D565" t="str" cm="1">
        <f t="array" aca="1" ref="D565" ca="1">IF(INDIRECT("'Trade Crew'!" &amp; TC_RH[[#This Row],[Name Column]] &amp; TC_RH[[#This Row],[Row]]) = "","", INDIRECT("'Trade Crew'!" &amp; TC_RH[[#This Row],[Name Column]] &amp; TC_RH[[#This Row],[Row]]))</f>
        <v>Sims, Lajour</v>
      </c>
      <c r="E565" s="59" t="str">
        <f ca="1">IF(AND(TC_RH[[#This Row],[Role]] = "Trade Crew Support",TC_RH[[#This Row],[Discipline]]=""),"",IF(TC_RH[[#This Row],[Role]]="Trade Crew Support",TC_RH[[#This Row],[Role]] &amp; " - " &amp; LEFT(TC_RH[[#This Row],[Discipline]],FIND("-",TC_RH[[#This Row],[Discipline]])-2),""))</f>
        <v/>
      </c>
      <c r="F565" s="59">
        <v>66</v>
      </c>
      <c r="G565" s="59" t="s">
        <v>244</v>
      </c>
      <c r="H565" s="59" t="s">
        <v>245</v>
      </c>
      <c r="I565" s="60" t="s">
        <v>237</v>
      </c>
    </row>
    <row r="566" spans="1:9">
      <c r="A566" t="str" cm="1">
        <f t="array" aca="1" ref="A566" ca="1">IF(INDIRECT("'Trade Crew'!" &amp; TC_RH[[#This Row],[Role Column]] &amp; TC_RH[[#This Row],[Row]]) ="","",INDIRECT("'Trade Crew'!" &amp; TC_RH[[#This Row],[Role Column]] &amp; TC_RH[[#This Row],[Row]]))</f>
        <v/>
      </c>
      <c r="B566" t="str" cm="1">
        <f t="array" aca="1" ref="B566" ca="1">IF(INDIRECT("'Trade Crew'!" &amp; TC_RH[[#This Row],[Discipline Column]] &amp; TC_RH[[#This Row],[Row]])="","",INDIRECT("'Trade Crew'!" &amp; TC_RH[[#This Row],[Discipline Column]]&amp; TC_RH[[#This Row],[Row]]))</f>
        <v/>
      </c>
      <c r="C566" s="57" t="str">
        <f ca="1">_xlfn.CONCAT(TC_RH[[#This Row],[Discipline]]&amp;TC_RH[[#This Row],[Role]])</f>
        <v/>
      </c>
      <c r="D566" t="str" cm="1">
        <f t="array" aca="1" ref="D566" ca="1">IF(INDIRECT("'Trade Crew'!" &amp; TC_RH[[#This Row],[Name Column]] &amp; TC_RH[[#This Row],[Row]]) = "","", INDIRECT("'Trade Crew'!" &amp; TC_RH[[#This Row],[Name Column]] &amp; TC_RH[[#This Row],[Row]]))</f>
        <v>Sims, Michael C. Sr</v>
      </c>
      <c r="E566" s="57" t="str">
        <f ca="1">IF(AND(TC_RH[[#This Row],[Role]] = "Trade Crew Support",TC_RH[[#This Row],[Discipline]]=""),"",IF(TC_RH[[#This Row],[Role]]="Trade Crew Support",TC_RH[[#This Row],[Role]] &amp; " - " &amp; LEFT(TC_RH[[#This Row],[Discipline]],FIND("-",TC_RH[[#This Row],[Discipline]])-2),""))</f>
        <v/>
      </c>
      <c r="F566" s="57">
        <v>67</v>
      </c>
      <c r="G566" s="57" t="s">
        <v>244</v>
      </c>
      <c r="H566" s="57" t="s">
        <v>245</v>
      </c>
      <c r="I566" s="58" t="s">
        <v>237</v>
      </c>
    </row>
    <row r="567" spans="1:9">
      <c r="A567" t="str" cm="1">
        <f t="array" aca="1" ref="A567" ca="1">IF(INDIRECT("'Trade Crew'!" &amp; TC_RH[[#This Row],[Role Column]] &amp; TC_RH[[#This Row],[Row]]) ="","",INDIRECT("'Trade Crew'!" &amp; TC_RH[[#This Row],[Role Column]] &amp; TC_RH[[#This Row],[Row]]))</f>
        <v/>
      </c>
      <c r="B567" t="str" cm="1">
        <f t="array" aca="1" ref="B567" ca="1">IF(INDIRECT("'Trade Crew'!" &amp; TC_RH[[#This Row],[Discipline Column]] &amp; TC_RH[[#This Row],[Row]])="","",INDIRECT("'Trade Crew'!" &amp; TC_RH[[#This Row],[Discipline Column]]&amp; TC_RH[[#This Row],[Row]]))</f>
        <v/>
      </c>
      <c r="C567" s="59" t="str">
        <f ca="1">_xlfn.CONCAT(TC_RH[[#This Row],[Discipline]]&amp;TC_RH[[#This Row],[Role]])</f>
        <v/>
      </c>
      <c r="D567" t="str" cm="1">
        <f t="array" aca="1" ref="D567" ca="1">IF(INDIRECT("'Trade Crew'!" &amp; TC_RH[[#This Row],[Name Column]] &amp; TC_RH[[#This Row],[Row]]) = "","", INDIRECT("'Trade Crew'!" &amp; TC_RH[[#This Row],[Name Column]] &amp; TC_RH[[#This Row],[Row]]))</f>
        <v>Skowron, Al</v>
      </c>
      <c r="E567" s="59" t="str">
        <f ca="1">IF(AND(TC_RH[[#This Row],[Role]] = "Trade Crew Support",TC_RH[[#This Row],[Discipline]]=""),"",IF(TC_RH[[#This Row],[Role]]="Trade Crew Support",TC_RH[[#This Row],[Role]] &amp; " - " &amp; LEFT(TC_RH[[#This Row],[Discipline]],FIND("-",TC_RH[[#This Row],[Discipline]])-2),""))</f>
        <v/>
      </c>
      <c r="F567" s="59">
        <v>68</v>
      </c>
      <c r="G567" s="59" t="s">
        <v>244</v>
      </c>
      <c r="H567" s="59" t="s">
        <v>245</v>
      </c>
      <c r="I567" s="60" t="s">
        <v>237</v>
      </c>
    </row>
    <row r="568" spans="1:9">
      <c r="A568" t="str" cm="1">
        <f t="array" aca="1" ref="A568" ca="1">IF(INDIRECT("'Trade Crew'!" &amp; TC_RH[[#This Row],[Role Column]] &amp; TC_RH[[#This Row],[Row]]) ="","",INDIRECT("'Trade Crew'!" &amp; TC_RH[[#This Row],[Role Column]] &amp; TC_RH[[#This Row],[Row]]))</f>
        <v/>
      </c>
      <c r="B568" t="str" cm="1">
        <f t="array" aca="1" ref="B568" ca="1">IF(INDIRECT("'Trade Crew'!" &amp; TC_RH[[#This Row],[Discipline Column]] &amp; TC_RH[[#This Row],[Row]])="","",INDIRECT("'Trade Crew'!" &amp; TC_RH[[#This Row],[Discipline Column]]&amp; TC_RH[[#This Row],[Row]]))</f>
        <v/>
      </c>
      <c r="C568" s="57" t="str">
        <f ca="1">_xlfn.CONCAT(TC_RH[[#This Row],[Discipline]]&amp;TC_RH[[#This Row],[Role]])</f>
        <v/>
      </c>
      <c r="D568" t="str" cm="1">
        <f t="array" aca="1" ref="D568" ca="1">IF(INDIRECT("'Trade Crew'!" &amp; TC_RH[[#This Row],[Name Column]] &amp; TC_RH[[#This Row],[Row]]) = "","", INDIRECT("'Trade Crew'!" &amp; TC_RH[[#This Row],[Name Column]] &amp; TC_RH[[#This Row],[Row]]))</f>
        <v>Snyder, Andrea</v>
      </c>
      <c r="E568" s="57" t="str">
        <f ca="1">IF(AND(TC_RH[[#This Row],[Role]] = "Trade Crew Support",TC_RH[[#This Row],[Discipline]]=""),"",IF(TC_RH[[#This Row],[Role]]="Trade Crew Support",TC_RH[[#This Row],[Role]] &amp; " - " &amp; LEFT(TC_RH[[#This Row],[Discipline]],FIND("-",TC_RH[[#This Row],[Discipline]])-2),""))</f>
        <v/>
      </c>
      <c r="F568" s="57">
        <v>69</v>
      </c>
      <c r="G568" s="57" t="s">
        <v>244</v>
      </c>
      <c r="H568" s="57" t="s">
        <v>245</v>
      </c>
      <c r="I568" s="58" t="s">
        <v>237</v>
      </c>
    </row>
    <row r="569" spans="1:9">
      <c r="A569" t="str" cm="1">
        <f t="array" aca="1" ref="A569" ca="1">IF(INDIRECT("'Trade Crew'!" &amp; TC_RH[[#This Row],[Role Column]] &amp; TC_RH[[#This Row],[Row]]) ="","",INDIRECT("'Trade Crew'!" &amp; TC_RH[[#This Row],[Role Column]] &amp; TC_RH[[#This Row],[Row]]))</f>
        <v/>
      </c>
      <c r="B569" t="str" cm="1">
        <f t="array" aca="1" ref="B569" ca="1">IF(INDIRECT("'Trade Crew'!" &amp; TC_RH[[#This Row],[Discipline Column]] &amp; TC_RH[[#This Row],[Row]])="","",INDIRECT("'Trade Crew'!" &amp; TC_RH[[#This Row],[Discipline Column]]&amp; TC_RH[[#This Row],[Row]]))</f>
        <v/>
      </c>
      <c r="C569" s="59" t="str">
        <f ca="1">_xlfn.CONCAT(TC_RH[[#This Row],[Discipline]]&amp;TC_RH[[#This Row],[Role]])</f>
        <v/>
      </c>
      <c r="D569" t="str" cm="1">
        <f t="array" aca="1" ref="D569" ca="1">IF(INDIRECT("'Trade Crew'!" &amp; TC_RH[[#This Row],[Name Column]] &amp; TC_RH[[#This Row],[Row]]) = "","", INDIRECT("'Trade Crew'!" &amp; TC_RH[[#This Row],[Name Column]] &amp; TC_RH[[#This Row],[Row]]))</f>
        <v>Snyder, Clint A.</v>
      </c>
      <c r="E569" s="59" t="str">
        <f ca="1">IF(AND(TC_RH[[#This Row],[Role]] = "Trade Crew Support",TC_RH[[#This Row],[Discipline]]=""),"",IF(TC_RH[[#This Row],[Role]]="Trade Crew Support",TC_RH[[#This Row],[Role]] &amp; " - " &amp; LEFT(TC_RH[[#This Row],[Discipline]],FIND("-",TC_RH[[#This Row],[Discipline]])-2),""))</f>
        <v/>
      </c>
      <c r="F569" s="59">
        <v>70</v>
      </c>
      <c r="G569" s="59" t="s">
        <v>244</v>
      </c>
      <c r="H569" s="59" t="s">
        <v>245</v>
      </c>
      <c r="I569" s="60" t="s">
        <v>237</v>
      </c>
    </row>
    <row r="570" spans="1:9">
      <c r="A570" t="str" cm="1">
        <f t="array" aca="1" ref="A570" ca="1">IF(INDIRECT("'Trade Crew'!" &amp; TC_RH[[#This Row],[Role Column]] &amp; TC_RH[[#This Row],[Row]]) ="","",INDIRECT("'Trade Crew'!" &amp; TC_RH[[#This Row],[Role Column]] &amp; TC_RH[[#This Row],[Row]]))</f>
        <v/>
      </c>
      <c r="B570" t="str" cm="1">
        <f t="array" aca="1" ref="B570" ca="1">IF(INDIRECT("'Trade Crew'!" &amp; TC_RH[[#This Row],[Discipline Column]] &amp; TC_RH[[#This Row],[Row]])="","",INDIRECT("'Trade Crew'!" &amp; TC_RH[[#This Row],[Discipline Column]]&amp; TC_RH[[#This Row],[Row]]))</f>
        <v/>
      </c>
      <c r="C570" s="57" t="str">
        <f ca="1">_xlfn.CONCAT(TC_RH[[#This Row],[Discipline]]&amp;TC_RH[[#This Row],[Role]])</f>
        <v/>
      </c>
      <c r="D570" t="str" cm="1">
        <f t="array" aca="1" ref="D570" ca="1">IF(INDIRECT("'Trade Crew'!" &amp; TC_RH[[#This Row],[Name Column]] &amp; TC_RH[[#This Row],[Row]]) = "","", INDIRECT("'Trade Crew'!" &amp; TC_RH[[#This Row],[Name Column]] &amp; TC_RH[[#This Row],[Row]]))</f>
        <v>Tanno, Daniel Joseph</v>
      </c>
      <c r="E570" s="57" t="str">
        <f ca="1">IF(AND(TC_RH[[#This Row],[Role]] = "Trade Crew Support",TC_RH[[#This Row],[Discipline]]=""),"",IF(TC_RH[[#This Row],[Role]]="Trade Crew Support",TC_RH[[#This Row],[Role]] &amp; " - " &amp; LEFT(TC_RH[[#This Row],[Discipline]],FIND("-",TC_RH[[#This Row],[Discipline]])-2),""))</f>
        <v/>
      </c>
      <c r="F570" s="57">
        <v>71</v>
      </c>
      <c r="G570" s="57" t="s">
        <v>244</v>
      </c>
      <c r="H570" s="57" t="s">
        <v>245</v>
      </c>
      <c r="I570" s="58" t="s">
        <v>237</v>
      </c>
    </row>
    <row r="571" spans="1:9">
      <c r="A571" t="str" cm="1">
        <f t="array" aca="1" ref="A571" ca="1">IF(INDIRECT("'Trade Crew'!" &amp; TC_RH[[#This Row],[Role Column]] &amp; TC_RH[[#This Row],[Row]]) ="","",INDIRECT("'Trade Crew'!" &amp; TC_RH[[#This Row],[Role Column]] &amp; TC_RH[[#This Row],[Row]]))</f>
        <v/>
      </c>
      <c r="B571" t="str" cm="1">
        <f t="array" aca="1" ref="B571" ca="1">IF(INDIRECT("'Trade Crew'!" &amp; TC_RH[[#This Row],[Discipline Column]] &amp; TC_RH[[#This Row],[Row]])="","",INDIRECT("'Trade Crew'!" &amp; TC_RH[[#This Row],[Discipline Column]]&amp; TC_RH[[#This Row],[Row]]))</f>
        <v/>
      </c>
      <c r="C571" s="59" t="str">
        <f ca="1">_xlfn.CONCAT(TC_RH[[#This Row],[Discipline]]&amp;TC_RH[[#This Row],[Role]])</f>
        <v/>
      </c>
      <c r="D571" t="str" cm="1">
        <f t="array" aca="1" ref="D571" ca="1">IF(INDIRECT("'Trade Crew'!" &amp; TC_RH[[#This Row],[Name Column]] &amp; TC_RH[[#This Row],[Row]]) = "","", INDIRECT("'Trade Crew'!" &amp; TC_RH[[#This Row],[Name Column]] &amp; TC_RH[[#This Row],[Row]]))</f>
        <v>Tanno, Tanya Rene</v>
      </c>
      <c r="E571" s="59" t="str">
        <f ca="1">IF(AND(TC_RH[[#This Row],[Role]] = "Trade Crew Support",TC_RH[[#This Row],[Discipline]]=""),"",IF(TC_RH[[#This Row],[Role]]="Trade Crew Support",TC_RH[[#This Row],[Role]] &amp; " - " &amp; LEFT(TC_RH[[#This Row],[Discipline]],FIND("-",TC_RH[[#This Row],[Discipline]])-2),""))</f>
        <v/>
      </c>
      <c r="F571" s="59">
        <v>72</v>
      </c>
      <c r="G571" s="59" t="s">
        <v>244</v>
      </c>
      <c r="H571" s="59" t="s">
        <v>245</v>
      </c>
      <c r="I571" s="60" t="s">
        <v>237</v>
      </c>
    </row>
    <row r="572" spans="1:9">
      <c r="A572" t="str" cm="1">
        <f t="array" aca="1" ref="A572" ca="1">IF(INDIRECT("'Trade Crew'!" &amp; TC_RH[[#This Row],[Role Column]] &amp; TC_RH[[#This Row],[Row]]) ="","",INDIRECT("'Trade Crew'!" &amp; TC_RH[[#This Row],[Role Column]] &amp; TC_RH[[#This Row],[Row]]))</f>
        <v/>
      </c>
      <c r="B572" t="str" cm="1">
        <f t="array" aca="1" ref="B572" ca="1">IF(INDIRECT("'Trade Crew'!" &amp; TC_RH[[#This Row],[Discipline Column]] &amp; TC_RH[[#This Row],[Row]])="","",INDIRECT("'Trade Crew'!" &amp; TC_RH[[#This Row],[Discipline Column]]&amp; TC_RH[[#This Row],[Row]]))</f>
        <v/>
      </c>
      <c r="C572" s="57" t="str">
        <f ca="1">_xlfn.CONCAT(TC_RH[[#This Row],[Discipline]]&amp;TC_RH[[#This Row],[Role]])</f>
        <v/>
      </c>
      <c r="D572" t="str" cm="1">
        <f t="array" aca="1" ref="D572" ca="1">IF(INDIRECT("'Trade Crew'!" &amp; TC_RH[[#This Row],[Name Column]] &amp; TC_RH[[#This Row],[Row]]) = "","", INDIRECT("'Trade Crew'!" &amp; TC_RH[[#This Row],[Name Column]] &amp; TC_RH[[#This Row],[Row]]))</f>
        <v>Virdo, John Anthony Jr</v>
      </c>
      <c r="E572" s="57" t="str">
        <f ca="1">IF(AND(TC_RH[[#This Row],[Role]] = "Trade Crew Support",TC_RH[[#This Row],[Discipline]]=""),"",IF(TC_RH[[#This Row],[Role]]="Trade Crew Support",TC_RH[[#This Row],[Role]] &amp; " - " &amp; LEFT(TC_RH[[#This Row],[Discipline]],FIND("-",TC_RH[[#This Row],[Discipline]])-2),""))</f>
        <v/>
      </c>
      <c r="F572" s="57">
        <v>73</v>
      </c>
      <c r="G572" s="57" t="s">
        <v>244</v>
      </c>
      <c r="H572" s="57" t="s">
        <v>245</v>
      </c>
      <c r="I572" s="58" t="s">
        <v>237</v>
      </c>
    </row>
    <row r="573" spans="1:9">
      <c r="A573" t="str" cm="1">
        <f t="array" aca="1" ref="A573" ca="1">IF(INDIRECT("'Trade Crew'!" &amp; TC_RH[[#This Row],[Role Column]] &amp; TC_RH[[#This Row],[Row]]) ="","",INDIRECT("'Trade Crew'!" &amp; TC_RH[[#This Row],[Role Column]] &amp; TC_RH[[#This Row],[Row]]))</f>
        <v/>
      </c>
      <c r="B573" t="str" cm="1">
        <f t="array" aca="1" ref="B573" ca="1">IF(INDIRECT("'Trade Crew'!" &amp; TC_RH[[#This Row],[Discipline Column]] &amp; TC_RH[[#This Row],[Row]])="","",INDIRECT("'Trade Crew'!" &amp; TC_RH[[#This Row],[Discipline Column]]&amp; TC_RH[[#This Row],[Row]]))</f>
        <v/>
      </c>
      <c r="C573" s="59" t="str">
        <f ca="1">_xlfn.CONCAT(TC_RH[[#This Row],[Discipline]]&amp;TC_RH[[#This Row],[Role]])</f>
        <v/>
      </c>
      <c r="D573" t="str" cm="1">
        <f t="array" aca="1" ref="D573" ca="1">IF(INDIRECT("'Trade Crew'!" &amp; TC_RH[[#This Row],[Name Column]] &amp; TC_RH[[#This Row],[Row]]) = "","", INDIRECT("'Trade Crew'!" &amp; TC_RH[[#This Row],[Name Column]] &amp; TC_RH[[#This Row],[Row]]))</f>
        <v>White, Michael Allan</v>
      </c>
      <c r="E573" s="59" t="str">
        <f ca="1">IF(AND(TC_RH[[#This Row],[Role]] = "Trade Crew Support",TC_RH[[#This Row],[Discipline]]=""),"",IF(TC_RH[[#This Row],[Role]]="Trade Crew Support",TC_RH[[#This Row],[Role]] &amp; " - " &amp; LEFT(TC_RH[[#This Row],[Discipline]],FIND("-",TC_RH[[#This Row],[Discipline]])-2),""))</f>
        <v/>
      </c>
      <c r="F573" s="59">
        <v>74</v>
      </c>
      <c r="G573" s="59" t="s">
        <v>244</v>
      </c>
      <c r="H573" s="59" t="s">
        <v>245</v>
      </c>
      <c r="I573" s="60" t="s">
        <v>237</v>
      </c>
    </row>
    <row r="574" spans="1:9">
      <c r="A574" t="str" cm="1">
        <f t="array" aca="1" ref="A574" ca="1">IF(INDIRECT("'Trade Crew'!" &amp; TC_RH[[#This Row],[Role Column]] &amp; TC_RH[[#This Row],[Row]]) ="","",INDIRECT("'Trade Crew'!" &amp; TC_RH[[#This Row],[Role Column]] &amp; TC_RH[[#This Row],[Row]]))</f>
        <v/>
      </c>
      <c r="B574" t="str" cm="1">
        <f t="array" aca="1" ref="B574" ca="1">IF(INDIRECT("'Trade Crew'!" &amp; TC_RH[[#This Row],[Discipline Column]] &amp; TC_RH[[#This Row],[Row]])="","",INDIRECT("'Trade Crew'!" &amp; TC_RH[[#This Row],[Discipline Column]]&amp; TC_RH[[#This Row],[Row]]))</f>
        <v/>
      </c>
      <c r="C574" s="57" t="str">
        <f ca="1">_xlfn.CONCAT(TC_RH[[#This Row],[Discipline]]&amp;TC_RH[[#This Row],[Role]])</f>
        <v/>
      </c>
      <c r="D574" t="str" cm="1">
        <f t="array" aca="1" ref="D574" ca="1">IF(INDIRECT("'Trade Crew'!" &amp; TC_RH[[#This Row],[Name Column]] &amp; TC_RH[[#This Row],[Row]]) = "","", INDIRECT("'Trade Crew'!" &amp; TC_RH[[#This Row],[Name Column]] &amp; TC_RH[[#This Row],[Row]]))</f>
        <v>Wilhelm, Angela Rose</v>
      </c>
      <c r="E574" s="57" t="str">
        <f ca="1">IF(AND(TC_RH[[#This Row],[Role]] = "Trade Crew Support",TC_RH[[#This Row],[Discipline]]=""),"",IF(TC_RH[[#This Row],[Role]]="Trade Crew Support",TC_RH[[#This Row],[Role]] &amp; " - " &amp; LEFT(TC_RH[[#This Row],[Discipline]],FIND("-",TC_RH[[#This Row],[Discipline]])-2),""))</f>
        <v/>
      </c>
      <c r="F574" s="57">
        <v>75</v>
      </c>
      <c r="G574" s="57" t="s">
        <v>244</v>
      </c>
      <c r="H574" s="57" t="s">
        <v>245</v>
      </c>
      <c r="I574" s="58" t="s">
        <v>237</v>
      </c>
    </row>
    <row r="575" spans="1:9">
      <c r="A575" t="str" cm="1">
        <f t="array" aca="1" ref="A575" ca="1">IF(INDIRECT("'Trade Crew'!" &amp; TC_RH[[#This Row],[Role Column]] &amp; TC_RH[[#This Row],[Row]]) ="","",INDIRECT("'Trade Crew'!" &amp; TC_RH[[#This Row],[Role Column]] &amp; TC_RH[[#This Row],[Row]]))</f>
        <v/>
      </c>
      <c r="B575" t="str" cm="1">
        <f t="array" aca="1" ref="B575" ca="1">IF(INDIRECT("'Trade Crew'!" &amp; TC_RH[[#This Row],[Discipline Column]] &amp; TC_RH[[#This Row],[Row]])="","",INDIRECT("'Trade Crew'!" &amp; TC_RH[[#This Row],[Discipline Column]]&amp; TC_RH[[#This Row],[Row]]))</f>
        <v/>
      </c>
      <c r="C575" s="59" t="str">
        <f ca="1">_xlfn.CONCAT(TC_RH[[#This Row],[Discipline]]&amp;TC_RH[[#This Row],[Role]])</f>
        <v/>
      </c>
      <c r="D575" t="str" cm="1">
        <f t="array" aca="1" ref="D575" ca="1">IF(INDIRECT("'Trade Crew'!" &amp; TC_RH[[#This Row],[Name Column]] &amp; TC_RH[[#This Row],[Row]]) = "","", INDIRECT("'Trade Crew'!" &amp; TC_RH[[#This Row],[Name Column]] &amp; TC_RH[[#This Row],[Row]]))</f>
        <v>Wilhelm, Todd J.</v>
      </c>
      <c r="E575" s="59" t="str">
        <f ca="1">IF(AND(TC_RH[[#This Row],[Role]] = "Trade Crew Support",TC_RH[[#This Row],[Discipline]]=""),"",IF(TC_RH[[#This Row],[Role]]="Trade Crew Support",TC_RH[[#This Row],[Role]] &amp; " - " &amp; LEFT(TC_RH[[#This Row],[Discipline]],FIND("-",TC_RH[[#This Row],[Discipline]])-2),""))</f>
        <v/>
      </c>
      <c r="F575" s="59">
        <v>76</v>
      </c>
      <c r="G575" s="59" t="s">
        <v>244</v>
      </c>
      <c r="H575" s="59" t="s">
        <v>245</v>
      </c>
      <c r="I575" s="60" t="s">
        <v>237</v>
      </c>
    </row>
    <row r="576" spans="1:9">
      <c r="A576" t="str" cm="1">
        <f t="array" aca="1" ref="A576" ca="1">IF(INDIRECT("'Trade Crew'!" &amp; TC_RH[[#This Row],[Role Column]] &amp; TC_RH[[#This Row],[Row]]) ="","",INDIRECT("'Trade Crew'!" &amp; TC_RH[[#This Row],[Role Column]] &amp; TC_RH[[#This Row],[Row]]))</f>
        <v/>
      </c>
      <c r="B576" t="str" cm="1">
        <f t="array" aca="1" ref="B576" ca="1">IF(INDIRECT("'Trade Crew'!" &amp; TC_RH[[#This Row],[Discipline Column]] &amp; TC_RH[[#This Row],[Row]])="","",INDIRECT("'Trade Crew'!" &amp; TC_RH[[#This Row],[Discipline Column]]&amp; TC_RH[[#This Row],[Row]]))</f>
        <v/>
      </c>
      <c r="C576" s="57" t="str">
        <f ca="1">_xlfn.CONCAT(TC_RH[[#This Row],[Discipline]]&amp;TC_RH[[#This Row],[Role]])</f>
        <v/>
      </c>
      <c r="D576" t="str" cm="1">
        <f t="array" aca="1" ref="D576" ca="1">IF(INDIRECT("'Trade Crew'!" &amp; TC_RH[[#This Row],[Name Column]] &amp; TC_RH[[#This Row],[Row]]) = "","", INDIRECT("'Trade Crew'!" &amp; TC_RH[[#This Row],[Name Column]] &amp; TC_RH[[#This Row],[Row]]))</f>
        <v>Cain, Matthew David</v>
      </c>
      <c r="E576" s="57" t="str">
        <f ca="1">IF(AND(TC_RH[[#This Row],[Role]] = "Trade Crew Support",TC_RH[[#This Row],[Discipline]]=""),"",IF(TC_RH[[#This Row],[Role]]="Trade Crew Support",TC_RH[[#This Row],[Role]] &amp; " - " &amp; LEFT(TC_RH[[#This Row],[Discipline]],FIND("-",TC_RH[[#This Row],[Discipline]])-2),""))</f>
        <v/>
      </c>
      <c r="F576" s="57">
        <v>77</v>
      </c>
      <c r="G576" s="57" t="s">
        <v>244</v>
      </c>
      <c r="H576" s="57" t="s">
        <v>245</v>
      </c>
      <c r="I576" s="58" t="s">
        <v>237</v>
      </c>
    </row>
    <row r="577" spans="1:9">
      <c r="A577" t="str" cm="1">
        <f t="array" aca="1" ref="A577" ca="1">IF(INDIRECT("'Trade Crew'!" &amp; TC_RH[[#This Row],[Role Column]] &amp; TC_RH[[#This Row],[Row]]) ="","",INDIRECT("'Trade Crew'!" &amp; TC_RH[[#This Row],[Role Column]] &amp; TC_RH[[#This Row],[Row]]))</f>
        <v/>
      </c>
      <c r="B577" t="str" cm="1">
        <f t="array" aca="1" ref="B577" ca="1">IF(INDIRECT("'Trade Crew'!" &amp; TC_RH[[#This Row],[Discipline Column]] &amp; TC_RH[[#This Row],[Row]])="","",INDIRECT("'Trade Crew'!" &amp; TC_RH[[#This Row],[Discipline Column]]&amp; TC_RH[[#This Row],[Row]]))</f>
        <v/>
      </c>
      <c r="C577" s="59" t="str">
        <f ca="1">_xlfn.CONCAT(TC_RH[[#This Row],[Discipline]]&amp;TC_RH[[#This Row],[Role]])</f>
        <v/>
      </c>
      <c r="D577" t="str" cm="1">
        <f t="array" aca="1" ref="D577" ca="1">IF(INDIRECT("'Trade Crew'!" &amp; TC_RH[[#This Row],[Name Column]] &amp; TC_RH[[#This Row],[Row]]) = "","", INDIRECT("'Trade Crew'!" &amp; TC_RH[[#This Row],[Name Column]] &amp; TC_RH[[#This Row],[Row]]))</f>
        <v>Fifer, Jeremy</v>
      </c>
      <c r="E577" s="59" t="str">
        <f ca="1">IF(AND(TC_RH[[#This Row],[Role]] = "Trade Crew Support",TC_RH[[#This Row],[Discipline]]=""),"",IF(TC_RH[[#This Row],[Role]]="Trade Crew Support",TC_RH[[#This Row],[Role]] &amp; " - " &amp; LEFT(TC_RH[[#This Row],[Discipline]],FIND("-",TC_RH[[#This Row],[Discipline]])-2),""))</f>
        <v/>
      </c>
      <c r="F577" s="59">
        <v>78</v>
      </c>
      <c r="G577" s="59" t="s">
        <v>244</v>
      </c>
      <c r="H577" s="59" t="s">
        <v>245</v>
      </c>
      <c r="I577" s="60" t="s">
        <v>237</v>
      </c>
    </row>
    <row r="578" spans="1:9">
      <c r="A578" t="str" cm="1">
        <f t="array" aca="1" ref="A578" ca="1">IF(INDIRECT("'Trade Crew'!" &amp; TC_RH[[#This Row],[Role Column]] &amp; TC_RH[[#This Row],[Row]]) ="","",INDIRECT("'Trade Crew'!" &amp; TC_RH[[#This Row],[Role Column]] &amp; TC_RH[[#This Row],[Row]]))</f>
        <v/>
      </c>
      <c r="B578" t="str" cm="1">
        <f t="array" aca="1" ref="B578" ca="1">IF(INDIRECT("'Trade Crew'!" &amp; TC_RH[[#This Row],[Discipline Column]] &amp; TC_RH[[#This Row],[Row]])="","",INDIRECT("'Trade Crew'!" &amp; TC_RH[[#This Row],[Discipline Column]]&amp; TC_RH[[#This Row],[Row]]))</f>
        <v/>
      </c>
      <c r="C578" s="57" t="str">
        <f ca="1">_xlfn.CONCAT(TC_RH[[#This Row],[Discipline]]&amp;TC_RH[[#This Row],[Role]])</f>
        <v/>
      </c>
      <c r="D578" t="str" cm="1">
        <f t="array" aca="1" ref="D578" ca="1">IF(INDIRECT("'Trade Crew'!" &amp; TC_RH[[#This Row],[Name Column]] &amp; TC_RH[[#This Row],[Row]]) = "","", INDIRECT("'Trade Crew'!" &amp; TC_RH[[#This Row],[Name Column]] &amp; TC_RH[[#This Row],[Row]]))</f>
        <v>Carrothers, Thomas John</v>
      </c>
      <c r="E578" s="57" t="str">
        <f ca="1">IF(AND(TC_RH[[#This Row],[Role]] = "Trade Crew Support",TC_RH[[#This Row],[Discipline]]=""),"",IF(TC_RH[[#This Row],[Role]]="Trade Crew Support",TC_RH[[#This Row],[Role]] &amp; " - " &amp; LEFT(TC_RH[[#This Row],[Discipline]],FIND("-",TC_RH[[#This Row],[Discipline]])-2),""))</f>
        <v/>
      </c>
      <c r="F578" s="57">
        <v>79</v>
      </c>
      <c r="G578" s="57" t="s">
        <v>244</v>
      </c>
      <c r="H578" s="57" t="s">
        <v>245</v>
      </c>
      <c r="I578" s="58" t="s">
        <v>237</v>
      </c>
    </row>
    <row r="579" spans="1:9">
      <c r="A579" t="str" cm="1">
        <f t="array" aca="1" ref="A579" ca="1">IF(INDIRECT("'Trade Crew'!" &amp; TC_RH[[#This Row],[Role Column]] &amp; TC_RH[[#This Row],[Row]]) ="","",INDIRECT("'Trade Crew'!" &amp; TC_RH[[#This Row],[Role Column]] &amp; TC_RH[[#This Row],[Row]]))</f>
        <v/>
      </c>
      <c r="B579" t="str" cm="1">
        <f t="array" aca="1" ref="B579" ca="1">IF(INDIRECT("'Trade Crew'!" &amp; TC_RH[[#This Row],[Discipline Column]] &amp; TC_RH[[#This Row],[Row]])="","",INDIRECT("'Trade Crew'!" &amp; TC_RH[[#This Row],[Discipline Column]]&amp; TC_RH[[#This Row],[Row]]))</f>
        <v/>
      </c>
      <c r="C579" s="59" t="str">
        <f ca="1">_xlfn.CONCAT(TC_RH[[#This Row],[Discipline]]&amp;TC_RH[[#This Row],[Role]])</f>
        <v/>
      </c>
      <c r="D579" t="str" cm="1">
        <f t="array" aca="1" ref="D579" ca="1">IF(INDIRECT("'Trade Crew'!" &amp; TC_RH[[#This Row],[Name Column]] &amp; TC_RH[[#This Row],[Row]]) = "","", INDIRECT("'Trade Crew'!" &amp; TC_RH[[#This Row],[Name Column]] &amp; TC_RH[[#This Row],[Row]]))</f>
        <v>Carrothers, Deana Marie</v>
      </c>
      <c r="E579" s="59" t="str">
        <f ca="1">IF(AND(TC_RH[[#This Row],[Role]] = "Trade Crew Support",TC_RH[[#This Row],[Discipline]]=""),"",IF(TC_RH[[#This Row],[Role]]="Trade Crew Support",TC_RH[[#This Row],[Role]] &amp; " - " &amp; LEFT(TC_RH[[#This Row],[Discipline]],FIND("-",TC_RH[[#This Row],[Discipline]])-2),""))</f>
        <v/>
      </c>
      <c r="F579" s="59">
        <v>80</v>
      </c>
      <c r="G579" s="59" t="s">
        <v>244</v>
      </c>
      <c r="H579" s="59" t="s">
        <v>245</v>
      </c>
      <c r="I579" s="60" t="s">
        <v>237</v>
      </c>
    </row>
    <row r="580" spans="1:9">
      <c r="A580" t="str" cm="1">
        <f t="array" aca="1" ref="A580" ca="1">IF(INDIRECT("'Trade Crew'!" &amp; TC_RH[[#This Row],[Role Column]] &amp; TC_RH[[#This Row],[Row]]) ="","",INDIRECT("'Trade Crew'!" &amp; TC_RH[[#This Row],[Role Column]] &amp; TC_RH[[#This Row],[Row]]))</f>
        <v/>
      </c>
      <c r="B580" t="str" cm="1">
        <f t="array" aca="1" ref="B580" ca="1">IF(INDIRECT("'Trade Crew'!" &amp; TC_RH[[#This Row],[Discipline Column]] &amp; TC_RH[[#This Row],[Row]])="","",INDIRECT("'Trade Crew'!" &amp; TC_RH[[#This Row],[Discipline Column]]&amp; TC_RH[[#This Row],[Row]]))</f>
        <v/>
      </c>
      <c r="C580" s="57" t="str">
        <f ca="1">_xlfn.CONCAT(TC_RH[[#This Row],[Discipline]]&amp;TC_RH[[#This Row],[Role]])</f>
        <v/>
      </c>
      <c r="D580" t="str" cm="1">
        <f t="array" aca="1" ref="D580" ca="1">IF(INDIRECT("'Trade Crew'!" &amp; TC_RH[[#This Row],[Name Column]] &amp; TC_RH[[#This Row],[Row]]) = "","", INDIRECT("'Trade Crew'!" &amp; TC_RH[[#This Row],[Name Column]] &amp; TC_RH[[#This Row],[Row]]))</f>
        <v>Fifer, Maggie</v>
      </c>
      <c r="E580" s="57" t="str">
        <f ca="1">IF(AND(TC_RH[[#This Row],[Role]] = "Trade Crew Support",TC_RH[[#This Row],[Discipline]]=""),"",IF(TC_RH[[#This Row],[Role]]="Trade Crew Support",TC_RH[[#This Row],[Role]] &amp; " - " &amp; LEFT(TC_RH[[#This Row],[Discipline]],FIND("-",TC_RH[[#This Row],[Discipline]])-2),""))</f>
        <v/>
      </c>
      <c r="F580" s="57">
        <v>81</v>
      </c>
      <c r="G580" s="57" t="s">
        <v>244</v>
      </c>
      <c r="H580" s="57" t="s">
        <v>245</v>
      </c>
      <c r="I580" s="58" t="s">
        <v>237</v>
      </c>
    </row>
    <row r="581" spans="1:9">
      <c r="A581" t="str" cm="1">
        <f t="array" aca="1" ref="A581" ca="1">IF(INDIRECT("'Trade Crew'!" &amp; TC_RH[[#This Row],[Role Column]] &amp; TC_RH[[#This Row],[Row]]) ="","",INDIRECT("'Trade Crew'!" &amp; TC_RH[[#This Row],[Role Column]] &amp; TC_RH[[#This Row],[Row]]))</f>
        <v/>
      </c>
      <c r="B581" t="str" cm="1">
        <f t="array" aca="1" ref="B581" ca="1">IF(INDIRECT("'Trade Crew'!" &amp; TC_RH[[#This Row],[Discipline Column]] &amp; TC_RH[[#This Row],[Row]])="","",INDIRECT("'Trade Crew'!" &amp; TC_RH[[#This Row],[Discipline Column]]&amp; TC_RH[[#This Row],[Row]]))</f>
        <v/>
      </c>
      <c r="C581" s="59" t="str">
        <f ca="1">_xlfn.CONCAT(TC_RH[[#This Row],[Discipline]]&amp;TC_RH[[#This Row],[Role]])</f>
        <v/>
      </c>
      <c r="D581" t="str" cm="1">
        <f t="array" aca="1" ref="D581" ca="1">IF(INDIRECT("'Trade Crew'!" &amp; TC_RH[[#This Row],[Name Column]] &amp; TC_RH[[#This Row],[Row]]) = "","", INDIRECT("'Trade Crew'!" &amp; TC_RH[[#This Row],[Name Column]] &amp; TC_RH[[#This Row],[Row]]))</f>
        <v>Long, Mitchell Douglas</v>
      </c>
      <c r="E581" s="59" t="str">
        <f ca="1">IF(AND(TC_RH[[#This Row],[Role]] = "Trade Crew Support",TC_RH[[#This Row],[Discipline]]=""),"",IF(TC_RH[[#This Row],[Role]]="Trade Crew Support",TC_RH[[#This Row],[Role]] &amp; " - " &amp; LEFT(TC_RH[[#This Row],[Discipline]],FIND("-",TC_RH[[#This Row],[Discipline]])-2),""))</f>
        <v/>
      </c>
      <c r="F581" s="59">
        <v>82</v>
      </c>
      <c r="G581" s="59" t="s">
        <v>244</v>
      </c>
      <c r="H581" s="59" t="s">
        <v>245</v>
      </c>
      <c r="I581" s="60" t="s">
        <v>237</v>
      </c>
    </row>
    <row r="582" spans="1:9">
      <c r="A582" t="str" cm="1">
        <f t="array" aca="1" ref="A582" ca="1">IF(INDIRECT("'Trade Crew'!" &amp; TC_RH[[#This Row],[Role Column]] &amp; TC_RH[[#This Row],[Row]]) ="","",INDIRECT("'Trade Crew'!" &amp; TC_RH[[#This Row],[Role Column]] &amp; TC_RH[[#This Row],[Row]]))</f>
        <v/>
      </c>
      <c r="B582" t="str" cm="1">
        <f t="array" aca="1" ref="B582" ca="1">IF(INDIRECT("'Trade Crew'!" &amp; TC_RH[[#This Row],[Discipline Column]] &amp; TC_RH[[#This Row],[Row]])="","",INDIRECT("'Trade Crew'!" &amp; TC_RH[[#This Row],[Discipline Column]]&amp; TC_RH[[#This Row],[Row]]))</f>
        <v/>
      </c>
      <c r="C582" s="57" t="str">
        <f ca="1">_xlfn.CONCAT(TC_RH[[#This Row],[Discipline]]&amp;TC_RH[[#This Row],[Role]])</f>
        <v/>
      </c>
      <c r="D582" t="str" cm="1">
        <f t="array" aca="1" ref="D582" ca="1">IF(INDIRECT("'Trade Crew'!" &amp; TC_RH[[#This Row],[Name Column]] &amp; TC_RH[[#This Row],[Row]]) = "","", INDIRECT("'Trade Crew'!" &amp; TC_RH[[#This Row],[Name Column]] &amp; TC_RH[[#This Row],[Row]]))</f>
        <v>Losh, Becky Ann</v>
      </c>
      <c r="E582" s="57" t="str">
        <f ca="1">IF(AND(TC_RH[[#This Row],[Role]] = "Trade Crew Support",TC_RH[[#This Row],[Discipline]]=""),"",IF(TC_RH[[#This Row],[Role]]="Trade Crew Support",TC_RH[[#This Row],[Role]] &amp; " - " &amp; LEFT(TC_RH[[#This Row],[Discipline]],FIND("-",TC_RH[[#This Row],[Discipline]])-2),""))</f>
        <v/>
      </c>
      <c r="F582" s="57">
        <v>83</v>
      </c>
      <c r="G582" s="57" t="s">
        <v>244</v>
      </c>
      <c r="H582" s="57" t="s">
        <v>245</v>
      </c>
      <c r="I582" s="58" t="s">
        <v>237</v>
      </c>
    </row>
    <row r="583" spans="1:9">
      <c r="A583" t="str" cm="1">
        <f t="array" aca="1" ref="A583" ca="1">IF(INDIRECT("'Trade Crew'!" &amp; TC_RH[[#This Row],[Role Column]] &amp; TC_RH[[#This Row],[Row]]) ="","",INDIRECT("'Trade Crew'!" &amp; TC_RH[[#This Row],[Role Column]] &amp; TC_RH[[#This Row],[Row]]))</f>
        <v/>
      </c>
      <c r="B583" t="str" cm="1">
        <f t="array" aca="1" ref="B583" ca="1">IF(INDIRECT("'Trade Crew'!" &amp; TC_RH[[#This Row],[Discipline Column]] &amp; TC_RH[[#This Row],[Row]])="","",INDIRECT("'Trade Crew'!" &amp; TC_RH[[#This Row],[Discipline Column]]&amp; TC_RH[[#This Row],[Row]]))</f>
        <v/>
      </c>
      <c r="C583" s="59" t="str">
        <f ca="1">_xlfn.CONCAT(TC_RH[[#This Row],[Discipline]]&amp;TC_RH[[#This Row],[Role]])</f>
        <v/>
      </c>
      <c r="D583" t="str" cm="1">
        <f t="array" aca="1" ref="D583" ca="1">IF(INDIRECT("'Trade Crew'!" &amp; TC_RH[[#This Row],[Name Column]] &amp; TC_RH[[#This Row],[Row]]) = "","", INDIRECT("'Trade Crew'!" &amp; TC_RH[[#This Row],[Name Column]] &amp; TC_RH[[#This Row],[Row]]))</f>
        <v>Pettrey, Dustin</v>
      </c>
      <c r="E583" s="59" t="str">
        <f ca="1">IF(AND(TC_RH[[#This Row],[Role]] = "Trade Crew Support",TC_RH[[#This Row],[Discipline]]=""),"",IF(TC_RH[[#This Row],[Role]]="Trade Crew Support",TC_RH[[#This Row],[Role]] &amp; " - " &amp; LEFT(TC_RH[[#This Row],[Discipline]],FIND("-",TC_RH[[#This Row],[Discipline]])-2),""))</f>
        <v/>
      </c>
      <c r="F583" s="59">
        <v>84</v>
      </c>
      <c r="G583" s="59" t="s">
        <v>244</v>
      </c>
      <c r="H583" s="59" t="s">
        <v>245</v>
      </c>
      <c r="I583" s="60" t="s">
        <v>237</v>
      </c>
    </row>
    <row r="584" spans="1:9">
      <c r="A584" t="str" cm="1">
        <f t="array" aca="1" ref="A584" ca="1">IF(INDIRECT("'Trade Crew'!" &amp; TC_RH[[#This Row],[Role Column]] &amp; TC_RH[[#This Row],[Row]]) ="","",INDIRECT("'Trade Crew'!" &amp; TC_RH[[#This Row],[Role Column]] &amp; TC_RH[[#This Row],[Row]]))</f>
        <v/>
      </c>
      <c r="B584" t="str" cm="1">
        <f t="array" aca="1" ref="B584" ca="1">IF(INDIRECT("'Trade Crew'!" &amp; TC_RH[[#This Row],[Discipline Column]] &amp; TC_RH[[#This Row],[Row]])="","",INDIRECT("'Trade Crew'!" &amp; TC_RH[[#This Row],[Discipline Column]]&amp; TC_RH[[#This Row],[Row]]))</f>
        <v/>
      </c>
      <c r="C584" s="57" t="str">
        <f ca="1">_xlfn.CONCAT(TC_RH[[#This Row],[Discipline]]&amp;TC_RH[[#This Row],[Role]])</f>
        <v/>
      </c>
      <c r="D584" t="str" cm="1">
        <f t="array" aca="1" ref="D584" ca="1">IF(INDIRECT("'Trade Crew'!" &amp; TC_RH[[#This Row],[Name Column]] &amp; TC_RH[[#This Row],[Row]]) = "","", INDIRECT("'Trade Crew'!" &amp; TC_RH[[#This Row],[Name Column]] &amp; TC_RH[[#This Row],[Row]]))</f>
        <v>McCreery, Donna J.</v>
      </c>
      <c r="E584" s="57" t="str">
        <f ca="1">IF(AND(TC_RH[[#This Row],[Role]] = "Trade Crew Support",TC_RH[[#This Row],[Discipline]]=""),"",IF(TC_RH[[#This Row],[Role]]="Trade Crew Support",TC_RH[[#This Row],[Role]] &amp; " - " &amp; LEFT(TC_RH[[#This Row],[Discipline]],FIND("-",TC_RH[[#This Row],[Discipline]])-2),""))</f>
        <v/>
      </c>
      <c r="F584" s="57">
        <v>85</v>
      </c>
      <c r="G584" s="57" t="s">
        <v>244</v>
      </c>
      <c r="H584" s="57" t="s">
        <v>245</v>
      </c>
      <c r="I584" s="58" t="s">
        <v>237</v>
      </c>
    </row>
    <row r="585" spans="1:9">
      <c r="A585" t="str" cm="1">
        <f t="array" aca="1" ref="A585" ca="1">IF(INDIRECT("'Trade Crew'!" &amp; TC_RH[[#This Row],[Role Column]] &amp; TC_RH[[#This Row],[Row]]) ="","",INDIRECT("'Trade Crew'!" &amp; TC_RH[[#This Row],[Role Column]] &amp; TC_RH[[#This Row],[Row]]))</f>
        <v/>
      </c>
      <c r="B585" t="str" cm="1">
        <f t="array" aca="1" ref="B585" ca="1">IF(INDIRECT("'Trade Crew'!" &amp; TC_RH[[#This Row],[Discipline Column]] &amp; TC_RH[[#This Row],[Row]])="","",INDIRECT("'Trade Crew'!" &amp; TC_RH[[#This Row],[Discipline Column]]&amp; TC_RH[[#This Row],[Row]]))</f>
        <v/>
      </c>
      <c r="C585" s="59" t="str">
        <f ca="1">_xlfn.CONCAT(TC_RH[[#This Row],[Discipline]]&amp;TC_RH[[#This Row],[Role]])</f>
        <v/>
      </c>
      <c r="D585" t="str" cm="1">
        <f t="array" aca="1" ref="D585" ca="1">IF(INDIRECT("'Trade Crew'!" &amp; TC_RH[[#This Row],[Name Column]] &amp; TC_RH[[#This Row],[Row]]) = "","", INDIRECT("'Trade Crew'!" &amp; TC_RH[[#This Row],[Name Column]] &amp; TC_RH[[#This Row],[Row]]))</f>
        <v>McCreery, Stephen E.</v>
      </c>
      <c r="E585" s="59" t="str">
        <f ca="1">IF(AND(TC_RH[[#This Row],[Role]] = "Trade Crew Support",TC_RH[[#This Row],[Discipline]]=""),"",IF(TC_RH[[#This Row],[Role]]="Trade Crew Support",TC_RH[[#This Row],[Role]] &amp; " - " &amp; LEFT(TC_RH[[#This Row],[Discipline]],FIND("-",TC_RH[[#This Row],[Discipline]])-2),""))</f>
        <v/>
      </c>
      <c r="F585" s="59">
        <v>86</v>
      </c>
      <c r="G585" s="59" t="s">
        <v>244</v>
      </c>
      <c r="H585" s="59" t="s">
        <v>245</v>
      </c>
      <c r="I585" s="60" t="s">
        <v>237</v>
      </c>
    </row>
    <row r="586" spans="1:9">
      <c r="A586" t="str" cm="1">
        <f t="array" aca="1" ref="A586" ca="1">IF(INDIRECT("'Trade Crew'!" &amp; TC_RH[[#This Row],[Role Column]] &amp; TC_RH[[#This Row],[Row]]) ="","",INDIRECT("'Trade Crew'!" &amp; TC_RH[[#This Row],[Role Column]] &amp; TC_RH[[#This Row],[Row]]))</f>
        <v/>
      </c>
      <c r="B586" t="str" cm="1">
        <f t="array" aca="1" ref="B586" ca="1">IF(INDIRECT("'Trade Crew'!" &amp; TC_RH[[#This Row],[Discipline Column]] &amp; TC_RH[[#This Row],[Row]])="","",INDIRECT("'Trade Crew'!" &amp; TC_RH[[#This Row],[Discipline Column]]&amp; TC_RH[[#This Row],[Row]]))</f>
        <v/>
      </c>
      <c r="C586" s="57" t="str">
        <f ca="1">_xlfn.CONCAT(TC_RH[[#This Row],[Discipline]]&amp;TC_RH[[#This Row],[Role]])</f>
        <v/>
      </c>
      <c r="D586" t="str" cm="1">
        <f t="array" aca="1" ref="D586" ca="1">IF(INDIRECT("'Trade Crew'!" &amp; TC_RH[[#This Row],[Name Column]] &amp; TC_RH[[#This Row],[Row]]) = "","", INDIRECT("'Trade Crew'!" &amp; TC_RH[[#This Row],[Name Column]] &amp; TC_RH[[#This Row],[Row]]))</f>
        <v>Powers, Shaune Rachelle</v>
      </c>
      <c r="E586" s="57" t="str">
        <f ca="1">IF(AND(TC_RH[[#This Row],[Role]] = "Trade Crew Support",TC_RH[[#This Row],[Discipline]]=""),"",IF(TC_RH[[#This Row],[Role]]="Trade Crew Support",TC_RH[[#This Row],[Role]] &amp; " - " &amp; LEFT(TC_RH[[#This Row],[Discipline]],FIND("-",TC_RH[[#This Row],[Discipline]])-2),""))</f>
        <v/>
      </c>
      <c r="F586" s="57">
        <v>87</v>
      </c>
      <c r="G586" s="57" t="s">
        <v>244</v>
      </c>
      <c r="H586" s="57" t="s">
        <v>245</v>
      </c>
      <c r="I586" s="58" t="s">
        <v>237</v>
      </c>
    </row>
    <row r="587" spans="1:9">
      <c r="A587" t="str" cm="1">
        <f t="array" aca="1" ref="A587" ca="1">IF(INDIRECT("'Trade Crew'!" &amp; TC_RH[[#This Row],[Role Column]] &amp; TC_RH[[#This Row],[Row]]) ="","",INDIRECT("'Trade Crew'!" &amp; TC_RH[[#This Row],[Role Column]] &amp; TC_RH[[#This Row],[Row]]))</f>
        <v/>
      </c>
      <c r="B587" t="str" cm="1">
        <f t="array" aca="1" ref="B587" ca="1">IF(INDIRECT("'Trade Crew'!" &amp; TC_RH[[#This Row],[Discipline Column]] &amp; TC_RH[[#This Row],[Row]])="","",INDIRECT("'Trade Crew'!" &amp; TC_RH[[#This Row],[Discipline Column]]&amp; TC_RH[[#This Row],[Row]]))</f>
        <v/>
      </c>
      <c r="C587" s="59" t="str">
        <f ca="1">_xlfn.CONCAT(TC_RH[[#This Row],[Discipline]]&amp;TC_RH[[#This Row],[Role]])</f>
        <v/>
      </c>
      <c r="D587" t="str" cm="1">
        <f t="array" aca="1" ref="D587" ca="1">IF(INDIRECT("'Trade Crew'!" &amp; TC_RH[[#This Row],[Name Column]] &amp; TC_RH[[#This Row],[Row]]) = "","", INDIRECT("'Trade Crew'!" &amp; TC_RH[[#This Row],[Name Column]] &amp; TC_RH[[#This Row],[Row]]))</f>
        <v>Rudey, Kim Marie</v>
      </c>
      <c r="E587" s="59" t="str">
        <f ca="1">IF(AND(TC_RH[[#This Row],[Role]] = "Trade Crew Support",TC_RH[[#This Row],[Discipline]]=""),"",IF(TC_RH[[#This Row],[Role]]="Trade Crew Support",TC_RH[[#This Row],[Role]] &amp; " - " &amp; LEFT(TC_RH[[#This Row],[Discipline]],FIND("-",TC_RH[[#This Row],[Discipline]])-2),""))</f>
        <v/>
      </c>
      <c r="F587" s="59">
        <v>88</v>
      </c>
      <c r="G587" s="59" t="s">
        <v>244</v>
      </c>
      <c r="H587" s="59" t="s">
        <v>245</v>
      </c>
      <c r="I587" s="60" t="s">
        <v>237</v>
      </c>
    </row>
    <row r="588" spans="1:9">
      <c r="A588" t="str" cm="1">
        <f t="array" aca="1" ref="A588" ca="1">IF(INDIRECT("'Trade Crew'!" &amp; TC_RH[[#This Row],[Role Column]] &amp; TC_RH[[#This Row],[Row]]) ="","",INDIRECT("'Trade Crew'!" &amp; TC_RH[[#This Row],[Role Column]] &amp; TC_RH[[#This Row],[Row]]))</f>
        <v/>
      </c>
      <c r="B588" t="str" cm="1">
        <f t="array" aca="1" ref="B588" ca="1">IF(INDIRECT("'Trade Crew'!" &amp; TC_RH[[#This Row],[Discipline Column]] &amp; TC_RH[[#This Row],[Row]])="","",INDIRECT("'Trade Crew'!" &amp; TC_RH[[#This Row],[Discipline Column]]&amp; TC_RH[[#This Row],[Row]]))</f>
        <v/>
      </c>
      <c r="C588" s="57" t="str">
        <f ca="1">_xlfn.CONCAT(TC_RH[[#This Row],[Discipline]]&amp;TC_RH[[#This Row],[Role]])</f>
        <v/>
      </c>
      <c r="D588" t="str" cm="1">
        <f t="array" aca="1" ref="D588" ca="1">IF(INDIRECT("'Trade Crew'!" &amp; TC_RH[[#This Row],[Name Column]] &amp; TC_RH[[#This Row],[Row]]) = "","", INDIRECT("'Trade Crew'!" &amp; TC_RH[[#This Row],[Name Column]] &amp; TC_RH[[#This Row],[Row]]))</f>
        <v>Rudey, Michael Joseph</v>
      </c>
      <c r="E588" s="57" t="str">
        <f ca="1">IF(AND(TC_RH[[#This Row],[Role]] = "Trade Crew Support",TC_RH[[#This Row],[Discipline]]=""),"",IF(TC_RH[[#This Row],[Role]]="Trade Crew Support",TC_RH[[#This Row],[Role]] &amp; " - " &amp; LEFT(TC_RH[[#This Row],[Discipline]],FIND("-",TC_RH[[#This Row],[Discipline]])-2),""))</f>
        <v/>
      </c>
      <c r="F588" s="57">
        <v>89</v>
      </c>
      <c r="G588" s="57" t="s">
        <v>244</v>
      </c>
      <c r="H588" s="57" t="s">
        <v>245</v>
      </c>
      <c r="I588" s="58" t="s">
        <v>237</v>
      </c>
    </row>
    <row r="589" spans="1:9">
      <c r="A589" t="str" cm="1">
        <f t="array" aca="1" ref="A589" ca="1">IF(INDIRECT("'Trade Crew'!" &amp; TC_RH[[#This Row],[Role Column]] &amp; TC_RH[[#This Row],[Row]]) ="","",INDIRECT("'Trade Crew'!" &amp; TC_RH[[#This Row],[Role Column]] &amp; TC_RH[[#This Row],[Row]]))</f>
        <v/>
      </c>
      <c r="B589" t="str" cm="1">
        <f t="array" aca="1" ref="B589" ca="1">IF(INDIRECT("'Trade Crew'!" &amp; TC_RH[[#This Row],[Discipline Column]] &amp; TC_RH[[#This Row],[Row]])="","",INDIRECT("'Trade Crew'!" &amp; TC_RH[[#This Row],[Discipline Column]]&amp; TC_RH[[#This Row],[Row]]))</f>
        <v/>
      </c>
      <c r="C589" s="59" t="str">
        <f ca="1">_xlfn.CONCAT(TC_RH[[#This Row],[Discipline]]&amp;TC_RH[[#This Row],[Role]])</f>
        <v/>
      </c>
      <c r="D589" t="str" cm="1">
        <f t="array" aca="1" ref="D589" ca="1">IF(INDIRECT("'Trade Crew'!" &amp; TC_RH[[#This Row],[Name Column]] &amp; TC_RH[[#This Row],[Row]]) = "","", INDIRECT("'Trade Crew'!" &amp; TC_RH[[#This Row],[Name Column]] &amp; TC_RH[[#This Row],[Row]]))</f>
        <v>Suesse, Holly Lynn</v>
      </c>
      <c r="E589" s="59" t="str">
        <f ca="1">IF(AND(TC_RH[[#This Row],[Role]] = "Trade Crew Support",TC_RH[[#This Row],[Discipline]]=""),"",IF(TC_RH[[#This Row],[Role]]="Trade Crew Support",TC_RH[[#This Row],[Role]] &amp; " - " &amp; LEFT(TC_RH[[#This Row],[Discipline]],FIND("-",TC_RH[[#This Row],[Discipline]])-2),""))</f>
        <v/>
      </c>
      <c r="F589" s="59">
        <v>90</v>
      </c>
      <c r="G589" s="59" t="s">
        <v>244</v>
      </c>
      <c r="H589" s="59" t="s">
        <v>245</v>
      </c>
      <c r="I589" s="60" t="s">
        <v>237</v>
      </c>
    </row>
    <row r="590" spans="1:9">
      <c r="A590" t="str" cm="1">
        <f t="array" aca="1" ref="A590" ca="1">IF(INDIRECT("'Trade Crew'!" &amp; TC_RH[[#This Row],[Role Column]] &amp; TC_RH[[#This Row],[Row]]) ="","",INDIRECT("'Trade Crew'!" &amp; TC_RH[[#This Row],[Role Column]] &amp; TC_RH[[#This Row],[Row]]))</f>
        <v/>
      </c>
      <c r="B590" t="str" cm="1">
        <f t="array" aca="1" ref="B590" ca="1">IF(INDIRECT("'Trade Crew'!" &amp; TC_RH[[#This Row],[Discipline Column]] &amp; TC_RH[[#This Row],[Row]])="","",INDIRECT("'Trade Crew'!" &amp; TC_RH[[#This Row],[Discipline Column]]&amp; TC_RH[[#This Row],[Row]]))</f>
        <v/>
      </c>
      <c r="C590" s="57" t="str">
        <f ca="1">_xlfn.CONCAT(TC_RH[[#This Row],[Discipline]]&amp;TC_RH[[#This Row],[Role]])</f>
        <v/>
      </c>
      <c r="D590" t="str" cm="1">
        <f t="array" aca="1" ref="D590" ca="1">IF(INDIRECT("'Trade Crew'!" &amp; TC_RH[[#This Row],[Name Column]] &amp; TC_RH[[#This Row],[Row]]) = "","", INDIRECT("'Trade Crew'!" &amp; TC_RH[[#This Row],[Name Column]] &amp; TC_RH[[#This Row],[Row]]))</f>
        <v>Suesse, Jeffrey E.</v>
      </c>
      <c r="E590" s="57" t="str">
        <f ca="1">IF(AND(TC_RH[[#This Row],[Role]] = "Trade Crew Support",TC_RH[[#This Row],[Discipline]]=""),"",IF(TC_RH[[#This Row],[Role]]="Trade Crew Support",TC_RH[[#This Row],[Role]] &amp; " - " &amp; LEFT(TC_RH[[#This Row],[Discipline]],FIND("-",TC_RH[[#This Row],[Discipline]])-2),""))</f>
        <v/>
      </c>
      <c r="F590" s="57">
        <v>91</v>
      </c>
      <c r="G590" s="57" t="s">
        <v>244</v>
      </c>
      <c r="H590" s="57" t="s">
        <v>245</v>
      </c>
      <c r="I590" s="58" t="s">
        <v>237</v>
      </c>
    </row>
    <row r="591" spans="1:9">
      <c r="A591" t="str" cm="1">
        <f t="array" aca="1" ref="A591" ca="1">IF(INDIRECT("'Trade Crew'!" &amp; TC_RH[[#This Row],[Role Column]] &amp; TC_RH[[#This Row],[Row]]) ="","",INDIRECT("'Trade Crew'!" &amp; TC_RH[[#This Row],[Role Column]] &amp; TC_RH[[#This Row],[Row]]))</f>
        <v/>
      </c>
      <c r="B591" t="str" cm="1">
        <f t="array" aca="1" ref="B591" ca="1">IF(INDIRECT("'Trade Crew'!" &amp; TC_RH[[#This Row],[Discipline Column]] &amp; TC_RH[[#This Row],[Row]])="","",INDIRECT("'Trade Crew'!" &amp; TC_RH[[#This Row],[Discipline Column]]&amp; TC_RH[[#This Row],[Row]]))</f>
        <v/>
      </c>
      <c r="C591" s="59" t="str">
        <f ca="1">_xlfn.CONCAT(TC_RH[[#This Row],[Discipline]]&amp;TC_RH[[#This Row],[Role]])</f>
        <v/>
      </c>
      <c r="D591" t="str" cm="1">
        <f t="array" aca="1" ref="D591" ca="1">IF(INDIRECT("'Trade Crew'!" &amp; TC_RH[[#This Row],[Name Column]] &amp; TC_RH[[#This Row],[Row]]) = "","", INDIRECT("'Trade Crew'!" &amp; TC_RH[[#This Row],[Name Column]] &amp; TC_RH[[#This Row],[Row]]))</f>
        <v>Cain, Bonnie Sue</v>
      </c>
      <c r="E591" s="59" t="str">
        <f ca="1">IF(AND(TC_RH[[#This Row],[Role]] = "Trade Crew Support",TC_RH[[#This Row],[Discipline]]=""),"",IF(TC_RH[[#This Row],[Role]]="Trade Crew Support",TC_RH[[#This Row],[Role]] &amp; " - " &amp; LEFT(TC_RH[[#This Row],[Discipline]],FIND("-",TC_RH[[#This Row],[Discipline]])-2),""))</f>
        <v/>
      </c>
      <c r="F591" s="59">
        <v>92</v>
      </c>
      <c r="G591" s="59" t="s">
        <v>244</v>
      </c>
      <c r="H591" s="59" t="s">
        <v>245</v>
      </c>
      <c r="I591" s="60" t="s">
        <v>237</v>
      </c>
    </row>
    <row r="592" spans="1:9">
      <c r="A592" t="str" cm="1">
        <f t="array" aca="1" ref="A592" ca="1">IF(INDIRECT("'Trade Crew'!" &amp; TC_RH[[#This Row],[Role Column]] &amp; TC_RH[[#This Row],[Row]]) ="","",INDIRECT("'Trade Crew'!" &amp; TC_RH[[#This Row],[Role Column]] &amp; TC_RH[[#This Row],[Row]]))</f>
        <v/>
      </c>
      <c r="B592" t="str" cm="1">
        <f t="array" aca="1" ref="B592" ca="1">IF(INDIRECT("'Trade Crew'!" &amp; TC_RH[[#This Row],[Discipline Column]] &amp; TC_RH[[#This Row],[Row]])="","",INDIRECT("'Trade Crew'!" &amp; TC_RH[[#This Row],[Discipline Column]]&amp; TC_RH[[#This Row],[Row]]))</f>
        <v/>
      </c>
      <c r="C592" s="57" t="str">
        <f ca="1">_xlfn.CONCAT(TC_RH[[#This Row],[Discipline]]&amp;TC_RH[[#This Row],[Role]])</f>
        <v/>
      </c>
      <c r="D592" t="str" cm="1">
        <f t="array" aca="1" ref="D592" ca="1">IF(INDIRECT("'Trade Crew'!" &amp; TC_RH[[#This Row],[Name Column]] &amp; TC_RH[[#This Row],[Row]]) = "","", INDIRECT("'Trade Crew'!" &amp; TC_RH[[#This Row],[Name Column]] &amp; TC_RH[[#This Row],[Row]]))</f>
        <v>Fifer Maggie</v>
      </c>
      <c r="E592" s="57" t="str">
        <f ca="1">IF(AND(TC_RH[[#This Row],[Role]] = "Trade Crew Support",TC_RH[[#This Row],[Discipline]]=""),"",IF(TC_RH[[#This Row],[Role]]="Trade Crew Support",TC_RH[[#This Row],[Role]] &amp; " - " &amp; LEFT(TC_RH[[#This Row],[Discipline]],FIND("-",TC_RH[[#This Row],[Discipline]])-2),""))</f>
        <v/>
      </c>
      <c r="F592" s="57">
        <v>93</v>
      </c>
      <c r="G592" s="57" t="s">
        <v>244</v>
      </c>
      <c r="H592" s="57" t="s">
        <v>245</v>
      </c>
      <c r="I592" s="58" t="s">
        <v>237</v>
      </c>
    </row>
    <row r="593" spans="1:9">
      <c r="A593" t="str" cm="1">
        <f t="array" aca="1" ref="A593" ca="1">IF(INDIRECT("'Trade Crew'!" &amp; TC_RH[[#This Row],[Role Column]] &amp; TC_RH[[#This Row],[Row]]) ="","",INDIRECT("'Trade Crew'!" &amp; TC_RH[[#This Row],[Role Column]] &amp; TC_RH[[#This Row],[Row]]))</f>
        <v/>
      </c>
      <c r="B593" t="str" cm="1">
        <f t="array" aca="1" ref="B593" ca="1">IF(INDIRECT("'Trade Crew'!" &amp; TC_RH[[#This Row],[Discipline Column]] &amp; TC_RH[[#This Row],[Row]])="","",INDIRECT("'Trade Crew'!" &amp; TC_RH[[#This Row],[Discipline Column]]&amp; TC_RH[[#This Row],[Row]]))</f>
        <v/>
      </c>
      <c r="C593" s="59" t="str">
        <f ca="1">_xlfn.CONCAT(TC_RH[[#This Row],[Discipline]]&amp;TC_RH[[#This Row],[Role]])</f>
        <v/>
      </c>
      <c r="D593" t="str" cm="1">
        <f t="array" aca="1" ref="D593" ca="1">IF(INDIRECT("'Trade Crew'!" &amp; TC_RH[[#This Row],[Name Column]] &amp; TC_RH[[#This Row],[Row]]) = "","", INDIRECT("'Trade Crew'!" &amp; TC_RH[[#This Row],[Name Column]] &amp; TC_RH[[#This Row],[Row]]))</f>
        <v>Baldwin, Brandon Russell</v>
      </c>
      <c r="E593" s="59" t="str">
        <f ca="1">IF(AND(TC_RH[[#This Row],[Role]] = "Trade Crew Support",TC_RH[[#This Row],[Discipline]]=""),"",IF(TC_RH[[#This Row],[Role]]="Trade Crew Support",TC_RH[[#This Row],[Role]] &amp; " - " &amp; LEFT(TC_RH[[#This Row],[Discipline]],FIND("-",TC_RH[[#This Row],[Discipline]])-2),""))</f>
        <v/>
      </c>
      <c r="F593" s="59">
        <v>94</v>
      </c>
      <c r="G593" s="59" t="s">
        <v>244</v>
      </c>
      <c r="H593" s="59" t="s">
        <v>245</v>
      </c>
      <c r="I593" s="60" t="s">
        <v>237</v>
      </c>
    </row>
    <row r="594" spans="1:9">
      <c r="A594" t="str" cm="1">
        <f t="array" aca="1" ref="A594" ca="1">IF(INDIRECT("'Trade Crew'!" &amp; TC_RH[[#This Row],[Role Column]] &amp; TC_RH[[#This Row],[Row]]) ="","",INDIRECT("'Trade Crew'!" &amp; TC_RH[[#This Row],[Role Column]] &amp; TC_RH[[#This Row],[Row]]))</f>
        <v/>
      </c>
      <c r="B594" t="str" cm="1">
        <f t="array" aca="1" ref="B594" ca="1">IF(INDIRECT("'Trade Crew'!" &amp; TC_RH[[#This Row],[Discipline Column]] &amp; TC_RH[[#This Row],[Row]])="","",INDIRECT("'Trade Crew'!" &amp; TC_RH[[#This Row],[Discipline Column]]&amp; TC_RH[[#This Row],[Row]]))</f>
        <v/>
      </c>
      <c r="C594" s="57" t="str">
        <f ca="1">_xlfn.CONCAT(TC_RH[[#This Row],[Discipline]]&amp;TC_RH[[#This Row],[Role]])</f>
        <v/>
      </c>
      <c r="D594" t="str" cm="1">
        <f t="array" aca="1" ref="D594" ca="1">IF(INDIRECT("'Trade Crew'!" &amp; TC_RH[[#This Row],[Name Column]] &amp; TC_RH[[#This Row],[Row]]) = "","", INDIRECT("'Trade Crew'!" &amp; TC_RH[[#This Row],[Name Column]] &amp; TC_RH[[#This Row],[Row]]))</f>
        <v>Baldwin, Celine Marie</v>
      </c>
      <c r="E594" s="57" t="str">
        <f ca="1">IF(AND(TC_RH[[#This Row],[Role]] = "Trade Crew Support",TC_RH[[#This Row],[Discipline]]=""),"",IF(TC_RH[[#This Row],[Role]]="Trade Crew Support",TC_RH[[#This Row],[Role]] &amp; " - " &amp; LEFT(TC_RH[[#This Row],[Discipline]],FIND("-",TC_RH[[#This Row],[Discipline]])-2),""))</f>
        <v/>
      </c>
      <c r="F594" s="57">
        <v>95</v>
      </c>
      <c r="G594" s="57" t="s">
        <v>244</v>
      </c>
      <c r="H594" s="57" t="s">
        <v>245</v>
      </c>
      <c r="I594" s="58" t="s">
        <v>237</v>
      </c>
    </row>
    <row r="595" spans="1:9">
      <c r="A595" t="str" cm="1">
        <f t="array" aca="1" ref="A595" ca="1">IF(INDIRECT("'Trade Crew'!" &amp; TC_RH[[#This Row],[Role Column]] &amp; TC_RH[[#This Row],[Row]]) ="","",INDIRECT("'Trade Crew'!" &amp; TC_RH[[#This Row],[Role Column]] &amp; TC_RH[[#This Row],[Row]]))</f>
        <v>Trade Crew Assistant Overseer</v>
      </c>
      <c r="B595" t="str" cm="1">
        <f t="array" aca="1" ref="B595" ca="1">IF(INDIRECT("'Trade Crew'!" &amp; TC_RH[[#This Row],[Discipline Column]] &amp; TC_RH[[#This Row],[Row]])="","",INDIRECT("'Trade Crew'!" &amp; TC_RH[[#This Row],[Discipline Column]]&amp; TC_RH[[#This Row],[Row]]))</f>
        <v>Electrical - Electrical finish</v>
      </c>
      <c r="C595" s="59" t="str">
        <f ca="1">_xlfn.CONCAT(TC_RH[[#This Row],[Discipline]]&amp;TC_RH[[#This Row],[Role]])</f>
        <v>Electrical - Electrical finishTrade Crew Assistant Overseer</v>
      </c>
      <c r="D595" t="str" cm="1">
        <f t="array" aca="1" ref="D595" ca="1">IF(INDIRECT("'Trade Crew'!" &amp; TC_RH[[#This Row],[Name Column]] &amp; TC_RH[[#This Row],[Row]]) = "","", INDIRECT("'Trade Crew'!" &amp; TC_RH[[#This Row],[Name Column]] &amp; TC_RH[[#This Row],[Row]]))</f>
        <v>Anderson, Clinton Lewis Sr.</v>
      </c>
      <c r="E595" s="59" t="str">
        <f ca="1">IF(AND(TC_RH[[#This Row],[Role]] = "Trade Crew Support",TC_RH[[#This Row],[Discipline]]=""),"",IF(TC_RH[[#This Row],[Role]]="Trade Crew Support",TC_RH[[#This Row],[Role]] &amp; " - " &amp; LEFT(TC_RH[[#This Row],[Discipline]],FIND("-",TC_RH[[#This Row],[Discipline]])-2),""))</f>
        <v/>
      </c>
      <c r="F595" s="59">
        <v>96</v>
      </c>
      <c r="G595" s="59" t="s">
        <v>244</v>
      </c>
      <c r="H595" s="59" t="s">
        <v>245</v>
      </c>
      <c r="I595" s="60" t="s">
        <v>237</v>
      </c>
    </row>
    <row r="596" spans="1:9">
      <c r="A596" t="str" cm="1">
        <f t="array" aca="1" ref="A596" ca="1">IF(INDIRECT("'Trade Crew'!" &amp; TC_RH[[#This Row],[Role Column]] &amp; TC_RH[[#This Row],[Row]]) ="","",INDIRECT("'Trade Crew'!" &amp; TC_RH[[#This Row],[Role Column]] &amp; TC_RH[[#This Row],[Row]]))</f>
        <v/>
      </c>
      <c r="B596" t="str" cm="1">
        <f t="array" aca="1" ref="B596" ca="1">IF(INDIRECT("'Trade Crew'!" &amp; TC_RH[[#This Row],[Discipline Column]] &amp; TC_RH[[#This Row],[Row]])="","",INDIRECT("'Trade Crew'!" &amp; TC_RH[[#This Row],[Discipline Column]]&amp; TC_RH[[#This Row],[Row]]))</f>
        <v/>
      </c>
      <c r="C596" s="57" t="str">
        <f ca="1">_xlfn.CONCAT(TC_RH[[#This Row],[Discipline]]&amp;TC_RH[[#This Row],[Role]])</f>
        <v/>
      </c>
      <c r="D596" t="str" cm="1">
        <f t="array" aca="1" ref="D596" ca="1">IF(INDIRECT("'Trade Crew'!" &amp; TC_RH[[#This Row],[Name Column]] &amp; TC_RH[[#This Row],[Row]]) = "","", INDIRECT("'Trade Crew'!" &amp; TC_RH[[#This Row],[Name Column]] &amp; TC_RH[[#This Row],[Row]]))</f>
        <v>Mickey, Dalton</v>
      </c>
      <c r="E596" s="57" t="str">
        <f ca="1">IF(AND(TC_RH[[#This Row],[Role]] = "Trade Crew Support",TC_RH[[#This Row],[Discipline]]=""),"",IF(TC_RH[[#This Row],[Role]]="Trade Crew Support",TC_RH[[#This Row],[Role]] &amp; " - " &amp; LEFT(TC_RH[[#This Row],[Discipline]],FIND("-",TC_RH[[#This Row],[Discipline]])-2),""))</f>
        <v/>
      </c>
      <c r="F596" s="57">
        <v>97</v>
      </c>
      <c r="G596" s="57" t="s">
        <v>244</v>
      </c>
      <c r="H596" s="57" t="s">
        <v>245</v>
      </c>
      <c r="I596" s="58" t="s">
        <v>237</v>
      </c>
    </row>
    <row r="597" spans="1:9">
      <c r="A597" t="str" cm="1">
        <f t="array" aca="1" ref="A597" ca="1">IF(INDIRECT("'Trade Crew'!" &amp; TC_RH[[#This Row],[Role Column]] &amp; TC_RH[[#This Row],[Row]]) ="","",INDIRECT("'Trade Crew'!" &amp; TC_RH[[#This Row],[Role Column]] &amp; TC_RH[[#This Row],[Row]]))</f>
        <v/>
      </c>
      <c r="B597" t="str" cm="1">
        <f t="array" aca="1" ref="B597" ca="1">IF(INDIRECT("'Trade Crew'!" &amp; TC_RH[[#This Row],[Discipline Column]] &amp; TC_RH[[#This Row],[Row]])="","",INDIRECT("'Trade Crew'!" &amp; TC_RH[[#This Row],[Discipline Column]]&amp; TC_RH[[#This Row],[Row]]))</f>
        <v/>
      </c>
      <c r="C597" s="59" t="str">
        <f ca="1">_xlfn.CONCAT(TC_RH[[#This Row],[Discipline]]&amp;TC_RH[[#This Row],[Role]])</f>
        <v/>
      </c>
      <c r="D597" t="str" cm="1">
        <f t="array" aca="1" ref="D597" ca="1">IF(INDIRECT("'Trade Crew'!" &amp; TC_RH[[#This Row],[Name Column]] &amp; TC_RH[[#This Row],[Row]]) = "","", INDIRECT("'Trade Crew'!" &amp; TC_RH[[#This Row],[Name Column]] &amp; TC_RH[[#This Row],[Row]]))</f>
        <v>Quay, Scott Alan</v>
      </c>
      <c r="E597" s="59" t="str">
        <f ca="1">IF(AND(TC_RH[[#This Row],[Role]] = "Trade Crew Support",TC_RH[[#This Row],[Discipline]]=""),"",IF(TC_RH[[#This Row],[Role]]="Trade Crew Support",TC_RH[[#This Row],[Role]] &amp; " - " &amp; LEFT(TC_RH[[#This Row],[Discipline]],FIND("-",TC_RH[[#This Row],[Discipline]])-2),""))</f>
        <v/>
      </c>
      <c r="F597" s="59">
        <v>98</v>
      </c>
      <c r="G597" s="59" t="s">
        <v>244</v>
      </c>
      <c r="H597" s="59" t="s">
        <v>245</v>
      </c>
      <c r="I597" s="60" t="s">
        <v>237</v>
      </c>
    </row>
    <row r="598" spans="1:9">
      <c r="A598" t="str" cm="1">
        <f t="array" aca="1" ref="A598" ca="1">IF(INDIRECT("'Trade Crew'!" &amp; TC_RH[[#This Row],[Role Column]] &amp; TC_RH[[#This Row],[Row]]) ="","",INDIRECT("'Trade Crew'!" &amp; TC_RH[[#This Row],[Role Column]] &amp; TC_RH[[#This Row],[Row]]))</f>
        <v/>
      </c>
      <c r="B598" t="str" cm="1">
        <f t="array" aca="1" ref="B598" ca="1">IF(INDIRECT("'Trade Crew'!" &amp; TC_RH[[#This Row],[Discipline Column]] &amp; TC_RH[[#This Row],[Row]])="","",INDIRECT("'Trade Crew'!" &amp; TC_RH[[#This Row],[Discipline Column]]&amp; TC_RH[[#This Row],[Row]]))</f>
        <v/>
      </c>
      <c r="C598" s="57" t="str">
        <f ca="1">_xlfn.CONCAT(TC_RH[[#This Row],[Discipline]]&amp;TC_RH[[#This Row],[Role]])</f>
        <v/>
      </c>
      <c r="D598" t="str" cm="1">
        <f t="array" aca="1" ref="D598" ca="1">IF(INDIRECT("'Trade Crew'!" &amp; TC_RH[[#This Row],[Name Column]] &amp; TC_RH[[#This Row],[Row]]) = "","", INDIRECT("'Trade Crew'!" &amp; TC_RH[[#This Row],[Name Column]] &amp; TC_RH[[#This Row],[Row]]))</f>
        <v>Quay, Barby</v>
      </c>
      <c r="E598" s="57" t="str">
        <f ca="1">IF(AND(TC_RH[[#This Row],[Role]] = "Trade Crew Support",TC_RH[[#This Row],[Discipline]]=""),"",IF(TC_RH[[#This Row],[Role]]="Trade Crew Support",TC_RH[[#This Row],[Role]] &amp; " - " &amp; LEFT(TC_RH[[#This Row],[Discipline]],FIND("-",TC_RH[[#This Row],[Discipline]])-2),""))</f>
        <v/>
      </c>
      <c r="F598" s="57">
        <v>99</v>
      </c>
      <c r="G598" s="57" t="s">
        <v>244</v>
      </c>
      <c r="H598" s="57" t="s">
        <v>245</v>
      </c>
      <c r="I598" s="58" t="s">
        <v>237</v>
      </c>
    </row>
    <row r="599" spans="1:9">
      <c r="A599" t="str" cm="1">
        <f t="array" aca="1" ref="A599" ca="1">IF(INDIRECT("'Trade Crew'!" &amp; TC_RH[[#This Row],[Role Column]] &amp; TC_RH[[#This Row],[Row]]) ="","",INDIRECT("'Trade Crew'!" &amp; TC_RH[[#This Row],[Role Column]] &amp; TC_RH[[#This Row],[Row]]))</f>
        <v/>
      </c>
      <c r="B599" t="str" cm="1">
        <f t="array" aca="1" ref="B599" ca="1">IF(INDIRECT("'Trade Crew'!" &amp; TC_RH[[#This Row],[Discipline Column]] &amp; TC_RH[[#This Row],[Row]])="","",INDIRECT("'Trade Crew'!" &amp; TC_RH[[#This Row],[Discipline Column]]&amp; TC_RH[[#This Row],[Row]]))</f>
        <v/>
      </c>
      <c r="C599" s="59" t="str">
        <f ca="1">_xlfn.CONCAT(TC_RH[[#This Row],[Discipline]]&amp;TC_RH[[#This Row],[Role]])</f>
        <v/>
      </c>
      <c r="D599" t="str" cm="1">
        <f t="array" aca="1" ref="D599" ca="1">IF(INDIRECT("'Trade Crew'!" &amp; TC_RH[[#This Row],[Name Column]] &amp; TC_RH[[#This Row],[Row]]) = "","", INDIRECT("'Trade Crew'!" &amp; TC_RH[[#This Row],[Name Column]] &amp; TC_RH[[#This Row],[Row]]))</f>
        <v>Polomsky, Daniel James</v>
      </c>
      <c r="E599" s="59" t="str">
        <f ca="1">IF(AND(TC_RH[[#This Row],[Role]] = "Trade Crew Support",TC_RH[[#This Row],[Discipline]]=""),"",IF(TC_RH[[#This Row],[Role]]="Trade Crew Support",TC_RH[[#This Row],[Role]] &amp; " - " &amp; LEFT(TC_RH[[#This Row],[Discipline]],FIND("-",TC_RH[[#This Row],[Discipline]])-2),""))</f>
        <v/>
      </c>
      <c r="F599" s="59">
        <v>100</v>
      </c>
      <c r="G599" s="59" t="s">
        <v>244</v>
      </c>
      <c r="H599" s="59" t="s">
        <v>245</v>
      </c>
      <c r="I599" s="60" t="s">
        <v>237</v>
      </c>
    </row>
    <row r="600" spans="1:9">
      <c r="A600" t="str" cm="1">
        <f t="array" aca="1" ref="A600" ca="1">IF(INDIRECT("'Trade Crew'!" &amp; TC_RH[[#This Row],[Role Column]] &amp; TC_RH[[#This Row],[Row]]) ="","",INDIRECT("'Trade Crew'!" &amp; TC_RH[[#This Row],[Role Column]] &amp; TC_RH[[#This Row],[Row]]))</f>
        <v/>
      </c>
      <c r="B600" t="str" cm="1">
        <f t="array" aca="1" ref="B600" ca="1">IF(INDIRECT("'Trade Crew'!" &amp; TC_RH[[#This Row],[Discipline Column]] &amp; TC_RH[[#This Row],[Row]])="","",INDIRECT("'Trade Crew'!" &amp; TC_RH[[#This Row],[Discipline Column]]&amp; TC_RH[[#This Row],[Row]]))</f>
        <v/>
      </c>
      <c r="C600" s="57" t="str">
        <f ca="1">_xlfn.CONCAT(TC_RH[[#This Row],[Discipline]]&amp;TC_RH[[#This Row],[Role]])</f>
        <v/>
      </c>
      <c r="D600" t="str" cm="1">
        <f t="array" aca="1" ref="D600" ca="1">IF(INDIRECT("'Trade Crew'!" &amp; TC_RH[[#This Row],[Name Column]] &amp; TC_RH[[#This Row],[Row]]) = "","", INDIRECT("'Trade Crew'!" &amp; TC_RH[[#This Row],[Name Column]] &amp; TC_RH[[#This Row],[Row]]))</f>
        <v>Polomsky, Ashley Lynn</v>
      </c>
      <c r="E600" s="57" t="str">
        <f ca="1">IF(AND(TC_RH[[#This Row],[Role]] = "Trade Crew Support",TC_RH[[#This Row],[Discipline]]=""),"",IF(TC_RH[[#This Row],[Role]]="Trade Crew Support",TC_RH[[#This Row],[Role]] &amp; " - " &amp; LEFT(TC_RH[[#This Row],[Discipline]],FIND("-",TC_RH[[#This Row],[Discipline]])-2),""))</f>
        <v/>
      </c>
      <c r="F600" s="57">
        <v>101</v>
      </c>
      <c r="G600" s="57" t="s">
        <v>244</v>
      </c>
      <c r="H600" s="57" t="s">
        <v>245</v>
      </c>
      <c r="I600" s="58" t="s">
        <v>237</v>
      </c>
    </row>
    <row r="601" spans="1:9">
      <c r="A601" t="str" cm="1">
        <f t="array" aca="1" ref="A601" ca="1">IF(INDIRECT("'Trade Crew'!" &amp; TC_RH[[#This Row],[Role Column]] &amp; TC_RH[[#This Row],[Row]]) ="","",INDIRECT("'Trade Crew'!" &amp; TC_RH[[#This Row],[Role Column]] &amp; TC_RH[[#This Row],[Row]]))</f>
        <v/>
      </c>
      <c r="B601" t="str" cm="1">
        <f t="array" aca="1" ref="B601" ca="1">IF(INDIRECT("'Trade Crew'!" &amp; TC_RH[[#This Row],[Discipline Column]] &amp; TC_RH[[#This Row],[Row]])="","",INDIRECT("'Trade Crew'!" &amp; TC_RH[[#This Row],[Discipline Column]]&amp; TC_RH[[#This Row],[Row]]))</f>
        <v/>
      </c>
      <c r="C601" s="59" t="str">
        <f ca="1">_xlfn.CONCAT(TC_RH[[#This Row],[Discipline]]&amp;TC_RH[[#This Row],[Role]])</f>
        <v/>
      </c>
      <c r="D601" t="str" cm="1">
        <f t="array" aca="1" ref="D601" ca="1">IF(INDIRECT("'Trade Crew'!" &amp; TC_RH[[#This Row],[Name Column]] &amp; TC_RH[[#This Row],[Row]]) = "","", INDIRECT("'Trade Crew'!" &amp; TC_RH[[#This Row],[Name Column]] &amp; TC_RH[[#This Row],[Row]]))</f>
        <v>Sessler, John Carl</v>
      </c>
      <c r="E601" s="59" t="str">
        <f ca="1">IF(AND(TC_RH[[#This Row],[Role]] = "Trade Crew Support",TC_RH[[#This Row],[Discipline]]=""),"",IF(TC_RH[[#This Row],[Role]]="Trade Crew Support",TC_RH[[#This Row],[Role]] &amp; " - " &amp; LEFT(TC_RH[[#This Row],[Discipline]],FIND("-",TC_RH[[#This Row],[Discipline]])-2),""))</f>
        <v/>
      </c>
      <c r="F601" s="59">
        <v>102</v>
      </c>
      <c r="G601" s="59" t="s">
        <v>244</v>
      </c>
      <c r="H601" s="59" t="s">
        <v>245</v>
      </c>
      <c r="I601" s="60" t="s">
        <v>237</v>
      </c>
    </row>
    <row r="602" spans="1:9">
      <c r="A602" t="str" cm="1">
        <f t="array" aca="1" ref="A602" ca="1">IF(INDIRECT("'Trade Crew'!" &amp; TC_RH[[#This Row],[Role Column]] &amp; TC_RH[[#This Row],[Row]]) ="","",INDIRECT("'Trade Crew'!" &amp; TC_RH[[#This Row],[Role Column]] &amp; TC_RH[[#This Row],[Row]]))</f>
        <v/>
      </c>
      <c r="B602" t="str" cm="1">
        <f t="array" aca="1" ref="B602" ca="1">IF(INDIRECT("'Trade Crew'!" &amp; TC_RH[[#This Row],[Discipline Column]] &amp; TC_RH[[#This Row],[Row]])="","",INDIRECT("'Trade Crew'!" &amp; TC_RH[[#This Row],[Discipline Column]]&amp; TC_RH[[#This Row],[Row]]))</f>
        <v/>
      </c>
      <c r="C602" s="57" t="str">
        <f ca="1">_xlfn.CONCAT(TC_RH[[#This Row],[Discipline]]&amp;TC_RH[[#This Row],[Role]])</f>
        <v/>
      </c>
      <c r="D602" t="str" cm="1">
        <f t="array" aca="1" ref="D602" ca="1">IF(INDIRECT("'Trade Crew'!" &amp; TC_RH[[#This Row],[Name Column]] &amp; TC_RH[[#This Row],[Row]]) = "","", INDIRECT("'Trade Crew'!" &amp; TC_RH[[#This Row],[Name Column]] &amp; TC_RH[[#This Row],[Row]]))</f>
        <v>Sessler, Vera Fern</v>
      </c>
      <c r="E602" s="57" t="str">
        <f ca="1">IF(AND(TC_RH[[#This Row],[Role]] = "Trade Crew Support",TC_RH[[#This Row],[Discipline]]=""),"",IF(TC_RH[[#This Row],[Role]]="Trade Crew Support",TC_RH[[#This Row],[Role]] &amp; " - " &amp; LEFT(TC_RH[[#This Row],[Discipline]],FIND("-",TC_RH[[#This Row],[Discipline]])-2),""))</f>
        <v/>
      </c>
      <c r="F602" s="57">
        <v>103</v>
      </c>
      <c r="G602" s="57" t="s">
        <v>244</v>
      </c>
      <c r="H602" s="57" t="s">
        <v>245</v>
      </c>
      <c r="I602" s="58" t="s">
        <v>237</v>
      </c>
    </row>
    <row r="603" spans="1:9">
      <c r="A603" t="str" cm="1">
        <f t="array" aca="1" ref="A603" ca="1">IF(INDIRECT("'Trade Crew'!" &amp; TC_RH[[#This Row],[Role Column]] &amp; TC_RH[[#This Row],[Row]]) ="","",INDIRECT("'Trade Crew'!" &amp; TC_RH[[#This Row],[Role Column]] &amp; TC_RH[[#This Row],[Row]]))</f>
        <v/>
      </c>
      <c r="B603" t="str" cm="1">
        <f t="array" aca="1" ref="B603" ca="1">IF(INDIRECT("'Trade Crew'!" &amp; TC_RH[[#This Row],[Discipline Column]] &amp; TC_RH[[#This Row],[Row]])="","",INDIRECT("'Trade Crew'!" &amp; TC_RH[[#This Row],[Discipline Column]]&amp; TC_RH[[#This Row],[Row]]))</f>
        <v/>
      </c>
      <c r="C603" s="59" t="str">
        <f ca="1">_xlfn.CONCAT(TC_RH[[#This Row],[Discipline]]&amp;TC_RH[[#This Row],[Role]])</f>
        <v/>
      </c>
      <c r="D603" t="str" cm="1">
        <f t="array" aca="1" ref="D603" ca="1">IF(INDIRECT("'Trade Crew'!" &amp; TC_RH[[#This Row],[Name Column]] &amp; TC_RH[[#This Row],[Row]]) = "","", INDIRECT("'Trade Crew'!" &amp; TC_RH[[#This Row],[Name Column]] &amp; TC_RH[[#This Row],[Row]]))</f>
        <v/>
      </c>
      <c r="E603" s="59" t="str">
        <f ca="1">IF(AND(TC_RH[[#This Row],[Role]] = "Trade Crew Support",TC_RH[[#This Row],[Discipline]]=""),"",IF(TC_RH[[#This Row],[Role]]="Trade Crew Support",TC_RH[[#This Row],[Role]] &amp; " - " &amp; LEFT(TC_RH[[#This Row],[Discipline]],FIND("-",TC_RH[[#This Row],[Discipline]])-2),""))</f>
        <v/>
      </c>
      <c r="F603" s="59">
        <v>104</v>
      </c>
      <c r="G603" s="59" t="s">
        <v>244</v>
      </c>
      <c r="H603" s="59" t="s">
        <v>245</v>
      </c>
      <c r="I603" s="60" t="s">
        <v>237</v>
      </c>
    </row>
    <row r="604" spans="1:9">
      <c r="A604" t="str" cm="1">
        <f t="array" aca="1" ref="A604" ca="1">IF(INDIRECT("'Trade Crew'!" &amp; TC_RH[[#This Row],[Role Column]] &amp; TC_RH[[#This Row],[Row]]) ="","",INDIRECT("'Trade Crew'!" &amp; TC_RH[[#This Row],[Role Column]] &amp; TC_RH[[#This Row],[Row]]))</f>
        <v/>
      </c>
      <c r="B604" t="str" cm="1">
        <f t="array" aca="1" ref="B604" ca="1">IF(INDIRECT("'Trade Crew'!" &amp; TC_RH[[#This Row],[Discipline Column]] &amp; TC_RH[[#This Row],[Row]])="","",INDIRECT("'Trade Crew'!" &amp; TC_RH[[#This Row],[Discipline Column]]&amp; TC_RH[[#This Row],[Row]]))</f>
        <v/>
      </c>
      <c r="C604" s="57" t="str">
        <f ca="1">_xlfn.CONCAT(TC_RH[[#This Row],[Discipline]]&amp;TC_RH[[#This Row],[Role]])</f>
        <v/>
      </c>
      <c r="D604" t="str" cm="1">
        <f t="array" aca="1" ref="D604" ca="1">IF(INDIRECT("'Trade Crew'!" &amp; TC_RH[[#This Row],[Name Column]] &amp; TC_RH[[#This Row],[Row]]) = "","", INDIRECT("'Trade Crew'!" &amp; TC_RH[[#This Row],[Name Column]] &amp; TC_RH[[#This Row],[Row]]))</f>
        <v/>
      </c>
      <c r="E604" s="57" t="str">
        <f ca="1">IF(AND(TC_RH[[#This Row],[Role]] = "Trade Crew Support",TC_RH[[#This Row],[Discipline]]=""),"",IF(TC_RH[[#This Row],[Role]]="Trade Crew Support",TC_RH[[#This Row],[Role]] &amp; " - " &amp; LEFT(TC_RH[[#This Row],[Discipline]],FIND("-",TC_RH[[#This Row],[Discipline]])-2),""))</f>
        <v/>
      </c>
      <c r="F604" s="57">
        <v>105</v>
      </c>
      <c r="G604" s="57" t="s">
        <v>244</v>
      </c>
      <c r="H604" s="57" t="s">
        <v>245</v>
      </c>
      <c r="I604" s="58" t="s">
        <v>237</v>
      </c>
    </row>
    <row r="605" spans="1:9">
      <c r="A605" t="str" cm="1">
        <f t="array" aca="1" ref="A605" ca="1">IF(INDIRECT("'Trade Crew'!" &amp; TC_RH[[#This Row],[Role Column]] &amp; TC_RH[[#This Row],[Row]]) ="","",INDIRECT("'Trade Crew'!" &amp; TC_RH[[#This Row],[Role Column]] &amp; TC_RH[[#This Row],[Row]]))</f>
        <v/>
      </c>
      <c r="B605" t="str" cm="1">
        <f t="array" aca="1" ref="B605" ca="1">IF(INDIRECT("'Trade Crew'!" &amp; TC_RH[[#This Row],[Discipline Column]] &amp; TC_RH[[#This Row],[Row]])="","",INDIRECT("'Trade Crew'!" &amp; TC_RH[[#This Row],[Discipline Column]]&amp; TC_RH[[#This Row],[Row]]))</f>
        <v/>
      </c>
      <c r="C605" s="59" t="str">
        <f ca="1">_xlfn.CONCAT(TC_RH[[#This Row],[Discipline]]&amp;TC_RH[[#This Row],[Role]])</f>
        <v/>
      </c>
      <c r="D605" t="str" cm="1">
        <f t="array" aca="1" ref="D605" ca="1">IF(INDIRECT("'Trade Crew'!" &amp; TC_RH[[#This Row],[Name Column]] &amp; TC_RH[[#This Row],[Row]]) = "","", INDIRECT("'Trade Crew'!" &amp; TC_RH[[#This Row],[Name Column]] &amp; TC_RH[[#This Row],[Row]]))</f>
        <v>Mickey, Halle Dine</v>
      </c>
      <c r="E605" s="59" t="str">
        <f ca="1">IF(AND(TC_RH[[#This Row],[Role]] = "Trade Crew Support",TC_RH[[#This Row],[Discipline]]=""),"",IF(TC_RH[[#This Row],[Role]]="Trade Crew Support",TC_RH[[#This Row],[Role]] &amp; " - " &amp; LEFT(TC_RH[[#This Row],[Discipline]],FIND("-",TC_RH[[#This Row],[Discipline]])-2),""))</f>
        <v/>
      </c>
      <c r="F605" s="59">
        <v>106</v>
      </c>
      <c r="G605" s="59" t="s">
        <v>244</v>
      </c>
      <c r="H605" s="59" t="s">
        <v>245</v>
      </c>
      <c r="I605" s="60" t="s">
        <v>237</v>
      </c>
    </row>
    <row r="606" spans="1:9">
      <c r="A606" t="str" cm="1">
        <f t="array" aca="1" ref="A606" ca="1">IF(INDIRECT("'Trade Crew'!" &amp; TC_RH[[#This Row],[Role Column]] &amp; TC_RH[[#This Row],[Row]]) ="","",INDIRECT("'Trade Crew'!" &amp; TC_RH[[#This Row],[Role Column]] &amp; TC_RH[[#This Row],[Row]]))</f>
        <v/>
      </c>
      <c r="B606" t="str" cm="1">
        <f t="array" aca="1" ref="B606" ca="1">IF(INDIRECT("'Trade Crew'!" &amp; TC_RH[[#This Row],[Discipline Column]] &amp; TC_RH[[#This Row],[Row]])="","",INDIRECT("'Trade Crew'!" &amp; TC_RH[[#This Row],[Discipline Column]]&amp; TC_RH[[#This Row],[Row]]))</f>
        <v/>
      </c>
      <c r="C606" s="57" t="str">
        <f ca="1">_xlfn.CONCAT(TC_RH[[#This Row],[Discipline]]&amp;TC_RH[[#This Row],[Role]])</f>
        <v/>
      </c>
      <c r="D606" t="str" cm="1">
        <f t="array" aca="1" ref="D606" ca="1">IF(INDIRECT("'Trade Crew'!" &amp; TC_RH[[#This Row],[Name Column]] &amp; TC_RH[[#This Row],[Row]]) = "","", INDIRECT("'Trade Crew'!" &amp; TC_RH[[#This Row],[Name Column]] &amp; TC_RH[[#This Row],[Row]]))</f>
        <v>Obratil, John Michael Jr.</v>
      </c>
      <c r="E606" s="57" t="str">
        <f ca="1">IF(AND(TC_RH[[#This Row],[Role]] = "Trade Crew Support",TC_RH[[#This Row],[Discipline]]=""),"",IF(TC_RH[[#This Row],[Role]]="Trade Crew Support",TC_RH[[#This Row],[Role]] &amp; " - " &amp; LEFT(TC_RH[[#This Row],[Discipline]],FIND("-",TC_RH[[#This Row],[Discipline]])-2),""))</f>
        <v/>
      </c>
      <c r="F606" s="57">
        <v>107</v>
      </c>
      <c r="G606" s="57" t="s">
        <v>244</v>
      </c>
      <c r="H606" s="57" t="s">
        <v>245</v>
      </c>
      <c r="I606" s="58" t="s">
        <v>237</v>
      </c>
    </row>
    <row r="607" spans="1:9">
      <c r="A607" t="str" cm="1">
        <f t="array" aca="1" ref="A607" ca="1">IF(INDIRECT("'Trade Crew'!" &amp; TC_RH[[#This Row],[Role Column]] &amp; TC_RH[[#This Row],[Row]]) ="","",INDIRECT("'Trade Crew'!" &amp; TC_RH[[#This Row],[Role Column]] &amp; TC_RH[[#This Row],[Row]]))</f>
        <v/>
      </c>
      <c r="B607" t="str" cm="1">
        <f t="array" aca="1" ref="B607" ca="1">IF(INDIRECT("'Trade Crew'!" &amp; TC_RH[[#This Row],[Discipline Column]] &amp; TC_RH[[#This Row],[Row]])="","",INDIRECT("'Trade Crew'!" &amp; TC_RH[[#This Row],[Discipline Column]]&amp; TC_RH[[#This Row],[Row]]))</f>
        <v/>
      </c>
      <c r="C607" s="59" t="str">
        <f ca="1">_xlfn.CONCAT(TC_RH[[#This Row],[Discipline]]&amp;TC_RH[[#This Row],[Role]])</f>
        <v/>
      </c>
      <c r="D607" t="str" cm="1">
        <f t="array" aca="1" ref="D607" ca="1">IF(INDIRECT("'Trade Crew'!" &amp; TC_RH[[#This Row],[Name Column]] &amp; TC_RH[[#This Row],[Row]]) = "","", INDIRECT("'Trade Crew'!" &amp; TC_RH[[#This Row],[Name Column]] &amp; TC_RH[[#This Row],[Row]]))</f>
        <v>Moore, Curtis Patrick</v>
      </c>
      <c r="E607" s="59" t="str">
        <f ca="1">IF(AND(TC_RH[[#This Row],[Role]] = "Trade Crew Support",TC_RH[[#This Row],[Discipline]]=""),"",IF(TC_RH[[#This Row],[Role]]="Trade Crew Support",TC_RH[[#This Row],[Role]] &amp; " - " &amp; LEFT(TC_RH[[#This Row],[Discipline]],FIND("-",TC_RH[[#This Row],[Discipline]])-2),""))</f>
        <v/>
      </c>
      <c r="F607" s="59">
        <v>108</v>
      </c>
      <c r="G607" s="59" t="s">
        <v>244</v>
      </c>
      <c r="H607" s="59" t="s">
        <v>245</v>
      </c>
      <c r="I607" s="60" t="s">
        <v>237</v>
      </c>
    </row>
    <row r="608" spans="1:9">
      <c r="A608" t="str" cm="1">
        <f t="array" aca="1" ref="A608" ca="1">IF(INDIRECT("'Trade Crew'!" &amp; TC_RH[[#This Row],[Role Column]] &amp; TC_RH[[#This Row],[Row]]) ="","",INDIRECT("'Trade Crew'!" &amp; TC_RH[[#This Row],[Role Column]] &amp; TC_RH[[#This Row],[Row]]))</f>
        <v/>
      </c>
      <c r="B608" t="str" cm="1">
        <f t="array" aca="1" ref="B608" ca="1">IF(INDIRECT("'Trade Crew'!" &amp; TC_RH[[#This Row],[Discipline Column]] &amp; TC_RH[[#This Row],[Row]])="","",INDIRECT("'Trade Crew'!" &amp; TC_RH[[#This Row],[Discipline Column]]&amp; TC_RH[[#This Row],[Row]]))</f>
        <v/>
      </c>
      <c r="C608" s="57" t="str">
        <f ca="1">_xlfn.CONCAT(TC_RH[[#This Row],[Discipline]]&amp;TC_RH[[#This Row],[Role]])</f>
        <v/>
      </c>
      <c r="D608" t="str" cm="1">
        <f t="array" aca="1" ref="D608" ca="1">IF(INDIRECT("'Trade Crew'!" &amp; TC_RH[[#This Row],[Name Column]] &amp; TC_RH[[#This Row],[Row]]) = "","", INDIRECT("'Trade Crew'!" &amp; TC_RH[[#This Row],[Name Column]] &amp; TC_RH[[#This Row],[Row]]))</f>
        <v>Moore, Donna Rae</v>
      </c>
      <c r="E608" s="57" t="str">
        <f ca="1">IF(AND(TC_RH[[#This Row],[Role]] = "Trade Crew Support",TC_RH[[#This Row],[Discipline]]=""),"",IF(TC_RH[[#This Row],[Role]]="Trade Crew Support",TC_RH[[#This Row],[Role]] &amp; " - " &amp; LEFT(TC_RH[[#This Row],[Discipline]],FIND("-",TC_RH[[#This Row],[Discipline]])-2),""))</f>
        <v/>
      </c>
      <c r="F608" s="57">
        <v>109</v>
      </c>
      <c r="G608" s="57" t="s">
        <v>244</v>
      </c>
      <c r="H608" s="57" t="s">
        <v>245</v>
      </c>
      <c r="I608" s="58" t="s">
        <v>237</v>
      </c>
    </row>
    <row r="609" spans="1:9">
      <c r="A609" t="str" cm="1">
        <f t="array" aca="1" ref="A609" ca="1">IF(INDIRECT("'Trade Crew'!" &amp; TC_RH[[#This Row],[Role Column]] &amp; TC_RH[[#This Row],[Row]]) ="","",INDIRECT("'Trade Crew'!" &amp; TC_RH[[#This Row],[Role Column]] &amp; TC_RH[[#This Row],[Row]]))</f>
        <v/>
      </c>
      <c r="B609" t="str" cm="1">
        <f t="array" aca="1" ref="B609" ca="1">IF(INDIRECT("'Trade Crew'!" &amp; TC_RH[[#This Row],[Discipline Column]] &amp; TC_RH[[#This Row],[Row]])="","",INDIRECT("'Trade Crew'!" &amp; TC_RH[[#This Row],[Discipline Column]]&amp; TC_RH[[#This Row],[Row]]))</f>
        <v/>
      </c>
      <c r="C609" s="59" t="str">
        <f ca="1">_xlfn.CONCAT(TC_RH[[#This Row],[Discipline]]&amp;TC_RH[[#This Row],[Role]])</f>
        <v/>
      </c>
      <c r="D609" t="str" cm="1">
        <f t="array" aca="1" ref="D609" ca="1">IF(INDIRECT("'Trade Crew'!" &amp; TC_RH[[#This Row],[Name Column]] &amp; TC_RH[[#This Row],[Row]]) = "","", INDIRECT("'Trade Crew'!" &amp; TC_RH[[#This Row],[Name Column]] &amp; TC_RH[[#This Row],[Row]]))</f>
        <v>Ketchum, Phillip John</v>
      </c>
      <c r="E609" s="59" t="str">
        <f ca="1">IF(AND(TC_RH[[#This Row],[Role]] = "Trade Crew Support",TC_RH[[#This Row],[Discipline]]=""),"",IF(TC_RH[[#This Row],[Role]]="Trade Crew Support",TC_RH[[#This Row],[Role]] &amp; " - " &amp; LEFT(TC_RH[[#This Row],[Discipline]],FIND("-",TC_RH[[#This Row],[Discipline]])-2),""))</f>
        <v/>
      </c>
      <c r="F609" s="59">
        <v>110</v>
      </c>
      <c r="G609" s="59" t="s">
        <v>244</v>
      </c>
      <c r="H609" s="59" t="s">
        <v>245</v>
      </c>
      <c r="I609" s="60" t="s">
        <v>237</v>
      </c>
    </row>
    <row r="610" spans="1:9">
      <c r="A610" t="str" cm="1">
        <f t="array" aca="1" ref="A610" ca="1">IF(INDIRECT("'Trade Crew'!" &amp; TC_RH[[#This Row],[Role Column]] &amp; TC_RH[[#This Row],[Row]]) ="","",INDIRECT("'Trade Crew'!" &amp; TC_RH[[#This Row],[Role Column]] &amp; TC_RH[[#This Row],[Row]]))</f>
        <v/>
      </c>
      <c r="B610" t="str" cm="1">
        <f t="array" aca="1" ref="B610" ca="1">IF(INDIRECT("'Trade Crew'!" &amp; TC_RH[[#This Row],[Discipline Column]] &amp; TC_RH[[#This Row],[Row]])="","",INDIRECT("'Trade Crew'!" &amp; TC_RH[[#This Row],[Discipline Column]]&amp; TC_RH[[#This Row],[Row]]))</f>
        <v/>
      </c>
      <c r="C610" s="57" t="str">
        <f ca="1">_xlfn.CONCAT(TC_RH[[#This Row],[Discipline]]&amp;TC_RH[[#This Row],[Role]])</f>
        <v/>
      </c>
      <c r="D610" t="str" cm="1">
        <f t="array" aca="1" ref="D610" ca="1">IF(INDIRECT("'Trade Crew'!" &amp; TC_RH[[#This Row],[Name Column]] &amp; TC_RH[[#This Row],[Row]]) = "","", INDIRECT("'Trade Crew'!" &amp; TC_RH[[#This Row],[Name Column]] &amp; TC_RH[[#This Row],[Row]]))</f>
        <v>George, Brian P.</v>
      </c>
      <c r="E610" s="57" t="str">
        <f ca="1">IF(AND(TC_RH[[#This Row],[Role]] = "Trade Crew Support",TC_RH[[#This Row],[Discipline]]=""),"",IF(TC_RH[[#This Row],[Role]]="Trade Crew Support",TC_RH[[#This Row],[Role]] &amp; " - " &amp; LEFT(TC_RH[[#This Row],[Discipline]],FIND("-",TC_RH[[#This Row],[Discipline]])-2),""))</f>
        <v/>
      </c>
      <c r="F610" s="57">
        <v>111</v>
      </c>
      <c r="G610" s="57" t="s">
        <v>244</v>
      </c>
      <c r="H610" s="57" t="s">
        <v>245</v>
      </c>
      <c r="I610" s="58" t="s">
        <v>237</v>
      </c>
    </row>
    <row r="611" spans="1:9">
      <c r="A611" t="str" cm="1">
        <f t="array" aca="1" ref="A611" ca="1">IF(INDIRECT("'Trade Crew'!" &amp; TC_RH[[#This Row],[Role Column]] &amp; TC_RH[[#This Row],[Row]]) ="","",INDIRECT("'Trade Crew'!" &amp; TC_RH[[#This Row],[Role Column]] &amp; TC_RH[[#This Row],[Row]]))</f>
        <v/>
      </c>
      <c r="B611" t="str" cm="1">
        <f t="array" aca="1" ref="B611" ca="1">IF(INDIRECT("'Trade Crew'!" &amp; TC_RH[[#This Row],[Discipline Column]] &amp; TC_RH[[#This Row],[Row]])="","",INDIRECT("'Trade Crew'!" &amp; TC_RH[[#This Row],[Discipline Column]]&amp; TC_RH[[#This Row],[Row]]))</f>
        <v/>
      </c>
      <c r="C611" s="59" t="str">
        <f ca="1">_xlfn.CONCAT(TC_RH[[#This Row],[Discipline]]&amp;TC_RH[[#This Row],[Role]])</f>
        <v/>
      </c>
      <c r="D611" t="str" cm="1">
        <f t="array" aca="1" ref="D611" ca="1">IF(INDIRECT("'Trade Crew'!" &amp; TC_RH[[#This Row],[Name Column]] &amp; TC_RH[[#This Row],[Row]]) = "","", INDIRECT("'Trade Crew'!" &amp; TC_RH[[#This Row],[Name Column]] &amp; TC_RH[[#This Row],[Row]]))</f>
        <v>George, Phyllis Elaine</v>
      </c>
      <c r="E611" s="59" t="str">
        <f ca="1">IF(AND(TC_RH[[#This Row],[Role]] = "Trade Crew Support",TC_RH[[#This Row],[Discipline]]=""),"",IF(TC_RH[[#This Row],[Role]]="Trade Crew Support",TC_RH[[#This Row],[Role]] &amp; " - " &amp; LEFT(TC_RH[[#This Row],[Discipline]],FIND("-",TC_RH[[#This Row],[Discipline]])-2),""))</f>
        <v/>
      </c>
      <c r="F611" s="59">
        <v>112</v>
      </c>
      <c r="G611" s="59" t="s">
        <v>244</v>
      </c>
      <c r="H611" s="59" t="s">
        <v>245</v>
      </c>
      <c r="I611" s="60" t="s">
        <v>237</v>
      </c>
    </row>
    <row r="612" spans="1:9">
      <c r="A612" t="str" cm="1">
        <f t="array" aca="1" ref="A612" ca="1">IF(INDIRECT("'Trade Crew'!" &amp; TC_RH[[#This Row],[Role Column]] &amp; TC_RH[[#This Row],[Row]]) ="","",INDIRECT("'Trade Crew'!" &amp; TC_RH[[#This Row],[Role Column]] &amp; TC_RH[[#This Row],[Row]]))</f>
        <v/>
      </c>
      <c r="B612" t="str" cm="1">
        <f t="array" aca="1" ref="B612" ca="1">IF(INDIRECT("'Trade Crew'!" &amp; TC_RH[[#This Row],[Discipline Column]] &amp; TC_RH[[#This Row],[Row]])="","",INDIRECT("'Trade Crew'!" &amp; TC_RH[[#This Row],[Discipline Column]]&amp; TC_RH[[#This Row],[Row]]))</f>
        <v/>
      </c>
      <c r="C612" s="57" t="str">
        <f ca="1">_xlfn.CONCAT(TC_RH[[#This Row],[Discipline]]&amp;TC_RH[[#This Row],[Role]])</f>
        <v/>
      </c>
      <c r="D612" t="str" cm="1">
        <f t="array" aca="1" ref="D612" ca="1">IF(INDIRECT("'Trade Crew'!" &amp; TC_RH[[#This Row],[Name Column]] &amp; TC_RH[[#This Row],[Row]]) = "","", INDIRECT("'Trade Crew'!" &amp; TC_RH[[#This Row],[Name Column]] &amp; TC_RH[[#This Row],[Row]]))</f>
        <v>Kempthorne, Kenneth</v>
      </c>
      <c r="E612" s="57" t="str">
        <f ca="1">IF(AND(TC_RH[[#This Row],[Role]] = "Trade Crew Support",TC_RH[[#This Row],[Discipline]]=""),"",IF(TC_RH[[#This Row],[Role]]="Trade Crew Support",TC_RH[[#This Row],[Role]] &amp; " - " &amp; LEFT(TC_RH[[#This Row],[Discipline]],FIND("-",TC_RH[[#This Row],[Discipline]])-2),""))</f>
        <v/>
      </c>
      <c r="F612" s="57">
        <v>113</v>
      </c>
      <c r="G612" s="57" t="s">
        <v>244</v>
      </c>
      <c r="H612" s="57" t="s">
        <v>245</v>
      </c>
      <c r="I612" s="58" t="s">
        <v>237</v>
      </c>
    </row>
    <row r="613" spans="1:9">
      <c r="A613" t="str" cm="1">
        <f t="array" aca="1" ref="A613" ca="1">IF(INDIRECT("'Trade Crew'!" &amp; TC_RH[[#This Row],[Role Column]] &amp; TC_RH[[#This Row],[Row]]) ="","",INDIRECT("'Trade Crew'!" &amp; TC_RH[[#This Row],[Role Column]] &amp; TC_RH[[#This Row],[Row]]))</f>
        <v/>
      </c>
      <c r="B613" t="str" cm="1">
        <f t="array" aca="1" ref="B613" ca="1">IF(INDIRECT("'Trade Crew'!" &amp; TC_RH[[#This Row],[Discipline Column]] &amp; TC_RH[[#This Row],[Row]])="","",INDIRECT("'Trade Crew'!" &amp; TC_RH[[#This Row],[Discipline Column]]&amp; TC_RH[[#This Row],[Row]]))</f>
        <v/>
      </c>
      <c r="C613" s="59" t="str">
        <f ca="1">_xlfn.CONCAT(TC_RH[[#This Row],[Discipline]]&amp;TC_RH[[#This Row],[Role]])</f>
        <v/>
      </c>
      <c r="D613" t="str" cm="1">
        <f t="array" aca="1" ref="D613" ca="1">IF(INDIRECT("'Trade Crew'!" &amp; TC_RH[[#This Row],[Name Column]] &amp; TC_RH[[#This Row],[Row]]) = "","", INDIRECT("'Trade Crew'!" &amp; TC_RH[[#This Row],[Name Column]] &amp; TC_RH[[#This Row],[Row]]))</f>
        <v>Kempthorne, Betty</v>
      </c>
      <c r="E613" s="59" t="str">
        <f ca="1">IF(AND(TC_RH[[#This Row],[Role]] = "Trade Crew Support",TC_RH[[#This Row],[Discipline]]=""),"",IF(TC_RH[[#This Row],[Role]]="Trade Crew Support",TC_RH[[#This Row],[Role]] &amp; " - " &amp; LEFT(TC_RH[[#This Row],[Discipline]],FIND("-",TC_RH[[#This Row],[Discipline]])-2),""))</f>
        <v/>
      </c>
      <c r="F613" s="59">
        <v>114</v>
      </c>
      <c r="G613" s="59" t="s">
        <v>244</v>
      </c>
      <c r="H613" s="59" t="s">
        <v>245</v>
      </c>
      <c r="I613" s="60" t="s">
        <v>237</v>
      </c>
    </row>
    <row r="614" spans="1:9">
      <c r="A614" t="str" cm="1">
        <f t="array" aca="1" ref="A614" ca="1">IF(INDIRECT("'Trade Crew'!" &amp; TC_RH[[#This Row],[Role Column]] &amp; TC_RH[[#This Row],[Row]]) ="","",INDIRECT("'Trade Crew'!" &amp; TC_RH[[#This Row],[Role Column]] &amp; TC_RH[[#This Row],[Row]]))</f>
        <v/>
      </c>
      <c r="B614" t="str" cm="1">
        <f t="array" aca="1" ref="B614" ca="1">IF(INDIRECT("'Trade Crew'!" &amp; TC_RH[[#This Row],[Discipline Column]] &amp; TC_RH[[#This Row],[Row]])="","",INDIRECT("'Trade Crew'!" &amp; TC_RH[[#This Row],[Discipline Column]]&amp; TC_RH[[#This Row],[Row]]))</f>
        <v/>
      </c>
      <c r="C614" s="57" t="str">
        <f ca="1">_xlfn.CONCAT(TC_RH[[#This Row],[Discipline]]&amp;TC_RH[[#This Row],[Role]])</f>
        <v/>
      </c>
      <c r="D614" t="str" cm="1">
        <f t="array" aca="1" ref="D614" ca="1">IF(INDIRECT("'Trade Crew'!" &amp; TC_RH[[#This Row],[Name Column]] &amp; TC_RH[[#This Row],[Row]]) = "","", INDIRECT("'Trade Crew'!" &amp; TC_RH[[#This Row],[Name Column]] &amp; TC_RH[[#This Row],[Row]]))</f>
        <v>Luman, Thomas V. Jr.</v>
      </c>
      <c r="E614" s="57" t="str">
        <f ca="1">IF(AND(TC_RH[[#This Row],[Role]] = "Trade Crew Support",TC_RH[[#This Row],[Discipline]]=""),"",IF(TC_RH[[#This Row],[Role]]="Trade Crew Support",TC_RH[[#This Row],[Role]] &amp; " - " &amp; LEFT(TC_RH[[#This Row],[Discipline]],FIND("-",TC_RH[[#This Row],[Discipline]])-2),""))</f>
        <v/>
      </c>
      <c r="F614" s="57">
        <v>115</v>
      </c>
      <c r="G614" s="57" t="s">
        <v>244</v>
      </c>
      <c r="H614" s="57" t="s">
        <v>245</v>
      </c>
      <c r="I614" s="58" t="s">
        <v>237</v>
      </c>
    </row>
    <row r="615" spans="1:9">
      <c r="A615" t="str" cm="1">
        <f t="array" aca="1" ref="A615" ca="1">IF(INDIRECT("'Trade Crew'!" &amp; TC_RH[[#This Row],[Role Column]] &amp; TC_RH[[#This Row],[Row]]) ="","",INDIRECT("'Trade Crew'!" &amp; TC_RH[[#This Row],[Role Column]] &amp; TC_RH[[#This Row],[Row]]))</f>
        <v/>
      </c>
      <c r="B615" t="str" cm="1">
        <f t="array" aca="1" ref="B615" ca="1">IF(INDIRECT("'Trade Crew'!" &amp; TC_RH[[#This Row],[Discipline Column]] &amp; TC_RH[[#This Row],[Row]])="","",INDIRECT("'Trade Crew'!" &amp; TC_RH[[#This Row],[Discipline Column]]&amp; TC_RH[[#This Row],[Row]]))</f>
        <v/>
      </c>
      <c r="C615" s="59" t="str">
        <f ca="1">_xlfn.CONCAT(TC_RH[[#This Row],[Discipline]]&amp;TC_RH[[#This Row],[Role]])</f>
        <v/>
      </c>
      <c r="D615" t="str" cm="1">
        <f t="array" aca="1" ref="D615" ca="1">IF(INDIRECT("'Trade Crew'!" &amp; TC_RH[[#This Row],[Name Column]] &amp; TC_RH[[#This Row],[Row]]) = "","", INDIRECT("'Trade Crew'!" &amp; TC_RH[[#This Row],[Name Column]] &amp; TC_RH[[#This Row],[Row]]))</f>
        <v>Luman, Jennifer</v>
      </c>
      <c r="E615" s="59" t="str">
        <f ca="1">IF(AND(TC_RH[[#This Row],[Role]] = "Trade Crew Support",TC_RH[[#This Row],[Discipline]]=""),"",IF(TC_RH[[#This Row],[Role]]="Trade Crew Support",TC_RH[[#This Row],[Role]] &amp; " - " &amp; LEFT(TC_RH[[#This Row],[Discipline]],FIND("-",TC_RH[[#This Row],[Discipline]])-2),""))</f>
        <v/>
      </c>
      <c r="F615" s="59">
        <v>116</v>
      </c>
      <c r="G615" s="59" t="s">
        <v>244</v>
      </c>
      <c r="H615" s="59" t="s">
        <v>245</v>
      </c>
      <c r="I615" s="60" t="s">
        <v>237</v>
      </c>
    </row>
    <row r="616" spans="1:9">
      <c r="A616" t="str" cm="1">
        <f t="array" aca="1" ref="A616" ca="1">IF(INDIRECT("'Trade Crew'!" &amp; TC_RH[[#This Row],[Role Column]] &amp; TC_RH[[#This Row],[Row]]) ="","",INDIRECT("'Trade Crew'!" &amp; TC_RH[[#This Row],[Role Column]] &amp; TC_RH[[#This Row],[Row]]))</f>
        <v/>
      </c>
      <c r="B616" t="str" cm="1">
        <f t="array" aca="1" ref="B616" ca="1">IF(INDIRECT("'Trade Crew'!" &amp; TC_RH[[#This Row],[Discipline Column]] &amp; TC_RH[[#This Row],[Row]])="","",INDIRECT("'Trade Crew'!" &amp; TC_RH[[#This Row],[Discipline Column]]&amp; TC_RH[[#This Row],[Row]]))</f>
        <v/>
      </c>
      <c r="C616" s="57" t="str">
        <f ca="1">_xlfn.CONCAT(TC_RH[[#This Row],[Discipline]]&amp;TC_RH[[#This Row],[Role]])</f>
        <v/>
      </c>
      <c r="D616" t="str" cm="1">
        <f t="array" aca="1" ref="D616" ca="1">IF(INDIRECT("'Trade Crew'!" &amp; TC_RH[[#This Row],[Name Column]] &amp; TC_RH[[#This Row],[Row]]) = "","", INDIRECT("'Trade Crew'!" &amp; TC_RH[[#This Row],[Name Column]] &amp; TC_RH[[#This Row],[Row]]))</f>
        <v>Lombardo, George Gerard</v>
      </c>
      <c r="E616" s="57" t="str">
        <f ca="1">IF(AND(TC_RH[[#This Row],[Role]] = "Trade Crew Support",TC_RH[[#This Row],[Discipline]]=""),"",IF(TC_RH[[#This Row],[Role]]="Trade Crew Support",TC_RH[[#This Row],[Role]] &amp; " - " &amp; LEFT(TC_RH[[#This Row],[Discipline]],FIND("-",TC_RH[[#This Row],[Discipline]])-2),""))</f>
        <v/>
      </c>
      <c r="F616" s="57">
        <v>117</v>
      </c>
      <c r="G616" s="57" t="s">
        <v>244</v>
      </c>
      <c r="H616" s="57" t="s">
        <v>245</v>
      </c>
      <c r="I616" s="58" t="s">
        <v>237</v>
      </c>
    </row>
    <row r="617" spans="1:9">
      <c r="A617" t="str" cm="1">
        <f t="array" aca="1" ref="A617" ca="1">IF(INDIRECT("'Trade Crew'!" &amp; TC_RH[[#This Row],[Role Column]] &amp; TC_RH[[#This Row],[Row]]) ="","",INDIRECT("'Trade Crew'!" &amp; TC_RH[[#This Row],[Role Column]] &amp; TC_RH[[#This Row],[Row]]))</f>
        <v/>
      </c>
      <c r="B617" t="str" cm="1">
        <f t="array" aca="1" ref="B617" ca="1">IF(INDIRECT("'Trade Crew'!" &amp; TC_RH[[#This Row],[Discipline Column]] &amp; TC_RH[[#This Row],[Row]])="","",INDIRECT("'Trade Crew'!" &amp; TC_RH[[#This Row],[Discipline Column]]&amp; TC_RH[[#This Row],[Row]]))</f>
        <v/>
      </c>
      <c r="C617" s="59" t="str">
        <f ca="1">_xlfn.CONCAT(TC_RH[[#This Row],[Discipline]]&amp;TC_RH[[#This Row],[Role]])</f>
        <v/>
      </c>
      <c r="D617" t="str" cm="1">
        <f t="array" aca="1" ref="D617" ca="1">IF(INDIRECT("'Trade Crew'!" &amp; TC_RH[[#This Row],[Name Column]] &amp; TC_RH[[#This Row],[Row]]) = "","", INDIRECT("'Trade Crew'!" &amp; TC_RH[[#This Row],[Name Column]] &amp; TC_RH[[#This Row],[Row]]))</f>
        <v>Richards, Michael Ian</v>
      </c>
      <c r="E617" s="59" t="str">
        <f ca="1">IF(AND(TC_RH[[#This Row],[Role]] = "Trade Crew Support",TC_RH[[#This Row],[Discipline]]=""),"",IF(TC_RH[[#This Row],[Role]]="Trade Crew Support",TC_RH[[#This Row],[Role]] &amp; " - " &amp; LEFT(TC_RH[[#This Row],[Discipline]],FIND("-",TC_RH[[#This Row],[Discipline]])-2),""))</f>
        <v/>
      </c>
      <c r="F617" s="59">
        <v>118</v>
      </c>
      <c r="G617" s="59" t="s">
        <v>244</v>
      </c>
      <c r="H617" s="59" t="s">
        <v>245</v>
      </c>
      <c r="I617" s="60" t="s">
        <v>237</v>
      </c>
    </row>
    <row r="618" spans="1:9">
      <c r="A618" t="str" cm="1">
        <f t="array" aca="1" ref="A618" ca="1">IF(INDIRECT("'Trade Crew'!" &amp; TC_RH[[#This Row],[Role Column]] &amp; TC_RH[[#This Row],[Row]]) ="","",INDIRECT("'Trade Crew'!" &amp; TC_RH[[#This Row],[Role Column]] &amp; TC_RH[[#This Row],[Row]]))</f>
        <v/>
      </c>
      <c r="B618" t="str" cm="1">
        <f t="array" aca="1" ref="B618" ca="1">IF(INDIRECT("'Trade Crew'!" &amp; TC_RH[[#This Row],[Discipline Column]] &amp; TC_RH[[#This Row],[Row]])="","",INDIRECT("'Trade Crew'!" &amp; TC_RH[[#This Row],[Discipline Column]]&amp; TC_RH[[#This Row],[Row]]))</f>
        <v/>
      </c>
      <c r="C618" s="57" t="str">
        <f ca="1">_xlfn.CONCAT(TC_RH[[#This Row],[Discipline]]&amp;TC_RH[[#This Row],[Role]])</f>
        <v/>
      </c>
      <c r="D618" t="str" cm="1">
        <f t="array" aca="1" ref="D618" ca="1">IF(INDIRECT("'Trade Crew'!" &amp; TC_RH[[#This Row],[Name Column]] &amp; TC_RH[[#This Row],[Row]]) = "","", INDIRECT("'Trade Crew'!" &amp; TC_RH[[#This Row],[Name Column]] &amp; TC_RH[[#This Row],[Row]]))</f>
        <v>Richards, Vanessa Lynn</v>
      </c>
      <c r="E618" s="57" t="str">
        <f ca="1">IF(AND(TC_RH[[#This Row],[Role]] = "Trade Crew Support",TC_RH[[#This Row],[Discipline]]=""),"",IF(TC_RH[[#This Row],[Role]]="Trade Crew Support",TC_RH[[#This Row],[Role]] &amp; " - " &amp; LEFT(TC_RH[[#This Row],[Discipline]],FIND("-",TC_RH[[#This Row],[Discipline]])-2),""))</f>
        <v/>
      </c>
      <c r="F618" s="57">
        <v>119</v>
      </c>
      <c r="G618" s="57" t="s">
        <v>244</v>
      </c>
      <c r="H618" s="57" t="s">
        <v>245</v>
      </c>
      <c r="I618" s="58" t="s">
        <v>237</v>
      </c>
    </row>
    <row r="619" spans="1:9">
      <c r="A619" t="str" cm="1">
        <f t="array" aca="1" ref="A619" ca="1">IF(INDIRECT("'Trade Crew'!" &amp; TC_RH[[#This Row],[Role Column]] &amp; TC_RH[[#This Row],[Row]]) ="","",INDIRECT("'Trade Crew'!" &amp; TC_RH[[#This Row],[Role Column]] &amp; TC_RH[[#This Row],[Row]]))</f>
        <v/>
      </c>
      <c r="B619" t="str" cm="1">
        <f t="array" aca="1" ref="B619" ca="1">IF(INDIRECT("'Trade Crew'!" &amp; TC_RH[[#This Row],[Discipline Column]] &amp; TC_RH[[#This Row],[Row]])="","",INDIRECT("'Trade Crew'!" &amp; TC_RH[[#This Row],[Discipline Column]]&amp; TC_RH[[#This Row],[Row]]))</f>
        <v/>
      </c>
      <c r="C619" s="59" t="str">
        <f ca="1">_xlfn.CONCAT(TC_RH[[#This Row],[Discipline]]&amp;TC_RH[[#This Row],[Role]])</f>
        <v/>
      </c>
      <c r="D619" t="str" cm="1">
        <f t="array" aca="1" ref="D619" ca="1">IF(INDIRECT("'Trade Crew'!" &amp; TC_RH[[#This Row],[Name Column]] &amp; TC_RH[[#This Row],[Row]]) = "","", INDIRECT("'Trade Crew'!" &amp; TC_RH[[#This Row],[Name Column]] &amp; TC_RH[[#This Row],[Row]]))</f>
        <v>Obratil, Rebekah Rose</v>
      </c>
      <c r="E619" s="59" t="str">
        <f ca="1">IF(AND(TC_RH[[#This Row],[Role]] = "Trade Crew Support",TC_RH[[#This Row],[Discipline]]=""),"",IF(TC_RH[[#This Row],[Role]]="Trade Crew Support",TC_RH[[#This Row],[Role]] &amp; " - " &amp; LEFT(TC_RH[[#This Row],[Discipline]],FIND("-",TC_RH[[#This Row],[Discipline]])-2),""))</f>
        <v/>
      </c>
      <c r="F619" s="59">
        <v>120</v>
      </c>
      <c r="G619" s="59" t="s">
        <v>244</v>
      </c>
      <c r="H619" s="59" t="s">
        <v>245</v>
      </c>
      <c r="I619" s="60" t="s">
        <v>237</v>
      </c>
    </row>
    <row r="620" spans="1:9">
      <c r="A620" t="str" cm="1">
        <f t="array" aca="1" ref="A620" ca="1">IF(INDIRECT("'Trade Crew'!" &amp; TC_RH[[#This Row],[Role Column]] &amp; TC_RH[[#This Row],[Row]]) ="","",INDIRECT("'Trade Crew'!" &amp; TC_RH[[#This Row],[Role Column]] &amp; TC_RH[[#This Row],[Row]]))</f>
        <v/>
      </c>
      <c r="B620" t="str" cm="1">
        <f t="array" aca="1" ref="B620" ca="1">IF(INDIRECT("'Trade Crew'!" &amp; TC_RH[[#This Row],[Discipline Column]] &amp; TC_RH[[#This Row],[Row]])="","",INDIRECT("'Trade Crew'!" &amp; TC_RH[[#This Row],[Discipline Column]]&amp; TC_RH[[#This Row],[Row]]))</f>
        <v/>
      </c>
      <c r="C620" s="57" t="str">
        <f ca="1">_xlfn.CONCAT(TC_RH[[#This Row],[Discipline]]&amp;TC_RH[[#This Row],[Role]])</f>
        <v/>
      </c>
      <c r="D620" t="str" cm="1">
        <f t="array" aca="1" ref="D620" ca="1">IF(INDIRECT("'Trade Crew'!" &amp; TC_RH[[#This Row],[Name Column]] &amp; TC_RH[[#This Row],[Row]]) = "","", INDIRECT("'Trade Crew'!" &amp; TC_RH[[#This Row],[Name Column]] &amp; TC_RH[[#This Row],[Row]]))</f>
        <v/>
      </c>
      <c r="E620" s="57" t="str">
        <f ca="1">IF(AND(TC_RH[[#This Row],[Role]] = "Trade Crew Support",TC_RH[[#This Row],[Discipline]]=""),"",IF(TC_RH[[#This Row],[Role]]="Trade Crew Support",TC_RH[[#This Row],[Role]] &amp; " - " &amp; LEFT(TC_RH[[#This Row],[Discipline]],FIND("-",TC_RH[[#This Row],[Discipline]])-2),""))</f>
        <v/>
      </c>
      <c r="F620" s="57">
        <v>121</v>
      </c>
      <c r="G620" s="57" t="s">
        <v>244</v>
      </c>
      <c r="H620" s="57" t="s">
        <v>245</v>
      </c>
      <c r="I620" s="58" t="s">
        <v>237</v>
      </c>
    </row>
    <row r="621" spans="1:9">
      <c r="A621" t="str" cm="1">
        <f t="array" aca="1" ref="A621" ca="1">IF(INDIRECT("'Trade Crew'!" &amp; TC_RH[[#This Row],[Role Column]] &amp; TC_RH[[#This Row],[Row]]) ="","",INDIRECT("'Trade Crew'!" &amp; TC_RH[[#This Row],[Role Column]] &amp; TC_RH[[#This Row],[Row]]))</f>
        <v/>
      </c>
      <c r="B621" t="str" cm="1">
        <f t="array" aca="1" ref="B621" ca="1">IF(INDIRECT("'Trade Crew'!" &amp; TC_RH[[#This Row],[Discipline Column]] &amp; TC_RH[[#This Row],[Row]])="","",INDIRECT("'Trade Crew'!" &amp; TC_RH[[#This Row],[Discipline Column]]&amp; TC_RH[[#This Row],[Row]]))</f>
        <v/>
      </c>
      <c r="C621" s="59" t="str">
        <f ca="1">_xlfn.CONCAT(TC_RH[[#This Row],[Discipline]]&amp;TC_RH[[#This Row],[Role]])</f>
        <v/>
      </c>
      <c r="D621" t="str" cm="1">
        <f t="array" aca="1" ref="D621" ca="1">IF(INDIRECT("'Trade Crew'!" &amp; TC_RH[[#This Row],[Name Column]] &amp; TC_RH[[#This Row],[Row]]) = "","", INDIRECT("'Trade Crew'!" &amp; TC_RH[[#This Row],[Name Column]] &amp; TC_RH[[#This Row],[Row]]))</f>
        <v/>
      </c>
      <c r="E621" s="59" t="str">
        <f ca="1">IF(AND(TC_RH[[#This Row],[Role]] = "Trade Crew Support",TC_RH[[#This Row],[Discipline]]=""),"",IF(TC_RH[[#This Row],[Role]]="Trade Crew Support",TC_RH[[#This Row],[Role]] &amp; " - " &amp; LEFT(TC_RH[[#This Row],[Discipline]],FIND("-",TC_RH[[#This Row],[Discipline]])-2),""))</f>
        <v/>
      </c>
      <c r="F621" s="59">
        <v>122</v>
      </c>
      <c r="G621" s="59" t="s">
        <v>244</v>
      </c>
      <c r="H621" s="59" t="s">
        <v>245</v>
      </c>
      <c r="I621" s="60" t="s">
        <v>237</v>
      </c>
    </row>
    <row r="622" spans="1:9">
      <c r="A622" t="str" cm="1">
        <f t="array" aca="1" ref="A622" ca="1">IF(INDIRECT("'Trade Crew'!" &amp; TC_RH[[#This Row],[Role Column]] &amp; TC_RH[[#This Row],[Row]]) ="","",INDIRECT("'Trade Crew'!" &amp; TC_RH[[#This Row],[Role Column]] &amp; TC_RH[[#This Row],[Row]]))</f>
        <v/>
      </c>
      <c r="B622" t="str" cm="1">
        <f t="array" aca="1" ref="B622" ca="1">IF(INDIRECT("'Trade Crew'!" &amp; TC_RH[[#This Row],[Discipline Column]] &amp; TC_RH[[#This Row],[Row]])="","",INDIRECT("'Trade Crew'!" &amp; TC_RH[[#This Row],[Discipline Column]]&amp; TC_RH[[#This Row],[Row]]))</f>
        <v/>
      </c>
      <c r="C622" s="57" t="str">
        <f ca="1">_xlfn.CONCAT(TC_RH[[#This Row],[Discipline]]&amp;TC_RH[[#This Row],[Role]])</f>
        <v/>
      </c>
      <c r="D622" t="str" cm="1">
        <f t="array" aca="1" ref="D622" ca="1">IF(INDIRECT("'Trade Crew'!" &amp; TC_RH[[#This Row],[Name Column]] &amp; TC_RH[[#This Row],[Row]]) = "","", INDIRECT("'Trade Crew'!" &amp; TC_RH[[#This Row],[Name Column]] &amp; TC_RH[[#This Row],[Row]]))</f>
        <v/>
      </c>
      <c r="E622" s="57" t="str">
        <f ca="1">IF(AND(TC_RH[[#This Row],[Role]] = "Trade Crew Support",TC_RH[[#This Row],[Discipline]]=""),"",IF(TC_RH[[#This Row],[Role]]="Trade Crew Support",TC_RH[[#This Row],[Role]] &amp; " - " &amp; LEFT(TC_RH[[#This Row],[Discipline]],FIND("-",TC_RH[[#This Row],[Discipline]])-2),""))</f>
        <v/>
      </c>
      <c r="F622" s="57">
        <v>123</v>
      </c>
      <c r="G622" s="57" t="s">
        <v>244</v>
      </c>
      <c r="H622" s="57" t="s">
        <v>245</v>
      </c>
      <c r="I622" s="58" t="s">
        <v>237</v>
      </c>
    </row>
    <row r="623" spans="1:9">
      <c r="A623" t="str" cm="1">
        <f t="array" aca="1" ref="A623" ca="1">IF(INDIRECT("'Trade Crew'!" &amp; TC_RH[[#This Row],[Role Column]] &amp; TC_RH[[#This Row],[Row]]) ="","",INDIRECT("'Trade Crew'!" &amp; TC_RH[[#This Row],[Role Column]] &amp; TC_RH[[#This Row],[Row]]))</f>
        <v/>
      </c>
      <c r="B623" t="str" cm="1">
        <f t="array" aca="1" ref="B623" ca="1">IF(INDIRECT("'Trade Crew'!" &amp; TC_RH[[#This Row],[Discipline Column]] &amp; TC_RH[[#This Row],[Row]])="","",INDIRECT("'Trade Crew'!" &amp; TC_RH[[#This Row],[Discipline Column]]&amp; TC_RH[[#This Row],[Row]]))</f>
        <v/>
      </c>
      <c r="C623" s="59" t="str">
        <f ca="1">_xlfn.CONCAT(TC_RH[[#This Row],[Discipline]]&amp;TC_RH[[#This Row],[Role]])</f>
        <v/>
      </c>
      <c r="D623" t="str" cm="1">
        <f t="array" aca="1" ref="D623" ca="1">IF(INDIRECT("'Trade Crew'!" &amp; TC_RH[[#This Row],[Name Column]] &amp; TC_RH[[#This Row],[Row]]) = "","", INDIRECT("'Trade Crew'!" &amp; TC_RH[[#This Row],[Name Column]] &amp; TC_RH[[#This Row],[Row]]))</f>
        <v/>
      </c>
      <c r="E623" s="59" t="str">
        <f ca="1">IF(AND(TC_RH[[#This Row],[Role]] = "Trade Crew Support",TC_RH[[#This Row],[Discipline]]=""),"",IF(TC_RH[[#This Row],[Role]]="Trade Crew Support",TC_RH[[#This Row],[Role]] &amp; " - " &amp; LEFT(TC_RH[[#This Row],[Discipline]],FIND("-",TC_RH[[#This Row],[Discipline]])-2),""))</f>
        <v/>
      </c>
      <c r="F623" s="59">
        <v>124</v>
      </c>
      <c r="G623" s="59" t="s">
        <v>244</v>
      </c>
      <c r="H623" s="59" t="s">
        <v>245</v>
      </c>
      <c r="I623" s="60" t="s">
        <v>237</v>
      </c>
    </row>
    <row r="624" spans="1:9">
      <c r="A624" t="str" cm="1">
        <f t="array" aca="1" ref="A624" ca="1">IF(INDIRECT("'Trade Crew'!" &amp; TC_RH[[#This Row],[Role Column]] &amp; TC_RH[[#This Row],[Row]]) ="","",INDIRECT("'Trade Crew'!" &amp; TC_RH[[#This Row],[Role Column]] &amp; TC_RH[[#This Row],[Row]]))</f>
        <v/>
      </c>
      <c r="B624" t="str" cm="1">
        <f t="array" aca="1" ref="B624" ca="1">IF(INDIRECT("'Trade Crew'!" &amp; TC_RH[[#This Row],[Discipline Column]] &amp; TC_RH[[#This Row],[Row]])="","",INDIRECT("'Trade Crew'!" &amp; TC_RH[[#This Row],[Discipline Column]]&amp; TC_RH[[#This Row],[Row]]))</f>
        <v/>
      </c>
      <c r="C624" s="57" t="str">
        <f ca="1">_xlfn.CONCAT(TC_RH[[#This Row],[Discipline]]&amp;TC_RH[[#This Row],[Role]])</f>
        <v/>
      </c>
      <c r="D624" t="str" cm="1">
        <f t="array" aca="1" ref="D624" ca="1">IF(INDIRECT("'Trade Crew'!" &amp; TC_RH[[#This Row],[Name Column]] &amp; TC_RH[[#This Row],[Row]]) = "","", INDIRECT("'Trade Crew'!" &amp; TC_RH[[#This Row],[Name Column]] &amp; TC_RH[[#This Row],[Row]]))</f>
        <v/>
      </c>
      <c r="E624" s="57" t="str">
        <f ca="1">IF(AND(TC_RH[[#This Row],[Role]] = "Trade Crew Support",TC_RH[[#This Row],[Discipline]]=""),"",IF(TC_RH[[#This Row],[Role]]="Trade Crew Support",TC_RH[[#This Row],[Role]] &amp; " - " &amp; LEFT(TC_RH[[#This Row],[Discipline]],FIND("-",TC_RH[[#This Row],[Discipline]])-2),""))</f>
        <v/>
      </c>
      <c r="F624" s="57">
        <v>125</v>
      </c>
      <c r="G624" s="57" t="s">
        <v>244</v>
      </c>
      <c r="H624" s="57" t="s">
        <v>245</v>
      </c>
      <c r="I624" s="58" t="s">
        <v>237</v>
      </c>
    </row>
    <row r="625" spans="1:9">
      <c r="A625" t="str" cm="1">
        <f t="array" aca="1" ref="A625" ca="1">IF(INDIRECT("'Trade Crew'!" &amp; TC_RH[[#This Row],[Role Column]] &amp; TC_RH[[#This Row],[Row]]) ="","",INDIRECT("'Trade Crew'!" &amp; TC_RH[[#This Row],[Role Column]] &amp; TC_RH[[#This Row],[Row]]))</f>
        <v/>
      </c>
      <c r="B625" t="str" cm="1">
        <f t="array" aca="1" ref="B625" ca="1">IF(INDIRECT("'Trade Crew'!" &amp; TC_RH[[#This Row],[Discipline Column]] &amp; TC_RH[[#This Row],[Row]])="","",INDIRECT("'Trade Crew'!" &amp; TC_RH[[#This Row],[Discipline Column]]&amp; TC_RH[[#This Row],[Row]]))</f>
        <v/>
      </c>
      <c r="C625" s="59" t="str">
        <f ca="1">_xlfn.CONCAT(TC_RH[[#This Row],[Discipline]]&amp;TC_RH[[#This Row],[Role]])</f>
        <v/>
      </c>
      <c r="D625" t="str" cm="1">
        <f t="array" aca="1" ref="D625" ca="1">IF(INDIRECT("'Trade Crew'!" &amp; TC_RH[[#This Row],[Name Column]] &amp; TC_RH[[#This Row],[Row]]) = "","", INDIRECT("'Trade Crew'!" &amp; TC_RH[[#This Row],[Name Column]] &amp; TC_RH[[#This Row],[Row]]))</f>
        <v/>
      </c>
      <c r="E625" s="59" t="str">
        <f ca="1">IF(AND(TC_RH[[#This Row],[Role]] = "Trade Crew Support",TC_RH[[#This Row],[Discipline]]=""),"",IF(TC_RH[[#This Row],[Role]]="Trade Crew Support",TC_RH[[#This Row],[Role]] &amp; " - " &amp; LEFT(TC_RH[[#This Row],[Discipline]],FIND("-",TC_RH[[#This Row],[Discipline]])-2),""))</f>
        <v/>
      </c>
      <c r="F625" s="59">
        <v>126</v>
      </c>
      <c r="G625" s="59" t="s">
        <v>244</v>
      </c>
      <c r="H625" s="59" t="s">
        <v>245</v>
      </c>
      <c r="I625" s="60" t="s">
        <v>237</v>
      </c>
    </row>
    <row r="626" spans="1:9">
      <c r="A626" t="str" cm="1">
        <f t="array" aca="1" ref="A626" ca="1">IF(INDIRECT("'Trade Crew'!" &amp; TC_RH[[#This Row],[Role Column]] &amp; TC_RH[[#This Row],[Row]]) ="","",INDIRECT("'Trade Crew'!" &amp; TC_RH[[#This Row],[Role Column]] &amp; TC_RH[[#This Row],[Row]]))</f>
        <v/>
      </c>
      <c r="B626" t="str" cm="1">
        <f t="array" aca="1" ref="B626" ca="1">IF(INDIRECT("'Trade Crew'!" &amp; TC_RH[[#This Row],[Discipline Column]] &amp; TC_RH[[#This Row],[Row]])="","",INDIRECT("'Trade Crew'!" &amp; TC_RH[[#This Row],[Discipline Column]]&amp; TC_RH[[#This Row],[Row]]))</f>
        <v/>
      </c>
      <c r="C626" s="57" t="str">
        <f ca="1">_xlfn.CONCAT(TC_RH[[#This Row],[Discipline]]&amp;TC_RH[[#This Row],[Role]])</f>
        <v/>
      </c>
      <c r="D626" t="str" cm="1">
        <f t="array" aca="1" ref="D626" ca="1">IF(INDIRECT("'Trade Crew'!" &amp; TC_RH[[#This Row],[Name Column]] &amp; TC_RH[[#This Row],[Row]]) = "","", INDIRECT("'Trade Crew'!" &amp; TC_RH[[#This Row],[Name Column]] &amp; TC_RH[[#This Row],[Row]]))</f>
        <v/>
      </c>
      <c r="E626" s="57" t="str">
        <f ca="1">IF(AND(TC_RH[[#This Row],[Role]] = "Trade Crew Support",TC_RH[[#This Row],[Discipline]]=""),"",IF(TC_RH[[#This Row],[Role]]="Trade Crew Support",TC_RH[[#This Row],[Role]] &amp; " - " &amp; LEFT(TC_RH[[#This Row],[Discipline]],FIND("-",TC_RH[[#This Row],[Discipline]])-2),""))</f>
        <v/>
      </c>
      <c r="F626" s="57">
        <v>127</v>
      </c>
      <c r="G626" s="57" t="s">
        <v>244</v>
      </c>
      <c r="H626" s="57" t="s">
        <v>245</v>
      </c>
      <c r="I626" s="58" t="s">
        <v>237</v>
      </c>
    </row>
    <row r="627" spans="1:9">
      <c r="A627" t="str" cm="1">
        <f t="array" aca="1" ref="A627" ca="1">IF(INDIRECT("'Trade Crew'!" &amp; TC_RH[[#This Row],[Role Column]] &amp; TC_RH[[#This Row],[Row]]) ="","",INDIRECT("'Trade Crew'!" &amp; TC_RH[[#This Row],[Role Column]] &amp; TC_RH[[#This Row],[Row]]))</f>
        <v/>
      </c>
      <c r="B627" t="str" cm="1">
        <f t="array" aca="1" ref="B627" ca="1">IF(INDIRECT("'Trade Crew'!" &amp; TC_RH[[#This Row],[Discipline Column]] &amp; TC_RH[[#This Row],[Row]])="","",INDIRECT("'Trade Crew'!" &amp; TC_RH[[#This Row],[Discipline Column]]&amp; TC_RH[[#This Row],[Row]]))</f>
        <v/>
      </c>
      <c r="C627" s="59" t="str">
        <f ca="1">_xlfn.CONCAT(TC_RH[[#This Row],[Discipline]]&amp;TC_RH[[#This Row],[Role]])</f>
        <v/>
      </c>
      <c r="D627" t="str" cm="1">
        <f t="array" aca="1" ref="D627" ca="1">IF(INDIRECT("'Trade Crew'!" &amp; TC_RH[[#This Row],[Name Column]] &amp; TC_RH[[#This Row],[Row]]) = "","", INDIRECT("'Trade Crew'!" &amp; TC_RH[[#This Row],[Name Column]] &amp; TC_RH[[#This Row],[Row]]))</f>
        <v/>
      </c>
      <c r="E627" s="59" t="str">
        <f ca="1">IF(AND(TC_RH[[#This Row],[Role]] = "Trade Crew Support",TC_RH[[#This Row],[Discipline]]=""),"",IF(TC_RH[[#This Row],[Role]]="Trade Crew Support",TC_RH[[#This Row],[Role]] &amp; " - " &amp; LEFT(TC_RH[[#This Row],[Discipline]],FIND("-",TC_RH[[#This Row],[Discipline]])-2),""))</f>
        <v/>
      </c>
      <c r="F627" s="59">
        <v>128</v>
      </c>
      <c r="G627" s="59" t="s">
        <v>244</v>
      </c>
      <c r="H627" s="59" t="s">
        <v>245</v>
      </c>
      <c r="I627" s="60" t="s">
        <v>237</v>
      </c>
    </row>
    <row r="628" spans="1:9">
      <c r="A628" t="str" cm="1">
        <f t="array" aca="1" ref="A628" ca="1">IF(INDIRECT("'Trade Crew'!" &amp; TC_RH[[#This Row],[Role Column]] &amp; TC_RH[[#This Row],[Row]]) ="","",INDIRECT("'Trade Crew'!" &amp; TC_RH[[#This Row],[Role Column]] &amp; TC_RH[[#This Row],[Row]]))</f>
        <v/>
      </c>
      <c r="B628" t="str" cm="1">
        <f t="array" aca="1" ref="B628" ca="1">IF(INDIRECT("'Trade Crew'!" &amp; TC_RH[[#This Row],[Discipline Column]] &amp; TC_RH[[#This Row],[Row]])="","",INDIRECT("'Trade Crew'!" &amp; TC_RH[[#This Row],[Discipline Column]]&amp; TC_RH[[#This Row],[Row]]))</f>
        <v/>
      </c>
      <c r="C628" s="57" t="str">
        <f ca="1">_xlfn.CONCAT(TC_RH[[#This Row],[Discipline]]&amp;TC_RH[[#This Row],[Role]])</f>
        <v/>
      </c>
      <c r="D628" t="str" cm="1">
        <f t="array" aca="1" ref="D628" ca="1">IF(INDIRECT("'Trade Crew'!" &amp; TC_RH[[#This Row],[Name Column]] &amp; TC_RH[[#This Row],[Row]]) = "","", INDIRECT("'Trade Crew'!" &amp; TC_RH[[#This Row],[Name Column]] &amp; TC_RH[[#This Row],[Row]]))</f>
        <v/>
      </c>
      <c r="E628" s="57" t="str">
        <f ca="1">IF(AND(TC_RH[[#This Row],[Role]] = "Trade Crew Support",TC_RH[[#This Row],[Discipline]]=""),"",IF(TC_RH[[#This Row],[Role]]="Trade Crew Support",TC_RH[[#This Row],[Role]] &amp; " - " &amp; LEFT(TC_RH[[#This Row],[Discipline]],FIND("-",TC_RH[[#This Row],[Discipline]])-2),""))</f>
        <v/>
      </c>
      <c r="F628" s="57">
        <v>129</v>
      </c>
      <c r="G628" s="57" t="s">
        <v>244</v>
      </c>
      <c r="H628" s="57" t="s">
        <v>245</v>
      </c>
      <c r="I628" s="58" t="s">
        <v>237</v>
      </c>
    </row>
    <row r="629" spans="1:9">
      <c r="A629" t="str" cm="1">
        <f t="array" aca="1" ref="A629" ca="1">IF(INDIRECT("'Trade Crew'!" &amp; TC_RH[[#This Row],[Role Column]] &amp; TC_RH[[#This Row],[Row]]) ="","",INDIRECT("'Trade Crew'!" &amp; TC_RH[[#This Row],[Role Column]] &amp; TC_RH[[#This Row],[Row]]))</f>
        <v/>
      </c>
      <c r="B629" t="str" cm="1">
        <f t="array" aca="1" ref="B629" ca="1">IF(INDIRECT("'Trade Crew'!" &amp; TC_RH[[#This Row],[Discipline Column]] &amp; TC_RH[[#This Row],[Row]])="","",INDIRECT("'Trade Crew'!" &amp; TC_RH[[#This Row],[Discipline Column]]&amp; TC_RH[[#This Row],[Row]]))</f>
        <v/>
      </c>
      <c r="C629" s="59" t="str">
        <f ca="1">_xlfn.CONCAT(TC_RH[[#This Row],[Discipline]]&amp;TC_RH[[#This Row],[Role]])</f>
        <v/>
      </c>
      <c r="D629" t="str" cm="1">
        <f t="array" aca="1" ref="D629" ca="1">IF(INDIRECT("'Trade Crew'!" &amp; TC_RH[[#This Row],[Name Column]] &amp; TC_RH[[#This Row],[Row]]) = "","", INDIRECT("'Trade Crew'!" &amp; TC_RH[[#This Row],[Name Column]] &amp; TC_RH[[#This Row],[Row]]))</f>
        <v/>
      </c>
      <c r="E629" s="59" t="str">
        <f ca="1">IF(AND(TC_RH[[#This Row],[Role]] = "Trade Crew Support",TC_RH[[#This Row],[Discipline]]=""),"",IF(TC_RH[[#This Row],[Role]]="Trade Crew Support",TC_RH[[#This Row],[Role]] &amp; " - " &amp; LEFT(TC_RH[[#This Row],[Discipline]],FIND("-",TC_RH[[#This Row],[Discipline]])-2),""))</f>
        <v/>
      </c>
      <c r="F629" s="59">
        <v>130</v>
      </c>
      <c r="G629" s="59" t="s">
        <v>244</v>
      </c>
      <c r="H629" s="59" t="s">
        <v>245</v>
      </c>
      <c r="I629" s="60" t="s">
        <v>237</v>
      </c>
    </row>
    <row r="630" spans="1:9">
      <c r="A630" t="str" cm="1">
        <f t="array" aca="1" ref="A630" ca="1">IF(INDIRECT("'Trade Crew'!" &amp; TC_RH[[#This Row],[Role Column]] &amp; TC_RH[[#This Row],[Row]]) ="","",INDIRECT("'Trade Crew'!" &amp; TC_RH[[#This Row],[Role Column]] &amp; TC_RH[[#This Row],[Row]]))</f>
        <v/>
      </c>
      <c r="B630" t="str" cm="1">
        <f t="array" aca="1" ref="B630" ca="1">IF(INDIRECT("'Trade Crew'!" &amp; TC_RH[[#This Row],[Discipline Column]] &amp; TC_RH[[#This Row],[Row]])="","",INDIRECT("'Trade Crew'!" &amp; TC_RH[[#This Row],[Discipline Column]]&amp; TC_RH[[#This Row],[Row]]))</f>
        <v/>
      </c>
      <c r="C630" s="57" t="str">
        <f ca="1">_xlfn.CONCAT(TC_RH[[#This Row],[Discipline]]&amp;TC_RH[[#This Row],[Role]])</f>
        <v/>
      </c>
      <c r="D630" t="str" cm="1">
        <f t="array" aca="1" ref="D630" ca="1">IF(INDIRECT("'Trade Crew'!" &amp; TC_RH[[#This Row],[Name Column]] &amp; TC_RH[[#This Row],[Row]]) = "","", INDIRECT("'Trade Crew'!" &amp; TC_RH[[#This Row],[Name Column]] &amp; TC_RH[[#This Row],[Row]]))</f>
        <v/>
      </c>
      <c r="E630" s="57" t="str">
        <f ca="1">IF(AND(TC_RH[[#This Row],[Role]] = "Trade Crew Support",TC_RH[[#This Row],[Discipline]]=""),"",IF(TC_RH[[#This Row],[Role]]="Trade Crew Support",TC_RH[[#This Row],[Role]] &amp; " - " &amp; LEFT(TC_RH[[#This Row],[Discipline]],FIND("-",TC_RH[[#This Row],[Discipline]])-2),""))</f>
        <v/>
      </c>
      <c r="F630" s="57">
        <v>131</v>
      </c>
      <c r="G630" s="57" t="s">
        <v>244</v>
      </c>
      <c r="H630" s="57" t="s">
        <v>245</v>
      </c>
      <c r="I630" s="58" t="s">
        <v>237</v>
      </c>
    </row>
    <row r="631" spans="1:9">
      <c r="A631" t="str" cm="1">
        <f t="array" aca="1" ref="A631" ca="1">IF(INDIRECT("'Trade Crew'!" &amp; TC_RH[[#This Row],[Role Column]] &amp; TC_RH[[#This Row],[Row]]) ="","",INDIRECT("'Trade Crew'!" &amp; TC_RH[[#This Row],[Role Column]] &amp; TC_RH[[#This Row],[Row]]))</f>
        <v/>
      </c>
      <c r="B631" t="str" cm="1">
        <f t="array" aca="1" ref="B631" ca="1">IF(INDIRECT("'Trade Crew'!" &amp; TC_RH[[#This Row],[Discipline Column]] &amp; TC_RH[[#This Row],[Row]])="","",INDIRECT("'Trade Crew'!" &amp; TC_RH[[#This Row],[Discipline Column]]&amp; TC_RH[[#This Row],[Row]]))</f>
        <v/>
      </c>
      <c r="C631" s="59" t="str">
        <f ca="1">_xlfn.CONCAT(TC_RH[[#This Row],[Discipline]]&amp;TC_RH[[#This Row],[Role]])</f>
        <v/>
      </c>
      <c r="D631" t="str" cm="1">
        <f t="array" aca="1" ref="D631" ca="1">IF(INDIRECT("'Trade Crew'!" &amp; TC_RH[[#This Row],[Name Column]] &amp; TC_RH[[#This Row],[Row]]) = "","", INDIRECT("'Trade Crew'!" &amp; TC_RH[[#This Row],[Name Column]] &amp; TC_RH[[#This Row],[Row]]))</f>
        <v/>
      </c>
      <c r="E631" s="59" t="str">
        <f ca="1">IF(AND(TC_RH[[#This Row],[Role]] = "Trade Crew Support",TC_RH[[#This Row],[Discipline]]=""),"",IF(TC_RH[[#This Row],[Role]]="Trade Crew Support",TC_RH[[#This Row],[Role]] &amp; " - " &amp; LEFT(TC_RH[[#This Row],[Discipline]],FIND("-",TC_RH[[#This Row],[Discipline]])-2),""))</f>
        <v/>
      </c>
      <c r="F631" s="59">
        <v>132</v>
      </c>
      <c r="G631" s="59" t="s">
        <v>244</v>
      </c>
      <c r="H631" s="59" t="s">
        <v>245</v>
      </c>
      <c r="I631" s="60" t="s">
        <v>237</v>
      </c>
    </row>
    <row r="632" spans="1:9">
      <c r="A632" t="str" cm="1">
        <f t="array" aca="1" ref="A632" ca="1">IF(INDIRECT("'Trade Crew'!" &amp; TC_RH[[#This Row],[Role Column]] &amp; TC_RH[[#This Row],[Row]]) ="","",INDIRECT("'Trade Crew'!" &amp; TC_RH[[#This Row],[Role Column]] &amp; TC_RH[[#This Row],[Row]]))</f>
        <v/>
      </c>
      <c r="B632" t="str" cm="1">
        <f t="array" aca="1" ref="B632" ca="1">IF(INDIRECT("'Trade Crew'!" &amp; TC_RH[[#This Row],[Discipline Column]] &amp; TC_RH[[#This Row],[Row]])="","",INDIRECT("'Trade Crew'!" &amp; TC_RH[[#This Row],[Discipline Column]]&amp; TC_RH[[#This Row],[Row]]))</f>
        <v/>
      </c>
      <c r="C632" s="57" t="str">
        <f ca="1">_xlfn.CONCAT(TC_RH[[#This Row],[Discipline]]&amp;TC_RH[[#This Row],[Role]])</f>
        <v/>
      </c>
      <c r="D632" t="str" cm="1">
        <f t="array" aca="1" ref="D632" ca="1">IF(INDIRECT("'Trade Crew'!" &amp; TC_RH[[#This Row],[Name Column]] &amp; TC_RH[[#This Row],[Row]]) = "","", INDIRECT("'Trade Crew'!" &amp; TC_RH[[#This Row],[Name Column]] &amp; TC_RH[[#This Row],[Row]]))</f>
        <v/>
      </c>
      <c r="E632" s="57" t="str">
        <f ca="1">IF(AND(TC_RH[[#This Row],[Role]] = "Trade Crew Support",TC_RH[[#This Row],[Discipline]]=""),"",IF(TC_RH[[#This Row],[Role]]="Trade Crew Support",TC_RH[[#This Row],[Role]] &amp; " - " &amp; LEFT(TC_RH[[#This Row],[Discipline]],FIND("-",TC_RH[[#This Row],[Discipline]])-2),""))</f>
        <v/>
      </c>
      <c r="F632" s="57">
        <v>133</v>
      </c>
      <c r="G632" s="57" t="s">
        <v>244</v>
      </c>
      <c r="H632" s="57" t="s">
        <v>245</v>
      </c>
      <c r="I632" s="58" t="s">
        <v>237</v>
      </c>
    </row>
    <row r="633" spans="1:9">
      <c r="A633" t="str" cm="1">
        <f t="array" aca="1" ref="A633" ca="1">IF(INDIRECT("'Trade Crew'!" &amp; TC_RH[[#This Row],[Role Column]] &amp; TC_RH[[#This Row],[Row]]) ="","",INDIRECT("'Trade Crew'!" &amp; TC_RH[[#This Row],[Role Column]] &amp; TC_RH[[#This Row],[Row]]))</f>
        <v/>
      </c>
      <c r="B633" t="str" cm="1">
        <f t="array" aca="1" ref="B633" ca="1">IF(INDIRECT("'Trade Crew'!" &amp; TC_RH[[#This Row],[Discipline Column]] &amp; TC_RH[[#This Row],[Row]])="","",INDIRECT("'Trade Crew'!" &amp; TC_RH[[#This Row],[Discipline Column]]&amp; TC_RH[[#This Row],[Row]]))</f>
        <v/>
      </c>
      <c r="C633" s="59" t="str">
        <f ca="1">_xlfn.CONCAT(TC_RH[[#This Row],[Discipline]]&amp;TC_RH[[#This Row],[Role]])</f>
        <v/>
      </c>
      <c r="D633" t="str" cm="1">
        <f t="array" aca="1" ref="D633" ca="1">IF(INDIRECT("'Trade Crew'!" &amp; TC_RH[[#This Row],[Name Column]] &amp; TC_RH[[#This Row],[Row]]) = "","", INDIRECT("'Trade Crew'!" &amp; TC_RH[[#This Row],[Name Column]] &amp; TC_RH[[#This Row],[Row]]))</f>
        <v/>
      </c>
      <c r="E633" s="59" t="str">
        <f ca="1">IF(AND(TC_RH[[#This Row],[Role]] = "Trade Crew Support",TC_RH[[#This Row],[Discipline]]=""),"",IF(TC_RH[[#This Row],[Role]]="Trade Crew Support",TC_RH[[#This Row],[Role]] &amp; " - " &amp; LEFT(TC_RH[[#This Row],[Discipline]],FIND("-",TC_RH[[#This Row],[Discipline]])-2),""))</f>
        <v/>
      </c>
      <c r="F633" s="59">
        <v>134</v>
      </c>
      <c r="G633" s="59" t="s">
        <v>244</v>
      </c>
      <c r="H633" s="59" t="s">
        <v>245</v>
      </c>
      <c r="I633" s="60" t="s">
        <v>237</v>
      </c>
    </row>
    <row r="634" spans="1:9">
      <c r="A634" t="str" cm="1">
        <f t="array" aca="1" ref="A634" ca="1">IF(INDIRECT("'Trade Crew'!" &amp; TC_RH[[#This Row],[Role Column]] &amp; TC_RH[[#This Row],[Row]]) ="","",INDIRECT("'Trade Crew'!" &amp; TC_RH[[#This Row],[Role Column]] &amp; TC_RH[[#This Row],[Row]]))</f>
        <v/>
      </c>
      <c r="B634" t="str" cm="1">
        <f t="array" aca="1" ref="B634" ca="1">IF(INDIRECT("'Trade Crew'!" &amp; TC_RH[[#This Row],[Discipline Column]] &amp; TC_RH[[#This Row],[Row]])="","",INDIRECT("'Trade Crew'!" &amp; TC_RH[[#This Row],[Discipline Column]]&amp; TC_RH[[#This Row],[Row]]))</f>
        <v/>
      </c>
      <c r="C634" s="57" t="str">
        <f ca="1">_xlfn.CONCAT(TC_RH[[#This Row],[Discipline]]&amp;TC_RH[[#This Row],[Role]])</f>
        <v/>
      </c>
      <c r="D634" t="str" cm="1">
        <f t="array" aca="1" ref="D634" ca="1">IF(INDIRECT("'Trade Crew'!" &amp; TC_RH[[#This Row],[Name Column]] &amp; TC_RH[[#This Row],[Row]]) = "","", INDIRECT("'Trade Crew'!" &amp; TC_RH[[#This Row],[Name Column]] &amp; TC_RH[[#This Row],[Row]]))</f>
        <v/>
      </c>
      <c r="E634" s="57" t="str">
        <f ca="1">IF(AND(TC_RH[[#This Row],[Role]] = "Trade Crew Support",TC_RH[[#This Row],[Discipline]]=""),"",IF(TC_RH[[#This Row],[Role]]="Trade Crew Support",TC_RH[[#This Row],[Role]] &amp; " - " &amp; LEFT(TC_RH[[#This Row],[Discipline]],FIND("-",TC_RH[[#This Row],[Discipline]])-2),""))</f>
        <v/>
      </c>
      <c r="F634" s="57">
        <v>135</v>
      </c>
      <c r="G634" s="57" t="s">
        <v>244</v>
      </c>
      <c r="H634" s="57" t="s">
        <v>245</v>
      </c>
      <c r="I634" s="58" t="s">
        <v>237</v>
      </c>
    </row>
    <row r="635" spans="1:9">
      <c r="A635" t="str" cm="1">
        <f t="array" aca="1" ref="A635" ca="1">IF(INDIRECT("'Trade Crew'!" &amp; TC_RH[[#This Row],[Role Column]] &amp; TC_RH[[#This Row],[Row]]) ="","",INDIRECT("'Trade Crew'!" &amp; TC_RH[[#This Row],[Role Column]] &amp; TC_RH[[#This Row],[Row]]))</f>
        <v/>
      </c>
      <c r="B635" t="str" cm="1">
        <f t="array" aca="1" ref="B635" ca="1">IF(INDIRECT("'Trade Crew'!" &amp; TC_RH[[#This Row],[Discipline Column]] &amp; TC_RH[[#This Row],[Row]])="","",INDIRECT("'Trade Crew'!" &amp; TC_RH[[#This Row],[Discipline Column]]&amp; TC_RH[[#This Row],[Row]]))</f>
        <v/>
      </c>
      <c r="C635" s="59" t="str">
        <f ca="1">_xlfn.CONCAT(TC_RH[[#This Row],[Discipline]]&amp;TC_RH[[#This Row],[Role]])</f>
        <v/>
      </c>
      <c r="D635" t="str" cm="1">
        <f t="array" aca="1" ref="D635" ca="1">IF(INDIRECT("'Trade Crew'!" &amp; TC_RH[[#This Row],[Name Column]] &amp; TC_RH[[#This Row],[Row]]) = "","", INDIRECT("'Trade Crew'!" &amp; TC_RH[[#This Row],[Name Column]] &amp; TC_RH[[#This Row],[Row]]))</f>
        <v/>
      </c>
      <c r="E635" s="59" t="str">
        <f ca="1">IF(AND(TC_RH[[#This Row],[Role]] = "Trade Crew Support",TC_RH[[#This Row],[Discipline]]=""),"",IF(TC_RH[[#This Row],[Role]]="Trade Crew Support",TC_RH[[#This Row],[Role]] &amp; " - " &amp; LEFT(TC_RH[[#This Row],[Discipline]],FIND("-",TC_RH[[#This Row],[Discipline]])-2),""))</f>
        <v/>
      </c>
      <c r="F635" s="59">
        <v>136</v>
      </c>
      <c r="G635" s="59" t="s">
        <v>244</v>
      </c>
      <c r="H635" s="59" t="s">
        <v>245</v>
      </c>
      <c r="I635" s="60" t="s">
        <v>237</v>
      </c>
    </row>
    <row r="636" spans="1:9">
      <c r="A636" t="str" cm="1">
        <f t="array" aca="1" ref="A636" ca="1">IF(INDIRECT("'Trade Crew'!" &amp; TC_RH[[#This Row],[Role Column]] &amp; TC_RH[[#This Row],[Row]]) ="","",INDIRECT("'Trade Crew'!" &amp; TC_RH[[#This Row],[Role Column]] &amp; TC_RH[[#This Row],[Row]]))</f>
        <v/>
      </c>
      <c r="B636" t="str" cm="1">
        <f t="array" aca="1" ref="B636" ca="1">IF(INDIRECT("'Trade Crew'!" &amp; TC_RH[[#This Row],[Discipline Column]] &amp; TC_RH[[#This Row],[Row]])="","",INDIRECT("'Trade Crew'!" &amp; TC_RH[[#This Row],[Discipline Column]]&amp; TC_RH[[#This Row],[Row]]))</f>
        <v/>
      </c>
      <c r="C636" s="57" t="str">
        <f ca="1">_xlfn.CONCAT(TC_RH[[#This Row],[Discipline]]&amp;TC_RH[[#This Row],[Role]])</f>
        <v/>
      </c>
      <c r="D636" t="str" cm="1">
        <f t="array" aca="1" ref="D636" ca="1">IF(INDIRECT("'Trade Crew'!" &amp; TC_RH[[#This Row],[Name Column]] &amp; TC_RH[[#This Row],[Row]]) = "","", INDIRECT("'Trade Crew'!" &amp; TC_RH[[#This Row],[Name Column]] &amp; TC_RH[[#This Row],[Row]]))</f>
        <v/>
      </c>
      <c r="E636" s="57" t="str">
        <f ca="1">IF(AND(TC_RH[[#This Row],[Role]] = "Trade Crew Support",TC_RH[[#This Row],[Discipline]]=""),"",IF(TC_RH[[#This Row],[Role]]="Trade Crew Support",TC_RH[[#This Row],[Role]] &amp; " - " &amp; LEFT(TC_RH[[#This Row],[Discipline]],FIND("-",TC_RH[[#This Row],[Discipline]])-2),""))</f>
        <v/>
      </c>
      <c r="F636" s="57">
        <v>137</v>
      </c>
      <c r="G636" s="57" t="s">
        <v>244</v>
      </c>
      <c r="H636" s="57" t="s">
        <v>245</v>
      </c>
      <c r="I636" s="58" t="s">
        <v>237</v>
      </c>
    </row>
    <row r="637" spans="1:9">
      <c r="A637" t="str" cm="1">
        <f t="array" aca="1" ref="A637" ca="1">IF(INDIRECT("'Trade Crew'!" &amp; TC_RH[[#This Row],[Role Column]] &amp; TC_RH[[#This Row],[Row]]) ="","",INDIRECT("'Trade Crew'!" &amp; TC_RH[[#This Row],[Role Column]] &amp; TC_RH[[#This Row],[Row]]))</f>
        <v/>
      </c>
      <c r="B637" t="str" cm="1">
        <f t="array" aca="1" ref="B637" ca="1">IF(INDIRECT("'Trade Crew'!" &amp; TC_RH[[#This Row],[Discipline Column]] &amp; TC_RH[[#This Row],[Row]])="","",INDIRECT("'Trade Crew'!" &amp; TC_RH[[#This Row],[Discipline Column]]&amp; TC_RH[[#This Row],[Row]]))</f>
        <v/>
      </c>
      <c r="C637" s="59" t="str">
        <f ca="1">_xlfn.CONCAT(TC_RH[[#This Row],[Discipline]]&amp;TC_RH[[#This Row],[Role]])</f>
        <v/>
      </c>
      <c r="D637" t="str" cm="1">
        <f t="array" aca="1" ref="D637" ca="1">IF(INDIRECT("'Trade Crew'!" &amp; TC_RH[[#This Row],[Name Column]] &amp; TC_RH[[#This Row],[Row]]) = "","", INDIRECT("'Trade Crew'!" &amp; TC_RH[[#This Row],[Name Column]] &amp; TC_RH[[#This Row],[Row]]))</f>
        <v/>
      </c>
      <c r="E637" s="59" t="str">
        <f ca="1">IF(AND(TC_RH[[#This Row],[Role]] = "Trade Crew Support",TC_RH[[#This Row],[Discipline]]=""),"",IF(TC_RH[[#This Row],[Role]]="Trade Crew Support",TC_RH[[#This Row],[Role]] &amp; " - " &amp; LEFT(TC_RH[[#This Row],[Discipline]],FIND("-",TC_RH[[#This Row],[Discipline]])-2),""))</f>
        <v/>
      </c>
      <c r="F637" s="59">
        <v>138</v>
      </c>
      <c r="G637" s="59" t="s">
        <v>244</v>
      </c>
      <c r="H637" s="59" t="s">
        <v>245</v>
      </c>
      <c r="I637" s="60" t="s">
        <v>237</v>
      </c>
    </row>
    <row r="638" spans="1:9">
      <c r="A638" t="str" cm="1">
        <f t="array" aca="1" ref="A638" ca="1">IF(INDIRECT("'Trade Crew'!" &amp; TC_RH[[#This Row],[Role Column]] &amp; TC_RH[[#This Row],[Row]]) ="","",INDIRECT("'Trade Crew'!" &amp; TC_RH[[#This Row],[Role Column]] &amp; TC_RH[[#This Row],[Row]]))</f>
        <v/>
      </c>
      <c r="B638" t="str" cm="1">
        <f t="array" aca="1" ref="B638" ca="1">IF(INDIRECT("'Trade Crew'!" &amp; TC_RH[[#This Row],[Discipline Column]] &amp; TC_RH[[#This Row],[Row]])="","",INDIRECT("'Trade Crew'!" &amp; TC_RH[[#This Row],[Discipline Column]]&amp; TC_RH[[#This Row],[Row]]))</f>
        <v/>
      </c>
      <c r="C638" s="57" t="str">
        <f ca="1">_xlfn.CONCAT(TC_RH[[#This Row],[Discipline]]&amp;TC_RH[[#This Row],[Role]])</f>
        <v/>
      </c>
      <c r="D638" t="str" cm="1">
        <f t="array" aca="1" ref="D638" ca="1">IF(INDIRECT("'Trade Crew'!" &amp; TC_RH[[#This Row],[Name Column]] &amp; TC_RH[[#This Row],[Row]]) = "","", INDIRECT("'Trade Crew'!" &amp; TC_RH[[#This Row],[Name Column]] &amp; TC_RH[[#This Row],[Row]]))</f>
        <v/>
      </c>
      <c r="E638" s="57" t="str">
        <f ca="1">IF(AND(TC_RH[[#This Row],[Role]] = "Trade Crew Support",TC_RH[[#This Row],[Discipline]]=""),"",IF(TC_RH[[#This Row],[Role]]="Trade Crew Support",TC_RH[[#This Row],[Role]] &amp; " - " &amp; LEFT(TC_RH[[#This Row],[Discipline]],FIND("-",TC_RH[[#This Row],[Discipline]])-2),""))</f>
        <v/>
      </c>
      <c r="F638" s="57">
        <v>139</v>
      </c>
      <c r="G638" s="57" t="s">
        <v>244</v>
      </c>
      <c r="H638" s="57" t="s">
        <v>245</v>
      </c>
      <c r="I638" s="58" t="s">
        <v>237</v>
      </c>
    </row>
    <row r="639" spans="1:9">
      <c r="A639" t="str" cm="1">
        <f t="array" aca="1" ref="A639" ca="1">IF(INDIRECT("'Trade Crew'!" &amp; TC_RH[[#This Row],[Role Column]] &amp; TC_RH[[#This Row],[Row]]) ="","",INDIRECT("'Trade Crew'!" &amp; TC_RH[[#This Row],[Role Column]] &amp; TC_RH[[#This Row],[Row]]))</f>
        <v/>
      </c>
      <c r="B639" t="str" cm="1">
        <f t="array" aca="1" ref="B639" ca="1">IF(INDIRECT("'Trade Crew'!" &amp; TC_RH[[#This Row],[Discipline Column]] &amp; TC_RH[[#This Row],[Row]])="","",INDIRECT("'Trade Crew'!" &amp; TC_RH[[#This Row],[Discipline Column]]&amp; TC_RH[[#This Row],[Row]]))</f>
        <v/>
      </c>
      <c r="C639" s="59" t="str">
        <f ca="1">_xlfn.CONCAT(TC_RH[[#This Row],[Discipline]]&amp;TC_RH[[#This Row],[Role]])</f>
        <v/>
      </c>
      <c r="D639" t="str" cm="1">
        <f t="array" aca="1" ref="D639" ca="1">IF(INDIRECT("'Trade Crew'!" &amp; TC_RH[[#This Row],[Name Column]] &amp; TC_RH[[#This Row],[Row]]) = "","", INDIRECT("'Trade Crew'!" &amp; TC_RH[[#This Row],[Name Column]] &amp; TC_RH[[#This Row],[Row]]))</f>
        <v/>
      </c>
      <c r="E639" s="59" t="str">
        <f ca="1">IF(AND(TC_RH[[#This Row],[Role]] = "Trade Crew Support",TC_RH[[#This Row],[Discipline]]=""),"",IF(TC_RH[[#This Row],[Role]]="Trade Crew Support",TC_RH[[#This Row],[Role]] &amp; " - " &amp; LEFT(TC_RH[[#This Row],[Discipline]],FIND("-",TC_RH[[#This Row],[Discipline]])-2),""))</f>
        <v/>
      </c>
      <c r="F639" s="59">
        <v>140</v>
      </c>
      <c r="G639" s="59" t="s">
        <v>244</v>
      </c>
      <c r="H639" s="59" t="s">
        <v>245</v>
      </c>
      <c r="I639" s="60" t="s">
        <v>237</v>
      </c>
    </row>
    <row r="640" spans="1:9">
      <c r="A640" t="str" cm="1">
        <f t="array" aca="1" ref="A640" ca="1">IF(INDIRECT("'Trade Crew'!" &amp; TC_RH[[#This Row],[Role Column]] &amp; TC_RH[[#This Row],[Row]]) ="","",INDIRECT("'Trade Crew'!" &amp; TC_RH[[#This Row],[Role Column]] &amp; TC_RH[[#This Row],[Row]]))</f>
        <v/>
      </c>
      <c r="B640" t="str" cm="1">
        <f t="array" aca="1" ref="B640" ca="1">IF(INDIRECT("'Trade Crew'!" &amp; TC_RH[[#This Row],[Discipline Column]] &amp; TC_RH[[#This Row],[Row]])="","",INDIRECT("'Trade Crew'!" &amp; TC_RH[[#This Row],[Discipline Column]]&amp; TC_RH[[#This Row],[Row]]))</f>
        <v/>
      </c>
      <c r="C640" s="57" t="str">
        <f ca="1">_xlfn.CONCAT(TC_RH[[#This Row],[Discipline]]&amp;TC_RH[[#This Row],[Role]])</f>
        <v/>
      </c>
      <c r="D640" t="str" cm="1">
        <f t="array" aca="1" ref="D640" ca="1">IF(INDIRECT("'Trade Crew'!" &amp; TC_RH[[#This Row],[Name Column]] &amp; TC_RH[[#This Row],[Row]]) = "","", INDIRECT("'Trade Crew'!" &amp; TC_RH[[#This Row],[Name Column]] &amp; TC_RH[[#This Row],[Row]]))</f>
        <v/>
      </c>
      <c r="E640" s="57" t="str">
        <f ca="1">IF(AND(TC_RH[[#This Row],[Role]] = "Trade Crew Support",TC_RH[[#This Row],[Discipline]]=""),"",IF(TC_RH[[#This Row],[Role]]="Trade Crew Support",TC_RH[[#This Row],[Role]] &amp; " - " &amp; LEFT(TC_RH[[#This Row],[Discipline]],FIND("-",TC_RH[[#This Row],[Discipline]])-2),""))</f>
        <v/>
      </c>
      <c r="F640" s="57">
        <v>141</v>
      </c>
      <c r="G640" s="57" t="s">
        <v>244</v>
      </c>
      <c r="H640" s="57" t="s">
        <v>245</v>
      </c>
      <c r="I640" s="58" t="s">
        <v>237</v>
      </c>
    </row>
    <row r="641" spans="1:9">
      <c r="A641" t="str" cm="1">
        <f t="array" aca="1" ref="A641" ca="1">IF(INDIRECT("'Trade Crew'!" &amp; TC_RH[[#This Row],[Role Column]] &amp; TC_RH[[#This Row],[Row]]) ="","",INDIRECT("'Trade Crew'!" &amp; TC_RH[[#This Row],[Role Column]] &amp; TC_RH[[#This Row],[Row]]))</f>
        <v/>
      </c>
      <c r="B641" t="str" cm="1">
        <f t="array" aca="1" ref="B641" ca="1">IF(INDIRECT("'Trade Crew'!" &amp; TC_RH[[#This Row],[Discipline Column]] &amp; TC_RH[[#This Row],[Row]])="","",INDIRECT("'Trade Crew'!" &amp; TC_RH[[#This Row],[Discipline Column]]&amp; TC_RH[[#This Row],[Row]]))</f>
        <v/>
      </c>
      <c r="C641" s="59" t="str">
        <f ca="1">_xlfn.CONCAT(TC_RH[[#This Row],[Discipline]]&amp;TC_RH[[#This Row],[Role]])</f>
        <v/>
      </c>
      <c r="D641" t="str" cm="1">
        <f t="array" aca="1" ref="D641" ca="1">IF(INDIRECT("'Trade Crew'!" &amp; TC_RH[[#This Row],[Name Column]] &amp; TC_RH[[#This Row],[Row]]) = "","", INDIRECT("'Trade Crew'!" &amp; TC_RH[[#This Row],[Name Column]] &amp; TC_RH[[#This Row],[Row]]))</f>
        <v/>
      </c>
      <c r="E641" s="59" t="str">
        <f ca="1">IF(AND(TC_RH[[#This Row],[Role]] = "Trade Crew Support",TC_RH[[#This Row],[Discipline]]=""),"",IF(TC_RH[[#This Row],[Role]]="Trade Crew Support",TC_RH[[#This Row],[Role]] &amp; " - " &amp; LEFT(TC_RH[[#This Row],[Discipline]],FIND("-",TC_RH[[#This Row],[Discipline]])-2),""))</f>
        <v/>
      </c>
      <c r="F641" s="59">
        <v>142</v>
      </c>
      <c r="G641" s="59" t="s">
        <v>244</v>
      </c>
      <c r="H641" s="59" t="s">
        <v>245</v>
      </c>
      <c r="I641" s="60" t="s">
        <v>237</v>
      </c>
    </row>
    <row r="642" spans="1:9">
      <c r="A642" t="str" cm="1">
        <f t="array" aca="1" ref="A642" ca="1">IF(INDIRECT("'Trade Crew'!" &amp; TC_RH[[#This Row],[Role Column]] &amp; TC_RH[[#This Row],[Row]]) ="","",INDIRECT("'Trade Crew'!" &amp; TC_RH[[#This Row],[Role Column]] &amp; TC_RH[[#This Row],[Row]]))</f>
        <v/>
      </c>
      <c r="B642" t="str" cm="1">
        <f t="array" aca="1" ref="B642" ca="1">IF(INDIRECT("'Trade Crew'!" &amp; TC_RH[[#This Row],[Discipline Column]] &amp; TC_RH[[#This Row],[Row]])="","",INDIRECT("'Trade Crew'!" &amp; TC_RH[[#This Row],[Discipline Column]]&amp; TC_RH[[#This Row],[Row]]))</f>
        <v/>
      </c>
      <c r="C642" s="57" t="str">
        <f ca="1">_xlfn.CONCAT(TC_RH[[#This Row],[Discipline]]&amp;TC_RH[[#This Row],[Role]])</f>
        <v/>
      </c>
      <c r="D642" t="str" cm="1">
        <f t="array" aca="1" ref="D642" ca="1">IF(INDIRECT("'Trade Crew'!" &amp; TC_RH[[#This Row],[Name Column]] &amp; TC_RH[[#This Row],[Row]]) = "","", INDIRECT("'Trade Crew'!" &amp; TC_RH[[#This Row],[Name Column]] &amp; TC_RH[[#This Row],[Row]]))</f>
        <v/>
      </c>
      <c r="E642" s="57" t="str">
        <f ca="1">IF(AND(TC_RH[[#This Row],[Role]] = "Trade Crew Support",TC_RH[[#This Row],[Discipline]]=""),"",IF(TC_RH[[#This Row],[Role]]="Trade Crew Support",TC_RH[[#This Row],[Role]] &amp; " - " &amp; LEFT(TC_RH[[#This Row],[Discipline]],FIND("-",TC_RH[[#This Row],[Discipline]])-2),""))</f>
        <v/>
      </c>
      <c r="F642" s="57">
        <v>143</v>
      </c>
      <c r="G642" s="57" t="s">
        <v>244</v>
      </c>
      <c r="H642" s="57" t="s">
        <v>245</v>
      </c>
      <c r="I642" s="58" t="s">
        <v>237</v>
      </c>
    </row>
    <row r="643" spans="1:9">
      <c r="A643" t="str" cm="1">
        <f t="array" aca="1" ref="A643" ca="1">IF(INDIRECT("'Trade Crew'!" &amp; TC_RH[[#This Row],[Role Column]] &amp; TC_RH[[#This Row],[Row]]) ="","",INDIRECT("'Trade Crew'!" &amp; TC_RH[[#This Row],[Role Column]] &amp; TC_RH[[#This Row],[Row]]))</f>
        <v/>
      </c>
      <c r="B643" t="str" cm="1">
        <f t="array" aca="1" ref="B643" ca="1">IF(INDIRECT("'Trade Crew'!" &amp; TC_RH[[#This Row],[Discipline Column]] &amp; TC_RH[[#This Row],[Row]])="","",INDIRECT("'Trade Crew'!" &amp; TC_RH[[#This Row],[Discipline Column]]&amp; TC_RH[[#This Row],[Row]]))</f>
        <v/>
      </c>
      <c r="C643" s="59" t="str">
        <f ca="1">_xlfn.CONCAT(TC_RH[[#This Row],[Discipline]]&amp;TC_RH[[#This Row],[Role]])</f>
        <v/>
      </c>
      <c r="D643" t="str" cm="1">
        <f t="array" aca="1" ref="D643" ca="1">IF(INDIRECT("'Trade Crew'!" &amp; TC_RH[[#This Row],[Name Column]] &amp; TC_RH[[#This Row],[Row]]) = "","", INDIRECT("'Trade Crew'!" &amp; TC_RH[[#This Row],[Name Column]] &amp; TC_RH[[#This Row],[Row]]))</f>
        <v/>
      </c>
      <c r="E643" s="59" t="str">
        <f ca="1">IF(AND(TC_RH[[#This Row],[Role]] = "Trade Crew Support",TC_RH[[#This Row],[Discipline]]=""),"",IF(TC_RH[[#This Row],[Role]]="Trade Crew Support",TC_RH[[#This Row],[Role]] &amp; " - " &amp; LEFT(TC_RH[[#This Row],[Discipline]],FIND("-",TC_RH[[#This Row],[Discipline]])-2),""))</f>
        <v/>
      </c>
      <c r="F643" s="59">
        <v>144</v>
      </c>
      <c r="G643" s="59" t="s">
        <v>244</v>
      </c>
      <c r="H643" s="59" t="s">
        <v>245</v>
      </c>
      <c r="I643" s="60" t="s">
        <v>237</v>
      </c>
    </row>
    <row r="644" spans="1:9">
      <c r="A644" t="str" cm="1">
        <f t="array" aca="1" ref="A644" ca="1">IF(INDIRECT("'Trade Crew'!" &amp; TC_RH[[#This Row],[Role Column]] &amp; TC_RH[[#This Row],[Row]]) ="","",INDIRECT("'Trade Crew'!" &amp; TC_RH[[#This Row],[Role Column]] &amp; TC_RH[[#This Row],[Row]]))</f>
        <v/>
      </c>
      <c r="B644" t="str" cm="1">
        <f t="array" aca="1" ref="B644" ca="1">IF(INDIRECT("'Trade Crew'!" &amp; TC_RH[[#This Row],[Discipline Column]] &amp; TC_RH[[#This Row],[Row]])="","",INDIRECT("'Trade Crew'!" &amp; TC_RH[[#This Row],[Discipline Column]]&amp; TC_RH[[#This Row],[Row]]))</f>
        <v/>
      </c>
      <c r="C644" s="57" t="str">
        <f ca="1">_xlfn.CONCAT(TC_RH[[#This Row],[Discipline]]&amp;TC_RH[[#This Row],[Role]])</f>
        <v/>
      </c>
      <c r="D644" t="str" cm="1">
        <f t="array" aca="1" ref="D644" ca="1">IF(INDIRECT("'Trade Crew'!" &amp; TC_RH[[#This Row],[Name Column]] &amp; TC_RH[[#This Row],[Row]]) = "","", INDIRECT("'Trade Crew'!" &amp; TC_RH[[#This Row],[Name Column]] &amp; TC_RH[[#This Row],[Row]]))</f>
        <v/>
      </c>
      <c r="E644" s="57" t="str">
        <f ca="1">IF(AND(TC_RH[[#This Row],[Role]] = "Trade Crew Support",TC_RH[[#This Row],[Discipline]]=""),"",IF(TC_RH[[#This Row],[Role]]="Trade Crew Support",TC_RH[[#This Row],[Role]] &amp; " - " &amp; LEFT(TC_RH[[#This Row],[Discipline]],FIND("-",TC_RH[[#This Row],[Discipline]])-2),""))</f>
        <v/>
      </c>
      <c r="F644" s="57">
        <v>145</v>
      </c>
      <c r="G644" s="57" t="s">
        <v>244</v>
      </c>
      <c r="H644" s="57" t="s">
        <v>245</v>
      </c>
      <c r="I644" s="58" t="s">
        <v>237</v>
      </c>
    </row>
    <row r="645" spans="1:9">
      <c r="A645" t="str" cm="1">
        <f t="array" aca="1" ref="A645" ca="1">IF(INDIRECT("'Trade Crew'!" &amp; TC_RH[[#This Row],[Role Column]] &amp; TC_RH[[#This Row],[Row]]) ="","",INDIRECT("'Trade Crew'!" &amp; TC_RH[[#This Row],[Role Column]] &amp; TC_RH[[#This Row],[Row]]))</f>
        <v/>
      </c>
      <c r="B645" t="str" cm="1">
        <f t="array" aca="1" ref="B645" ca="1">IF(INDIRECT("'Trade Crew'!" &amp; TC_RH[[#This Row],[Discipline Column]] &amp; TC_RH[[#This Row],[Row]])="","",INDIRECT("'Trade Crew'!" &amp; TC_RH[[#This Row],[Discipline Column]]&amp; TC_RH[[#This Row],[Row]]))</f>
        <v/>
      </c>
      <c r="C645" s="59" t="str">
        <f ca="1">_xlfn.CONCAT(TC_RH[[#This Row],[Discipline]]&amp;TC_RH[[#This Row],[Role]])</f>
        <v/>
      </c>
      <c r="D645" t="str" cm="1">
        <f t="array" aca="1" ref="D645" ca="1">IF(INDIRECT("'Trade Crew'!" &amp; TC_RH[[#This Row],[Name Column]] &amp; TC_RH[[#This Row],[Row]]) = "","", INDIRECT("'Trade Crew'!" &amp; TC_RH[[#This Row],[Name Column]] &amp; TC_RH[[#This Row],[Row]]))</f>
        <v/>
      </c>
      <c r="E645" s="59" t="str">
        <f ca="1">IF(AND(TC_RH[[#This Row],[Role]] = "Trade Crew Support",TC_RH[[#This Row],[Discipline]]=""),"",IF(TC_RH[[#This Row],[Role]]="Trade Crew Support",TC_RH[[#This Row],[Role]] &amp; " - " &amp; LEFT(TC_RH[[#This Row],[Discipline]],FIND("-",TC_RH[[#This Row],[Discipline]])-2),""))</f>
        <v/>
      </c>
      <c r="F645" s="59">
        <v>146</v>
      </c>
      <c r="G645" s="59" t="s">
        <v>244</v>
      </c>
      <c r="H645" s="59" t="s">
        <v>245</v>
      </c>
      <c r="I645" s="60" t="s">
        <v>237</v>
      </c>
    </row>
    <row r="646" spans="1:9">
      <c r="A646" t="str" cm="1">
        <f t="array" aca="1" ref="A646" ca="1">IF(INDIRECT("'Trade Crew'!" &amp; TC_RH[[#This Row],[Role Column]] &amp; TC_RH[[#This Row],[Row]]) ="","",INDIRECT("'Trade Crew'!" &amp; TC_RH[[#This Row],[Role Column]] &amp; TC_RH[[#This Row],[Row]]))</f>
        <v/>
      </c>
      <c r="B646" t="str" cm="1">
        <f t="array" aca="1" ref="B646" ca="1">IF(INDIRECT("'Trade Crew'!" &amp; TC_RH[[#This Row],[Discipline Column]] &amp; TC_RH[[#This Row],[Row]])="","",INDIRECT("'Trade Crew'!" &amp; TC_RH[[#This Row],[Discipline Column]]&amp; TC_RH[[#This Row],[Row]]))</f>
        <v/>
      </c>
      <c r="C646" s="57" t="str">
        <f ca="1">_xlfn.CONCAT(TC_RH[[#This Row],[Discipline]]&amp;TC_RH[[#This Row],[Role]])</f>
        <v/>
      </c>
      <c r="D646" t="str" cm="1">
        <f t="array" aca="1" ref="D646" ca="1">IF(INDIRECT("'Trade Crew'!" &amp; TC_RH[[#This Row],[Name Column]] &amp; TC_RH[[#This Row],[Row]]) = "","", INDIRECT("'Trade Crew'!" &amp; TC_RH[[#This Row],[Name Column]] &amp; TC_RH[[#This Row],[Row]]))</f>
        <v/>
      </c>
      <c r="E646" s="57" t="str">
        <f ca="1">IF(AND(TC_RH[[#This Row],[Role]] = "Trade Crew Support",TC_RH[[#This Row],[Discipline]]=""),"",IF(TC_RH[[#This Row],[Role]]="Trade Crew Support",TC_RH[[#This Row],[Role]] &amp; " - " &amp; LEFT(TC_RH[[#This Row],[Discipline]],FIND("-",TC_RH[[#This Row],[Discipline]])-2),""))</f>
        <v/>
      </c>
      <c r="F646" s="57">
        <v>147</v>
      </c>
      <c r="G646" s="57" t="s">
        <v>244</v>
      </c>
      <c r="H646" s="57" t="s">
        <v>245</v>
      </c>
      <c r="I646" s="58" t="s">
        <v>237</v>
      </c>
    </row>
    <row r="647" spans="1:9">
      <c r="A647" t="str" cm="1">
        <f t="array" aca="1" ref="A647" ca="1">IF(INDIRECT("'Trade Crew'!" &amp; TC_RH[[#This Row],[Role Column]] &amp; TC_RH[[#This Row],[Row]]) ="","",INDIRECT("'Trade Crew'!" &amp; TC_RH[[#This Row],[Role Column]] &amp; TC_RH[[#This Row],[Row]]))</f>
        <v/>
      </c>
      <c r="B647" t="str" cm="1">
        <f t="array" aca="1" ref="B647" ca="1">IF(INDIRECT("'Trade Crew'!" &amp; TC_RH[[#This Row],[Discipline Column]] &amp; TC_RH[[#This Row],[Row]])="","",INDIRECT("'Trade Crew'!" &amp; TC_RH[[#This Row],[Discipline Column]]&amp; TC_RH[[#This Row],[Row]]))</f>
        <v/>
      </c>
      <c r="C647" s="59" t="str">
        <f ca="1">_xlfn.CONCAT(TC_RH[[#This Row],[Discipline]]&amp;TC_RH[[#This Row],[Role]])</f>
        <v/>
      </c>
      <c r="D647" t="str" cm="1">
        <f t="array" aca="1" ref="D647" ca="1">IF(INDIRECT("'Trade Crew'!" &amp; TC_RH[[#This Row],[Name Column]] &amp; TC_RH[[#This Row],[Row]]) = "","", INDIRECT("'Trade Crew'!" &amp; TC_RH[[#This Row],[Name Column]] &amp; TC_RH[[#This Row],[Row]]))</f>
        <v/>
      </c>
      <c r="E647" s="59" t="str">
        <f ca="1">IF(AND(TC_RH[[#This Row],[Role]] = "Trade Crew Support",TC_RH[[#This Row],[Discipline]]=""),"",IF(TC_RH[[#This Row],[Role]]="Trade Crew Support",TC_RH[[#This Row],[Role]] &amp; " - " &amp; LEFT(TC_RH[[#This Row],[Discipline]],FIND("-",TC_RH[[#This Row],[Discipline]])-2),""))</f>
        <v/>
      </c>
      <c r="F647" s="59">
        <v>148</v>
      </c>
      <c r="G647" s="59" t="s">
        <v>244</v>
      </c>
      <c r="H647" s="59" t="s">
        <v>245</v>
      </c>
      <c r="I647" s="60" t="s">
        <v>237</v>
      </c>
    </row>
    <row r="648" spans="1:9">
      <c r="A648" t="str" cm="1">
        <f t="array" aca="1" ref="A648" ca="1">IF(INDIRECT("'Trade Crew'!" &amp; TC_RH[[#This Row],[Role Column]] &amp; TC_RH[[#This Row],[Row]]) ="","",INDIRECT("'Trade Crew'!" &amp; TC_RH[[#This Row],[Role Column]] &amp; TC_RH[[#This Row],[Row]]))</f>
        <v/>
      </c>
      <c r="B648" t="str" cm="1">
        <f t="array" aca="1" ref="B648" ca="1">IF(INDIRECT("'Trade Crew'!" &amp; TC_RH[[#This Row],[Discipline Column]] &amp; TC_RH[[#This Row],[Row]])="","",INDIRECT("'Trade Crew'!" &amp; TC_RH[[#This Row],[Discipline Column]]&amp; TC_RH[[#This Row],[Row]]))</f>
        <v/>
      </c>
      <c r="C648" s="57" t="str">
        <f ca="1">_xlfn.CONCAT(TC_RH[[#This Row],[Discipline]]&amp;TC_RH[[#This Row],[Role]])</f>
        <v/>
      </c>
      <c r="D648" t="str" cm="1">
        <f t="array" aca="1" ref="D648" ca="1">IF(INDIRECT("'Trade Crew'!" &amp; TC_RH[[#This Row],[Name Column]] &amp; TC_RH[[#This Row],[Row]]) = "","", INDIRECT("'Trade Crew'!" &amp; TC_RH[[#This Row],[Name Column]] &amp; TC_RH[[#This Row],[Row]]))</f>
        <v/>
      </c>
      <c r="E648" s="57" t="str">
        <f ca="1">IF(AND(TC_RH[[#This Row],[Role]] = "Trade Crew Support",TC_RH[[#This Row],[Discipline]]=""),"",IF(TC_RH[[#This Row],[Role]]="Trade Crew Support",TC_RH[[#This Row],[Role]] &amp; " - " &amp; LEFT(TC_RH[[#This Row],[Discipline]],FIND("-",TC_RH[[#This Row],[Discipline]])-2),""))</f>
        <v/>
      </c>
      <c r="F648" s="57">
        <v>149</v>
      </c>
      <c r="G648" s="57" t="s">
        <v>244</v>
      </c>
      <c r="H648" s="57" t="s">
        <v>245</v>
      </c>
      <c r="I648" s="58" t="s">
        <v>237</v>
      </c>
    </row>
    <row r="649" spans="1:9">
      <c r="A649" t="str" cm="1">
        <f t="array" aca="1" ref="A649" ca="1">IF(INDIRECT("'Trade Crew'!" &amp; TC_RH[[#This Row],[Role Column]] &amp; TC_RH[[#This Row],[Row]]) ="","",INDIRECT("'Trade Crew'!" &amp; TC_RH[[#This Row],[Role Column]] &amp; TC_RH[[#This Row],[Row]]))</f>
        <v/>
      </c>
      <c r="B649" t="str" cm="1">
        <f t="array" aca="1" ref="B649" ca="1">IF(INDIRECT("'Trade Crew'!" &amp; TC_RH[[#This Row],[Discipline Column]] &amp; TC_RH[[#This Row],[Row]])="","",INDIRECT("'Trade Crew'!" &amp; TC_RH[[#This Row],[Discipline Column]]&amp; TC_RH[[#This Row],[Row]]))</f>
        <v/>
      </c>
      <c r="C649" s="59" t="str">
        <f ca="1">_xlfn.CONCAT(TC_RH[[#This Row],[Discipline]]&amp;TC_RH[[#This Row],[Role]])</f>
        <v/>
      </c>
      <c r="D649" t="str" cm="1">
        <f t="array" aca="1" ref="D649" ca="1">IF(INDIRECT("'Trade Crew'!" &amp; TC_RH[[#This Row],[Name Column]] &amp; TC_RH[[#This Row],[Row]]) = "","", INDIRECT("'Trade Crew'!" &amp; TC_RH[[#This Row],[Name Column]] &amp; TC_RH[[#This Row],[Row]]))</f>
        <v/>
      </c>
      <c r="E649" s="59" t="str">
        <f ca="1">IF(AND(TC_RH[[#This Row],[Role]] = "Trade Crew Support",TC_RH[[#This Row],[Discipline]]=""),"",IF(TC_RH[[#This Row],[Role]]="Trade Crew Support",TC_RH[[#This Row],[Role]] &amp; " - " &amp; LEFT(TC_RH[[#This Row],[Discipline]],FIND("-",TC_RH[[#This Row],[Discipline]])-2),""))</f>
        <v/>
      </c>
      <c r="F649" s="59">
        <v>150</v>
      </c>
      <c r="G649" s="59" t="s">
        <v>244</v>
      </c>
      <c r="H649" s="59" t="s">
        <v>245</v>
      </c>
      <c r="I649" s="60" t="s">
        <v>237</v>
      </c>
    </row>
    <row r="650" spans="1:9">
      <c r="A650" t="str" cm="1">
        <f t="array" aca="1" ref="A650" ca="1">IF(INDIRECT("'Trade Crew'!" &amp; TC_RH[[#This Row],[Role Column]] &amp; TC_RH[[#This Row],[Row]]) ="","",INDIRECT("'Trade Crew'!" &amp; TC_RH[[#This Row],[Role Column]] &amp; TC_RH[[#This Row],[Row]]))</f>
        <v/>
      </c>
      <c r="B650" t="str" cm="1">
        <f t="array" aca="1" ref="B650" ca="1">IF(INDIRECT("'Trade Crew'!" &amp; TC_RH[[#This Row],[Discipline Column]] &amp; TC_RH[[#This Row],[Row]])="","",INDIRECT("'Trade Crew'!" &amp; TC_RH[[#This Row],[Discipline Column]]&amp; TC_RH[[#This Row],[Row]]))</f>
        <v/>
      </c>
      <c r="C650" s="57" t="str">
        <f ca="1">_xlfn.CONCAT(TC_RH[[#This Row],[Discipline]]&amp;TC_RH[[#This Row],[Role]])</f>
        <v/>
      </c>
      <c r="D650" t="str" cm="1">
        <f t="array" aca="1" ref="D650" ca="1">IF(INDIRECT("'Trade Crew'!" &amp; TC_RH[[#This Row],[Name Column]] &amp; TC_RH[[#This Row],[Row]]) = "","", INDIRECT("'Trade Crew'!" &amp; TC_RH[[#This Row],[Name Column]] &amp; TC_RH[[#This Row],[Row]]))</f>
        <v/>
      </c>
      <c r="E650" s="57" t="str">
        <f ca="1">IF(AND(TC_RH[[#This Row],[Role]] = "Trade Crew Support",TC_RH[[#This Row],[Discipline]]=""),"",IF(TC_RH[[#This Row],[Role]]="Trade Crew Support",TC_RH[[#This Row],[Role]] &amp; " - " &amp; LEFT(TC_RH[[#This Row],[Discipline]],FIND("-",TC_RH[[#This Row],[Discipline]])-2),""))</f>
        <v/>
      </c>
      <c r="F650" s="57">
        <v>151</v>
      </c>
      <c r="G650" s="57" t="s">
        <v>244</v>
      </c>
      <c r="H650" s="57" t="s">
        <v>245</v>
      </c>
      <c r="I650" s="58" t="s">
        <v>237</v>
      </c>
    </row>
    <row r="651" spans="1:9">
      <c r="A651" t="str" cm="1">
        <f t="array" aca="1" ref="A651" ca="1">IF(INDIRECT("'Trade Crew'!" &amp; TC_RH[[#This Row],[Role Column]] &amp; TC_RH[[#This Row],[Row]]) ="","",INDIRECT("'Trade Crew'!" &amp; TC_RH[[#This Row],[Role Column]] &amp; TC_RH[[#This Row],[Row]]))</f>
        <v/>
      </c>
      <c r="B651" t="str" cm="1">
        <f t="array" aca="1" ref="B651" ca="1">IF(INDIRECT("'Trade Crew'!" &amp; TC_RH[[#This Row],[Discipline Column]] &amp; TC_RH[[#This Row],[Row]])="","",INDIRECT("'Trade Crew'!" &amp; TC_RH[[#This Row],[Discipline Column]]&amp; TC_RH[[#This Row],[Row]]))</f>
        <v/>
      </c>
      <c r="C651" s="59" t="str">
        <f ca="1">_xlfn.CONCAT(TC_RH[[#This Row],[Discipline]]&amp;TC_RH[[#This Row],[Role]])</f>
        <v/>
      </c>
      <c r="D651" t="str" cm="1">
        <f t="array" aca="1" ref="D651" ca="1">IF(INDIRECT("'Trade Crew'!" &amp; TC_RH[[#This Row],[Name Column]] &amp; TC_RH[[#This Row],[Row]]) = "","", INDIRECT("'Trade Crew'!" &amp; TC_RH[[#This Row],[Name Column]] &amp; TC_RH[[#This Row],[Row]]))</f>
        <v/>
      </c>
      <c r="E651" s="59" t="str">
        <f ca="1">IF(AND(TC_RH[[#This Row],[Role]] = "Trade Crew Support",TC_RH[[#This Row],[Discipline]]=""),"",IF(TC_RH[[#This Row],[Role]]="Trade Crew Support",TC_RH[[#This Row],[Role]] &amp; " - " &amp; LEFT(TC_RH[[#This Row],[Discipline]],FIND("-",TC_RH[[#This Row],[Discipline]])-2),""))</f>
        <v/>
      </c>
      <c r="F651" s="59">
        <v>152</v>
      </c>
      <c r="G651" s="59" t="s">
        <v>244</v>
      </c>
      <c r="H651" s="59" t="s">
        <v>245</v>
      </c>
      <c r="I651" s="60" t="s">
        <v>237</v>
      </c>
    </row>
    <row r="652" spans="1:9">
      <c r="A652" t="str" cm="1">
        <f t="array" aca="1" ref="A652" ca="1">IF(INDIRECT("'Trade Crew'!" &amp; TC_RH[[#This Row],[Role Column]] &amp; TC_RH[[#This Row],[Row]]) ="","",INDIRECT("'Trade Crew'!" &amp; TC_RH[[#This Row],[Role Column]] &amp; TC_RH[[#This Row],[Row]]))</f>
        <v/>
      </c>
      <c r="B652" t="str" cm="1">
        <f t="array" aca="1" ref="B652" ca="1">IF(INDIRECT("'Trade Crew'!" &amp; TC_RH[[#This Row],[Discipline Column]] &amp; TC_RH[[#This Row],[Row]])="","",INDIRECT("'Trade Crew'!" &amp; TC_RH[[#This Row],[Discipline Column]]&amp; TC_RH[[#This Row],[Row]]))</f>
        <v/>
      </c>
      <c r="C652" s="57" t="str">
        <f ca="1">_xlfn.CONCAT(TC_RH[[#This Row],[Discipline]]&amp;TC_RH[[#This Row],[Role]])</f>
        <v/>
      </c>
      <c r="D652" t="str" cm="1">
        <f t="array" aca="1" ref="D652" ca="1">IF(INDIRECT("'Trade Crew'!" &amp; TC_RH[[#This Row],[Name Column]] &amp; TC_RH[[#This Row],[Row]]) = "","", INDIRECT("'Trade Crew'!" &amp; TC_RH[[#This Row],[Name Column]] &amp; TC_RH[[#This Row],[Row]]))</f>
        <v/>
      </c>
      <c r="E652" s="57" t="str">
        <f ca="1">IF(AND(TC_RH[[#This Row],[Role]] = "Trade Crew Support",TC_RH[[#This Row],[Discipline]]=""),"",IF(TC_RH[[#This Row],[Role]]="Trade Crew Support",TC_RH[[#This Row],[Role]] &amp; " - " &amp; LEFT(TC_RH[[#This Row],[Discipline]],FIND("-",TC_RH[[#This Row],[Discipline]])-2),""))</f>
        <v/>
      </c>
      <c r="F652" s="57">
        <v>153</v>
      </c>
      <c r="G652" s="57" t="s">
        <v>244</v>
      </c>
      <c r="H652" s="57" t="s">
        <v>245</v>
      </c>
      <c r="I652" s="58" t="s">
        <v>237</v>
      </c>
    </row>
    <row r="653" spans="1:9">
      <c r="A653" t="str" cm="1">
        <f t="array" aca="1" ref="A653" ca="1">IF(INDIRECT("'Trade Crew'!" &amp; TC_RH[[#This Row],[Role Column]] &amp; TC_RH[[#This Row],[Row]]) ="","",INDIRECT("'Trade Crew'!" &amp; TC_RH[[#This Row],[Role Column]] &amp; TC_RH[[#This Row],[Row]]))</f>
        <v/>
      </c>
      <c r="B653" t="str" cm="1">
        <f t="array" aca="1" ref="B653" ca="1">IF(INDIRECT("'Trade Crew'!" &amp; TC_RH[[#This Row],[Discipline Column]] &amp; TC_RH[[#This Row],[Row]])="","",INDIRECT("'Trade Crew'!" &amp; TC_RH[[#This Row],[Discipline Column]]&amp; TC_RH[[#This Row],[Row]]))</f>
        <v/>
      </c>
      <c r="C653" s="59" t="str">
        <f ca="1">_xlfn.CONCAT(TC_RH[[#This Row],[Discipline]]&amp;TC_RH[[#This Row],[Role]])</f>
        <v/>
      </c>
      <c r="D653" t="str" cm="1">
        <f t="array" aca="1" ref="D653" ca="1">IF(INDIRECT("'Trade Crew'!" &amp; TC_RH[[#This Row],[Name Column]] &amp; TC_RH[[#This Row],[Row]]) = "","", INDIRECT("'Trade Crew'!" &amp; TC_RH[[#This Row],[Name Column]] &amp; TC_RH[[#This Row],[Row]]))</f>
        <v/>
      </c>
      <c r="E653" s="59" t="str">
        <f ca="1">IF(AND(TC_RH[[#This Row],[Role]] = "Trade Crew Support",TC_RH[[#This Row],[Discipline]]=""),"",IF(TC_RH[[#This Row],[Role]]="Trade Crew Support",TC_RH[[#This Row],[Role]] &amp; " - " &amp; LEFT(TC_RH[[#This Row],[Discipline]],FIND("-",TC_RH[[#This Row],[Discipline]])-2),""))</f>
        <v/>
      </c>
      <c r="F653" s="59">
        <v>154</v>
      </c>
      <c r="G653" s="59" t="s">
        <v>244</v>
      </c>
      <c r="H653" s="59" t="s">
        <v>245</v>
      </c>
      <c r="I653" s="60" t="s">
        <v>237</v>
      </c>
    </row>
    <row r="654" spans="1:9">
      <c r="A654" t="str" cm="1">
        <f t="array" aca="1" ref="A654" ca="1">IF(INDIRECT("'Trade Crew'!" &amp; TC_RH[[#This Row],[Role Column]] &amp; TC_RH[[#This Row],[Row]]) ="","",INDIRECT("'Trade Crew'!" &amp; TC_RH[[#This Row],[Role Column]] &amp; TC_RH[[#This Row],[Row]]))</f>
        <v/>
      </c>
      <c r="B654" t="str" cm="1">
        <f t="array" aca="1" ref="B654" ca="1">IF(INDIRECT("'Trade Crew'!" &amp; TC_RH[[#This Row],[Discipline Column]] &amp; TC_RH[[#This Row],[Row]])="","",INDIRECT("'Trade Crew'!" &amp; TC_RH[[#This Row],[Discipline Column]]&amp; TC_RH[[#This Row],[Row]]))</f>
        <v/>
      </c>
      <c r="C654" s="57" t="str">
        <f ca="1">_xlfn.CONCAT(TC_RH[[#This Row],[Discipline]]&amp;TC_RH[[#This Row],[Role]])</f>
        <v/>
      </c>
      <c r="D654" t="str" cm="1">
        <f t="array" aca="1" ref="D654" ca="1">IF(INDIRECT("'Trade Crew'!" &amp; TC_RH[[#This Row],[Name Column]] &amp; TC_RH[[#This Row],[Row]]) = "","", INDIRECT("'Trade Crew'!" &amp; TC_RH[[#This Row],[Name Column]] &amp; TC_RH[[#This Row],[Row]]))</f>
        <v/>
      </c>
      <c r="E654" s="57" t="str">
        <f ca="1">IF(AND(TC_RH[[#This Row],[Role]] = "Trade Crew Support",TC_RH[[#This Row],[Discipline]]=""),"",IF(TC_RH[[#This Row],[Role]]="Trade Crew Support",TC_RH[[#This Row],[Role]] &amp; " - " &amp; LEFT(TC_RH[[#This Row],[Discipline]],FIND("-",TC_RH[[#This Row],[Discipline]])-2),""))</f>
        <v/>
      </c>
      <c r="F654" s="57">
        <v>155</v>
      </c>
      <c r="G654" s="57" t="s">
        <v>244</v>
      </c>
      <c r="H654" s="57" t="s">
        <v>245</v>
      </c>
      <c r="I654" s="58" t="s">
        <v>237</v>
      </c>
    </row>
    <row r="655" spans="1:9">
      <c r="A655" t="str" cm="1">
        <f t="array" aca="1" ref="A655" ca="1">IF(INDIRECT("'Trade Crew'!" &amp; TC_RH[[#This Row],[Role Column]] &amp; TC_RH[[#This Row],[Row]]) ="","",INDIRECT("'Trade Crew'!" &amp; TC_RH[[#This Row],[Role Column]] &amp; TC_RH[[#This Row],[Row]]))</f>
        <v/>
      </c>
      <c r="B655" t="str" cm="1">
        <f t="array" aca="1" ref="B655" ca="1">IF(INDIRECT("'Trade Crew'!" &amp; TC_RH[[#This Row],[Discipline Column]] &amp; TC_RH[[#This Row],[Row]])="","",INDIRECT("'Trade Crew'!" &amp; TC_RH[[#This Row],[Discipline Column]]&amp; TC_RH[[#This Row],[Row]]))</f>
        <v/>
      </c>
      <c r="C655" s="59" t="str">
        <f ca="1">_xlfn.CONCAT(TC_RH[[#This Row],[Discipline]]&amp;TC_RH[[#This Row],[Role]])</f>
        <v/>
      </c>
      <c r="D655" t="str" cm="1">
        <f t="array" aca="1" ref="D655" ca="1">IF(INDIRECT("'Trade Crew'!" &amp; TC_RH[[#This Row],[Name Column]] &amp; TC_RH[[#This Row],[Row]]) = "","", INDIRECT("'Trade Crew'!" &amp; TC_RH[[#This Row],[Name Column]] &amp; TC_RH[[#This Row],[Row]]))</f>
        <v/>
      </c>
      <c r="E655" s="59" t="str">
        <f ca="1">IF(AND(TC_RH[[#This Row],[Role]] = "Trade Crew Support",TC_RH[[#This Row],[Discipline]]=""),"",IF(TC_RH[[#This Row],[Role]]="Trade Crew Support",TC_RH[[#This Row],[Role]] &amp; " - " &amp; LEFT(TC_RH[[#This Row],[Discipline]],FIND("-",TC_RH[[#This Row],[Discipline]])-2),""))</f>
        <v/>
      </c>
      <c r="F655" s="59">
        <v>156</v>
      </c>
      <c r="G655" s="59" t="s">
        <v>244</v>
      </c>
      <c r="H655" s="59" t="s">
        <v>245</v>
      </c>
      <c r="I655" s="60" t="s">
        <v>237</v>
      </c>
    </row>
    <row r="656" spans="1:9">
      <c r="A656" t="str" cm="1">
        <f t="array" aca="1" ref="A656" ca="1">IF(INDIRECT("'Trade Crew'!" &amp; TC_RH[[#This Row],[Role Column]] &amp; TC_RH[[#This Row],[Row]]) ="","",INDIRECT("'Trade Crew'!" &amp; TC_RH[[#This Row],[Role Column]] &amp; TC_RH[[#This Row],[Row]]))</f>
        <v/>
      </c>
      <c r="B656" t="str" cm="1">
        <f t="array" aca="1" ref="B656" ca="1">IF(INDIRECT("'Trade Crew'!" &amp; TC_RH[[#This Row],[Discipline Column]] &amp; TC_RH[[#This Row],[Row]])="","",INDIRECT("'Trade Crew'!" &amp; TC_RH[[#This Row],[Discipline Column]]&amp; TC_RH[[#This Row],[Row]]))</f>
        <v/>
      </c>
      <c r="C656" s="57" t="str">
        <f ca="1">_xlfn.CONCAT(TC_RH[[#This Row],[Discipline]]&amp;TC_RH[[#This Row],[Role]])</f>
        <v/>
      </c>
      <c r="D656" t="str" cm="1">
        <f t="array" aca="1" ref="D656" ca="1">IF(INDIRECT("'Trade Crew'!" &amp; TC_RH[[#This Row],[Name Column]] &amp; TC_RH[[#This Row],[Row]]) = "","", INDIRECT("'Trade Crew'!" &amp; TC_RH[[#This Row],[Name Column]] &amp; TC_RH[[#This Row],[Row]]))</f>
        <v/>
      </c>
      <c r="E656" s="57" t="str">
        <f ca="1">IF(AND(TC_RH[[#This Row],[Role]] = "Trade Crew Support",TC_RH[[#This Row],[Discipline]]=""),"",IF(TC_RH[[#This Row],[Role]]="Trade Crew Support",TC_RH[[#This Row],[Role]] &amp; " - " &amp; LEFT(TC_RH[[#This Row],[Discipline]],FIND("-",TC_RH[[#This Row],[Discipline]])-2),""))</f>
        <v/>
      </c>
      <c r="F656" s="57">
        <v>157</v>
      </c>
      <c r="G656" s="57" t="s">
        <v>244</v>
      </c>
      <c r="H656" s="57" t="s">
        <v>245</v>
      </c>
      <c r="I656" s="58" t="s">
        <v>237</v>
      </c>
    </row>
    <row r="657" spans="1:9">
      <c r="A657" t="str" cm="1">
        <f t="array" aca="1" ref="A657" ca="1">IF(INDIRECT("'Trade Crew'!" &amp; TC_RH[[#This Row],[Role Column]] &amp; TC_RH[[#This Row],[Row]]) ="","",INDIRECT("'Trade Crew'!" &amp; TC_RH[[#This Row],[Role Column]] &amp; TC_RH[[#This Row],[Row]]))</f>
        <v/>
      </c>
      <c r="B657" t="str" cm="1">
        <f t="array" aca="1" ref="B657" ca="1">IF(INDIRECT("'Trade Crew'!" &amp; TC_RH[[#This Row],[Discipline Column]] &amp; TC_RH[[#This Row],[Row]])="","",INDIRECT("'Trade Crew'!" &amp; TC_RH[[#This Row],[Discipline Column]]&amp; TC_RH[[#This Row],[Row]]))</f>
        <v/>
      </c>
      <c r="C657" s="59" t="str">
        <f ca="1">_xlfn.CONCAT(TC_RH[[#This Row],[Discipline]]&amp;TC_RH[[#This Row],[Role]])</f>
        <v/>
      </c>
      <c r="D657" t="str" cm="1">
        <f t="array" aca="1" ref="D657" ca="1">IF(INDIRECT("'Trade Crew'!" &amp; TC_RH[[#This Row],[Name Column]] &amp; TC_RH[[#This Row],[Row]]) = "","", INDIRECT("'Trade Crew'!" &amp; TC_RH[[#This Row],[Name Column]] &amp; TC_RH[[#This Row],[Row]]))</f>
        <v/>
      </c>
      <c r="E657" s="59" t="str">
        <f ca="1">IF(AND(TC_RH[[#This Row],[Role]] = "Trade Crew Support",TC_RH[[#This Row],[Discipline]]=""),"",IF(TC_RH[[#This Row],[Role]]="Trade Crew Support",TC_RH[[#This Row],[Role]] &amp; " - " &amp; LEFT(TC_RH[[#This Row],[Discipline]],FIND("-",TC_RH[[#This Row],[Discipline]])-2),""))</f>
        <v/>
      </c>
      <c r="F657" s="59">
        <v>158</v>
      </c>
      <c r="G657" s="59" t="s">
        <v>244</v>
      </c>
      <c r="H657" s="59" t="s">
        <v>245</v>
      </c>
      <c r="I657" s="60" t="s">
        <v>237</v>
      </c>
    </row>
    <row r="658" spans="1:9">
      <c r="A658" t="str" cm="1">
        <f t="array" aca="1" ref="A658" ca="1">IF(INDIRECT("'Trade Crew'!" &amp; TC_RH[[#This Row],[Role Column]] &amp; TC_RH[[#This Row],[Row]]) ="","",INDIRECT("'Trade Crew'!" &amp; TC_RH[[#This Row],[Role Column]] &amp; TC_RH[[#This Row],[Row]]))</f>
        <v/>
      </c>
      <c r="B658" t="str" cm="1">
        <f t="array" aca="1" ref="B658" ca="1">IF(INDIRECT("'Trade Crew'!" &amp; TC_RH[[#This Row],[Discipline Column]] &amp; TC_RH[[#This Row],[Row]])="","",INDIRECT("'Trade Crew'!" &amp; TC_RH[[#This Row],[Discipline Column]]&amp; TC_RH[[#This Row],[Row]]))</f>
        <v/>
      </c>
      <c r="C658" s="57" t="str">
        <f ca="1">_xlfn.CONCAT(TC_RH[[#This Row],[Discipline]]&amp;TC_RH[[#This Row],[Role]])</f>
        <v/>
      </c>
      <c r="D658" t="str" cm="1">
        <f t="array" aca="1" ref="D658" ca="1">IF(INDIRECT("'Trade Crew'!" &amp; TC_RH[[#This Row],[Name Column]] &amp; TC_RH[[#This Row],[Row]]) = "","", INDIRECT("'Trade Crew'!" &amp; TC_RH[[#This Row],[Name Column]] &amp; TC_RH[[#This Row],[Row]]))</f>
        <v/>
      </c>
      <c r="E658" s="57" t="str">
        <f ca="1">IF(AND(TC_RH[[#This Row],[Role]] = "Trade Crew Support",TC_RH[[#This Row],[Discipline]]=""),"",IF(TC_RH[[#This Row],[Role]]="Trade Crew Support",TC_RH[[#This Row],[Role]] &amp; " - " &amp; LEFT(TC_RH[[#This Row],[Discipline]],FIND("-",TC_RH[[#This Row],[Discipline]])-2),""))</f>
        <v/>
      </c>
      <c r="F658" s="57">
        <v>159</v>
      </c>
      <c r="G658" s="57" t="s">
        <v>244</v>
      </c>
      <c r="H658" s="57" t="s">
        <v>245</v>
      </c>
      <c r="I658" s="58" t="s">
        <v>237</v>
      </c>
    </row>
    <row r="659" spans="1:9">
      <c r="A659" t="str" cm="1">
        <f t="array" aca="1" ref="A659" ca="1">IF(INDIRECT("'Trade Crew'!" &amp; TC_RH[[#This Row],[Role Column]] &amp; TC_RH[[#This Row],[Row]]) ="","",INDIRECT("'Trade Crew'!" &amp; TC_RH[[#This Row],[Role Column]] &amp; TC_RH[[#This Row],[Row]]))</f>
        <v/>
      </c>
      <c r="B659" t="str" cm="1">
        <f t="array" aca="1" ref="B659" ca="1">IF(INDIRECT("'Trade Crew'!" &amp; TC_RH[[#This Row],[Discipline Column]] &amp; TC_RH[[#This Row],[Row]])="","",INDIRECT("'Trade Crew'!" &amp; TC_RH[[#This Row],[Discipline Column]]&amp; TC_RH[[#This Row],[Row]]))</f>
        <v/>
      </c>
      <c r="C659" s="59" t="str">
        <f ca="1">_xlfn.CONCAT(TC_RH[[#This Row],[Discipline]]&amp;TC_RH[[#This Row],[Role]])</f>
        <v/>
      </c>
      <c r="D659" t="str" cm="1">
        <f t="array" aca="1" ref="D659" ca="1">IF(INDIRECT("'Trade Crew'!" &amp; TC_RH[[#This Row],[Name Column]] &amp; TC_RH[[#This Row],[Row]]) = "","", INDIRECT("'Trade Crew'!" &amp; TC_RH[[#This Row],[Name Column]] &amp; TC_RH[[#This Row],[Row]]))</f>
        <v/>
      </c>
      <c r="E659" s="59" t="str">
        <f ca="1">IF(AND(TC_RH[[#This Row],[Role]] = "Trade Crew Support",TC_RH[[#This Row],[Discipline]]=""),"",IF(TC_RH[[#This Row],[Role]]="Trade Crew Support",TC_RH[[#This Row],[Role]] &amp; " - " &amp; LEFT(TC_RH[[#This Row],[Discipline]],FIND("-",TC_RH[[#This Row],[Discipline]])-2),""))</f>
        <v/>
      </c>
      <c r="F659" s="59">
        <v>160</v>
      </c>
      <c r="G659" s="59" t="s">
        <v>244</v>
      </c>
      <c r="H659" s="59" t="s">
        <v>245</v>
      </c>
      <c r="I659" s="60" t="s">
        <v>237</v>
      </c>
    </row>
    <row r="660" spans="1:9">
      <c r="A660" t="str" cm="1">
        <f t="array" aca="1" ref="A660" ca="1">IF(INDIRECT("'Trade Crew'!" &amp; TC_RH[[#This Row],[Role Column]] &amp; TC_RH[[#This Row],[Row]]) ="","",INDIRECT("'Trade Crew'!" &amp; TC_RH[[#This Row],[Role Column]] &amp; TC_RH[[#This Row],[Row]]))</f>
        <v/>
      </c>
      <c r="B660" t="str" cm="1">
        <f t="array" aca="1" ref="B660" ca="1">IF(INDIRECT("'Trade Crew'!" &amp; TC_RH[[#This Row],[Discipline Column]] &amp; TC_RH[[#This Row],[Row]])="","",INDIRECT("'Trade Crew'!" &amp; TC_RH[[#This Row],[Discipline Column]]&amp; TC_RH[[#This Row],[Row]]))</f>
        <v/>
      </c>
      <c r="C660" s="57" t="str">
        <f ca="1">_xlfn.CONCAT(TC_RH[[#This Row],[Discipline]]&amp;TC_RH[[#This Row],[Role]])</f>
        <v/>
      </c>
      <c r="D660" t="str" cm="1">
        <f t="array" aca="1" ref="D660" ca="1">IF(INDIRECT("'Trade Crew'!" &amp; TC_RH[[#This Row],[Name Column]] &amp; TC_RH[[#This Row],[Row]]) = "","", INDIRECT("'Trade Crew'!" &amp; TC_RH[[#This Row],[Name Column]] &amp; TC_RH[[#This Row],[Row]]))</f>
        <v/>
      </c>
      <c r="E660" s="57" t="str">
        <f ca="1">IF(AND(TC_RH[[#This Row],[Role]] = "Trade Crew Support",TC_RH[[#This Row],[Discipline]]=""),"",IF(TC_RH[[#This Row],[Role]]="Trade Crew Support",TC_RH[[#This Row],[Role]] &amp; " - " &amp; LEFT(TC_RH[[#This Row],[Discipline]],FIND("-",TC_RH[[#This Row],[Discipline]])-2),""))</f>
        <v/>
      </c>
      <c r="F660" s="57">
        <v>161</v>
      </c>
      <c r="G660" s="57" t="s">
        <v>244</v>
      </c>
      <c r="H660" s="57" t="s">
        <v>245</v>
      </c>
      <c r="I660" s="58" t="s">
        <v>237</v>
      </c>
    </row>
    <row r="661" spans="1:9">
      <c r="A661" t="str" cm="1">
        <f t="array" aca="1" ref="A661" ca="1">IF(INDIRECT("'Trade Crew'!" &amp; TC_RH[[#This Row],[Role Column]] &amp; TC_RH[[#This Row],[Row]]) ="","",INDIRECT("'Trade Crew'!" &amp; TC_RH[[#This Row],[Role Column]] &amp; TC_RH[[#This Row],[Row]]))</f>
        <v/>
      </c>
      <c r="B661" t="str" cm="1">
        <f t="array" aca="1" ref="B661" ca="1">IF(INDIRECT("'Trade Crew'!" &amp; TC_RH[[#This Row],[Discipline Column]] &amp; TC_RH[[#This Row],[Row]])="","",INDIRECT("'Trade Crew'!" &amp; TC_RH[[#This Row],[Discipline Column]]&amp; TC_RH[[#This Row],[Row]]))</f>
        <v/>
      </c>
      <c r="C661" s="59" t="str">
        <f ca="1">_xlfn.CONCAT(TC_RH[[#This Row],[Discipline]]&amp;TC_RH[[#This Row],[Role]])</f>
        <v/>
      </c>
      <c r="D661" t="str" cm="1">
        <f t="array" aca="1" ref="D661" ca="1">IF(INDIRECT("'Trade Crew'!" &amp; TC_RH[[#This Row],[Name Column]] &amp; TC_RH[[#This Row],[Row]]) = "","", INDIRECT("'Trade Crew'!" &amp; TC_RH[[#This Row],[Name Column]] &amp; TC_RH[[#This Row],[Row]]))</f>
        <v/>
      </c>
      <c r="E661" s="59" t="str">
        <f ca="1">IF(AND(TC_RH[[#This Row],[Role]] = "Trade Crew Support",TC_RH[[#This Row],[Discipline]]=""),"",IF(TC_RH[[#This Row],[Role]]="Trade Crew Support",TC_RH[[#This Row],[Role]] &amp; " - " &amp; LEFT(TC_RH[[#This Row],[Discipline]],FIND("-",TC_RH[[#This Row],[Discipline]])-2),""))</f>
        <v/>
      </c>
      <c r="F661" s="59">
        <v>162</v>
      </c>
      <c r="G661" s="59" t="s">
        <v>244</v>
      </c>
      <c r="H661" s="59" t="s">
        <v>245</v>
      </c>
      <c r="I661" s="60" t="s">
        <v>237</v>
      </c>
    </row>
    <row r="662" spans="1:9">
      <c r="A662" t="str" cm="1">
        <f t="array" aca="1" ref="A662" ca="1">IF(INDIRECT("'Trade Crew'!" &amp; TC_RH[[#This Row],[Role Column]] &amp; TC_RH[[#This Row],[Row]]) ="","",INDIRECT("'Trade Crew'!" &amp; TC_RH[[#This Row],[Role Column]] &amp; TC_RH[[#This Row],[Row]]))</f>
        <v/>
      </c>
      <c r="B662" t="str" cm="1">
        <f t="array" aca="1" ref="B662" ca="1">IF(INDIRECT("'Trade Crew'!" &amp; TC_RH[[#This Row],[Discipline Column]] &amp; TC_RH[[#This Row],[Row]])="","",INDIRECT("'Trade Crew'!" &amp; TC_RH[[#This Row],[Discipline Column]]&amp; TC_RH[[#This Row],[Row]]))</f>
        <v/>
      </c>
      <c r="C662" s="57" t="str">
        <f ca="1">_xlfn.CONCAT(TC_RH[[#This Row],[Discipline]]&amp;TC_RH[[#This Row],[Role]])</f>
        <v/>
      </c>
      <c r="D662" t="str" cm="1">
        <f t="array" aca="1" ref="D662" ca="1">IF(INDIRECT("'Trade Crew'!" &amp; TC_RH[[#This Row],[Name Column]] &amp; TC_RH[[#This Row],[Row]]) = "","", INDIRECT("'Trade Crew'!" &amp; TC_RH[[#This Row],[Name Column]] &amp; TC_RH[[#This Row],[Row]]))</f>
        <v/>
      </c>
      <c r="E662" s="57" t="str">
        <f ca="1">IF(AND(TC_RH[[#This Row],[Role]] = "Trade Crew Support",TC_RH[[#This Row],[Discipline]]=""),"",IF(TC_RH[[#This Row],[Role]]="Trade Crew Support",TC_RH[[#This Row],[Role]] &amp; " - " &amp; LEFT(TC_RH[[#This Row],[Discipline]],FIND("-",TC_RH[[#This Row],[Discipline]])-2),""))</f>
        <v/>
      </c>
      <c r="F662" s="57">
        <v>163</v>
      </c>
      <c r="G662" s="57" t="s">
        <v>244</v>
      </c>
      <c r="H662" s="57" t="s">
        <v>245</v>
      </c>
      <c r="I662" s="58" t="s">
        <v>237</v>
      </c>
    </row>
    <row r="663" spans="1:9">
      <c r="A663" t="str" cm="1">
        <f t="array" aca="1" ref="A663" ca="1">IF(INDIRECT("'Trade Crew'!" &amp; TC_RH[[#This Row],[Role Column]] &amp; TC_RH[[#This Row],[Row]]) ="","",INDIRECT("'Trade Crew'!" &amp; TC_RH[[#This Row],[Role Column]] &amp; TC_RH[[#This Row],[Row]]))</f>
        <v/>
      </c>
      <c r="B663" t="str" cm="1">
        <f t="array" aca="1" ref="B663" ca="1">IF(INDIRECT("'Trade Crew'!" &amp; TC_RH[[#This Row],[Discipline Column]] &amp; TC_RH[[#This Row],[Row]])="","",INDIRECT("'Trade Crew'!" &amp; TC_RH[[#This Row],[Discipline Column]]&amp; TC_RH[[#This Row],[Row]]))</f>
        <v/>
      </c>
      <c r="C663" s="59" t="str">
        <f ca="1">_xlfn.CONCAT(TC_RH[[#This Row],[Discipline]]&amp;TC_RH[[#This Row],[Role]])</f>
        <v/>
      </c>
      <c r="D663" t="str" cm="1">
        <f t="array" aca="1" ref="D663" ca="1">IF(INDIRECT("'Trade Crew'!" &amp; TC_RH[[#This Row],[Name Column]] &amp; TC_RH[[#This Row],[Row]]) = "","", INDIRECT("'Trade Crew'!" &amp; TC_RH[[#This Row],[Name Column]] &amp; TC_RH[[#This Row],[Row]]))</f>
        <v/>
      </c>
      <c r="E663" s="59" t="str">
        <f ca="1">IF(AND(TC_RH[[#This Row],[Role]] = "Trade Crew Support",TC_RH[[#This Row],[Discipline]]=""),"",IF(TC_RH[[#This Row],[Role]]="Trade Crew Support",TC_RH[[#This Row],[Role]] &amp; " - " &amp; LEFT(TC_RH[[#This Row],[Discipline]],FIND("-",TC_RH[[#This Row],[Discipline]])-2),""))</f>
        <v/>
      </c>
      <c r="F663" s="59">
        <v>164</v>
      </c>
      <c r="G663" s="59" t="s">
        <v>244</v>
      </c>
      <c r="H663" s="59" t="s">
        <v>245</v>
      </c>
      <c r="I663" s="60" t="s">
        <v>237</v>
      </c>
    </row>
    <row r="664" spans="1:9">
      <c r="A664" t="str" cm="1">
        <f t="array" aca="1" ref="A664" ca="1">IF(INDIRECT("'Trade Crew'!" &amp; TC_RH[[#This Row],[Role Column]] &amp; TC_RH[[#This Row],[Row]]) ="","",INDIRECT("'Trade Crew'!" &amp; TC_RH[[#This Row],[Role Column]] &amp; TC_RH[[#This Row],[Row]]))</f>
        <v/>
      </c>
      <c r="B664" t="str" cm="1">
        <f t="array" aca="1" ref="B664" ca="1">IF(INDIRECT("'Trade Crew'!" &amp; TC_RH[[#This Row],[Discipline Column]] &amp; TC_RH[[#This Row],[Row]])="","",INDIRECT("'Trade Crew'!" &amp; TC_RH[[#This Row],[Discipline Column]]&amp; TC_RH[[#This Row],[Row]]))</f>
        <v/>
      </c>
      <c r="C664" s="57" t="str">
        <f ca="1">_xlfn.CONCAT(TC_RH[[#This Row],[Discipline]]&amp;TC_RH[[#This Row],[Role]])</f>
        <v/>
      </c>
      <c r="D664" t="str" cm="1">
        <f t="array" aca="1" ref="D664" ca="1">IF(INDIRECT("'Trade Crew'!" &amp; TC_RH[[#This Row],[Name Column]] &amp; TC_RH[[#This Row],[Row]]) = "","", INDIRECT("'Trade Crew'!" &amp; TC_RH[[#This Row],[Name Column]] &amp; TC_RH[[#This Row],[Row]]))</f>
        <v/>
      </c>
      <c r="E664" s="57" t="str">
        <f ca="1">IF(AND(TC_RH[[#This Row],[Role]] = "Trade Crew Support",TC_RH[[#This Row],[Discipline]]=""),"",IF(TC_RH[[#This Row],[Role]]="Trade Crew Support",TC_RH[[#This Row],[Role]] &amp; " - " &amp; LEFT(TC_RH[[#This Row],[Discipline]],FIND("-",TC_RH[[#This Row],[Discipline]])-2),""))</f>
        <v/>
      </c>
      <c r="F664" s="57">
        <v>165</v>
      </c>
      <c r="G664" s="57" t="s">
        <v>244</v>
      </c>
      <c r="H664" s="57" t="s">
        <v>245</v>
      </c>
      <c r="I664" s="58" t="s">
        <v>237</v>
      </c>
    </row>
    <row r="665" spans="1:9">
      <c r="A665" t="str" cm="1">
        <f t="array" aca="1" ref="A665" ca="1">IF(INDIRECT("'Trade Crew'!" &amp; TC_RH[[#This Row],[Role Column]] &amp; TC_RH[[#This Row],[Row]]) ="","",INDIRECT("'Trade Crew'!" &amp; TC_RH[[#This Row],[Role Column]] &amp; TC_RH[[#This Row],[Row]]))</f>
        <v/>
      </c>
      <c r="B665" t="str" cm="1">
        <f t="array" aca="1" ref="B665" ca="1">IF(INDIRECT("'Trade Crew'!" &amp; TC_RH[[#This Row],[Discipline Column]] &amp; TC_RH[[#This Row],[Row]])="","",INDIRECT("'Trade Crew'!" &amp; TC_RH[[#This Row],[Discipline Column]]&amp; TC_RH[[#This Row],[Row]]))</f>
        <v/>
      </c>
      <c r="C665" s="59" t="str">
        <f ca="1">_xlfn.CONCAT(TC_RH[[#This Row],[Discipline]]&amp;TC_RH[[#This Row],[Role]])</f>
        <v/>
      </c>
      <c r="D665" t="str" cm="1">
        <f t="array" aca="1" ref="D665" ca="1">IF(INDIRECT("'Trade Crew'!" &amp; TC_RH[[#This Row],[Name Column]] &amp; TC_RH[[#This Row],[Row]]) = "","", INDIRECT("'Trade Crew'!" &amp; TC_RH[[#This Row],[Name Column]] &amp; TC_RH[[#This Row],[Row]]))</f>
        <v/>
      </c>
      <c r="E665" s="59" t="str">
        <f ca="1">IF(AND(TC_RH[[#This Row],[Role]] = "Trade Crew Support",TC_RH[[#This Row],[Discipline]]=""),"",IF(TC_RH[[#This Row],[Role]]="Trade Crew Support",TC_RH[[#This Row],[Role]] &amp; " - " &amp; LEFT(TC_RH[[#This Row],[Discipline]],FIND("-",TC_RH[[#This Row],[Discipline]])-2),""))</f>
        <v/>
      </c>
      <c r="F665" s="59">
        <v>166</v>
      </c>
      <c r="G665" s="59" t="s">
        <v>244</v>
      </c>
      <c r="H665" s="59" t="s">
        <v>245</v>
      </c>
      <c r="I665" s="60" t="s">
        <v>237</v>
      </c>
    </row>
    <row r="666" spans="1:9">
      <c r="A666" t="str" cm="1">
        <f t="array" aca="1" ref="A666" ca="1">IF(INDIRECT("'Trade Crew'!" &amp; TC_RH[[#This Row],[Role Column]] &amp; TC_RH[[#This Row],[Row]]) ="","",INDIRECT("'Trade Crew'!" &amp; TC_RH[[#This Row],[Role Column]] &amp; TC_RH[[#This Row],[Row]]))</f>
        <v/>
      </c>
      <c r="B666" t="str" cm="1">
        <f t="array" aca="1" ref="B666" ca="1">IF(INDIRECT("'Trade Crew'!" &amp; TC_RH[[#This Row],[Discipline Column]] &amp; TC_RH[[#This Row],[Row]])="","",INDIRECT("'Trade Crew'!" &amp; TC_RH[[#This Row],[Discipline Column]]&amp; TC_RH[[#This Row],[Row]]))</f>
        <v/>
      </c>
      <c r="C666" s="57" t="str">
        <f ca="1">_xlfn.CONCAT(TC_RH[[#This Row],[Discipline]]&amp;TC_RH[[#This Row],[Role]])</f>
        <v/>
      </c>
      <c r="D666" t="str" cm="1">
        <f t="array" aca="1" ref="D666" ca="1">IF(INDIRECT("'Trade Crew'!" &amp; TC_RH[[#This Row],[Name Column]] &amp; TC_RH[[#This Row],[Row]]) = "","", INDIRECT("'Trade Crew'!" &amp; TC_RH[[#This Row],[Name Column]] &amp; TC_RH[[#This Row],[Row]]))</f>
        <v/>
      </c>
      <c r="E666" s="57" t="str">
        <f ca="1">IF(AND(TC_RH[[#This Row],[Role]] = "Trade Crew Support",TC_RH[[#This Row],[Discipline]]=""),"",IF(TC_RH[[#This Row],[Role]]="Trade Crew Support",TC_RH[[#This Row],[Role]] &amp; " - " &amp; LEFT(TC_RH[[#This Row],[Discipline]],FIND("-",TC_RH[[#This Row],[Discipline]])-2),""))</f>
        <v/>
      </c>
      <c r="F666" s="57">
        <v>167</v>
      </c>
      <c r="G666" s="57" t="s">
        <v>244</v>
      </c>
      <c r="H666" s="57" t="s">
        <v>245</v>
      </c>
      <c r="I666" s="58" t="s">
        <v>237</v>
      </c>
    </row>
    <row r="667" spans="1:9">
      <c r="A667" t="str" cm="1">
        <f t="array" aca="1" ref="A667" ca="1">IF(INDIRECT("'Trade Crew'!" &amp; TC_RH[[#This Row],[Role Column]] &amp; TC_RH[[#This Row],[Row]]) ="","",INDIRECT("'Trade Crew'!" &amp; TC_RH[[#This Row],[Role Column]] &amp; TC_RH[[#This Row],[Row]]))</f>
        <v/>
      </c>
      <c r="B667" t="str" cm="1">
        <f t="array" aca="1" ref="B667" ca="1">IF(INDIRECT("'Trade Crew'!" &amp; TC_RH[[#This Row],[Discipline Column]] &amp; TC_RH[[#This Row],[Row]])="","",INDIRECT("'Trade Crew'!" &amp; TC_RH[[#This Row],[Discipline Column]]&amp; TC_RH[[#This Row],[Row]]))</f>
        <v/>
      </c>
      <c r="C667" s="59" t="str">
        <f ca="1">_xlfn.CONCAT(TC_RH[[#This Row],[Discipline]]&amp;TC_RH[[#This Row],[Role]])</f>
        <v/>
      </c>
      <c r="D667" t="str" cm="1">
        <f t="array" aca="1" ref="D667" ca="1">IF(INDIRECT("'Trade Crew'!" &amp; TC_RH[[#This Row],[Name Column]] &amp; TC_RH[[#This Row],[Row]]) = "","", INDIRECT("'Trade Crew'!" &amp; TC_RH[[#This Row],[Name Column]] &amp; TC_RH[[#This Row],[Row]]))</f>
        <v/>
      </c>
      <c r="E667" s="59" t="str">
        <f ca="1">IF(AND(TC_RH[[#This Row],[Role]] = "Trade Crew Support",TC_RH[[#This Row],[Discipline]]=""),"",IF(TC_RH[[#This Row],[Role]]="Trade Crew Support",TC_RH[[#This Row],[Role]] &amp; " - " &amp; LEFT(TC_RH[[#This Row],[Discipline]],FIND("-",TC_RH[[#This Row],[Discipline]])-2),""))</f>
        <v/>
      </c>
      <c r="F667" s="59">
        <v>168</v>
      </c>
      <c r="G667" s="59" t="s">
        <v>244</v>
      </c>
      <c r="H667" s="59" t="s">
        <v>245</v>
      </c>
      <c r="I667" s="60" t="s">
        <v>237</v>
      </c>
    </row>
    <row r="668" spans="1:9">
      <c r="A668" t="str" cm="1">
        <f t="array" aca="1" ref="A668" ca="1">IF(INDIRECT("'Trade Crew'!" &amp; TC_RH[[#This Row],[Role Column]] &amp; TC_RH[[#This Row],[Row]]) ="","",INDIRECT("'Trade Crew'!" &amp; TC_RH[[#This Row],[Role Column]] &amp; TC_RH[[#This Row],[Row]]))</f>
        <v/>
      </c>
      <c r="B668" t="str" cm="1">
        <f t="array" aca="1" ref="B668" ca="1">IF(INDIRECT("'Trade Crew'!" &amp; TC_RH[[#This Row],[Discipline Column]] &amp; TC_RH[[#This Row],[Row]])="","",INDIRECT("'Trade Crew'!" &amp; TC_RH[[#This Row],[Discipline Column]]&amp; TC_RH[[#This Row],[Row]]))</f>
        <v/>
      </c>
      <c r="C668" s="57" t="str">
        <f ca="1">_xlfn.CONCAT(TC_RH[[#This Row],[Discipline]]&amp;TC_RH[[#This Row],[Role]])</f>
        <v/>
      </c>
      <c r="D668" t="str" cm="1">
        <f t="array" aca="1" ref="D668" ca="1">IF(INDIRECT("'Trade Crew'!" &amp; TC_RH[[#This Row],[Name Column]] &amp; TC_RH[[#This Row],[Row]]) = "","", INDIRECT("'Trade Crew'!" &amp; TC_RH[[#This Row],[Name Column]] &amp; TC_RH[[#This Row],[Row]]))</f>
        <v/>
      </c>
      <c r="E668" s="57" t="str">
        <f ca="1">IF(AND(TC_RH[[#This Row],[Role]] = "Trade Crew Support",TC_RH[[#This Row],[Discipline]]=""),"",IF(TC_RH[[#This Row],[Role]]="Trade Crew Support",TC_RH[[#This Row],[Role]] &amp; " - " &amp; LEFT(TC_RH[[#This Row],[Discipline]],FIND("-",TC_RH[[#This Row],[Discipline]])-2),""))</f>
        <v/>
      </c>
      <c r="F668" s="57">
        <v>169</v>
      </c>
      <c r="G668" s="57" t="s">
        <v>244</v>
      </c>
      <c r="H668" s="57" t="s">
        <v>245</v>
      </c>
      <c r="I668" s="58" t="s">
        <v>237</v>
      </c>
    </row>
    <row r="669" spans="1:9">
      <c r="A669" t="str" cm="1">
        <f t="array" aca="1" ref="A669" ca="1">IF(INDIRECT("'Trade Crew'!" &amp; TC_RH[[#This Row],[Role Column]] &amp; TC_RH[[#This Row],[Row]]) ="","",INDIRECT("'Trade Crew'!" &amp; TC_RH[[#This Row],[Role Column]] &amp; TC_RH[[#This Row],[Row]]))</f>
        <v/>
      </c>
      <c r="B669" t="str" cm="1">
        <f t="array" aca="1" ref="B669" ca="1">IF(INDIRECT("'Trade Crew'!" &amp; TC_RH[[#This Row],[Discipline Column]] &amp; TC_RH[[#This Row],[Row]])="","",INDIRECT("'Trade Crew'!" &amp; TC_RH[[#This Row],[Discipline Column]]&amp; TC_RH[[#This Row],[Row]]))</f>
        <v/>
      </c>
      <c r="C669" s="59" t="str">
        <f ca="1">_xlfn.CONCAT(TC_RH[[#This Row],[Discipline]]&amp;TC_RH[[#This Row],[Role]])</f>
        <v/>
      </c>
      <c r="D669" t="str" cm="1">
        <f t="array" aca="1" ref="D669" ca="1">IF(INDIRECT("'Trade Crew'!" &amp; TC_RH[[#This Row],[Name Column]] &amp; TC_RH[[#This Row],[Row]]) = "","", INDIRECT("'Trade Crew'!" &amp; TC_RH[[#This Row],[Name Column]] &amp; TC_RH[[#This Row],[Row]]))</f>
        <v/>
      </c>
      <c r="E669" s="59" t="str">
        <f ca="1">IF(AND(TC_RH[[#This Row],[Role]] = "Trade Crew Support",TC_RH[[#This Row],[Discipline]]=""),"",IF(TC_RH[[#This Row],[Role]]="Trade Crew Support",TC_RH[[#This Row],[Role]] &amp; " - " &amp; LEFT(TC_RH[[#This Row],[Discipline]],FIND("-",TC_RH[[#This Row],[Discipline]])-2),""))</f>
        <v/>
      </c>
      <c r="F669" s="59">
        <v>170</v>
      </c>
      <c r="G669" s="59" t="s">
        <v>244</v>
      </c>
      <c r="H669" s="59" t="s">
        <v>245</v>
      </c>
      <c r="I669" s="60" t="s">
        <v>237</v>
      </c>
    </row>
    <row r="670" spans="1:9">
      <c r="A670" t="str" cm="1">
        <f t="array" aca="1" ref="A670" ca="1">IF(INDIRECT("'Trade Crew'!" &amp; TC_RH[[#This Row],[Role Column]] &amp; TC_RH[[#This Row],[Row]]) ="","",INDIRECT("'Trade Crew'!" &amp; TC_RH[[#This Row],[Role Column]] &amp; TC_RH[[#This Row],[Row]]))</f>
        <v/>
      </c>
      <c r="B670" t="str" cm="1">
        <f t="array" aca="1" ref="B670" ca="1">IF(INDIRECT("'Trade Crew'!" &amp; TC_RH[[#This Row],[Discipline Column]] &amp; TC_RH[[#This Row],[Row]])="","",INDIRECT("'Trade Crew'!" &amp; TC_RH[[#This Row],[Discipline Column]]&amp; TC_RH[[#This Row],[Row]]))</f>
        <v/>
      </c>
      <c r="C670" s="57" t="str">
        <f ca="1">_xlfn.CONCAT(TC_RH[[#This Row],[Discipline]]&amp;TC_RH[[#This Row],[Role]])</f>
        <v/>
      </c>
      <c r="D670" t="str" cm="1">
        <f t="array" aca="1" ref="D670" ca="1">IF(INDIRECT("'Trade Crew'!" &amp; TC_RH[[#This Row],[Name Column]] &amp; TC_RH[[#This Row],[Row]]) = "","", INDIRECT("'Trade Crew'!" &amp; TC_RH[[#This Row],[Name Column]] &amp; TC_RH[[#This Row],[Row]]))</f>
        <v/>
      </c>
      <c r="E670" s="57" t="str">
        <f ca="1">IF(AND(TC_RH[[#This Row],[Role]] = "Trade Crew Support",TC_RH[[#This Row],[Discipline]]=""),"",IF(TC_RH[[#This Row],[Role]]="Trade Crew Support",TC_RH[[#This Row],[Role]] &amp; " - " &amp; LEFT(TC_RH[[#This Row],[Discipline]],FIND("-",TC_RH[[#This Row],[Discipline]])-2),""))</f>
        <v/>
      </c>
      <c r="F670" s="57">
        <v>171</v>
      </c>
      <c r="G670" s="57" t="s">
        <v>244</v>
      </c>
      <c r="H670" s="57" t="s">
        <v>245</v>
      </c>
      <c r="I670" s="58" t="s">
        <v>237</v>
      </c>
    </row>
    <row r="671" spans="1:9">
      <c r="A671" t="str" cm="1">
        <f t="array" aca="1" ref="A671" ca="1">IF(INDIRECT("'Trade Crew'!" &amp; TC_RH[[#This Row],[Role Column]] &amp; TC_RH[[#This Row],[Row]]) ="","",INDIRECT("'Trade Crew'!" &amp; TC_RH[[#This Row],[Role Column]] &amp; TC_RH[[#This Row],[Row]]))</f>
        <v/>
      </c>
      <c r="B671" t="str" cm="1">
        <f t="array" aca="1" ref="B671" ca="1">IF(INDIRECT("'Trade Crew'!" &amp; TC_RH[[#This Row],[Discipline Column]] &amp; TC_RH[[#This Row],[Row]])="","",INDIRECT("'Trade Crew'!" &amp; TC_RH[[#This Row],[Discipline Column]]&amp; TC_RH[[#This Row],[Row]]))</f>
        <v/>
      </c>
      <c r="C671" s="59" t="str">
        <f ca="1">_xlfn.CONCAT(TC_RH[[#This Row],[Discipline]]&amp;TC_RH[[#This Row],[Role]])</f>
        <v/>
      </c>
      <c r="D671" t="str" cm="1">
        <f t="array" aca="1" ref="D671" ca="1">IF(INDIRECT("'Trade Crew'!" &amp; TC_RH[[#This Row],[Name Column]] &amp; TC_RH[[#This Row],[Row]]) = "","", INDIRECT("'Trade Crew'!" &amp; TC_RH[[#This Row],[Name Column]] &amp; TC_RH[[#This Row],[Row]]))</f>
        <v/>
      </c>
      <c r="E671" s="59" t="str">
        <f ca="1">IF(AND(TC_RH[[#This Row],[Role]] = "Trade Crew Support",TC_RH[[#This Row],[Discipline]]=""),"",IF(TC_RH[[#This Row],[Role]]="Trade Crew Support",TC_RH[[#This Row],[Role]] &amp; " - " &amp; LEFT(TC_RH[[#This Row],[Discipline]],FIND("-",TC_RH[[#This Row],[Discipline]])-2),""))</f>
        <v/>
      </c>
      <c r="F671" s="59">
        <v>172</v>
      </c>
      <c r="G671" s="59" t="s">
        <v>244</v>
      </c>
      <c r="H671" s="59" t="s">
        <v>245</v>
      </c>
      <c r="I671" s="60" t="s">
        <v>237</v>
      </c>
    </row>
    <row r="672" spans="1:9">
      <c r="A672" t="str" cm="1">
        <f t="array" aca="1" ref="A672" ca="1">IF(INDIRECT("'Trade Crew'!" &amp; TC_RH[[#This Row],[Role Column]] &amp; TC_RH[[#This Row],[Row]]) ="","",INDIRECT("'Trade Crew'!" &amp; TC_RH[[#This Row],[Role Column]] &amp; TC_RH[[#This Row],[Row]]))</f>
        <v/>
      </c>
      <c r="B672" t="str" cm="1">
        <f t="array" aca="1" ref="B672" ca="1">IF(INDIRECT("'Trade Crew'!" &amp; TC_RH[[#This Row],[Discipline Column]] &amp; TC_RH[[#This Row],[Row]])="","",INDIRECT("'Trade Crew'!" &amp; TC_RH[[#This Row],[Discipline Column]]&amp; TC_RH[[#This Row],[Row]]))</f>
        <v/>
      </c>
      <c r="C672" s="57" t="str">
        <f ca="1">_xlfn.CONCAT(TC_RH[[#This Row],[Discipline]]&amp;TC_RH[[#This Row],[Role]])</f>
        <v/>
      </c>
      <c r="D672" t="str" cm="1">
        <f t="array" aca="1" ref="D672" ca="1">IF(INDIRECT("'Trade Crew'!" &amp; TC_RH[[#This Row],[Name Column]] &amp; TC_RH[[#This Row],[Row]]) = "","", INDIRECT("'Trade Crew'!" &amp; TC_RH[[#This Row],[Name Column]] &amp; TC_RH[[#This Row],[Row]]))</f>
        <v/>
      </c>
      <c r="E672" s="57" t="str">
        <f ca="1">IF(AND(TC_RH[[#This Row],[Role]] = "Trade Crew Support",TC_RH[[#This Row],[Discipline]]=""),"",IF(TC_RH[[#This Row],[Role]]="Trade Crew Support",TC_RH[[#This Row],[Role]] &amp; " - " &amp; LEFT(TC_RH[[#This Row],[Discipline]],FIND("-",TC_RH[[#This Row],[Discipline]])-2),""))</f>
        <v/>
      </c>
      <c r="F672" s="57">
        <v>173</v>
      </c>
      <c r="G672" s="57" t="s">
        <v>244</v>
      </c>
      <c r="H672" s="57" t="s">
        <v>245</v>
      </c>
      <c r="I672" s="58" t="s">
        <v>237</v>
      </c>
    </row>
    <row r="673" spans="1:9">
      <c r="A673" t="str" cm="1">
        <f t="array" aca="1" ref="A673" ca="1">IF(INDIRECT("'Trade Crew'!" &amp; TC_RH[[#This Row],[Role Column]] &amp; TC_RH[[#This Row],[Row]]) ="","",INDIRECT("'Trade Crew'!" &amp; TC_RH[[#This Row],[Role Column]] &amp; TC_RH[[#This Row],[Row]]))</f>
        <v/>
      </c>
      <c r="B673" t="str" cm="1">
        <f t="array" aca="1" ref="B673" ca="1">IF(INDIRECT("'Trade Crew'!" &amp; TC_RH[[#This Row],[Discipline Column]] &amp; TC_RH[[#This Row],[Row]])="","",INDIRECT("'Trade Crew'!" &amp; TC_RH[[#This Row],[Discipline Column]]&amp; TC_RH[[#This Row],[Row]]))</f>
        <v/>
      </c>
      <c r="C673" s="59" t="str">
        <f ca="1">_xlfn.CONCAT(TC_RH[[#This Row],[Discipline]]&amp;TC_RH[[#This Row],[Role]])</f>
        <v/>
      </c>
      <c r="D673" t="str" cm="1">
        <f t="array" aca="1" ref="D673" ca="1">IF(INDIRECT("'Trade Crew'!" &amp; TC_RH[[#This Row],[Name Column]] &amp; TC_RH[[#This Row],[Row]]) = "","", INDIRECT("'Trade Crew'!" &amp; TC_RH[[#This Row],[Name Column]] &amp; TC_RH[[#This Row],[Row]]))</f>
        <v/>
      </c>
      <c r="E673" s="59" t="str">
        <f ca="1">IF(AND(TC_RH[[#This Row],[Role]] = "Trade Crew Support",TC_RH[[#This Row],[Discipline]]=""),"",IF(TC_RH[[#This Row],[Role]]="Trade Crew Support",TC_RH[[#This Row],[Role]] &amp; " - " &amp; LEFT(TC_RH[[#This Row],[Discipline]],FIND("-",TC_RH[[#This Row],[Discipline]])-2),""))</f>
        <v/>
      </c>
      <c r="F673" s="59">
        <v>174</v>
      </c>
      <c r="G673" s="59" t="s">
        <v>244</v>
      </c>
      <c r="H673" s="59" t="s">
        <v>245</v>
      </c>
      <c r="I673" s="60" t="s">
        <v>237</v>
      </c>
    </row>
    <row r="674" spans="1:9">
      <c r="A674" t="str" cm="1">
        <f t="array" aca="1" ref="A674" ca="1">IF(INDIRECT("'Trade Crew'!" &amp; TC_RH[[#This Row],[Role Column]] &amp; TC_RH[[#This Row],[Row]]) ="","",INDIRECT("'Trade Crew'!" &amp; TC_RH[[#This Row],[Role Column]] &amp; TC_RH[[#This Row],[Row]]))</f>
        <v/>
      </c>
      <c r="B674" t="str" cm="1">
        <f t="array" aca="1" ref="B674" ca="1">IF(INDIRECT("'Trade Crew'!" &amp; TC_RH[[#This Row],[Discipline Column]] &amp; TC_RH[[#This Row],[Row]])="","",INDIRECT("'Trade Crew'!" &amp; TC_RH[[#This Row],[Discipline Column]]&amp; TC_RH[[#This Row],[Row]]))</f>
        <v/>
      </c>
      <c r="C674" s="57" t="str">
        <f ca="1">_xlfn.CONCAT(TC_RH[[#This Row],[Discipline]]&amp;TC_RH[[#This Row],[Role]])</f>
        <v/>
      </c>
      <c r="D674" t="str" cm="1">
        <f t="array" aca="1" ref="D674" ca="1">IF(INDIRECT("'Trade Crew'!" &amp; TC_RH[[#This Row],[Name Column]] &amp; TC_RH[[#This Row],[Row]]) = "","", INDIRECT("'Trade Crew'!" &amp; TC_RH[[#This Row],[Name Column]] &amp; TC_RH[[#This Row],[Row]]))</f>
        <v/>
      </c>
      <c r="E674" s="57" t="str">
        <f ca="1">IF(AND(TC_RH[[#This Row],[Role]] = "Trade Crew Support",TC_RH[[#This Row],[Discipline]]=""),"",IF(TC_RH[[#This Row],[Role]]="Trade Crew Support",TC_RH[[#This Row],[Role]] &amp; " - " &amp; LEFT(TC_RH[[#This Row],[Discipline]],FIND("-",TC_RH[[#This Row],[Discipline]])-2),""))</f>
        <v/>
      </c>
      <c r="F674" s="57">
        <v>175</v>
      </c>
      <c r="G674" s="57" t="s">
        <v>244</v>
      </c>
      <c r="H674" s="57" t="s">
        <v>245</v>
      </c>
      <c r="I674" s="58" t="s">
        <v>237</v>
      </c>
    </row>
    <row r="675" spans="1:9">
      <c r="A675" t="str" cm="1">
        <f t="array" aca="1" ref="A675" ca="1">IF(INDIRECT("'Trade Crew'!" &amp; TC_RH[[#This Row],[Role Column]] &amp; TC_RH[[#This Row],[Row]]) ="","",INDIRECT("'Trade Crew'!" &amp; TC_RH[[#This Row],[Role Column]] &amp; TC_RH[[#This Row],[Row]]))</f>
        <v/>
      </c>
      <c r="B675" t="str" cm="1">
        <f t="array" aca="1" ref="B675" ca="1">IF(INDIRECT("'Trade Crew'!" &amp; TC_RH[[#This Row],[Discipline Column]] &amp; TC_RH[[#This Row],[Row]])="","",INDIRECT("'Trade Crew'!" &amp; TC_RH[[#This Row],[Discipline Column]]&amp; TC_RH[[#This Row],[Row]]))</f>
        <v/>
      </c>
      <c r="C675" s="59" t="str">
        <f ca="1">_xlfn.CONCAT(TC_RH[[#This Row],[Discipline]]&amp;TC_RH[[#This Row],[Role]])</f>
        <v/>
      </c>
      <c r="D675" t="str" cm="1">
        <f t="array" aca="1" ref="D675" ca="1">IF(INDIRECT("'Trade Crew'!" &amp; TC_RH[[#This Row],[Name Column]] &amp; TC_RH[[#This Row],[Row]]) = "","", INDIRECT("'Trade Crew'!" &amp; TC_RH[[#This Row],[Name Column]] &amp; TC_RH[[#This Row],[Row]]))</f>
        <v/>
      </c>
      <c r="E675" s="59" t="str">
        <f ca="1">IF(AND(TC_RH[[#This Row],[Role]] = "Trade Crew Support",TC_RH[[#This Row],[Discipline]]=""),"",IF(TC_RH[[#This Row],[Role]]="Trade Crew Support",TC_RH[[#This Row],[Role]] &amp; " - " &amp; LEFT(TC_RH[[#This Row],[Discipline]],FIND("-",TC_RH[[#This Row],[Discipline]])-2),""))</f>
        <v/>
      </c>
      <c r="F675" s="59">
        <v>176</v>
      </c>
      <c r="G675" s="59" t="s">
        <v>244</v>
      </c>
      <c r="H675" s="59" t="s">
        <v>245</v>
      </c>
      <c r="I675" s="60" t="s">
        <v>237</v>
      </c>
    </row>
    <row r="676" spans="1:9">
      <c r="A676" t="str" cm="1">
        <f t="array" aca="1" ref="A676" ca="1">IF(INDIRECT("'Trade Crew'!" &amp; TC_RH[[#This Row],[Role Column]] &amp; TC_RH[[#This Row],[Row]]) ="","",INDIRECT("'Trade Crew'!" &amp; TC_RH[[#This Row],[Role Column]] &amp; TC_RH[[#This Row],[Row]]))</f>
        <v/>
      </c>
      <c r="B676" t="str" cm="1">
        <f t="array" aca="1" ref="B676" ca="1">IF(INDIRECT("'Trade Crew'!" &amp; TC_RH[[#This Row],[Discipline Column]] &amp; TC_RH[[#This Row],[Row]])="","",INDIRECT("'Trade Crew'!" &amp; TC_RH[[#This Row],[Discipline Column]]&amp; TC_RH[[#This Row],[Row]]))</f>
        <v/>
      </c>
      <c r="C676" s="57" t="str">
        <f ca="1">_xlfn.CONCAT(TC_RH[[#This Row],[Discipline]]&amp;TC_RH[[#This Row],[Role]])</f>
        <v/>
      </c>
      <c r="D676" t="str" cm="1">
        <f t="array" aca="1" ref="D676" ca="1">IF(INDIRECT("'Trade Crew'!" &amp; TC_RH[[#This Row],[Name Column]] &amp; TC_RH[[#This Row],[Row]]) = "","", INDIRECT("'Trade Crew'!" &amp; TC_RH[[#This Row],[Name Column]] &amp; TC_RH[[#This Row],[Row]]))</f>
        <v/>
      </c>
      <c r="E676" s="57" t="str">
        <f ca="1">IF(AND(TC_RH[[#This Row],[Role]] = "Trade Crew Support",TC_RH[[#This Row],[Discipline]]=""),"",IF(TC_RH[[#This Row],[Role]]="Trade Crew Support",TC_RH[[#This Row],[Role]] &amp; " - " &amp; LEFT(TC_RH[[#This Row],[Discipline]],FIND("-",TC_RH[[#This Row],[Discipline]])-2),""))</f>
        <v/>
      </c>
      <c r="F676" s="57">
        <v>177</v>
      </c>
      <c r="G676" s="57" t="s">
        <v>244</v>
      </c>
      <c r="H676" s="57" t="s">
        <v>245</v>
      </c>
      <c r="I676" s="58" t="s">
        <v>237</v>
      </c>
    </row>
    <row r="677" spans="1:9">
      <c r="A677" t="str" cm="1">
        <f t="array" aca="1" ref="A677" ca="1">IF(INDIRECT("'Trade Crew'!" &amp; TC_RH[[#This Row],[Role Column]] &amp; TC_RH[[#This Row],[Row]]) ="","",INDIRECT("'Trade Crew'!" &amp; TC_RH[[#This Row],[Role Column]] &amp; TC_RH[[#This Row],[Row]]))</f>
        <v/>
      </c>
      <c r="B677" t="str" cm="1">
        <f t="array" aca="1" ref="B677" ca="1">IF(INDIRECT("'Trade Crew'!" &amp; TC_RH[[#This Row],[Discipline Column]] &amp; TC_RH[[#This Row],[Row]])="","",INDIRECT("'Trade Crew'!" &amp; TC_RH[[#This Row],[Discipline Column]]&amp; TC_RH[[#This Row],[Row]]))</f>
        <v/>
      </c>
      <c r="C677" s="59" t="str">
        <f ca="1">_xlfn.CONCAT(TC_RH[[#This Row],[Discipline]]&amp;TC_RH[[#This Row],[Role]])</f>
        <v/>
      </c>
      <c r="D677" t="str" cm="1">
        <f t="array" aca="1" ref="D677" ca="1">IF(INDIRECT("'Trade Crew'!" &amp; TC_RH[[#This Row],[Name Column]] &amp; TC_RH[[#This Row],[Row]]) = "","", INDIRECT("'Trade Crew'!" &amp; TC_RH[[#This Row],[Name Column]] &amp; TC_RH[[#This Row],[Row]]))</f>
        <v/>
      </c>
      <c r="E677" s="59" t="str">
        <f ca="1">IF(AND(TC_RH[[#This Row],[Role]] = "Trade Crew Support",TC_RH[[#This Row],[Discipline]]=""),"",IF(TC_RH[[#This Row],[Role]]="Trade Crew Support",TC_RH[[#This Row],[Role]] &amp; " - " &amp; LEFT(TC_RH[[#This Row],[Discipline]],FIND("-",TC_RH[[#This Row],[Discipline]])-2),""))</f>
        <v/>
      </c>
      <c r="F677" s="59">
        <v>178</v>
      </c>
      <c r="G677" s="59" t="s">
        <v>244</v>
      </c>
      <c r="H677" s="59" t="s">
        <v>245</v>
      </c>
      <c r="I677" s="60" t="s">
        <v>237</v>
      </c>
    </row>
    <row r="678" spans="1:9">
      <c r="A678" t="str" cm="1">
        <f t="array" aca="1" ref="A678" ca="1">IF(INDIRECT("'Trade Crew'!" &amp; TC_RH[[#This Row],[Role Column]] &amp; TC_RH[[#This Row],[Row]]) ="","",INDIRECT("'Trade Crew'!" &amp; TC_RH[[#This Row],[Role Column]] &amp; TC_RH[[#This Row],[Row]]))</f>
        <v/>
      </c>
      <c r="B678" t="str" cm="1">
        <f t="array" aca="1" ref="B678" ca="1">IF(INDIRECT("'Trade Crew'!" &amp; TC_RH[[#This Row],[Discipline Column]] &amp; TC_RH[[#This Row],[Row]])="","",INDIRECT("'Trade Crew'!" &amp; TC_RH[[#This Row],[Discipline Column]]&amp; TC_RH[[#This Row],[Row]]))</f>
        <v/>
      </c>
      <c r="C678" s="57" t="str">
        <f ca="1">_xlfn.CONCAT(TC_RH[[#This Row],[Discipline]]&amp;TC_RH[[#This Row],[Role]])</f>
        <v/>
      </c>
      <c r="D678" t="str" cm="1">
        <f t="array" aca="1" ref="D678" ca="1">IF(INDIRECT("'Trade Crew'!" &amp; TC_RH[[#This Row],[Name Column]] &amp; TC_RH[[#This Row],[Row]]) = "","", INDIRECT("'Trade Crew'!" &amp; TC_RH[[#This Row],[Name Column]] &amp; TC_RH[[#This Row],[Row]]))</f>
        <v/>
      </c>
      <c r="E678" s="57" t="str">
        <f ca="1">IF(AND(TC_RH[[#This Row],[Role]] = "Trade Crew Support",TC_RH[[#This Row],[Discipline]]=""),"",IF(TC_RH[[#This Row],[Role]]="Trade Crew Support",TC_RH[[#This Row],[Role]] &amp; " - " &amp; LEFT(TC_RH[[#This Row],[Discipline]],FIND("-",TC_RH[[#This Row],[Discipline]])-2),""))</f>
        <v/>
      </c>
      <c r="F678" s="57">
        <v>179</v>
      </c>
      <c r="G678" s="57" t="s">
        <v>244</v>
      </c>
      <c r="H678" s="57" t="s">
        <v>245</v>
      </c>
      <c r="I678" s="58" t="s">
        <v>237</v>
      </c>
    </row>
    <row r="679" spans="1:9">
      <c r="A679" t="str" cm="1">
        <f t="array" aca="1" ref="A679" ca="1">IF(INDIRECT("'Trade Crew'!" &amp; TC_RH[[#This Row],[Role Column]] &amp; TC_RH[[#This Row],[Row]]) ="","",INDIRECT("'Trade Crew'!" &amp; TC_RH[[#This Row],[Role Column]] &amp; TC_RH[[#This Row],[Row]]))</f>
        <v/>
      </c>
      <c r="B679" t="str" cm="1">
        <f t="array" aca="1" ref="B679" ca="1">IF(INDIRECT("'Trade Crew'!" &amp; TC_RH[[#This Row],[Discipline Column]] &amp; TC_RH[[#This Row],[Row]])="","",INDIRECT("'Trade Crew'!" &amp; TC_RH[[#This Row],[Discipline Column]]&amp; TC_RH[[#This Row],[Row]]))</f>
        <v/>
      </c>
      <c r="C679" s="59" t="str">
        <f ca="1">_xlfn.CONCAT(TC_RH[[#This Row],[Discipline]]&amp;TC_RH[[#This Row],[Role]])</f>
        <v/>
      </c>
      <c r="D679" t="str" cm="1">
        <f t="array" aca="1" ref="D679" ca="1">IF(INDIRECT("'Trade Crew'!" &amp; TC_RH[[#This Row],[Name Column]] &amp; TC_RH[[#This Row],[Row]]) = "","", INDIRECT("'Trade Crew'!" &amp; TC_RH[[#This Row],[Name Column]] &amp; TC_RH[[#This Row],[Row]]))</f>
        <v/>
      </c>
      <c r="E679" s="59" t="str">
        <f ca="1">IF(AND(TC_RH[[#This Row],[Role]] = "Trade Crew Support",TC_RH[[#This Row],[Discipline]]=""),"",IF(TC_RH[[#This Row],[Role]]="Trade Crew Support",TC_RH[[#This Row],[Role]] &amp; " - " &amp; LEFT(TC_RH[[#This Row],[Discipline]],FIND("-",TC_RH[[#This Row],[Discipline]])-2),""))</f>
        <v/>
      </c>
      <c r="F679" s="59">
        <v>180</v>
      </c>
      <c r="G679" s="59" t="s">
        <v>244</v>
      </c>
      <c r="H679" s="59" t="s">
        <v>245</v>
      </c>
      <c r="I679" s="60" t="s">
        <v>237</v>
      </c>
    </row>
    <row r="680" spans="1:9">
      <c r="A680" t="str" cm="1">
        <f t="array" aca="1" ref="A680" ca="1">IF(INDIRECT("'Trade Crew'!" &amp; TC_RH[[#This Row],[Role Column]] &amp; TC_RH[[#This Row],[Row]]) ="","",INDIRECT("'Trade Crew'!" &amp; TC_RH[[#This Row],[Role Column]] &amp; TC_RH[[#This Row],[Row]]))</f>
        <v/>
      </c>
      <c r="B680" t="str" cm="1">
        <f t="array" aca="1" ref="B680" ca="1">IF(INDIRECT("'Trade Crew'!" &amp; TC_RH[[#This Row],[Discipline Column]] &amp; TC_RH[[#This Row],[Row]])="","",INDIRECT("'Trade Crew'!" &amp; TC_RH[[#This Row],[Discipline Column]]&amp; TC_RH[[#This Row],[Row]]))</f>
        <v/>
      </c>
      <c r="C680" s="57" t="str">
        <f ca="1">_xlfn.CONCAT(TC_RH[[#This Row],[Discipline]]&amp;TC_RH[[#This Row],[Role]])</f>
        <v/>
      </c>
      <c r="D680" t="str" cm="1">
        <f t="array" aca="1" ref="D680" ca="1">IF(INDIRECT("'Trade Crew'!" &amp; TC_RH[[#This Row],[Name Column]] &amp; TC_RH[[#This Row],[Row]]) = "","", INDIRECT("'Trade Crew'!" &amp; TC_RH[[#This Row],[Name Column]] &amp; TC_RH[[#This Row],[Row]]))</f>
        <v/>
      </c>
      <c r="E680" s="57" t="str">
        <f ca="1">IF(AND(TC_RH[[#This Row],[Role]] = "Trade Crew Support",TC_RH[[#This Row],[Discipline]]=""),"",IF(TC_RH[[#This Row],[Role]]="Trade Crew Support",TC_RH[[#This Row],[Role]] &amp; " - " &amp; LEFT(TC_RH[[#This Row],[Discipline]],FIND("-",TC_RH[[#This Row],[Discipline]])-2),""))</f>
        <v/>
      </c>
      <c r="F680" s="57">
        <v>181</v>
      </c>
      <c r="G680" s="57" t="s">
        <v>244</v>
      </c>
      <c r="H680" s="57" t="s">
        <v>245</v>
      </c>
      <c r="I680" s="58" t="s">
        <v>237</v>
      </c>
    </row>
    <row r="681" spans="1:9">
      <c r="A681" t="str" cm="1">
        <f t="array" aca="1" ref="A681" ca="1">IF(INDIRECT("'Trade Crew'!" &amp; TC_RH[[#This Row],[Role Column]] &amp; TC_RH[[#This Row],[Row]]) ="","",INDIRECT("'Trade Crew'!" &amp; TC_RH[[#This Row],[Role Column]] &amp; TC_RH[[#This Row],[Row]]))</f>
        <v/>
      </c>
      <c r="B681" t="str" cm="1">
        <f t="array" aca="1" ref="B681" ca="1">IF(INDIRECT("'Trade Crew'!" &amp; TC_RH[[#This Row],[Discipline Column]] &amp; TC_RH[[#This Row],[Row]])="","",INDIRECT("'Trade Crew'!" &amp; TC_RH[[#This Row],[Discipline Column]]&amp; TC_RH[[#This Row],[Row]]))</f>
        <v/>
      </c>
      <c r="C681" s="59" t="str">
        <f ca="1">_xlfn.CONCAT(TC_RH[[#This Row],[Discipline]]&amp;TC_RH[[#This Row],[Role]])</f>
        <v/>
      </c>
      <c r="D681" t="str" cm="1">
        <f t="array" aca="1" ref="D681" ca="1">IF(INDIRECT("'Trade Crew'!" &amp; TC_RH[[#This Row],[Name Column]] &amp; TC_RH[[#This Row],[Row]]) = "","", INDIRECT("'Trade Crew'!" &amp; TC_RH[[#This Row],[Name Column]] &amp; TC_RH[[#This Row],[Row]]))</f>
        <v/>
      </c>
      <c r="E681" s="59" t="str">
        <f ca="1">IF(AND(TC_RH[[#This Row],[Role]] = "Trade Crew Support",TC_RH[[#This Row],[Discipline]]=""),"",IF(TC_RH[[#This Row],[Role]]="Trade Crew Support",TC_RH[[#This Row],[Role]] &amp; " - " &amp; LEFT(TC_RH[[#This Row],[Discipline]],FIND("-",TC_RH[[#This Row],[Discipline]])-2),""))</f>
        <v/>
      </c>
      <c r="F681" s="59">
        <v>182</v>
      </c>
      <c r="G681" s="59" t="s">
        <v>244</v>
      </c>
      <c r="H681" s="59" t="s">
        <v>245</v>
      </c>
      <c r="I681" s="60" t="s">
        <v>237</v>
      </c>
    </row>
    <row r="682" spans="1:9">
      <c r="A682" t="str" cm="1">
        <f t="array" aca="1" ref="A682" ca="1">IF(INDIRECT("'Trade Crew'!" &amp; TC_RH[[#This Row],[Role Column]] &amp; TC_RH[[#This Row],[Row]]) ="","",INDIRECT("'Trade Crew'!" &amp; TC_RH[[#This Row],[Role Column]] &amp; TC_RH[[#This Row],[Row]]))</f>
        <v/>
      </c>
      <c r="B682" t="str" cm="1">
        <f t="array" aca="1" ref="B682" ca="1">IF(INDIRECT("'Trade Crew'!" &amp; TC_RH[[#This Row],[Discipline Column]] &amp; TC_RH[[#This Row],[Row]])="","",INDIRECT("'Trade Crew'!" &amp; TC_RH[[#This Row],[Discipline Column]]&amp; TC_RH[[#This Row],[Row]]))</f>
        <v/>
      </c>
      <c r="C682" s="57" t="str">
        <f ca="1">_xlfn.CONCAT(TC_RH[[#This Row],[Discipline]]&amp;TC_RH[[#This Row],[Role]])</f>
        <v/>
      </c>
      <c r="D682" t="str" cm="1">
        <f t="array" aca="1" ref="D682" ca="1">IF(INDIRECT("'Trade Crew'!" &amp; TC_RH[[#This Row],[Name Column]] &amp; TC_RH[[#This Row],[Row]]) = "","", INDIRECT("'Trade Crew'!" &amp; TC_RH[[#This Row],[Name Column]] &amp; TC_RH[[#This Row],[Row]]))</f>
        <v/>
      </c>
      <c r="E682" s="57" t="str">
        <f ca="1">IF(AND(TC_RH[[#This Row],[Role]] = "Trade Crew Support",TC_RH[[#This Row],[Discipline]]=""),"",IF(TC_RH[[#This Row],[Role]]="Trade Crew Support",TC_RH[[#This Row],[Role]] &amp; " - " &amp; LEFT(TC_RH[[#This Row],[Discipline]],FIND("-",TC_RH[[#This Row],[Discipline]])-2),""))</f>
        <v/>
      </c>
      <c r="F682" s="57">
        <v>183</v>
      </c>
      <c r="G682" s="57" t="s">
        <v>244</v>
      </c>
      <c r="H682" s="57" t="s">
        <v>245</v>
      </c>
      <c r="I682" s="58" t="s">
        <v>237</v>
      </c>
    </row>
    <row r="683" spans="1:9">
      <c r="A683" t="str" cm="1">
        <f t="array" aca="1" ref="A683" ca="1">IF(INDIRECT("'Trade Crew'!" &amp; TC_RH[[#This Row],[Role Column]] &amp; TC_RH[[#This Row],[Row]]) ="","",INDIRECT("'Trade Crew'!" &amp; TC_RH[[#This Row],[Role Column]] &amp; TC_RH[[#This Row],[Row]]))</f>
        <v/>
      </c>
      <c r="B683" t="str" cm="1">
        <f t="array" aca="1" ref="B683" ca="1">IF(INDIRECT("'Trade Crew'!" &amp; TC_RH[[#This Row],[Discipline Column]] &amp; TC_RH[[#This Row],[Row]])="","",INDIRECT("'Trade Crew'!" &amp; TC_RH[[#This Row],[Discipline Column]]&amp; TC_RH[[#This Row],[Row]]))</f>
        <v/>
      </c>
      <c r="C683" s="59" t="str">
        <f ca="1">_xlfn.CONCAT(TC_RH[[#This Row],[Discipline]]&amp;TC_RH[[#This Row],[Role]])</f>
        <v/>
      </c>
      <c r="D683" t="str" cm="1">
        <f t="array" aca="1" ref="D683" ca="1">IF(INDIRECT("'Trade Crew'!" &amp; TC_RH[[#This Row],[Name Column]] &amp; TC_RH[[#This Row],[Row]]) = "","", INDIRECT("'Trade Crew'!" &amp; TC_RH[[#This Row],[Name Column]] &amp; TC_RH[[#This Row],[Row]]))</f>
        <v/>
      </c>
      <c r="E683" s="59" t="str">
        <f ca="1">IF(AND(TC_RH[[#This Row],[Role]] = "Trade Crew Support",TC_RH[[#This Row],[Discipline]]=""),"",IF(TC_RH[[#This Row],[Role]]="Trade Crew Support",TC_RH[[#This Row],[Role]] &amp; " - " &amp; LEFT(TC_RH[[#This Row],[Discipline]],FIND("-",TC_RH[[#This Row],[Discipline]])-2),""))</f>
        <v/>
      </c>
      <c r="F683" s="59">
        <v>184</v>
      </c>
      <c r="G683" s="59" t="s">
        <v>244</v>
      </c>
      <c r="H683" s="59" t="s">
        <v>245</v>
      </c>
      <c r="I683" s="60" t="s">
        <v>237</v>
      </c>
    </row>
    <row r="684" spans="1:9">
      <c r="A684" t="str" cm="1">
        <f t="array" aca="1" ref="A684" ca="1">IF(INDIRECT("'Trade Crew'!" &amp; TC_RH[[#This Row],[Role Column]] &amp; TC_RH[[#This Row],[Row]]) ="","",INDIRECT("'Trade Crew'!" &amp; TC_RH[[#This Row],[Role Column]] &amp; TC_RH[[#This Row],[Row]]))</f>
        <v/>
      </c>
      <c r="B684" t="str" cm="1">
        <f t="array" aca="1" ref="B684" ca="1">IF(INDIRECT("'Trade Crew'!" &amp; TC_RH[[#This Row],[Discipline Column]] &amp; TC_RH[[#This Row],[Row]])="","",INDIRECT("'Trade Crew'!" &amp; TC_RH[[#This Row],[Discipline Column]]&amp; TC_RH[[#This Row],[Row]]))</f>
        <v/>
      </c>
      <c r="C684" s="57" t="str">
        <f ca="1">_xlfn.CONCAT(TC_RH[[#This Row],[Discipline]]&amp;TC_RH[[#This Row],[Role]])</f>
        <v/>
      </c>
      <c r="D684" t="str" cm="1">
        <f t="array" aca="1" ref="D684" ca="1">IF(INDIRECT("'Trade Crew'!" &amp; TC_RH[[#This Row],[Name Column]] &amp; TC_RH[[#This Row],[Row]]) = "","", INDIRECT("'Trade Crew'!" &amp; TC_RH[[#This Row],[Name Column]] &amp; TC_RH[[#This Row],[Row]]))</f>
        <v/>
      </c>
      <c r="E684" s="57" t="str">
        <f ca="1">IF(AND(TC_RH[[#This Row],[Role]] = "Trade Crew Support",TC_RH[[#This Row],[Discipline]]=""),"",IF(TC_RH[[#This Row],[Role]]="Trade Crew Support",TC_RH[[#This Row],[Role]] &amp; " - " &amp; LEFT(TC_RH[[#This Row],[Discipline]],FIND("-",TC_RH[[#This Row],[Discipline]])-2),""))</f>
        <v/>
      </c>
      <c r="F684" s="57">
        <v>185</v>
      </c>
      <c r="G684" s="57" t="s">
        <v>244</v>
      </c>
      <c r="H684" s="57" t="s">
        <v>245</v>
      </c>
      <c r="I684" s="58" t="s">
        <v>237</v>
      </c>
    </row>
    <row r="685" spans="1:9">
      <c r="A685" t="str" cm="1">
        <f t="array" aca="1" ref="A685" ca="1">IF(INDIRECT("'Trade Crew'!" &amp; TC_RH[[#This Row],[Role Column]] &amp; TC_RH[[#This Row],[Row]]) ="","",INDIRECT("'Trade Crew'!" &amp; TC_RH[[#This Row],[Role Column]] &amp; TC_RH[[#This Row],[Row]]))</f>
        <v/>
      </c>
      <c r="B685" t="str" cm="1">
        <f t="array" aca="1" ref="B685" ca="1">IF(INDIRECT("'Trade Crew'!" &amp; TC_RH[[#This Row],[Discipline Column]] &amp; TC_RH[[#This Row],[Row]])="","",INDIRECT("'Trade Crew'!" &amp; TC_RH[[#This Row],[Discipline Column]]&amp; TC_RH[[#This Row],[Row]]))</f>
        <v/>
      </c>
      <c r="C685" s="59" t="str">
        <f ca="1">_xlfn.CONCAT(TC_RH[[#This Row],[Discipline]]&amp;TC_RH[[#This Row],[Role]])</f>
        <v/>
      </c>
      <c r="D685" t="str" cm="1">
        <f t="array" aca="1" ref="D685" ca="1">IF(INDIRECT("'Trade Crew'!" &amp; TC_RH[[#This Row],[Name Column]] &amp; TC_RH[[#This Row],[Row]]) = "","", INDIRECT("'Trade Crew'!" &amp; TC_RH[[#This Row],[Name Column]] &amp; TC_RH[[#This Row],[Row]]))</f>
        <v/>
      </c>
      <c r="E685" s="59" t="str">
        <f ca="1">IF(AND(TC_RH[[#This Row],[Role]] = "Trade Crew Support",TC_RH[[#This Row],[Discipline]]=""),"",IF(TC_RH[[#This Row],[Role]]="Trade Crew Support",TC_RH[[#This Row],[Role]] &amp; " - " &amp; LEFT(TC_RH[[#This Row],[Discipline]],FIND("-",TC_RH[[#This Row],[Discipline]])-2),""))</f>
        <v/>
      </c>
      <c r="F685" s="59">
        <v>186</v>
      </c>
      <c r="G685" s="59" t="s">
        <v>244</v>
      </c>
      <c r="H685" s="59" t="s">
        <v>245</v>
      </c>
      <c r="I685" s="60" t="s">
        <v>237</v>
      </c>
    </row>
    <row r="686" spans="1:9">
      <c r="A686" t="str" cm="1">
        <f t="array" aca="1" ref="A686" ca="1">IF(INDIRECT("'Trade Crew'!" &amp; TC_RH[[#This Row],[Role Column]] &amp; TC_RH[[#This Row],[Row]]) ="","",INDIRECT("'Trade Crew'!" &amp; TC_RH[[#This Row],[Role Column]] &amp; TC_RH[[#This Row],[Row]]))</f>
        <v/>
      </c>
      <c r="B686" t="str" cm="1">
        <f t="array" aca="1" ref="B686" ca="1">IF(INDIRECT("'Trade Crew'!" &amp; TC_RH[[#This Row],[Discipline Column]] &amp; TC_RH[[#This Row],[Row]])="","",INDIRECT("'Trade Crew'!" &amp; TC_RH[[#This Row],[Discipline Column]]&amp; TC_RH[[#This Row],[Row]]))</f>
        <v/>
      </c>
      <c r="C686" s="57" t="str">
        <f ca="1">_xlfn.CONCAT(TC_RH[[#This Row],[Discipline]]&amp;TC_RH[[#This Row],[Role]])</f>
        <v/>
      </c>
      <c r="D686" t="str" cm="1">
        <f t="array" aca="1" ref="D686" ca="1">IF(INDIRECT("'Trade Crew'!" &amp; TC_RH[[#This Row],[Name Column]] &amp; TC_RH[[#This Row],[Row]]) = "","", INDIRECT("'Trade Crew'!" &amp; TC_RH[[#This Row],[Name Column]] &amp; TC_RH[[#This Row],[Row]]))</f>
        <v/>
      </c>
      <c r="E686" s="57" t="str">
        <f ca="1">IF(AND(TC_RH[[#This Row],[Role]] = "Trade Crew Support",TC_RH[[#This Row],[Discipline]]=""),"",IF(TC_RH[[#This Row],[Role]]="Trade Crew Support",TC_RH[[#This Row],[Role]] &amp; " - " &amp; LEFT(TC_RH[[#This Row],[Discipline]],FIND("-",TC_RH[[#This Row],[Discipline]])-2),""))</f>
        <v/>
      </c>
      <c r="F686" s="57">
        <v>187</v>
      </c>
      <c r="G686" s="57" t="s">
        <v>244</v>
      </c>
      <c r="H686" s="57" t="s">
        <v>245</v>
      </c>
      <c r="I686" s="58" t="s">
        <v>237</v>
      </c>
    </row>
    <row r="687" spans="1:9">
      <c r="A687" t="str" cm="1">
        <f t="array" aca="1" ref="A687" ca="1">IF(INDIRECT("'Trade Crew'!" &amp; TC_RH[[#This Row],[Role Column]] &amp; TC_RH[[#This Row],[Row]]) ="","",INDIRECT("'Trade Crew'!" &amp; TC_RH[[#This Row],[Role Column]] &amp; TC_RH[[#This Row],[Row]]))</f>
        <v/>
      </c>
      <c r="B687" t="str" cm="1">
        <f t="array" aca="1" ref="B687" ca="1">IF(INDIRECT("'Trade Crew'!" &amp; TC_RH[[#This Row],[Discipline Column]] &amp; TC_RH[[#This Row],[Row]])="","",INDIRECT("'Trade Crew'!" &amp; TC_RH[[#This Row],[Discipline Column]]&amp; TC_RH[[#This Row],[Row]]))</f>
        <v/>
      </c>
      <c r="C687" s="59" t="str">
        <f ca="1">_xlfn.CONCAT(TC_RH[[#This Row],[Discipline]]&amp;TC_RH[[#This Row],[Role]])</f>
        <v/>
      </c>
      <c r="D687" t="str" cm="1">
        <f t="array" aca="1" ref="D687" ca="1">IF(INDIRECT("'Trade Crew'!" &amp; TC_RH[[#This Row],[Name Column]] &amp; TC_RH[[#This Row],[Row]]) = "","", INDIRECT("'Trade Crew'!" &amp; TC_RH[[#This Row],[Name Column]] &amp; TC_RH[[#This Row],[Row]]))</f>
        <v/>
      </c>
      <c r="E687" s="59" t="str">
        <f ca="1">IF(AND(TC_RH[[#This Row],[Role]] = "Trade Crew Support",TC_RH[[#This Row],[Discipline]]=""),"",IF(TC_RH[[#This Row],[Role]]="Trade Crew Support",TC_RH[[#This Row],[Role]] &amp; " - " &amp; LEFT(TC_RH[[#This Row],[Discipline]],FIND("-",TC_RH[[#This Row],[Discipline]])-2),""))</f>
        <v/>
      </c>
      <c r="F687" s="59">
        <v>188</v>
      </c>
      <c r="G687" s="59" t="s">
        <v>244</v>
      </c>
      <c r="H687" s="59" t="s">
        <v>245</v>
      </c>
      <c r="I687" s="60" t="s">
        <v>237</v>
      </c>
    </row>
    <row r="688" spans="1:9">
      <c r="A688" t="str" cm="1">
        <f t="array" aca="1" ref="A688" ca="1">IF(INDIRECT("'Trade Crew'!" &amp; TC_RH[[#This Row],[Role Column]] &amp; TC_RH[[#This Row],[Row]]) ="","",INDIRECT("'Trade Crew'!" &amp; TC_RH[[#This Row],[Role Column]] &amp; TC_RH[[#This Row],[Row]]))</f>
        <v/>
      </c>
      <c r="B688" t="str" cm="1">
        <f t="array" aca="1" ref="B688" ca="1">IF(INDIRECT("'Trade Crew'!" &amp; TC_RH[[#This Row],[Discipline Column]] &amp; TC_RH[[#This Row],[Row]])="","",INDIRECT("'Trade Crew'!" &amp; TC_RH[[#This Row],[Discipline Column]]&amp; TC_RH[[#This Row],[Row]]))</f>
        <v/>
      </c>
      <c r="C688" s="57" t="str">
        <f ca="1">_xlfn.CONCAT(TC_RH[[#This Row],[Discipline]]&amp;TC_RH[[#This Row],[Role]])</f>
        <v/>
      </c>
      <c r="D688" t="str" cm="1">
        <f t="array" aca="1" ref="D688" ca="1">IF(INDIRECT("'Trade Crew'!" &amp; TC_RH[[#This Row],[Name Column]] &amp; TC_RH[[#This Row],[Row]]) = "","", INDIRECT("'Trade Crew'!" &amp; TC_RH[[#This Row],[Name Column]] &amp; TC_RH[[#This Row],[Row]]))</f>
        <v/>
      </c>
      <c r="E688" s="57" t="str">
        <f ca="1">IF(AND(TC_RH[[#This Row],[Role]] = "Trade Crew Support",TC_RH[[#This Row],[Discipline]]=""),"",IF(TC_RH[[#This Row],[Role]]="Trade Crew Support",TC_RH[[#This Row],[Role]] &amp; " - " &amp; LEFT(TC_RH[[#This Row],[Discipline]],FIND("-",TC_RH[[#This Row],[Discipline]])-2),""))</f>
        <v/>
      </c>
      <c r="F688" s="57">
        <v>189</v>
      </c>
      <c r="G688" s="57" t="s">
        <v>244</v>
      </c>
      <c r="H688" s="57" t="s">
        <v>245</v>
      </c>
      <c r="I688" s="58" t="s">
        <v>237</v>
      </c>
    </row>
    <row r="689" spans="1:9">
      <c r="A689" t="str" cm="1">
        <f t="array" aca="1" ref="A689" ca="1">IF(INDIRECT("'Trade Crew'!" &amp; TC_RH[[#This Row],[Role Column]] &amp; TC_RH[[#This Row],[Row]]) ="","",INDIRECT("'Trade Crew'!" &amp; TC_RH[[#This Row],[Role Column]] &amp; TC_RH[[#This Row],[Row]]))</f>
        <v/>
      </c>
      <c r="B689" t="str" cm="1">
        <f t="array" aca="1" ref="B689" ca="1">IF(INDIRECT("'Trade Crew'!" &amp; TC_RH[[#This Row],[Discipline Column]] &amp; TC_RH[[#This Row],[Row]])="","",INDIRECT("'Trade Crew'!" &amp; TC_RH[[#This Row],[Discipline Column]]&amp; TC_RH[[#This Row],[Row]]))</f>
        <v/>
      </c>
      <c r="C689" s="59" t="str">
        <f ca="1">_xlfn.CONCAT(TC_RH[[#This Row],[Discipline]]&amp;TC_RH[[#This Row],[Role]])</f>
        <v/>
      </c>
      <c r="D689" t="str" cm="1">
        <f t="array" aca="1" ref="D689" ca="1">IF(INDIRECT("'Trade Crew'!" &amp; TC_RH[[#This Row],[Name Column]] &amp; TC_RH[[#This Row],[Row]]) = "","", INDIRECT("'Trade Crew'!" &amp; TC_RH[[#This Row],[Name Column]] &amp; TC_RH[[#This Row],[Row]]))</f>
        <v/>
      </c>
      <c r="E689" s="59" t="str">
        <f ca="1">IF(AND(TC_RH[[#This Row],[Role]] = "Trade Crew Support",TC_RH[[#This Row],[Discipline]]=""),"",IF(TC_RH[[#This Row],[Role]]="Trade Crew Support",TC_RH[[#This Row],[Role]] &amp; " - " &amp; LEFT(TC_RH[[#This Row],[Discipline]],FIND("-",TC_RH[[#This Row],[Discipline]])-2),""))</f>
        <v/>
      </c>
      <c r="F689" s="59">
        <v>190</v>
      </c>
      <c r="G689" s="59" t="s">
        <v>244</v>
      </c>
      <c r="H689" s="59" t="s">
        <v>245</v>
      </c>
      <c r="I689" s="60" t="s">
        <v>237</v>
      </c>
    </row>
    <row r="690" spans="1:9">
      <c r="A690" t="str" cm="1">
        <f t="array" aca="1" ref="A690" ca="1">IF(INDIRECT("'Trade Crew'!" &amp; TC_RH[[#This Row],[Role Column]] &amp; TC_RH[[#This Row],[Row]]) ="","",INDIRECT("'Trade Crew'!" &amp; TC_RH[[#This Row],[Role Column]] &amp; TC_RH[[#This Row],[Row]]))</f>
        <v/>
      </c>
      <c r="B690" t="str" cm="1">
        <f t="array" aca="1" ref="B690" ca="1">IF(INDIRECT("'Trade Crew'!" &amp; TC_RH[[#This Row],[Discipline Column]] &amp; TC_RH[[#This Row],[Row]])="","",INDIRECT("'Trade Crew'!" &amp; TC_RH[[#This Row],[Discipline Column]]&amp; TC_RH[[#This Row],[Row]]))</f>
        <v/>
      </c>
      <c r="C690" s="57" t="str">
        <f ca="1">_xlfn.CONCAT(TC_RH[[#This Row],[Discipline]]&amp;TC_RH[[#This Row],[Role]])</f>
        <v/>
      </c>
      <c r="D690" t="str" cm="1">
        <f t="array" aca="1" ref="D690" ca="1">IF(INDIRECT("'Trade Crew'!" &amp; TC_RH[[#This Row],[Name Column]] &amp; TC_RH[[#This Row],[Row]]) = "","", INDIRECT("'Trade Crew'!" &amp; TC_RH[[#This Row],[Name Column]] &amp; TC_RH[[#This Row],[Row]]))</f>
        <v/>
      </c>
      <c r="E690" s="57" t="str">
        <f ca="1">IF(AND(TC_RH[[#This Row],[Role]] = "Trade Crew Support",TC_RH[[#This Row],[Discipline]]=""),"",IF(TC_RH[[#This Row],[Role]]="Trade Crew Support",TC_RH[[#This Row],[Role]] &amp; " - " &amp; LEFT(TC_RH[[#This Row],[Discipline]],FIND("-",TC_RH[[#This Row],[Discipline]])-2),""))</f>
        <v/>
      </c>
      <c r="F690" s="57">
        <v>191</v>
      </c>
      <c r="G690" s="57" t="s">
        <v>244</v>
      </c>
      <c r="H690" s="57" t="s">
        <v>245</v>
      </c>
      <c r="I690" s="58" t="s">
        <v>237</v>
      </c>
    </row>
    <row r="691" spans="1:9">
      <c r="A691" t="str" cm="1">
        <f t="array" aca="1" ref="A691" ca="1">IF(INDIRECT("'Trade Crew'!" &amp; TC_RH[[#This Row],[Role Column]] &amp; TC_RH[[#This Row],[Row]]) ="","",INDIRECT("'Trade Crew'!" &amp; TC_RH[[#This Row],[Role Column]] &amp; TC_RH[[#This Row],[Row]]))</f>
        <v/>
      </c>
      <c r="B691" t="str" cm="1">
        <f t="array" aca="1" ref="B691" ca="1">IF(INDIRECT("'Trade Crew'!" &amp; TC_RH[[#This Row],[Discipline Column]] &amp; TC_RH[[#This Row],[Row]])="","",INDIRECT("'Trade Crew'!" &amp; TC_RH[[#This Row],[Discipline Column]]&amp; TC_RH[[#This Row],[Row]]))</f>
        <v/>
      </c>
      <c r="C691" s="59" t="str">
        <f ca="1">_xlfn.CONCAT(TC_RH[[#This Row],[Discipline]]&amp;TC_RH[[#This Row],[Role]])</f>
        <v/>
      </c>
      <c r="D691" t="str" cm="1">
        <f t="array" aca="1" ref="D691" ca="1">IF(INDIRECT("'Trade Crew'!" &amp; TC_RH[[#This Row],[Name Column]] &amp; TC_RH[[#This Row],[Row]]) = "","", INDIRECT("'Trade Crew'!" &amp; TC_RH[[#This Row],[Name Column]] &amp; TC_RH[[#This Row],[Row]]))</f>
        <v/>
      </c>
      <c r="E691" s="59" t="str">
        <f ca="1">IF(AND(TC_RH[[#This Row],[Role]] = "Trade Crew Support",TC_RH[[#This Row],[Discipline]]=""),"",IF(TC_RH[[#This Row],[Role]]="Trade Crew Support",TC_RH[[#This Row],[Role]] &amp; " - " &amp; LEFT(TC_RH[[#This Row],[Discipline]],FIND("-",TC_RH[[#This Row],[Discipline]])-2),""))</f>
        <v/>
      </c>
      <c r="F691" s="59">
        <v>192</v>
      </c>
      <c r="G691" s="59" t="s">
        <v>244</v>
      </c>
      <c r="H691" s="59" t="s">
        <v>245</v>
      </c>
      <c r="I691" s="60" t="s">
        <v>237</v>
      </c>
    </row>
    <row r="692" spans="1:9">
      <c r="A692" t="str" cm="1">
        <f t="array" aca="1" ref="A692" ca="1">IF(INDIRECT("'Trade Crew'!" &amp; TC_RH[[#This Row],[Role Column]] &amp; TC_RH[[#This Row],[Row]]) ="","",INDIRECT("'Trade Crew'!" &amp; TC_RH[[#This Row],[Role Column]] &amp; TC_RH[[#This Row],[Row]]))</f>
        <v/>
      </c>
      <c r="B692" t="str" cm="1">
        <f t="array" aca="1" ref="B692" ca="1">IF(INDIRECT("'Trade Crew'!" &amp; TC_RH[[#This Row],[Discipline Column]] &amp; TC_RH[[#This Row],[Row]])="","",INDIRECT("'Trade Crew'!" &amp; TC_RH[[#This Row],[Discipline Column]]&amp; TC_RH[[#This Row],[Row]]))</f>
        <v/>
      </c>
      <c r="C692" s="57" t="str">
        <f ca="1">_xlfn.CONCAT(TC_RH[[#This Row],[Discipline]]&amp;TC_RH[[#This Row],[Role]])</f>
        <v/>
      </c>
      <c r="D692" t="str" cm="1">
        <f t="array" aca="1" ref="D692" ca="1">IF(INDIRECT("'Trade Crew'!" &amp; TC_RH[[#This Row],[Name Column]] &amp; TC_RH[[#This Row],[Row]]) = "","", INDIRECT("'Trade Crew'!" &amp; TC_RH[[#This Row],[Name Column]] &amp; TC_RH[[#This Row],[Row]]))</f>
        <v/>
      </c>
      <c r="E692" s="57" t="str">
        <f ca="1">IF(AND(TC_RH[[#This Row],[Role]] = "Trade Crew Support",TC_RH[[#This Row],[Discipline]]=""),"",IF(TC_RH[[#This Row],[Role]]="Trade Crew Support",TC_RH[[#This Row],[Role]] &amp; " - " &amp; LEFT(TC_RH[[#This Row],[Discipline]],FIND("-",TC_RH[[#This Row],[Discipline]])-2),""))</f>
        <v/>
      </c>
      <c r="F692" s="57">
        <v>193</v>
      </c>
      <c r="G692" s="57" t="s">
        <v>244</v>
      </c>
      <c r="H692" s="57" t="s">
        <v>245</v>
      </c>
      <c r="I692" s="58" t="s">
        <v>237</v>
      </c>
    </row>
    <row r="693" spans="1:9">
      <c r="A693" t="str" cm="1">
        <f t="array" aca="1" ref="A693" ca="1">IF(INDIRECT("'Trade Crew'!" &amp; TC_RH[[#This Row],[Role Column]] &amp; TC_RH[[#This Row],[Row]]) ="","",INDIRECT("'Trade Crew'!" &amp; TC_RH[[#This Row],[Role Column]] &amp; TC_RH[[#This Row],[Row]]))</f>
        <v/>
      </c>
      <c r="B693" t="str" cm="1">
        <f t="array" aca="1" ref="B693" ca="1">IF(INDIRECT("'Trade Crew'!" &amp; TC_RH[[#This Row],[Discipline Column]] &amp; TC_RH[[#This Row],[Row]])="","",INDIRECT("'Trade Crew'!" &amp; TC_RH[[#This Row],[Discipline Column]]&amp; TC_RH[[#This Row],[Row]]))</f>
        <v/>
      </c>
      <c r="C693" s="59" t="str">
        <f ca="1">_xlfn.CONCAT(TC_RH[[#This Row],[Discipline]]&amp;TC_RH[[#This Row],[Role]])</f>
        <v/>
      </c>
      <c r="D693" t="str" cm="1">
        <f t="array" aca="1" ref="D693" ca="1">IF(INDIRECT("'Trade Crew'!" &amp; TC_RH[[#This Row],[Name Column]] &amp; TC_RH[[#This Row],[Row]]) = "","", INDIRECT("'Trade Crew'!" &amp; TC_RH[[#This Row],[Name Column]] &amp; TC_RH[[#This Row],[Row]]))</f>
        <v/>
      </c>
      <c r="E693" s="59" t="str">
        <f ca="1">IF(AND(TC_RH[[#This Row],[Role]] = "Trade Crew Support",TC_RH[[#This Row],[Discipline]]=""),"",IF(TC_RH[[#This Row],[Role]]="Trade Crew Support",TC_RH[[#This Row],[Role]] &amp; " - " &amp; LEFT(TC_RH[[#This Row],[Discipline]],FIND("-",TC_RH[[#This Row],[Discipline]])-2),""))</f>
        <v/>
      </c>
      <c r="F693" s="59">
        <v>194</v>
      </c>
      <c r="G693" s="59" t="s">
        <v>244</v>
      </c>
      <c r="H693" s="59" t="s">
        <v>245</v>
      </c>
      <c r="I693" s="60" t="s">
        <v>237</v>
      </c>
    </row>
    <row r="694" spans="1:9">
      <c r="A694" t="str" cm="1">
        <f t="array" aca="1" ref="A694" ca="1">IF(INDIRECT("'Trade Crew'!" &amp; TC_RH[[#This Row],[Role Column]] &amp; TC_RH[[#This Row],[Row]]) ="","",INDIRECT("'Trade Crew'!" &amp; TC_RH[[#This Row],[Role Column]] &amp; TC_RH[[#This Row],[Row]]))</f>
        <v/>
      </c>
      <c r="B694" t="str" cm="1">
        <f t="array" aca="1" ref="B694" ca="1">IF(INDIRECT("'Trade Crew'!" &amp; TC_RH[[#This Row],[Discipline Column]] &amp; TC_RH[[#This Row],[Row]])="","",INDIRECT("'Trade Crew'!" &amp; TC_RH[[#This Row],[Discipline Column]]&amp; TC_RH[[#This Row],[Row]]))</f>
        <v/>
      </c>
      <c r="C694" s="57" t="str">
        <f ca="1">_xlfn.CONCAT(TC_RH[[#This Row],[Discipline]]&amp;TC_RH[[#This Row],[Role]])</f>
        <v/>
      </c>
      <c r="D694" t="str" cm="1">
        <f t="array" aca="1" ref="D694" ca="1">IF(INDIRECT("'Trade Crew'!" &amp; TC_RH[[#This Row],[Name Column]] &amp; TC_RH[[#This Row],[Row]]) = "","", INDIRECT("'Trade Crew'!" &amp; TC_RH[[#This Row],[Name Column]] &amp; TC_RH[[#This Row],[Row]]))</f>
        <v/>
      </c>
      <c r="E694" s="57" t="str">
        <f ca="1">IF(AND(TC_RH[[#This Row],[Role]] = "Trade Crew Support",TC_RH[[#This Row],[Discipline]]=""),"",IF(TC_RH[[#This Row],[Role]]="Trade Crew Support",TC_RH[[#This Row],[Role]] &amp; " - " &amp; LEFT(TC_RH[[#This Row],[Discipline]],FIND("-",TC_RH[[#This Row],[Discipline]])-2),""))</f>
        <v/>
      </c>
      <c r="F694" s="57">
        <v>195</v>
      </c>
      <c r="G694" s="57" t="s">
        <v>244</v>
      </c>
      <c r="H694" s="57" t="s">
        <v>245</v>
      </c>
      <c r="I694" s="58" t="s">
        <v>237</v>
      </c>
    </row>
    <row r="695" spans="1:9">
      <c r="A695" t="str" cm="1">
        <f t="array" aca="1" ref="A695" ca="1">IF(INDIRECT("'Trade Crew'!" &amp; TC_RH[[#This Row],[Role Column]] &amp; TC_RH[[#This Row],[Row]]) ="","",INDIRECT("'Trade Crew'!" &amp; TC_RH[[#This Row],[Role Column]] &amp; TC_RH[[#This Row],[Row]]))</f>
        <v/>
      </c>
      <c r="B695" t="str" cm="1">
        <f t="array" aca="1" ref="B695" ca="1">IF(INDIRECT("'Trade Crew'!" &amp; TC_RH[[#This Row],[Discipline Column]] &amp; TC_RH[[#This Row],[Row]])="","",INDIRECT("'Trade Crew'!" &amp; TC_RH[[#This Row],[Discipline Column]]&amp; TC_RH[[#This Row],[Row]]))</f>
        <v/>
      </c>
      <c r="C695" s="59" t="str">
        <f ca="1">_xlfn.CONCAT(TC_RH[[#This Row],[Discipline]]&amp;TC_RH[[#This Row],[Role]])</f>
        <v/>
      </c>
      <c r="D695" t="str" cm="1">
        <f t="array" aca="1" ref="D695" ca="1">IF(INDIRECT("'Trade Crew'!" &amp; TC_RH[[#This Row],[Name Column]] &amp; TC_RH[[#This Row],[Row]]) = "","", INDIRECT("'Trade Crew'!" &amp; TC_RH[[#This Row],[Name Column]] &amp; TC_RH[[#This Row],[Row]]))</f>
        <v/>
      </c>
      <c r="E695" s="59" t="str">
        <f ca="1">IF(AND(TC_RH[[#This Row],[Role]] = "Trade Crew Support",TC_RH[[#This Row],[Discipline]]=""),"",IF(TC_RH[[#This Row],[Role]]="Trade Crew Support",TC_RH[[#This Row],[Role]] &amp; " - " &amp; LEFT(TC_RH[[#This Row],[Discipline]],FIND("-",TC_RH[[#This Row],[Discipline]])-2),""))</f>
        <v/>
      </c>
      <c r="F695" s="59">
        <v>196</v>
      </c>
      <c r="G695" s="59" t="s">
        <v>244</v>
      </c>
      <c r="H695" s="59" t="s">
        <v>245</v>
      </c>
      <c r="I695" s="60" t="s">
        <v>237</v>
      </c>
    </row>
    <row r="696" spans="1:9">
      <c r="A696" t="str" cm="1">
        <f t="array" aca="1" ref="A696" ca="1">IF(INDIRECT("'Trade Crew'!" &amp; TC_RH[[#This Row],[Role Column]] &amp; TC_RH[[#This Row],[Row]]) ="","",INDIRECT("'Trade Crew'!" &amp; TC_RH[[#This Row],[Role Column]] &amp; TC_RH[[#This Row],[Row]]))</f>
        <v/>
      </c>
      <c r="B696" t="str" cm="1">
        <f t="array" aca="1" ref="B696" ca="1">IF(INDIRECT("'Trade Crew'!" &amp; TC_RH[[#This Row],[Discipline Column]] &amp; TC_RH[[#This Row],[Row]])="","",INDIRECT("'Trade Crew'!" &amp; TC_RH[[#This Row],[Discipline Column]]&amp; TC_RH[[#This Row],[Row]]))</f>
        <v/>
      </c>
      <c r="C696" s="57" t="str">
        <f ca="1">_xlfn.CONCAT(TC_RH[[#This Row],[Discipline]]&amp;TC_RH[[#This Row],[Role]])</f>
        <v/>
      </c>
      <c r="D696" t="str" cm="1">
        <f t="array" aca="1" ref="D696" ca="1">IF(INDIRECT("'Trade Crew'!" &amp; TC_RH[[#This Row],[Name Column]] &amp; TC_RH[[#This Row],[Row]]) = "","", INDIRECT("'Trade Crew'!" &amp; TC_RH[[#This Row],[Name Column]] &amp; TC_RH[[#This Row],[Row]]))</f>
        <v/>
      </c>
      <c r="E696" s="57" t="str">
        <f ca="1">IF(AND(TC_RH[[#This Row],[Role]] = "Trade Crew Support",TC_RH[[#This Row],[Discipline]]=""),"",IF(TC_RH[[#This Row],[Role]]="Trade Crew Support",TC_RH[[#This Row],[Role]] &amp; " - " &amp; LEFT(TC_RH[[#This Row],[Discipline]],FIND("-",TC_RH[[#This Row],[Discipline]])-2),""))</f>
        <v/>
      </c>
      <c r="F696" s="57">
        <v>197</v>
      </c>
      <c r="G696" s="57" t="s">
        <v>244</v>
      </c>
      <c r="H696" s="57" t="s">
        <v>245</v>
      </c>
      <c r="I696" s="58" t="s">
        <v>237</v>
      </c>
    </row>
    <row r="697" spans="1:9">
      <c r="A697" t="str" cm="1">
        <f t="array" aca="1" ref="A697" ca="1">IF(INDIRECT("'Trade Crew'!" &amp; TC_RH[[#This Row],[Role Column]] &amp; TC_RH[[#This Row],[Row]]) ="","",INDIRECT("'Trade Crew'!" &amp; TC_RH[[#This Row],[Role Column]] &amp; TC_RH[[#This Row],[Row]]))</f>
        <v/>
      </c>
      <c r="B697" t="str" cm="1">
        <f t="array" aca="1" ref="B697" ca="1">IF(INDIRECT("'Trade Crew'!" &amp; TC_RH[[#This Row],[Discipline Column]] &amp; TC_RH[[#This Row],[Row]])="","",INDIRECT("'Trade Crew'!" &amp; TC_RH[[#This Row],[Discipline Column]]&amp; TC_RH[[#This Row],[Row]]))</f>
        <v/>
      </c>
      <c r="C697" s="59" t="str">
        <f ca="1">_xlfn.CONCAT(TC_RH[[#This Row],[Discipline]]&amp;TC_RH[[#This Row],[Role]])</f>
        <v/>
      </c>
      <c r="D697" t="str" cm="1">
        <f t="array" aca="1" ref="D697" ca="1">IF(INDIRECT("'Trade Crew'!" &amp; TC_RH[[#This Row],[Name Column]] &amp; TC_RH[[#This Row],[Row]]) = "","", INDIRECT("'Trade Crew'!" &amp; TC_RH[[#This Row],[Name Column]] &amp; TC_RH[[#This Row],[Row]]))</f>
        <v/>
      </c>
      <c r="E697" s="59" t="str">
        <f ca="1">IF(AND(TC_RH[[#This Row],[Role]] = "Trade Crew Support",TC_RH[[#This Row],[Discipline]]=""),"",IF(TC_RH[[#This Row],[Role]]="Trade Crew Support",TC_RH[[#This Row],[Role]] &amp; " - " &amp; LEFT(TC_RH[[#This Row],[Discipline]],FIND("-",TC_RH[[#This Row],[Discipline]])-2),""))</f>
        <v/>
      </c>
      <c r="F697" s="59">
        <v>198</v>
      </c>
      <c r="G697" s="59" t="s">
        <v>244</v>
      </c>
      <c r="H697" s="59" t="s">
        <v>245</v>
      </c>
      <c r="I697" s="60" t="s">
        <v>237</v>
      </c>
    </row>
    <row r="698" spans="1:9">
      <c r="A698" t="str" cm="1">
        <f t="array" aca="1" ref="A698" ca="1">IF(INDIRECT("'Trade Crew'!" &amp; TC_RH[[#This Row],[Role Column]] &amp; TC_RH[[#This Row],[Row]]) ="","",INDIRECT("'Trade Crew'!" &amp; TC_RH[[#This Row],[Role Column]] &amp; TC_RH[[#This Row],[Row]]))</f>
        <v/>
      </c>
      <c r="B698" t="str" cm="1">
        <f t="array" aca="1" ref="B698" ca="1">IF(INDIRECT("'Trade Crew'!" &amp; TC_RH[[#This Row],[Discipline Column]] &amp; TC_RH[[#This Row],[Row]])="","",INDIRECT("'Trade Crew'!" &amp; TC_RH[[#This Row],[Discipline Column]]&amp; TC_RH[[#This Row],[Row]]))</f>
        <v/>
      </c>
      <c r="C698" s="57" t="str">
        <f ca="1">_xlfn.CONCAT(TC_RH[[#This Row],[Discipline]]&amp;TC_RH[[#This Row],[Role]])</f>
        <v/>
      </c>
      <c r="D698" t="str" cm="1">
        <f t="array" aca="1" ref="D698" ca="1">IF(INDIRECT("'Trade Crew'!" &amp; TC_RH[[#This Row],[Name Column]] &amp; TC_RH[[#This Row],[Row]]) = "","", INDIRECT("'Trade Crew'!" &amp; TC_RH[[#This Row],[Name Column]] &amp; TC_RH[[#This Row],[Row]]))</f>
        <v/>
      </c>
      <c r="E698" s="57" t="str">
        <f ca="1">IF(AND(TC_RH[[#This Row],[Role]] = "Trade Crew Support",TC_RH[[#This Row],[Discipline]]=""),"",IF(TC_RH[[#This Row],[Role]]="Trade Crew Support",TC_RH[[#This Row],[Role]] &amp; " - " &amp; LEFT(TC_RH[[#This Row],[Discipline]],FIND("-",TC_RH[[#This Row],[Discipline]])-2),""))</f>
        <v/>
      </c>
      <c r="F698" s="57">
        <v>199</v>
      </c>
      <c r="G698" s="57" t="s">
        <v>244</v>
      </c>
      <c r="H698" s="57" t="s">
        <v>245</v>
      </c>
      <c r="I698" s="58" t="s">
        <v>237</v>
      </c>
    </row>
    <row r="699" spans="1:9">
      <c r="A699" t="str" cm="1">
        <f t="array" aca="1" ref="A699" ca="1">IF(INDIRECT("'Trade Crew'!" &amp; TC_RH[[#This Row],[Role Column]] &amp; TC_RH[[#This Row],[Row]]) ="","",INDIRECT("'Trade Crew'!" &amp; TC_RH[[#This Row],[Role Column]] &amp; TC_RH[[#This Row],[Row]]))</f>
        <v/>
      </c>
      <c r="B699" t="str" cm="1">
        <f t="array" aca="1" ref="B699" ca="1">IF(INDIRECT("'Trade Crew'!" &amp; TC_RH[[#This Row],[Discipline Column]] &amp; TC_RH[[#This Row],[Row]])="","",INDIRECT("'Trade Crew'!" &amp; TC_RH[[#This Row],[Discipline Column]]&amp; TC_RH[[#This Row],[Row]]))</f>
        <v/>
      </c>
      <c r="C699" s="59" t="str">
        <f ca="1">_xlfn.CONCAT(TC_RH[[#This Row],[Discipline]]&amp;TC_RH[[#This Row],[Role]])</f>
        <v/>
      </c>
      <c r="D699" t="str" cm="1">
        <f t="array" aca="1" ref="D699" ca="1">IF(INDIRECT("'Trade Crew'!" &amp; TC_RH[[#This Row],[Name Column]] &amp; TC_RH[[#This Row],[Row]]) = "","", INDIRECT("'Trade Crew'!" &amp; TC_RH[[#This Row],[Name Column]] &amp; TC_RH[[#This Row],[Row]]))</f>
        <v/>
      </c>
      <c r="E699" s="59" t="str">
        <f ca="1">IF(AND(TC_RH[[#This Row],[Role]] = "Trade Crew Support",TC_RH[[#This Row],[Discipline]]=""),"",IF(TC_RH[[#This Row],[Role]]="Trade Crew Support",TC_RH[[#This Row],[Role]] &amp; " - " &amp; LEFT(TC_RH[[#This Row],[Discipline]],FIND("-",TC_RH[[#This Row],[Discipline]])-2),""))</f>
        <v/>
      </c>
      <c r="F699" s="59">
        <v>200</v>
      </c>
      <c r="G699" s="59" t="s">
        <v>244</v>
      </c>
      <c r="H699" s="59" t="s">
        <v>245</v>
      </c>
      <c r="I699" s="60" t="s">
        <v>237</v>
      </c>
    </row>
    <row r="700" spans="1:9">
      <c r="A700" t="str" cm="1">
        <f t="array" aca="1" ref="A700" ca="1">IF(INDIRECT("'Trade Crew'!" &amp; TC_RH[[#This Row],[Role Column]] &amp; TC_RH[[#This Row],[Row]]) ="","",INDIRECT("'Trade Crew'!" &amp; TC_RH[[#This Row],[Role Column]] &amp; TC_RH[[#This Row],[Row]]))</f>
        <v/>
      </c>
      <c r="B700" t="str" cm="1">
        <f t="array" aca="1" ref="B700" ca="1">IF(INDIRECT("'Trade Crew'!" &amp; TC_RH[[#This Row],[Discipline Column]] &amp; TC_RH[[#This Row],[Row]])="","",INDIRECT("'Trade Crew'!" &amp; TC_RH[[#This Row],[Discipline Column]]&amp; TC_RH[[#This Row],[Row]]))</f>
        <v/>
      </c>
      <c r="C700" s="57" t="str">
        <f ca="1">_xlfn.CONCAT(TC_RH[[#This Row],[Discipline]]&amp;TC_RH[[#This Row],[Role]])</f>
        <v/>
      </c>
      <c r="D700" t="str" cm="1">
        <f t="array" aca="1" ref="D700" ca="1">IF(INDIRECT("'Trade Crew'!" &amp; TC_RH[[#This Row],[Name Column]] &amp; TC_RH[[#This Row],[Row]]) = "","", INDIRECT("'Trade Crew'!" &amp; TC_RH[[#This Row],[Name Column]] &amp; TC_RH[[#This Row],[Row]]))</f>
        <v/>
      </c>
      <c r="E700" s="57" t="str">
        <f ca="1">IF(AND(TC_RH[[#This Row],[Role]] = "Trade Crew Support",TC_RH[[#This Row],[Discipline]]=""),"",IF(TC_RH[[#This Row],[Role]]="Trade Crew Support",TC_RH[[#This Row],[Role]] &amp; " - " &amp; LEFT(TC_RH[[#This Row],[Discipline]],FIND("-",TC_RH[[#This Row],[Discipline]])-2),""))</f>
        <v/>
      </c>
      <c r="F700" s="57">
        <v>201</v>
      </c>
      <c r="G700" s="57" t="s">
        <v>244</v>
      </c>
      <c r="H700" s="57" t="s">
        <v>245</v>
      </c>
      <c r="I700" s="58" t="s">
        <v>237</v>
      </c>
    </row>
    <row r="701" spans="1:9">
      <c r="A701" t="str" cm="1">
        <f t="array" aca="1" ref="A701" ca="1">IF(INDIRECT("'Trade Crew'!" &amp; TC_RH[[#This Row],[Role Column]] &amp; TC_RH[[#This Row],[Row]]) ="","",INDIRECT("'Trade Crew'!" &amp; TC_RH[[#This Row],[Role Column]] &amp; TC_RH[[#This Row],[Row]]))</f>
        <v/>
      </c>
      <c r="B701" t="str" cm="1">
        <f t="array" aca="1" ref="B701" ca="1">IF(INDIRECT("'Trade Crew'!" &amp; TC_RH[[#This Row],[Discipline Column]] &amp; TC_RH[[#This Row],[Row]])="","",INDIRECT("'Trade Crew'!" &amp; TC_RH[[#This Row],[Discipline Column]]&amp; TC_RH[[#This Row],[Row]]))</f>
        <v/>
      </c>
      <c r="C701" s="59" t="str">
        <f ca="1">_xlfn.CONCAT(TC_RH[[#This Row],[Discipline]]&amp;TC_RH[[#This Row],[Role]])</f>
        <v/>
      </c>
      <c r="D701" t="str" cm="1">
        <f t="array" aca="1" ref="D701" ca="1">IF(INDIRECT("'Trade Crew'!" &amp; TC_RH[[#This Row],[Name Column]] &amp; TC_RH[[#This Row],[Row]]) = "","", INDIRECT("'Trade Crew'!" &amp; TC_RH[[#This Row],[Name Column]] &amp; TC_RH[[#This Row],[Row]]))</f>
        <v/>
      </c>
      <c r="E701" s="59" t="str">
        <f ca="1">IF(AND(TC_RH[[#This Row],[Role]] = "Trade Crew Support",TC_RH[[#This Row],[Discipline]]=""),"",IF(TC_RH[[#This Row],[Role]]="Trade Crew Support",TC_RH[[#This Row],[Role]] &amp; " - " &amp; LEFT(TC_RH[[#This Row],[Discipline]],FIND("-",TC_RH[[#This Row],[Discipline]])-2),""))</f>
        <v/>
      </c>
      <c r="F701" s="59">
        <v>202</v>
      </c>
      <c r="G701" s="59" t="s">
        <v>244</v>
      </c>
      <c r="H701" s="59" t="s">
        <v>245</v>
      </c>
      <c r="I701" s="60" t="s">
        <v>237</v>
      </c>
    </row>
    <row r="702" spans="1:9">
      <c r="A702" t="str" cm="1">
        <f t="array" aca="1" ref="A702" ca="1">IF(INDIRECT("'Trade Crew'!" &amp; TC_RH[[#This Row],[Role Column]] &amp; TC_RH[[#This Row],[Row]]) ="","",INDIRECT("'Trade Crew'!" &amp; TC_RH[[#This Row],[Role Column]] &amp; TC_RH[[#This Row],[Row]]))</f>
        <v/>
      </c>
      <c r="B702" t="str" cm="1">
        <f t="array" aca="1" ref="B702" ca="1">IF(INDIRECT("'Trade Crew'!" &amp; TC_RH[[#This Row],[Discipline Column]] &amp; TC_RH[[#This Row],[Row]])="","",INDIRECT("'Trade Crew'!" &amp; TC_RH[[#This Row],[Discipline Column]]&amp; TC_RH[[#This Row],[Row]]))</f>
        <v/>
      </c>
      <c r="C702" s="57" t="str">
        <f ca="1">_xlfn.CONCAT(TC_RH[[#This Row],[Discipline]]&amp;TC_RH[[#This Row],[Role]])</f>
        <v/>
      </c>
      <c r="D702" t="str" cm="1">
        <f t="array" aca="1" ref="D702" ca="1">IF(INDIRECT("'Trade Crew'!" &amp; TC_RH[[#This Row],[Name Column]] &amp; TC_RH[[#This Row],[Row]]) = "","", INDIRECT("'Trade Crew'!" &amp; TC_RH[[#This Row],[Name Column]] &amp; TC_RH[[#This Row],[Row]]))</f>
        <v/>
      </c>
      <c r="E702" s="57" t="str">
        <f ca="1">IF(AND(TC_RH[[#This Row],[Role]] = "Trade Crew Support",TC_RH[[#This Row],[Discipline]]=""),"",IF(TC_RH[[#This Row],[Role]]="Trade Crew Support",TC_RH[[#This Row],[Role]] &amp; " - " &amp; LEFT(TC_RH[[#This Row],[Discipline]],FIND("-",TC_RH[[#This Row],[Discipline]])-2),""))</f>
        <v/>
      </c>
      <c r="F702" s="57">
        <v>203</v>
      </c>
      <c r="G702" s="57" t="s">
        <v>244</v>
      </c>
      <c r="H702" s="57" t="s">
        <v>245</v>
      </c>
      <c r="I702" s="58" t="s">
        <v>237</v>
      </c>
    </row>
    <row r="703" spans="1:9">
      <c r="A703" t="str" cm="1">
        <f t="array" aca="1" ref="A703" ca="1">IF(INDIRECT("'Trade Crew'!" &amp; TC_RH[[#This Row],[Role Column]] &amp; TC_RH[[#This Row],[Row]]) ="","",INDIRECT("'Trade Crew'!" &amp; TC_RH[[#This Row],[Role Column]] &amp; TC_RH[[#This Row],[Row]]))</f>
        <v/>
      </c>
      <c r="B703" t="str" cm="1">
        <f t="array" aca="1" ref="B703" ca="1">IF(INDIRECT("'Trade Crew'!" &amp; TC_RH[[#This Row],[Discipline Column]] &amp; TC_RH[[#This Row],[Row]])="","",INDIRECT("'Trade Crew'!" &amp; TC_RH[[#This Row],[Discipline Column]]&amp; TC_RH[[#This Row],[Row]]))</f>
        <v/>
      </c>
      <c r="C703" s="59" t="str">
        <f ca="1">_xlfn.CONCAT(TC_RH[[#This Row],[Discipline]]&amp;TC_RH[[#This Row],[Role]])</f>
        <v/>
      </c>
      <c r="D703" t="str" cm="1">
        <f t="array" aca="1" ref="D703" ca="1">IF(INDIRECT("'Trade Crew'!" &amp; TC_RH[[#This Row],[Name Column]] &amp; TC_RH[[#This Row],[Row]]) = "","", INDIRECT("'Trade Crew'!" &amp; TC_RH[[#This Row],[Name Column]] &amp; TC_RH[[#This Row],[Row]]))</f>
        <v/>
      </c>
      <c r="E703" s="59" t="str">
        <f ca="1">IF(AND(TC_RH[[#This Row],[Role]] = "Trade Crew Support",TC_RH[[#This Row],[Discipline]]=""),"",IF(TC_RH[[#This Row],[Role]]="Trade Crew Support",TC_RH[[#This Row],[Role]] &amp; " - " &amp; LEFT(TC_RH[[#This Row],[Discipline]],FIND("-",TC_RH[[#This Row],[Discipline]])-2),""))</f>
        <v/>
      </c>
      <c r="F703" s="59">
        <v>204</v>
      </c>
      <c r="G703" s="59" t="s">
        <v>244</v>
      </c>
      <c r="H703" s="59" t="s">
        <v>245</v>
      </c>
      <c r="I703" s="60" t="s">
        <v>237</v>
      </c>
    </row>
    <row r="704" spans="1:9">
      <c r="A704" t="str" cm="1">
        <f t="array" aca="1" ref="A704" ca="1">IF(INDIRECT("'Trade Crew'!" &amp; TC_RH[[#This Row],[Role Column]] &amp; TC_RH[[#This Row],[Row]]) ="","",INDIRECT("'Trade Crew'!" &amp; TC_RH[[#This Row],[Role Column]] &amp; TC_RH[[#This Row],[Row]]))</f>
        <v/>
      </c>
      <c r="B704" t="str" cm="1">
        <f t="array" aca="1" ref="B704" ca="1">IF(INDIRECT("'Trade Crew'!" &amp; TC_RH[[#This Row],[Discipline Column]] &amp; TC_RH[[#This Row],[Row]])="","",INDIRECT("'Trade Crew'!" &amp; TC_RH[[#This Row],[Discipline Column]]&amp; TC_RH[[#This Row],[Row]]))</f>
        <v/>
      </c>
      <c r="C704" s="57" t="str">
        <f ca="1">_xlfn.CONCAT(TC_RH[[#This Row],[Discipline]]&amp;TC_RH[[#This Row],[Role]])</f>
        <v/>
      </c>
      <c r="D704" t="str" cm="1">
        <f t="array" aca="1" ref="D704" ca="1">IF(INDIRECT("'Trade Crew'!" &amp; TC_RH[[#This Row],[Name Column]] &amp; TC_RH[[#This Row],[Row]]) = "","", INDIRECT("'Trade Crew'!" &amp; TC_RH[[#This Row],[Name Column]] &amp; TC_RH[[#This Row],[Row]]))</f>
        <v/>
      </c>
      <c r="E704" s="57" t="str">
        <f ca="1">IF(AND(TC_RH[[#This Row],[Role]] = "Trade Crew Support",TC_RH[[#This Row],[Discipline]]=""),"",IF(TC_RH[[#This Row],[Role]]="Trade Crew Support",TC_RH[[#This Row],[Role]] &amp; " - " &amp; LEFT(TC_RH[[#This Row],[Discipline]],FIND("-",TC_RH[[#This Row],[Discipline]])-2),""))</f>
        <v/>
      </c>
      <c r="F704" s="57">
        <v>205</v>
      </c>
      <c r="G704" s="57" t="s">
        <v>244</v>
      </c>
      <c r="H704" s="57" t="s">
        <v>245</v>
      </c>
      <c r="I704" s="58" t="s">
        <v>237</v>
      </c>
    </row>
    <row r="705" spans="1:9">
      <c r="A705" t="str" cm="1">
        <f t="array" aca="1" ref="A705" ca="1">IF(INDIRECT("'Trade Crew'!" &amp; TC_RH[[#This Row],[Role Column]] &amp; TC_RH[[#This Row],[Row]]) ="","",INDIRECT("'Trade Crew'!" &amp; TC_RH[[#This Row],[Role Column]] &amp; TC_RH[[#This Row],[Row]]))</f>
        <v/>
      </c>
      <c r="B705" t="str" cm="1">
        <f t="array" aca="1" ref="B705" ca="1">IF(INDIRECT("'Trade Crew'!" &amp; TC_RH[[#This Row],[Discipline Column]] &amp; TC_RH[[#This Row],[Row]])="","",INDIRECT("'Trade Crew'!" &amp; TC_RH[[#This Row],[Discipline Column]]&amp; TC_RH[[#This Row],[Row]]))</f>
        <v/>
      </c>
      <c r="C705" s="59" t="str">
        <f ca="1">_xlfn.CONCAT(TC_RH[[#This Row],[Discipline]]&amp;TC_RH[[#This Row],[Role]])</f>
        <v/>
      </c>
      <c r="D705" t="str" cm="1">
        <f t="array" aca="1" ref="D705" ca="1">IF(INDIRECT("'Trade Crew'!" &amp; TC_RH[[#This Row],[Name Column]] &amp; TC_RH[[#This Row],[Row]]) = "","", INDIRECT("'Trade Crew'!" &amp; TC_RH[[#This Row],[Name Column]] &amp; TC_RH[[#This Row],[Row]]))</f>
        <v/>
      </c>
      <c r="E705" s="59" t="str">
        <f ca="1">IF(AND(TC_RH[[#This Row],[Role]] = "Trade Crew Support",TC_RH[[#This Row],[Discipline]]=""),"",IF(TC_RH[[#This Row],[Role]]="Trade Crew Support",TC_RH[[#This Row],[Role]] &amp; " - " &amp; LEFT(TC_RH[[#This Row],[Discipline]],FIND("-",TC_RH[[#This Row],[Discipline]])-2),""))</f>
        <v/>
      </c>
      <c r="F705" s="59">
        <v>206</v>
      </c>
      <c r="G705" s="59" t="s">
        <v>244</v>
      </c>
      <c r="H705" s="59" t="s">
        <v>245</v>
      </c>
      <c r="I705" s="60" t="s">
        <v>237</v>
      </c>
    </row>
    <row r="706" spans="1:9">
      <c r="A706" t="str" cm="1">
        <f t="array" aca="1" ref="A706" ca="1">IF(INDIRECT("'Trade Crew'!" &amp; TC_RH[[#This Row],[Role Column]] &amp; TC_RH[[#This Row],[Row]]) ="","",INDIRECT("'Trade Crew'!" &amp; TC_RH[[#This Row],[Role Column]] &amp; TC_RH[[#This Row],[Row]]))</f>
        <v/>
      </c>
      <c r="B706" t="str" cm="1">
        <f t="array" aca="1" ref="B706" ca="1">IF(INDIRECT("'Trade Crew'!" &amp; TC_RH[[#This Row],[Discipline Column]] &amp; TC_RH[[#This Row],[Row]])="","",INDIRECT("'Trade Crew'!" &amp; TC_RH[[#This Row],[Discipline Column]]&amp; TC_RH[[#This Row],[Row]]))</f>
        <v/>
      </c>
      <c r="C706" s="57" t="str">
        <f ca="1">_xlfn.CONCAT(TC_RH[[#This Row],[Discipline]]&amp;TC_RH[[#This Row],[Role]])</f>
        <v/>
      </c>
      <c r="D706" t="str" cm="1">
        <f t="array" aca="1" ref="D706" ca="1">IF(INDIRECT("'Trade Crew'!" &amp; TC_RH[[#This Row],[Name Column]] &amp; TC_RH[[#This Row],[Row]]) = "","", INDIRECT("'Trade Crew'!" &amp; TC_RH[[#This Row],[Name Column]] &amp; TC_RH[[#This Row],[Row]]))</f>
        <v/>
      </c>
      <c r="E706" s="57" t="str">
        <f ca="1">IF(AND(TC_RH[[#This Row],[Role]] = "Trade Crew Support",TC_RH[[#This Row],[Discipline]]=""),"",IF(TC_RH[[#This Row],[Role]]="Trade Crew Support",TC_RH[[#This Row],[Role]] &amp; " - " &amp; LEFT(TC_RH[[#This Row],[Discipline]],FIND("-",TC_RH[[#This Row],[Discipline]])-2),""))</f>
        <v/>
      </c>
      <c r="F706" s="57">
        <v>207</v>
      </c>
      <c r="G706" s="57" t="s">
        <v>244</v>
      </c>
      <c r="H706" s="57" t="s">
        <v>245</v>
      </c>
      <c r="I706" s="58" t="s">
        <v>237</v>
      </c>
    </row>
    <row r="707" spans="1:9">
      <c r="A707" t="str" cm="1">
        <f t="array" aca="1" ref="A707" ca="1">IF(INDIRECT("'Trade Crew'!" &amp; TC_RH[[#This Row],[Role Column]] &amp; TC_RH[[#This Row],[Row]]) ="","",INDIRECT("'Trade Crew'!" &amp; TC_RH[[#This Row],[Role Column]] &amp; TC_RH[[#This Row],[Row]]))</f>
        <v/>
      </c>
      <c r="B707" t="str" cm="1">
        <f t="array" aca="1" ref="B707" ca="1">IF(INDIRECT("'Trade Crew'!" &amp; TC_RH[[#This Row],[Discipline Column]] &amp; TC_RH[[#This Row],[Row]])="","",INDIRECT("'Trade Crew'!" &amp; TC_RH[[#This Row],[Discipline Column]]&amp; TC_RH[[#This Row],[Row]]))</f>
        <v/>
      </c>
      <c r="C707" s="59" t="str">
        <f ca="1">_xlfn.CONCAT(TC_RH[[#This Row],[Discipline]]&amp;TC_RH[[#This Row],[Role]])</f>
        <v/>
      </c>
      <c r="D707" t="str" cm="1">
        <f t="array" aca="1" ref="D707" ca="1">IF(INDIRECT("'Trade Crew'!" &amp; TC_RH[[#This Row],[Name Column]] &amp; TC_RH[[#This Row],[Row]]) = "","", INDIRECT("'Trade Crew'!" &amp; TC_RH[[#This Row],[Name Column]] &amp; TC_RH[[#This Row],[Row]]))</f>
        <v/>
      </c>
      <c r="E707" s="59" t="str">
        <f ca="1">IF(AND(TC_RH[[#This Row],[Role]] = "Trade Crew Support",TC_RH[[#This Row],[Discipline]]=""),"",IF(TC_RH[[#This Row],[Role]]="Trade Crew Support",TC_RH[[#This Row],[Role]] &amp; " - " &amp; LEFT(TC_RH[[#This Row],[Discipline]],FIND("-",TC_RH[[#This Row],[Discipline]])-2),""))</f>
        <v/>
      </c>
      <c r="F707" s="59">
        <v>208</v>
      </c>
      <c r="G707" s="59" t="s">
        <v>244</v>
      </c>
      <c r="H707" s="59" t="s">
        <v>245</v>
      </c>
      <c r="I707" s="60" t="s">
        <v>237</v>
      </c>
    </row>
    <row r="708" spans="1:9">
      <c r="A708" t="str" cm="1">
        <f t="array" aca="1" ref="A708" ca="1">IF(INDIRECT("'Trade Crew'!" &amp; TC_RH[[#This Row],[Role Column]] &amp; TC_RH[[#This Row],[Row]]) ="","",INDIRECT("'Trade Crew'!" &amp; TC_RH[[#This Row],[Role Column]] &amp; TC_RH[[#This Row],[Row]]))</f>
        <v/>
      </c>
      <c r="B708" t="str" cm="1">
        <f t="array" aca="1" ref="B708" ca="1">IF(INDIRECT("'Trade Crew'!" &amp; TC_RH[[#This Row],[Discipline Column]] &amp; TC_RH[[#This Row],[Row]])="","",INDIRECT("'Trade Crew'!" &amp; TC_RH[[#This Row],[Discipline Column]]&amp; TC_RH[[#This Row],[Row]]))</f>
        <v/>
      </c>
      <c r="C708" s="57" t="str">
        <f ca="1">_xlfn.CONCAT(TC_RH[[#This Row],[Discipline]]&amp;TC_RH[[#This Row],[Role]])</f>
        <v/>
      </c>
      <c r="D708" t="str" cm="1">
        <f t="array" aca="1" ref="D708" ca="1">IF(INDIRECT("'Trade Crew'!" &amp; TC_RH[[#This Row],[Name Column]] &amp; TC_RH[[#This Row],[Row]]) = "","", INDIRECT("'Trade Crew'!" &amp; TC_RH[[#This Row],[Name Column]] &amp; TC_RH[[#This Row],[Row]]))</f>
        <v/>
      </c>
      <c r="E708" s="57" t="str">
        <f ca="1">IF(AND(TC_RH[[#This Row],[Role]] = "Trade Crew Support",TC_RH[[#This Row],[Discipline]]=""),"",IF(TC_RH[[#This Row],[Role]]="Trade Crew Support",TC_RH[[#This Row],[Role]] &amp; " - " &amp; LEFT(TC_RH[[#This Row],[Discipline]],FIND("-",TC_RH[[#This Row],[Discipline]])-2),""))</f>
        <v/>
      </c>
      <c r="F708" s="57">
        <v>209</v>
      </c>
      <c r="G708" s="57" t="s">
        <v>244</v>
      </c>
      <c r="H708" s="57" t="s">
        <v>245</v>
      </c>
      <c r="I708" s="58" t="s">
        <v>237</v>
      </c>
    </row>
    <row r="709" spans="1:9">
      <c r="A709" t="str" cm="1">
        <f t="array" aca="1" ref="A709" ca="1">IF(INDIRECT("'Trade Crew'!" &amp; TC_RH[[#This Row],[Role Column]] &amp; TC_RH[[#This Row],[Row]]) ="","",INDIRECT("'Trade Crew'!" &amp; TC_RH[[#This Row],[Role Column]] &amp; TC_RH[[#This Row],[Row]]))</f>
        <v/>
      </c>
      <c r="B709" t="str" cm="1">
        <f t="array" aca="1" ref="B709" ca="1">IF(INDIRECT("'Trade Crew'!" &amp; TC_RH[[#This Row],[Discipline Column]] &amp; TC_RH[[#This Row],[Row]])="","",INDIRECT("'Trade Crew'!" &amp; TC_RH[[#This Row],[Discipline Column]]&amp; TC_RH[[#This Row],[Row]]))</f>
        <v/>
      </c>
      <c r="C709" s="59" t="str">
        <f ca="1">_xlfn.CONCAT(TC_RH[[#This Row],[Discipline]]&amp;TC_RH[[#This Row],[Role]])</f>
        <v/>
      </c>
      <c r="D709" t="str" cm="1">
        <f t="array" aca="1" ref="D709" ca="1">IF(INDIRECT("'Trade Crew'!" &amp; TC_RH[[#This Row],[Name Column]] &amp; TC_RH[[#This Row],[Row]]) = "","", INDIRECT("'Trade Crew'!" &amp; TC_RH[[#This Row],[Name Column]] &amp; TC_RH[[#This Row],[Row]]))</f>
        <v/>
      </c>
      <c r="E709" s="59" t="str">
        <f ca="1">IF(AND(TC_RH[[#This Row],[Role]] = "Trade Crew Support",TC_RH[[#This Row],[Discipline]]=""),"",IF(TC_RH[[#This Row],[Role]]="Trade Crew Support",TC_RH[[#This Row],[Role]] &amp; " - " &amp; LEFT(TC_RH[[#This Row],[Discipline]],FIND("-",TC_RH[[#This Row],[Discipline]])-2),""))</f>
        <v/>
      </c>
      <c r="F709" s="59">
        <v>210</v>
      </c>
      <c r="G709" s="59" t="s">
        <v>244</v>
      </c>
      <c r="H709" s="59" t="s">
        <v>245</v>
      </c>
      <c r="I709" s="60" t="s">
        <v>237</v>
      </c>
    </row>
    <row r="710" spans="1:9">
      <c r="A710" t="str" cm="1">
        <f t="array" aca="1" ref="A710" ca="1">IF(INDIRECT("'Trade Crew'!" &amp; TC_RH[[#This Row],[Role Column]] &amp; TC_RH[[#This Row],[Row]]) ="","",INDIRECT("'Trade Crew'!" &amp; TC_RH[[#This Row],[Role Column]] &amp; TC_RH[[#This Row],[Row]]))</f>
        <v/>
      </c>
      <c r="B710" t="str" cm="1">
        <f t="array" aca="1" ref="B710" ca="1">IF(INDIRECT("'Trade Crew'!" &amp; TC_RH[[#This Row],[Discipline Column]] &amp; TC_RH[[#This Row],[Row]])="","",INDIRECT("'Trade Crew'!" &amp; TC_RH[[#This Row],[Discipline Column]]&amp; TC_RH[[#This Row],[Row]]))</f>
        <v/>
      </c>
      <c r="C710" s="57" t="str">
        <f ca="1">_xlfn.CONCAT(TC_RH[[#This Row],[Discipline]]&amp;TC_RH[[#This Row],[Role]])</f>
        <v/>
      </c>
      <c r="D710" t="str" cm="1">
        <f t="array" aca="1" ref="D710" ca="1">IF(INDIRECT("'Trade Crew'!" &amp; TC_RH[[#This Row],[Name Column]] &amp; TC_RH[[#This Row],[Row]]) = "","", INDIRECT("'Trade Crew'!" &amp; TC_RH[[#This Row],[Name Column]] &amp; TC_RH[[#This Row],[Row]]))</f>
        <v/>
      </c>
      <c r="E710" s="57" t="str">
        <f ca="1">IF(AND(TC_RH[[#This Row],[Role]] = "Trade Crew Support",TC_RH[[#This Row],[Discipline]]=""),"",IF(TC_RH[[#This Row],[Role]]="Trade Crew Support",TC_RH[[#This Row],[Role]] &amp; " - " &amp; LEFT(TC_RH[[#This Row],[Discipline]],FIND("-",TC_RH[[#This Row],[Discipline]])-2),""))</f>
        <v/>
      </c>
      <c r="F710" s="57">
        <v>211</v>
      </c>
      <c r="G710" s="57" t="s">
        <v>244</v>
      </c>
      <c r="H710" s="57" t="s">
        <v>245</v>
      </c>
      <c r="I710" s="58" t="s">
        <v>237</v>
      </c>
    </row>
    <row r="711" spans="1:9">
      <c r="A711" t="str" cm="1">
        <f t="array" aca="1" ref="A711" ca="1">IF(INDIRECT("'Trade Crew'!" &amp; TC_RH[[#This Row],[Role Column]] &amp; TC_RH[[#This Row],[Row]]) ="","",INDIRECT("'Trade Crew'!" &amp; TC_RH[[#This Row],[Role Column]] &amp; TC_RH[[#This Row],[Row]]))</f>
        <v/>
      </c>
      <c r="B711" t="str" cm="1">
        <f t="array" aca="1" ref="B711" ca="1">IF(INDIRECT("'Trade Crew'!" &amp; TC_RH[[#This Row],[Discipline Column]] &amp; TC_RH[[#This Row],[Row]])="","",INDIRECT("'Trade Crew'!" &amp; TC_RH[[#This Row],[Discipline Column]]&amp; TC_RH[[#This Row],[Row]]))</f>
        <v/>
      </c>
      <c r="C711" s="59" t="str">
        <f ca="1">_xlfn.CONCAT(TC_RH[[#This Row],[Discipline]]&amp;TC_RH[[#This Row],[Role]])</f>
        <v/>
      </c>
      <c r="D711" t="str" cm="1">
        <f t="array" aca="1" ref="D711" ca="1">IF(INDIRECT("'Trade Crew'!" &amp; TC_RH[[#This Row],[Name Column]] &amp; TC_RH[[#This Row],[Row]]) = "","", INDIRECT("'Trade Crew'!" &amp; TC_RH[[#This Row],[Name Column]] &amp; TC_RH[[#This Row],[Row]]))</f>
        <v/>
      </c>
      <c r="E711" s="59" t="str">
        <f ca="1">IF(AND(TC_RH[[#This Row],[Role]] = "Trade Crew Support",TC_RH[[#This Row],[Discipline]]=""),"",IF(TC_RH[[#This Row],[Role]]="Trade Crew Support",TC_RH[[#This Row],[Role]] &amp; " - " &amp; LEFT(TC_RH[[#This Row],[Discipline]],FIND("-",TC_RH[[#This Row],[Discipline]])-2),""))</f>
        <v/>
      </c>
      <c r="F711" s="59">
        <v>212</v>
      </c>
      <c r="G711" s="59" t="s">
        <v>244</v>
      </c>
      <c r="H711" s="59" t="s">
        <v>245</v>
      </c>
      <c r="I711" s="60" t="s">
        <v>237</v>
      </c>
    </row>
    <row r="712" spans="1:9">
      <c r="A712" t="str" cm="1">
        <f t="array" aca="1" ref="A712" ca="1">IF(INDIRECT("'Trade Crew'!" &amp; TC_RH[[#This Row],[Role Column]] &amp; TC_RH[[#This Row],[Row]]) ="","",INDIRECT("'Trade Crew'!" &amp; TC_RH[[#This Row],[Role Column]] &amp; TC_RH[[#This Row],[Row]]))</f>
        <v/>
      </c>
      <c r="B712" t="str" cm="1">
        <f t="array" aca="1" ref="B712" ca="1">IF(INDIRECT("'Trade Crew'!" &amp; TC_RH[[#This Row],[Discipline Column]] &amp; TC_RH[[#This Row],[Row]])="","",INDIRECT("'Trade Crew'!" &amp; TC_RH[[#This Row],[Discipline Column]]&amp; TC_RH[[#This Row],[Row]]))</f>
        <v/>
      </c>
      <c r="C712" s="57" t="str">
        <f ca="1">_xlfn.CONCAT(TC_RH[[#This Row],[Discipline]]&amp;TC_RH[[#This Row],[Role]])</f>
        <v/>
      </c>
      <c r="D712" t="str" cm="1">
        <f t="array" aca="1" ref="D712" ca="1">IF(INDIRECT("'Trade Crew'!" &amp; TC_RH[[#This Row],[Name Column]] &amp; TC_RH[[#This Row],[Row]]) = "","", INDIRECT("'Trade Crew'!" &amp; TC_RH[[#This Row],[Name Column]] &amp; TC_RH[[#This Row],[Row]]))</f>
        <v/>
      </c>
      <c r="E712" s="57" t="str">
        <f ca="1">IF(AND(TC_RH[[#This Row],[Role]] = "Trade Crew Support",TC_RH[[#This Row],[Discipline]]=""),"",IF(TC_RH[[#This Row],[Role]]="Trade Crew Support",TC_RH[[#This Row],[Role]] &amp; " - " &amp; LEFT(TC_RH[[#This Row],[Discipline]],FIND("-",TC_RH[[#This Row],[Discipline]])-2),""))</f>
        <v/>
      </c>
      <c r="F712" s="57">
        <v>213</v>
      </c>
      <c r="G712" s="57" t="s">
        <v>244</v>
      </c>
      <c r="H712" s="57" t="s">
        <v>245</v>
      </c>
      <c r="I712" s="58" t="s">
        <v>237</v>
      </c>
    </row>
    <row r="713" spans="1:9">
      <c r="A713" t="str" cm="1">
        <f t="array" aca="1" ref="A713" ca="1">IF(INDIRECT("'Trade Crew'!" &amp; TC_RH[[#This Row],[Role Column]] &amp; TC_RH[[#This Row],[Row]]) ="","",INDIRECT("'Trade Crew'!" &amp; TC_RH[[#This Row],[Role Column]] &amp; TC_RH[[#This Row],[Row]]))</f>
        <v/>
      </c>
      <c r="B713" t="str" cm="1">
        <f t="array" aca="1" ref="B713" ca="1">IF(INDIRECT("'Trade Crew'!" &amp; TC_RH[[#This Row],[Discipline Column]] &amp; TC_RH[[#This Row],[Row]])="","",INDIRECT("'Trade Crew'!" &amp; TC_RH[[#This Row],[Discipline Column]]&amp; TC_RH[[#This Row],[Row]]))</f>
        <v/>
      </c>
      <c r="C713" s="59" t="str">
        <f ca="1">_xlfn.CONCAT(TC_RH[[#This Row],[Discipline]]&amp;TC_RH[[#This Row],[Role]])</f>
        <v/>
      </c>
      <c r="D713" t="str" cm="1">
        <f t="array" aca="1" ref="D713" ca="1">IF(INDIRECT("'Trade Crew'!" &amp; TC_RH[[#This Row],[Name Column]] &amp; TC_RH[[#This Row],[Row]]) = "","", INDIRECT("'Trade Crew'!" &amp; TC_RH[[#This Row],[Name Column]] &amp; TC_RH[[#This Row],[Row]]))</f>
        <v/>
      </c>
      <c r="E713" s="59" t="str">
        <f ca="1">IF(AND(TC_RH[[#This Row],[Role]] = "Trade Crew Support",TC_RH[[#This Row],[Discipline]]=""),"",IF(TC_RH[[#This Row],[Role]]="Trade Crew Support",TC_RH[[#This Row],[Role]] &amp; " - " &amp; LEFT(TC_RH[[#This Row],[Discipline]],FIND("-",TC_RH[[#This Row],[Discipline]])-2),""))</f>
        <v/>
      </c>
      <c r="F713" s="59">
        <v>214</v>
      </c>
      <c r="G713" s="59" t="s">
        <v>244</v>
      </c>
      <c r="H713" s="59" t="s">
        <v>245</v>
      </c>
      <c r="I713" s="60" t="s">
        <v>237</v>
      </c>
    </row>
    <row r="714" spans="1:9">
      <c r="A714" t="str" cm="1">
        <f t="array" aca="1" ref="A714" ca="1">IF(INDIRECT("'Trade Crew'!" &amp; TC_RH[[#This Row],[Role Column]] &amp; TC_RH[[#This Row],[Row]]) ="","",INDIRECT("'Trade Crew'!" &amp; TC_RH[[#This Row],[Role Column]] &amp; TC_RH[[#This Row],[Row]]))</f>
        <v/>
      </c>
      <c r="B714" t="str" cm="1">
        <f t="array" aca="1" ref="B714" ca="1">IF(INDIRECT("'Trade Crew'!" &amp; TC_RH[[#This Row],[Discipline Column]] &amp; TC_RH[[#This Row],[Row]])="","",INDIRECT("'Trade Crew'!" &amp; TC_RH[[#This Row],[Discipline Column]]&amp; TC_RH[[#This Row],[Row]]))</f>
        <v/>
      </c>
      <c r="C714" s="57" t="str">
        <f ca="1">_xlfn.CONCAT(TC_RH[[#This Row],[Discipline]]&amp;TC_RH[[#This Row],[Role]])</f>
        <v/>
      </c>
      <c r="D714" t="str" cm="1">
        <f t="array" aca="1" ref="D714" ca="1">IF(INDIRECT("'Trade Crew'!" &amp; TC_RH[[#This Row],[Name Column]] &amp; TC_RH[[#This Row],[Row]]) = "","", INDIRECT("'Trade Crew'!" &amp; TC_RH[[#This Row],[Name Column]] &amp; TC_RH[[#This Row],[Row]]))</f>
        <v/>
      </c>
      <c r="E714" s="57" t="str">
        <f ca="1">IF(AND(TC_RH[[#This Row],[Role]] = "Trade Crew Support",TC_RH[[#This Row],[Discipline]]=""),"",IF(TC_RH[[#This Row],[Role]]="Trade Crew Support",TC_RH[[#This Row],[Role]] &amp; " - " &amp; LEFT(TC_RH[[#This Row],[Discipline]],FIND("-",TC_RH[[#This Row],[Discipline]])-2),""))</f>
        <v/>
      </c>
      <c r="F714" s="57">
        <v>215</v>
      </c>
      <c r="G714" s="57" t="s">
        <v>244</v>
      </c>
      <c r="H714" s="57" t="s">
        <v>245</v>
      </c>
      <c r="I714" s="58" t="s">
        <v>237</v>
      </c>
    </row>
    <row r="715" spans="1:9">
      <c r="A715" t="str" cm="1">
        <f t="array" aca="1" ref="A715" ca="1">IF(INDIRECT("'Trade Crew'!" &amp; TC_RH[[#This Row],[Role Column]] &amp; TC_RH[[#This Row],[Row]]) ="","",INDIRECT("'Trade Crew'!" &amp; TC_RH[[#This Row],[Role Column]] &amp; TC_RH[[#This Row],[Row]]))</f>
        <v/>
      </c>
      <c r="B715" t="str" cm="1">
        <f t="array" aca="1" ref="B715" ca="1">IF(INDIRECT("'Trade Crew'!" &amp; TC_RH[[#This Row],[Discipline Column]] &amp; TC_RH[[#This Row],[Row]])="","",INDIRECT("'Trade Crew'!" &amp; TC_RH[[#This Row],[Discipline Column]]&amp; TC_RH[[#This Row],[Row]]))</f>
        <v/>
      </c>
      <c r="C715" s="59" t="str">
        <f ca="1">_xlfn.CONCAT(TC_RH[[#This Row],[Discipline]]&amp;TC_RH[[#This Row],[Role]])</f>
        <v/>
      </c>
      <c r="D715" t="str" cm="1">
        <f t="array" aca="1" ref="D715" ca="1">IF(INDIRECT("'Trade Crew'!" &amp; TC_RH[[#This Row],[Name Column]] &amp; TC_RH[[#This Row],[Row]]) = "","", INDIRECT("'Trade Crew'!" &amp; TC_RH[[#This Row],[Name Column]] &amp; TC_RH[[#This Row],[Row]]))</f>
        <v/>
      </c>
      <c r="E715" s="59" t="str">
        <f ca="1">IF(AND(TC_RH[[#This Row],[Role]] = "Trade Crew Support",TC_RH[[#This Row],[Discipline]]=""),"",IF(TC_RH[[#This Row],[Role]]="Trade Crew Support",TC_RH[[#This Row],[Role]] &amp; " - " &amp; LEFT(TC_RH[[#This Row],[Discipline]],FIND("-",TC_RH[[#This Row],[Discipline]])-2),""))</f>
        <v/>
      </c>
      <c r="F715" s="59">
        <v>216</v>
      </c>
      <c r="G715" s="59" t="s">
        <v>244</v>
      </c>
      <c r="H715" s="59" t="s">
        <v>245</v>
      </c>
      <c r="I715" s="60" t="s">
        <v>237</v>
      </c>
    </row>
    <row r="716" spans="1:9">
      <c r="A716" t="str" cm="1">
        <f t="array" aca="1" ref="A716" ca="1">IF(INDIRECT("'Trade Crew'!" &amp; TC_RH[[#This Row],[Role Column]] &amp; TC_RH[[#This Row],[Row]]) ="","",INDIRECT("'Trade Crew'!" &amp; TC_RH[[#This Row],[Role Column]] &amp; TC_RH[[#This Row],[Row]]))</f>
        <v/>
      </c>
      <c r="B716" t="str" cm="1">
        <f t="array" aca="1" ref="B716" ca="1">IF(INDIRECT("'Trade Crew'!" &amp; TC_RH[[#This Row],[Discipline Column]] &amp; TC_RH[[#This Row],[Row]])="","",INDIRECT("'Trade Crew'!" &amp; TC_RH[[#This Row],[Discipline Column]]&amp; TC_RH[[#This Row],[Row]]))</f>
        <v/>
      </c>
      <c r="C716" s="57" t="str">
        <f ca="1">_xlfn.CONCAT(TC_RH[[#This Row],[Discipline]]&amp;TC_RH[[#This Row],[Role]])</f>
        <v/>
      </c>
      <c r="D716" t="str" cm="1">
        <f t="array" aca="1" ref="D716" ca="1">IF(INDIRECT("'Trade Crew'!" &amp; TC_RH[[#This Row],[Name Column]] &amp; TC_RH[[#This Row],[Row]]) = "","", INDIRECT("'Trade Crew'!" &amp; TC_RH[[#This Row],[Name Column]] &amp; TC_RH[[#This Row],[Row]]))</f>
        <v/>
      </c>
      <c r="E716" s="57" t="str">
        <f ca="1">IF(AND(TC_RH[[#This Row],[Role]] = "Trade Crew Support",TC_RH[[#This Row],[Discipline]]=""),"",IF(TC_RH[[#This Row],[Role]]="Trade Crew Support",TC_RH[[#This Row],[Role]] &amp; " - " &amp; LEFT(TC_RH[[#This Row],[Discipline]],FIND("-",TC_RH[[#This Row],[Discipline]])-2),""))</f>
        <v/>
      </c>
      <c r="F716" s="57">
        <v>217</v>
      </c>
      <c r="G716" s="57" t="s">
        <v>244</v>
      </c>
      <c r="H716" s="57" t="s">
        <v>245</v>
      </c>
      <c r="I716" s="58" t="s">
        <v>237</v>
      </c>
    </row>
    <row r="717" spans="1:9">
      <c r="A717" t="str" cm="1">
        <f t="array" aca="1" ref="A717" ca="1">IF(INDIRECT("'Trade Crew'!" &amp; TC_RH[[#This Row],[Role Column]] &amp; TC_RH[[#This Row],[Row]]) ="","",INDIRECT("'Trade Crew'!" &amp; TC_RH[[#This Row],[Role Column]] &amp; TC_RH[[#This Row],[Row]]))</f>
        <v/>
      </c>
      <c r="B717" t="str" cm="1">
        <f t="array" aca="1" ref="B717" ca="1">IF(INDIRECT("'Trade Crew'!" &amp; TC_RH[[#This Row],[Discipline Column]] &amp; TC_RH[[#This Row],[Row]])="","",INDIRECT("'Trade Crew'!" &amp; TC_RH[[#This Row],[Discipline Column]]&amp; TC_RH[[#This Row],[Row]]))</f>
        <v/>
      </c>
      <c r="C717" s="59" t="str">
        <f ca="1">_xlfn.CONCAT(TC_RH[[#This Row],[Discipline]]&amp;TC_RH[[#This Row],[Role]])</f>
        <v/>
      </c>
      <c r="D717" t="str" cm="1">
        <f t="array" aca="1" ref="D717" ca="1">IF(INDIRECT("'Trade Crew'!" &amp; TC_RH[[#This Row],[Name Column]] &amp; TC_RH[[#This Row],[Row]]) = "","", INDIRECT("'Trade Crew'!" &amp; TC_RH[[#This Row],[Name Column]] &amp; TC_RH[[#This Row],[Row]]))</f>
        <v/>
      </c>
      <c r="E717" s="59" t="str">
        <f ca="1">IF(AND(TC_RH[[#This Row],[Role]] = "Trade Crew Support",TC_RH[[#This Row],[Discipline]]=""),"",IF(TC_RH[[#This Row],[Role]]="Trade Crew Support",TC_RH[[#This Row],[Role]] &amp; " - " &amp; LEFT(TC_RH[[#This Row],[Discipline]],FIND("-",TC_RH[[#This Row],[Discipline]])-2),""))</f>
        <v/>
      </c>
      <c r="F717" s="59">
        <v>218</v>
      </c>
      <c r="G717" s="59" t="s">
        <v>244</v>
      </c>
      <c r="H717" s="59" t="s">
        <v>245</v>
      </c>
      <c r="I717" s="60" t="s">
        <v>237</v>
      </c>
    </row>
    <row r="718" spans="1:9">
      <c r="A718" t="str" cm="1">
        <f t="array" aca="1" ref="A718" ca="1">IF(INDIRECT("'Trade Crew'!" &amp; TC_RH[[#This Row],[Role Column]] &amp; TC_RH[[#This Row],[Row]]) ="","",INDIRECT("'Trade Crew'!" &amp; TC_RH[[#This Row],[Role Column]] &amp; TC_RH[[#This Row],[Row]]))</f>
        <v/>
      </c>
      <c r="B718" t="str" cm="1">
        <f t="array" aca="1" ref="B718" ca="1">IF(INDIRECT("'Trade Crew'!" &amp; TC_RH[[#This Row],[Discipline Column]] &amp; TC_RH[[#This Row],[Row]])="","",INDIRECT("'Trade Crew'!" &amp; TC_RH[[#This Row],[Discipline Column]]&amp; TC_RH[[#This Row],[Row]]))</f>
        <v/>
      </c>
      <c r="C718" s="57" t="str">
        <f ca="1">_xlfn.CONCAT(TC_RH[[#This Row],[Discipline]]&amp;TC_RH[[#This Row],[Role]])</f>
        <v/>
      </c>
      <c r="D718" t="str" cm="1">
        <f t="array" aca="1" ref="D718" ca="1">IF(INDIRECT("'Trade Crew'!" &amp; TC_RH[[#This Row],[Name Column]] &amp; TC_RH[[#This Row],[Row]]) = "","", INDIRECT("'Trade Crew'!" &amp; TC_RH[[#This Row],[Name Column]] &amp; TC_RH[[#This Row],[Row]]))</f>
        <v/>
      </c>
      <c r="E718" s="57" t="str">
        <f ca="1">IF(AND(TC_RH[[#This Row],[Role]] = "Trade Crew Support",TC_RH[[#This Row],[Discipline]]=""),"",IF(TC_RH[[#This Row],[Role]]="Trade Crew Support",TC_RH[[#This Row],[Role]] &amp; " - " &amp; LEFT(TC_RH[[#This Row],[Discipline]],FIND("-",TC_RH[[#This Row],[Discipline]])-2),""))</f>
        <v/>
      </c>
      <c r="F718" s="57">
        <v>219</v>
      </c>
      <c r="G718" s="57" t="s">
        <v>244</v>
      </c>
      <c r="H718" s="57" t="s">
        <v>245</v>
      </c>
      <c r="I718" s="58" t="s">
        <v>237</v>
      </c>
    </row>
    <row r="719" spans="1:9">
      <c r="A719" t="str" cm="1">
        <f t="array" aca="1" ref="A719" ca="1">IF(INDIRECT("'Trade Crew'!" &amp; TC_RH[[#This Row],[Role Column]] &amp; TC_RH[[#This Row],[Row]]) ="","",INDIRECT("'Trade Crew'!" &amp; TC_RH[[#This Row],[Role Column]] &amp; TC_RH[[#This Row],[Row]]))</f>
        <v/>
      </c>
      <c r="B719" t="str" cm="1">
        <f t="array" aca="1" ref="B719" ca="1">IF(INDIRECT("'Trade Crew'!" &amp; TC_RH[[#This Row],[Discipline Column]] &amp; TC_RH[[#This Row],[Row]])="","",INDIRECT("'Trade Crew'!" &amp; TC_RH[[#This Row],[Discipline Column]]&amp; TC_RH[[#This Row],[Row]]))</f>
        <v/>
      </c>
      <c r="C719" s="59" t="str">
        <f ca="1">_xlfn.CONCAT(TC_RH[[#This Row],[Discipline]]&amp;TC_RH[[#This Row],[Role]])</f>
        <v/>
      </c>
      <c r="D719" t="str" cm="1">
        <f t="array" aca="1" ref="D719" ca="1">IF(INDIRECT("'Trade Crew'!" &amp; TC_RH[[#This Row],[Name Column]] &amp; TC_RH[[#This Row],[Row]]) = "","", INDIRECT("'Trade Crew'!" &amp; TC_RH[[#This Row],[Name Column]] &amp; TC_RH[[#This Row],[Row]]))</f>
        <v/>
      </c>
      <c r="E719" s="59" t="str">
        <f ca="1">IF(AND(TC_RH[[#This Row],[Role]] = "Trade Crew Support",TC_RH[[#This Row],[Discipline]]=""),"",IF(TC_RH[[#This Row],[Role]]="Trade Crew Support",TC_RH[[#This Row],[Role]] &amp; " - " &amp; LEFT(TC_RH[[#This Row],[Discipline]],FIND("-",TC_RH[[#This Row],[Discipline]])-2),""))</f>
        <v/>
      </c>
      <c r="F719" s="59">
        <v>220</v>
      </c>
      <c r="G719" s="59" t="s">
        <v>244</v>
      </c>
      <c r="H719" s="59" t="s">
        <v>245</v>
      </c>
      <c r="I719" s="60" t="s">
        <v>237</v>
      </c>
    </row>
    <row r="720" spans="1:9">
      <c r="A720" t="str" cm="1">
        <f t="array" aca="1" ref="A720" ca="1">IF(INDIRECT("'Trade Crew'!" &amp; TC_RH[[#This Row],[Role Column]] &amp; TC_RH[[#This Row],[Row]]) ="","",INDIRECT("'Trade Crew'!" &amp; TC_RH[[#This Row],[Role Column]] &amp; TC_RH[[#This Row],[Row]]))</f>
        <v/>
      </c>
      <c r="B720" t="str" cm="1">
        <f t="array" aca="1" ref="B720" ca="1">IF(INDIRECT("'Trade Crew'!" &amp; TC_RH[[#This Row],[Discipline Column]] &amp; TC_RH[[#This Row],[Row]])="","",INDIRECT("'Trade Crew'!" &amp; TC_RH[[#This Row],[Discipline Column]]&amp; TC_RH[[#This Row],[Row]]))</f>
        <v/>
      </c>
      <c r="C720" s="57" t="str">
        <f ca="1">_xlfn.CONCAT(TC_RH[[#This Row],[Discipline]]&amp;TC_RH[[#This Row],[Role]])</f>
        <v/>
      </c>
      <c r="D720" t="str" cm="1">
        <f t="array" aca="1" ref="D720" ca="1">IF(INDIRECT("'Trade Crew'!" &amp; TC_RH[[#This Row],[Name Column]] &amp; TC_RH[[#This Row],[Row]]) = "","", INDIRECT("'Trade Crew'!" &amp; TC_RH[[#This Row],[Name Column]] &amp; TC_RH[[#This Row],[Row]]))</f>
        <v/>
      </c>
      <c r="E720" s="57" t="str">
        <f ca="1">IF(AND(TC_RH[[#This Row],[Role]] = "Trade Crew Support",TC_RH[[#This Row],[Discipline]]=""),"",IF(TC_RH[[#This Row],[Role]]="Trade Crew Support",TC_RH[[#This Row],[Role]] &amp; " - " &amp; LEFT(TC_RH[[#This Row],[Discipline]],FIND("-",TC_RH[[#This Row],[Discipline]])-2),""))</f>
        <v/>
      </c>
      <c r="F720" s="57">
        <v>221</v>
      </c>
      <c r="G720" s="57" t="s">
        <v>244</v>
      </c>
      <c r="H720" s="57" t="s">
        <v>245</v>
      </c>
      <c r="I720" s="58" t="s">
        <v>237</v>
      </c>
    </row>
    <row r="721" spans="1:9">
      <c r="A721" t="str" cm="1">
        <f t="array" aca="1" ref="A721" ca="1">IF(INDIRECT("'Trade Crew'!" &amp; TC_RH[[#This Row],[Role Column]] &amp; TC_RH[[#This Row],[Row]]) ="","",INDIRECT("'Trade Crew'!" &amp; TC_RH[[#This Row],[Role Column]] &amp; TC_RH[[#This Row],[Row]]))</f>
        <v/>
      </c>
      <c r="B721" t="str" cm="1">
        <f t="array" aca="1" ref="B721" ca="1">IF(INDIRECT("'Trade Crew'!" &amp; TC_RH[[#This Row],[Discipline Column]] &amp; TC_RH[[#This Row],[Row]])="","",INDIRECT("'Trade Crew'!" &amp; TC_RH[[#This Row],[Discipline Column]]&amp; TC_RH[[#This Row],[Row]]))</f>
        <v/>
      </c>
      <c r="C721" s="59" t="str">
        <f ca="1">_xlfn.CONCAT(TC_RH[[#This Row],[Discipline]]&amp;TC_RH[[#This Row],[Role]])</f>
        <v/>
      </c>
      <c r="D721" t="str" cm="1">
        <f t="array" aca="1" ref="D721" ca="1">IF(INDIRECT("'Trade Crew'!" &amp; TC_RH[[#This Row],[Name Column]] &amp; TC_RH[[#This Row],[Row]]) = "","", INDIRECT("'Trade Crew'!" &amp; TC_RH[[#This Row],[Name Column]] &amp; TC_RH[[#This Row],[Row]]))</f>
        <v/>
      </c>
      <c r="E721" s="59" t="str">
        <f ca="1">IF(AND(TC_RH[[#This Row],[Role]] = "Trade Crew Support",TC_RH[[#This Row],[Discipline]]=""),"",IF(TC_RH[[#This Row],[Role]]="Trade Crew Support",TC_RH[[#This Row],[Role]] &amp; " - " &amp; LEFT(TC_RH[[#This Row],[Discipline]],FIND("-",TC_RH[[#This Row],[Discipline]])-2),""))</f>
        <v/>
      </c>
      <c r="F721" s="59">
        <v>222</v>
      </c>
      <c r="G721" s="59" t="s">
        <v>244</v>
      </c>
      <c r="H721" s="59" t="s">
        <v>245</v>
      </c>
      <c r="I721" s="60" t="s">
        <v>237</v>
      </c>
    </row>
    <row r="722" spans="1:9">
      <c r="A722" t="str" cm="1">
        <f t="array" aca="1" ref="A722" ca="1">IF(INDIRECT("'Trade Crew'!" &amp; TC_RH[[#This Row],[Role Column]] &amp; TC_RH[[#This Row],[Row]]) ="","",INDIRECT("'Trade Crew'!" &amp; TC_RH[[#This Row],[Role Column]] &amp; TC_RH[[#This Row],[Row]]))</f>
        <v/>
      </c>
      <c r="B722" t="str" cm="1">
        <f t="array" aca="1" ref="B722" ca="1">IF(INDIRECT("'Trade Crew'!" &amp; TC_RH[[#This Row],[Discipline Column]] &amp; TC_RH[[#This Row],[Row]])="","",INDIRECT("'Trade Crew'!" &amp; TC_RH[[#This Row],[Discipline Column]]&amp; TC_RH[[#This Row],[Row]]))</f>
        <v/>
      </c>
      <c r="C722" s="57" t="str">
        <f ca="1">_xlfn.CONCAT(TC_RH[[#This Row],[Discipline]]&amp;TC_RH[[#This Row],[Role]])</f>
        <v/>
      </c>
      <c r="D722" t="str" cm="1">
        <f t="array" aca="1" ref="D722" ca="1">IF(INDIRECT("'Trade Crew'!" &amp; TC_RH[[#This Row],[Name Column]] &amp; TC_RH[[#This Row],[Row]]) = "","", INDIRECT("'Trade Crew'!" &amp; TC_RH[[#This Row],[Name Column]] &amp; TC_RH[[#This Row],[Row]]))</f>
        <v/>
      </c>
      <c r="E722" s="57" t="str">
        <f ca="1">IF(AND(TC_RH[[#This Row],[Role]] = "Trade Crew Support",TC_RH[[#This Row],[Discipline]]=""),"",IF(TC_RH[[#This Row],[Role]]="Trade Crew Support",TC_RH[[#This Row],[Role]] &amp; " - " &amp; LEFT(TC_RH[[#This Row],[Discipline]],FIND("-",TC_RH[[#This Row],[Discipline]])-2),""))</f>
        <v/>
      </c>
      <c r="F722" s="57">
        <v>223</v>
      </c>
      <c r="G722" s="57" t="s">
        <v>244</v>
      </c>
      <c r="H722" s="57" t="s">
        <v>245</v>
      </c>
      <c r="I722" s="58" t="s">
        <v>237</v>
      </c>
    </row>
    <row r="723" spans="1:9">
      <c r="A723" t="str" cm="1">
        <f t="array" aca="1" ref="A723" ca="1">IF(INDIRECT("'Trade Crew'!" &amp; TC_RH[[#This Row],[Role Column]] &amp; TC_RH[[#This Row],[Row]]) ="","",INDIRECT("'Trade Crew'!" &amp; TC_RH[[#This Row],[Role Column]] &amp; TC_RH[[#This Row],[Row]]))</f>
        <v/>
      </c>
      <c r="B723" t="str" cm="1">
        <f t="array" aca="1" ref="B723" ca="1">IF(INDIRECT("'Trade Crew'!" &amp; TC_RH[[#This Row],[Discipline Column]] &amp; TC_RH[[#This Row],[Row]])="","",INDIRECT("'Trade Crew'!" &amp; TC_RH[[#This Row],[Discipline Column]]&amp; TC_RH[[#This Row],[Row]]))</f>
        <v/>
      </c>
      <c r="C723" s="59" t="str">
        <f ca="1">_xlfn.CONCAT(TC_RH[[#This Row],[Discipline]]&amp;TC_RH[[#This Row],[Role]])</f>
        <v/>
      </c>
      <c r="D723" t="str" cm="1">
        <f t="array" aca="1" ref="D723" ca="1">IF(INDIRECT("'Trade Crew'!" &amp; TC_RH[[#This Row],[Name Column]] &amp; TC_RH[[#This Row],[Row]]) = "","", INDIRECT("'Trade Crew'!" &amp; TC_RH[[#This Row],[Name Column]] &amp; TC_RH[[#This Row],[Row]]))</f>
        <v/>
      </c>
      <c r="E723" s="59" t="str">
        <f ca="1">IF(AND(TC_RH[[#This Row],[Role]] = "Trade Crew Support",TC_RH[[#This Row],[Discipline]]=""),"",IF(TC_RH[[#This Row],[Role]]="Trade Crew Support",TC_RH[[#This Row],[Role]] &amp; " - " &amp; LEFT(TC_RH[[#This Row],[Discipline]],FIND("-",TC_RH[[#This Row],[Discipline]])-2),""))</f>
        <v/>
      </c>
      <c r="F723" s="59">
        <v>224</v>
      </c>
      <c r="G723" s="59" t="s">
        <v>244</v>
      </c>
      <c r="H723" s="59" t="s">
        <v>245</v>
      </c>
      <c r="I723" s="60" t="s">
        <v>237</v>
      </c>
    </row>
    <row r="724" spans="1:9">
      <c r="A724" t="str" cm="1">
        <f t="array" aca="1" ref="A724" ca="1">IF(INDIRECT("'Trade Crew'!" &amp; TC_RH[[#This Row],[Role Column]] &amp; TC_RH[[#This Row],[Row]]) ="","",INDIRECT("'Trade Crew'!" &amp; TC_RH[[#This Row],[Role Column]] &amp; TC_RH[[#This Row],[Row]]))</f>
        <v/>
      </c>
      <c r="B724" t="str" cm="1">
        <f t="array" aca="1" ref="B724" ca="1">IF(INDIRECT("'Trade Crew'!" &amp; TC_RH[[#This Row],[Discipline Column]] &amp; TC_RH[[#This Row],[Row]])="","",INDIRECT("'Trade Crew'!" &amp; TC_RH[[#This Row],[Discipline Column]]&amp; TC_RH[[#This Row],[Row]]))</f>
        <v/>
      </c>
      <c r="C724" s="57" t="str">
        <f ca="1">_xlfn.CONCAT(TC_RH[[#This Row],[Discipline]]&amp;TC_RH[[#This Row],[Role]])</f>
        <v/>
      </c>
      <c r="D724" t="str" cm="1">
        <f t="array" aca="1" ref="D724" ca="1">IF(INDIRECT("'Trade Crew'!" &amp; TC_RH[[#This Row],[Name Column]] &amp; TC_RH[[#This Row],[Row]]) = "","", INDIRECT("'Trade Crew'!" &amp; TC_RH[[#This Row],[Name Column]] &amp; TC_RH[[#This Row],[Row]]))</f>
        <v/>
      </c>
      <c r="E724" s="57" t="str">
        <f ca="1">IF(AND(TC_RH[[#This Row],[Role]] = "Trade Crew Support",TC_RH[[#This Row],[Discipline]]=""),"",IF(TC_RH[[#This Row],[Role]]="Trade Crew Support",TC_RH[[#This Row],[Role]] &amp; " - " &amp; LEFT(TC_RH[[#This Row],[Discipline]],FIND("-",TC_RH[[#This Row],[Discipline]])-2),""))</f>
        <v/>
      </c>
      <c r="F724" s="57">
        <v>225</v>
      </c>
      <c r="G724" s="57" t="s">
        <v>244</v>
      </c>
      <c r="H724" s="57" t="s">
        <v>245</v>
      </c>
      <c r="I724" s="58" t="s">
        <v>237</v>
      </c>
    </row>
    <row r="725" spans="1:9">
      <c r="A725" t="str" cm="1">
        <f t="array" aca="1" ref="A725" ca="1">IF(INDIRECT("'Trade Crew'!" &amp; TC_RH[[#This Row],[Role Column]] &amp; TC_RH[[#This Row],[Row]]) ="","",INDIRECT("'Trade Crew'!" &amp; TC_RH[[#This Row],[Role Column]] &amp; TC_RH[[#This Row],[Row]]))</f>
        <v/>
      </c>
      <c r="B725" t="str" cm="1">
        <f t="array" aca="1" ref="B725" ca="1">IF(INDIRECT("'Trade Crew'!" &amp; TC_RH[[#This Row],[Discipline Column]] &amp; TC_RH[[#This Row],[Row]])="","",INDIRECT("'Trade Crew'!" &amp; TC_RH[[#This Row],[Discipline Column]]&amp; TC_RH[[#This Row],[Row]]))</f>
        <v/>
      </c>
      <c r="C725" s="59" t="str">
        <f ca="1">_xlfn.CONCAT(TC_RH[[#This Row],[Discipline]]&amp;TC_RH[[#This Row],[Role]])</f>
        <v/>
      </c>
      <c r="D725" t="str" cm="1">
        <f t="array" aca="1" ref="D725" ca="1">IF(INDIRECT("'Trade Crew'!" &amp; TC_RH[[#This Row],[Name Column]] &amp; TC_RH[[#This Row],[Row]]) = "","", INDIRECT("'Trade Crew'!" &amp; TC_RH[[#This Row],[Name Column]] &amp; TC_RH[[#This Row],[Row]]))</f>
        <v/>
      </c>
      <c r="E725" s="59" t="str">
        <f ca="1">IF(AND(TC_RH[[#This Row],[Role]] = "Trade Crew Support",TC_RH[[#This Row],[Discipline]]=""),"",IF(TC_RH[[#This Row],[Role]]="Trade Crew Support",TC_RH[[#This Row],[Role]] &amp; " - " &amp; LEFT(TC_RH[[#This Row],[Discipline]],FIND("-",TC_RH[[#This Row],[Discipline]])-2),""))</f>
        <v/>
      </c>
      <c r="F725" s="59">
        <v>226</v>
      </c>
      <c r="G725" s="59" t="s">
        <v>244</v>
      </c>
      <c r="H725" s="59" t="s">
        <v>245</v>
      </c>
      <c r="I725" s="60" t="s">
        <v>237</v>
      </c>
    </row>
    <row r="726" spans="1:9">
      <c r="A726" t="str" cm="1">
        <f t="array" aca="1" ref="A726" ca="1">IF(INDIRECT("'Trade Crew'!" &amp; TC_RH[[#This Row],[Role Column]] &amp; TC_RH[[#This Row],[Row]]) ="","",INDIRECT("'Trade Crew'!" &amp; TC_RH[[#This Row],[Role Column]] &amp; TC_RH[[#This Row],[Row]]))</f>
        <v/>
      </c>
      <c r="B726" t="str" cm="1">
        <f t="array" aca="1" ref="B726" ca="1">IF(INDIRECT("'Trade Crew'!" &amp; TC_RH[[#This Row],[Discipline Column]] &amp; TC_RH[[#This Row],[Row]])="","",INDIRECT("'Trade Crew'!" &amp; TC_RH[[#This Row],[Discipline Column]]&amp; TC_RH[[#This Row],[Row]]))</f>
        <v/>
      </c>
      <c r="C726" s="57" t="str">
        <f ca="1">_xlfn.CONCAT(TC_RH[[#This Row],[Discipline]]&amp;TC_RH[[#This Row],[Role]])</f>
        <v/>
      </c>
      <c r="D726" t="str" cm="1">
        <f t="array" aca="1" ref="D726" ca="1">IF(INDIRECT("'Trade Crew'!" &amp; TC_RH[[#This Row],[Name Column]] &amp; TC_RH[[#This Row],[Row]]) = "","", INDIRECT("'Trade Crew'!" &amp; TC_RH[[#This Row],[Name Column]] &amp; TC_RH[[#This Row],[Row]]))</f>
        <v/>
      </c>
      <c r="E726" s="57" t="str">
        <f ca="1">IF(AND(TC_RH[[#This Row],[Role]] = "Trade Crew Support",TC_RH[[#This Row],[Discipline]]=""),"",IF(TC_RH[[#This Row],[Role]]="Trade Crew Support",TC_RH[[#This Row],[Role]] &amp; " - " &amp; LEFT(TC_RH[[#This Row],[Discipline]],FIND("-",TC_RH[[#This Row],[Discipline]])-2),""))</f>
        <v/>
      </c>
      <c r="F726" s="57">
        <v>227</v>
      </c>
      <c r="G726" s="57" t="s">
        <v>244</v>
      </c>
      <c r="H726" s="57" t="s">
        <v>245</v>
      </c>
      <c r="I726" s="58" t="s">
        <v>237</v>
      </c>
    </row>
    <row r="727" spans="1:9">
      <c r="A727" t="str" cm="1">
        <f t="array" aca="1" ref="A727" ca="1">IF(INDIRECT("'Trade Crew'!" &amp; TC_RH[[#This Row],[Role Column]] &amp; TC_RH[[#This Row],[Row]]) ="","",INDIRECT("'Trade Crew'!" &amp; TC_RH[[#This Row],[Role Column]] &amp; TC_RH[[#This Row],[Row]]))</f>
        <v/>
      </c>
      <c r="B727" t="str" cm="1">
        <f t="array" aca="1" ref="B727" ca="1">IF(INDIRECT("'Trade Crew'!" &amp; TC_RH[[#This Row],[Discipline Column]] &amp; TC_RH[[#This Row],[Row]])="","",INDIRECT("'Trade Crew'!" &amp; TC_RH[[#This Row],[Discipline Column]]&amp; TC_RH[[#This Row],[Row]]))</f>
        <v/>
      </c>
      <c r="C727" s="59" t="str">
        <f ca="1">_xlfn.CONCAT(TC_RH[[#This Row],[Discipline]]&amp;TC_RH[[#This Row],[Role]])</f>
        <v/>
      </c>
      <c r="D727" t="str" cm="1">
        <f t="array" aca="1" ref="D727" ca="1">IF(INDIRECT("'Trade Crew'!" &amp; TC_RH[[#This Row],[Name Column]] &amp; TC_RH[[#This Row],[Row]]) = "","", INDIRECT("'Trade Crew'!" &amp; TC_RH[[#This Row],[Name Column]] &amp; TC_RH[[#This Row],[Row]]))</f>
        <v/>
      </c>
      <c r="E727" s="59" t="str">
        <f ca="1">IF(AND(TC_RH[[#This Row],[Role]] = "Trade Crew Support",TC_RH[[#This Row],[Discipline]]=""),"",IF(TC_RH[[#This Row],[Role]]="Trade Crew Support",TC_RH[[#This Row],[Role]] &amp; " - " &amp; LEFT(TC_RH[[#This Row],[Discipline]],FIND("-",TC_RH[[#This Row],[Discipline]])-2),""))</f>
        <v/>
      </c>
      <c r="F727" s="59">
        <v>228</v>
      </c>
      <c r="G727" s="59" t="s">
        <v>244</v>
      </c>
      <c r="H727" s="59" t="s">
        <v>245</v>
      </c>
      <c r="I727" s="60" t="s">
        <v>237</v>
      </c>
    </row>
    <row r="728" spans="1:9">
      <c r="A728" t="str" cm="1">
        <f t="array" aca="1" ref="A728" ca="1">IF(INDIRECT("'Trade Crew'!" &amp; TC_RH[[#This Row],[Role Column]] &amp; TC_RH[[#This Row],[Row]]) ="","",INDIRECT("'Trade Crew'!" &amp; TC_RH[[#This Row],[Role Column]] &amp; TC_RH[[#This Row],[Row]]))</f>
        <v/>
      </c>
      <c r="B728" t="str" cm="1">
        <f t="array" aca="1" ref="B728" ca="1">IF(INDIRECT("'Trade Crew'!" &amp; TC_RH[[#This Row],[Discipline Column]] &amp; TC_RH[[#This Row],[Row]])="","",INDIRECT("'Trade Crew'!" &amp; TC_RH[[#This Row],[Discipline Column]]&amp; TC_RH[[#This Row],[Row]]))</f>
        <v/>
      </c>
      <c r="C728" s="57" t="str">
        <f ca="1">_xlfn.CONCAT(TC_RH[[#This Row],[Discipline]]&amp;TC_RH[[#This Row],[Role]])</f>
        <v/>
      </c>
      <c r="D728" t="str" cm="1">
        <f t="array" aca="1" ref="D728" ca="1">IF(INDIRECT("'Trade Crew'!" &amp; TC_RH[[#This Row],[Name Column]] &amp; TC_RH[[#This Row],[Row]]) = "","", INDIRECT("'Trade Crew'!" &amp; TC_RH[[#This Row],[Name Column]] &amp; TC_RH[[#This Row],[Row]]))</f>
        <v/>
      </c>
      <c r="E728" s="57" t="str">
        <f ca="1">IF(AND(TC_RH[[#This Row],[Role]] = "Trade Crew Support",TC_RH[[#This Row],[Discipline]]=""),"",IF(TC_RH[[#This Row],[Role]]="Trade Crew Support",TC_RH[[#This Row],[Role]] &amp; " - " &amp; LEFT(TC_RH[[#This Row],[Discipline]],FIND("-",TC_RH[[#This Row],[Discipline]])-2),""))</f>
        <v/>
      </c>
      <c r="F728" s="57">
        <v>229</v>
      </c>
      <c r="G728" s="57" t="s">
        <v>244</v>
      </c>
      <c r="H728" s="57" t="s">
        <v>245</v>
      </c>
      <c r="I728" s="58" t="s">
        <v>237</v>
      </c>
    </row>
    <row r="729" spans="1:9">
      <c r="A729" t="str" cm="1">
        <f t="array" aca="1" ref="A729" ca="1">IF(INDIRECT("'Trade Crew'!" &amp; TC_RH[[#This Row],[Role Column]] &amp; TC_RH[[#This Row],[Row]]) ="","",INDIRECT("'Trade Crew'!" &amp; TC_RH[[#This Row],[Role Column]] &amp; TC_RH[[#This Row],[Row]]))</f>
        <v/>
      </c>
      <c r="B729" t="str" cm="1">
        <f t="array" aca="1" ref="B729" ca="1">IF(INDIRECT("'Trade Crew'!" &amp; TC_RH[[#This Row],[Discipline Column]] &amp; TC_RH[[#This Row],[Row]])="","",INDIRECT("'Trade Crew'!" &amp; TC_RH[[#This Row],[Discipline Column]]&amp; TC_RH[[#This Row],[Row]]))</f>
        <v/>
      </c>
      <c r="C729" s="59" t="str">
        <f ca="1">_xlfn.CONCAT(TC_RH[[#This Row],[Discipline]]&amp;TC_RH[[#This Row],[Role]])</f>
        <v/>
      </c>
      <c r="D729" t="str" cm="1">
        <f t="array" aca="1" ref="D729" ca="1">IF(INDIRECT("'Trade Crew'!" &amp; TC_RH[[#This Row],[Name Column]] &amp; TC_RH[[#This Row],[Row]]) = "","", INDIRECT("'Trade Crew'!" &amp; TC_RH[[#This Row],[Name Column]] &amp; TC_RH[[#This Row],[Row]]))</f>
        <v/>
      </c>
      <c r="E729" s="59" t="str">
        <f ca="1">IF(AND(TC_RH[[#This Row],[Role]] = "Trade Crew Support",TC_RH[[#This Row],[Discipline]]=""),"",IF(TC_RH[[#This Row],[Role]]="Trade Crew Support",TC_RH[[#This Row],[Role]] &amp; " - " &amp; LEFT(TC_RH[[#This Row],[Discipline]],FIND("-",TC_RH[[#This Row],[Discipline]])-2),""))</f>
        <v/>
      </c>
      <c r="F729" s="59">
        <v>230</v>
      </c>
      <c r="G729" s="59" t="s">
        <v>244</v>
      </c>
      <c r="H729" s="59" t="s">
        <v>245</v>
      </c>
      <c r="I729" s="60" t="s">
        <v>237</v>
      </c>
    </row>
    <row r="730" spans="1:9">
      <c r="A730" t="str" cm="1">
        <f t="array" aca="1" ref="A730" ca="1">IF(INDIRECT("'Trade Crew'!" &amp; TC_RH[[#This Row],[Role Column]] &amp; TC_RH[[#This Row],[Row]]) ="","",INDIRECT("'Trade Crew'!" &amp; TC_RH[[#This Row],[Role Column]] &amp; TC_RH[[#This Row],[Row]]))</f>
        <v/>
      </c>
      <c r="B730" t="str" cm="1">
        <f t="array" aca="1" ref="B730" ca="1">IF(INDIRECT("'Trade Crew'!" &amp; TC_RH[[#This Row],[Discipline Column]] &amp; TC_RH[[#This Row],[Row]])="","",INDIRECT("'Trade Crew'!" &amp; TC_RH[[#This Row],[Discipline Column]]&amp; TC_RH[[#This Row],[Row]]))</f>
        <v/>
      </c>
      <c r="C730" s="57" t="str">
        <f ca="1">_xlfn.CONCAT(TC_RH[[#This Row],[Discipline]]&amp;TC_RH[[#This Row],[Role]])</f>
        <v/>
      </c>
      <c r="D730" t="str" cm="1">
        <f t="array" aca="1" ref="D730" ca="1">IF(INDIRECT("'Trade Crew'!" &amp; TC_RH[[#This Row],[Name Column]] &amp; TC_RH[[#This Row],[Row]]) = "","", INDIRECT("'Trade Crew'!" &amp; TC_RH[[#This Row],[Name Column]] &amp; TC_RH[[#This Row],[Row]]))</f>
        <v/>
      </c>
      <c r="E730" s="57" t="str">
        <f ca="1">IF(AND(TC_RH[[#This Row],[Role]] = "Trade Crew Support",TC_RH[[#This Row],[Discipline]]=""),"",IF(TC_RH[[#This Row],[Role]]="Trade Crew Support",TC_RH[[#This Row],[Role]] &amp; " - " &amp; LEFT(TC_RH[[#This Row],[Discipline]],FIND("-",TC_RH[[#This Row],[Discipline]])-2),""))</f>
        <v/>
      </c>
      <c r="F730" s="57">
        <v>231</v>
      </c>
      <c r="G730" s="57" t="s">
        <v>244</v>
      </c>
      <c r="H730" s="57" t="s">
        <v>245</v>
      </c>
      <c r="I730" s="58" t="s">
        <v>237</v>
      </c>
    </row>
    <row r="731" spans="1:9">
      <c r="A731" t="str" cm="1">
        <f t="array" aca="1" ref="A731" ca="1">IF(INDIRECT("'Trade Crew'!" &amp; TC_RH[[#This Row],[Role Column]] &amp; TC_RH[[#This Row],[Row]]) ="","",INDIRECT("'Trade Crew'!" &amp; TC_RH[[#This Row],[Role Column]] &amp; TC_RH[[#This Row],[Row]]))</f>
        <v/>
      </c>
      <c r="B731" t="str" cm="1">
        <f t="array" aca="1" ref="B731" ca="1">IF(INDIRECT("'Trade Crew'!" &amp; TC_RH[[#This Row],[Discipline Column]] &amp; TC_RH[[#This Row],[Row]])="","",INDIRECT("'Trade Crew'!" &amp; TC_RH[[#This Row],[Discipline Column]]&amp; TC_RH[[#This Row],[Row]]))</f>
        <v/>
      </c>
      <c r="C731" s="59" t="str">
        <f ca="1">_xlfn.CONCAT(TC_RH[[#This Row],[Discipline]]&amp;TC_RH[[#This Row],[Role]])</f>
        <v/>
      </c>
      <c r="D731" t="str" cm="1">
        <f t="array" aca="1" ref="D731" ca="1">IF(INDIRECT("'Trade Crew'!" &amp; TC_RH[[#This Row],[Name Column]] &amp; TC_RH[[#This Row],[Row]]) = "","", INDIRECT("'Trade Crew'!" &amp; TC_RH[[#This Row],[Name Column]] &amp; TC_RH[[#This Row],[Row]]))</f>
        <v/>
      </c>
      <c r="E731" s="59" t="str">
        <f ca="1">IF(AND(TC_RH[[#This Row],[Role]] = "Trade Crew Support",TC_RH[[#This Row],[Discipline]]=""),"",IF(TC_RH[[#This Row],[Role]]="Trade Crew Support",TC_RH[[#This Row],[Role]] &amp; " - " &amp; LEFT(TC_RH[[#This Row],[Discipline]],FIND("-",TC_RH[[#This Row],[Discipline]])-2),""))</f>
        <v/>
      </c>
      <c r="F731" s="59">
        <v>232</v>
      </c>
      <c r="G731" s="59" t="s">
        <v>244</v>
      </c>
      <c r="H731" s="59" t="s">
        <v>245</v>
      </c>
      <c r="I731" s="60" t="s">
        <v>237</v>
      </c>
    </row>
    <row r="732" spans="1:9">
      <c r="A732" t="str" cm="1">
        <f t="array" aca="1" ref="A732" ca="1">IF(INDIRECT("'Trade Crew'!" &amp; TC_RH[[#This Row],[Role Column]] &amp; TC_RH[[#This Row],[Row]]) ="","",INDIRECT("'Trade Crew'!" &amp; TC_RH[[#This Row],[Role Column]] &amp; TC_RH[[#This Row],[Row]]))</f>
        <v/>
      </c>
      <c r="B732" t="str" cm="1">
        <f t="array" aca="1" ref="B732" ca="1">IF(INDIRECT("'Trade Crew'!" &amp; TC_RH[[#This Row],[Discipline Column]] &amp; TC_RH[[#This Row],[Row]])="","",INDIRECT("'Trade Crew'!" &amp; TC_RH[[#This Row],[Discipline Column]]&amp; TC_RH[[#This Row],[Row]]))</f>
        <v/>
      </c>
      <c r="C732" s="57" t="str">
        <f ca="1">_xlfn.CONCAT(TC_RH[[#This Row],[Discipline]]&amp;TC_RH[[#This Row],[Role]])</f>
        <v/>
      </c>
      <c r="D732" t="str" cm="1">
        <f t="array" aca="1" ref="D732" ca="1">IF(INDIRECT("'Trade Crew'!" &amp; TC_RH[[#This Row],[Name Column]] &amp; TC_RH[[#This Row],[Row]]) = "","", INDIRECT("'Trade Crew'!" &amp; TC_RH[[#This Row],[Name Column]] &amp; TC_RH[[#This Row],[Row]]))</f>
        <v/>
      </c>
      <c r="E732" s="57" t="str">
        <f ca="1">IF(AND(TC_RH[[#This Row],[Role]] = "Trade Crew Support",TC_RH[[#This Row],[Discipline]]=""),"",IF(TC_RH[[#This Row],[Role]]="Trade Crew Support",TC_RH[[#This Row],[Role]] &amp; " - " &amp; LEFT(TC_RH[[#This Row],[Discipline]],FIND("-",TC_RH[[#This Row],[Discipline]])-2),""))</f>
        <v/>
      </c>
      <c r="F732" s="57">
        <v>233</v>
      </c>
      <c r="G732" s="57" t="s">
        <v>244</v>
      </c>
      <c r="H732" s="57" t="s">
        <v>245</v>
      </c>
      <c r="I732" s="58" t="s">
        <v>237</v>
      </c>
    </row>
    <row r="733" spans="1:9">
      <c r="A733" t="str" cm="1">
        <f t="array" aca="1" ref="A733" ca="1">IF(INDIRECT("'Trade Crew'!" &amp; TC_RH[[#This Row],[Role Column]] &amp; TC_RH[[#This Row],[Row]]) ="","",INDIRECT("'Trade Crew'!" &amp; TC_RH[[#This Row],[Role Column]] &amp; TC_RH[[#This Row],[Row]]))</f>
        <v/>
      </c>
      <c r="B733" t="str" cm="1">
        <f t="array" aca="1" ref="B733" ca="1">IF(INDIRECT("'Trade Crew'!" &amp; TC_RH[[#This Row],[Discipline Column]] &amp; TC_RH[[#This Row],[Row]])="","",INDIRECT("'Trade Crew'!" &amp; TC_RH[[#This Row],[Discipline Column]]&amp; TC_RH[[#This Row],[Row]]))</f>
        <v/>
      </c>
      <c r="C733" s="59" t="str">
        <f ca="1">_xlfn.CONCAT(TC_RH[[#This Row],[Discipline]]&amp;TC_RH[[#This Row],[Role]])</f>
        <v/>
      </c>
      <c r="D733" t="str" cm="1">
        <f t="array" aca="1" ref="D733" ca="1">IF(INDIRECT("'Trade Crew'!" &amp; TC_RH[[#This Row],[Name Column]] &amp; TC_RH[[#This Row],[Row]]) = "","", INDIRECT("'Trade Crew'!" &amp; TC_RH[[#This Row],[Name Column]] &amp; TC_RH[[#This Row],[Row]]))</f>
        <v/>
      </c>
      <c r="E733" s="59" t="str">
        <f ca="1">IF(AND(TC_RH[[#This Row],[Role]] = "Trade Crew Support",TC_RH[[#This Row],[Discipline]]=""),"",IF(TC_RH[[#This Row],[Role]]="Trade Crew Support",TC_RH[[#This Row],[Role]] &amp; " - " &amp; LEFT(TC_RH[[#This Row],[Discipline]],FIND("-",TC_RH[[#This Row],[Discipline]])-2),""))</f>
        <v/>
      </c>
      <c r="F733" s="59">
        <v>234</v>
      </c>
      <c r="G733" s="59" t="s">
        <v>244</v>
      </c>
      <c r="H733" s="59" t="s">
        <v>245</v>
      </c>
      <c r="I733" s="60" t="s">
        <v>237</v>
      </c>
    </row>
    <row r="734" spans="1:9">
      <c r="A734" t="str" cm="1">
        <f t="array" aca="1" ref="A734" ca="1">IF(INDIRECT("'Trade Crew'!" &amp; TC_RH[[#This Row],[Role Column]] &amp; TC_RH[[#This Row],[Row]]) ="","",INDIRECT("'Trade Crew'!" &amp; TC_RH[[#This Row],[Role Column]] &amp; TC_RH[[#This Row],[Row]]))</f>
        <v/>
      </c>
      <c r="B734" t="str" cm="1">
        <f t="array" aca="1" ref="B734" ca="1">IF(INDIRECT("'Trade Crew'!" &amp; TC_RH[[#This Row],[Discipline Column]] &amp; TC_RH[[#This Row],[Row]])="","",INDIRECT("'Trade Crew'!" &amp; TC_RH[[#This Row],[Discipline Column]]&amp; TC_RH[[#This Row],[Row]]))</f>
        <v/>
      </c>
      <c r="C734" s="57" t="str">
        <f ca="1">_xlfn.CONCAT(TC_RH[[#This Row],[Discipline]]&amp;TC_RH[[#This Row],[Role]])</f>
        <v/>
      </c>
      <c r="D734" t="str" cm="1">
        <f t="array" aca="1" ref="D734" ca="1">IF(INDIRECT("'Trade Crew'!" &amp; TC_RH[[#This Row],[Name Column]] &amp; TC_RH[[#This Row],[Row]]) = "","", INDIRECT("'Trade Crew'!" &amp; TC_RH[[#This Row],[Name Column]] &amp; TC_RH[[#This Row],[Row]]))</f>
        <v/>
      </c>
      <c r="E734" s="57" t="str">
        <f ca="1">IF(AND(TC_RH[[#This Row],[Role]] = "Trade Crew Support",TC_RH[[#This Row],[Discipline]]=""),"",IF(TC_RH[[#This Row],[Role]]="Trade Crew Support",TC_RH[[#This Row],[Role]] &amp; " - " &amp; LEFT(TC_RH[[#This Row],[Discipline]],FIND("-",TC_RH[[#This Row],[Discipline]])-2),""))</f>
        <v/>
      </c>
      <c r="F734" s="57">
        <v>235</v>
      </c>
      <c r="G734" s="57" t="s">
        <v>244</v>
      </c>
      <c r="H734" s="57" t="s">
        <v>245</v>
      </c>
      <c r="I734" s="58" t="s">
        <v>237</v>
      </c>
    </row>
    <row r="735" spans="1:9">
      <c r="A735" t="str" cm="1">
        <f t="array" aca="1" ref="A735" ca="1">IF(INDIRECT("'Trade Crew'!" &amp; TC_RH[[#This Row],[Role Column]] &amp; TC_RH[[#This Row],[Row]]) ="","",INDIRECT("'Trade Crew'!" &amp; TC_RH[[#This Row],[Role Column]] &amp; TC_RH[[#This Row],[Row]]))</f>
        <v/>
      </c>
      <c r="B735" t="str" cm="1">
        <f t="array" aca="1" ref="B735" ca="1">IF(INDIRECT("'Trade Crew'!" &amp; TC_RH[[#This Row],[Discipline Column]] &amp; TC_RH[[#This Row],[Row]])="","",INDIRECT("'Trade Crew'!" &amp; TC_RH[[#This Row],[Discipline Column]]&amp; TC_RH[[#This Row],[Row]]))</f>
        <v/>
      </c>
      <c r="C735" s="59" t="str">
        <f ca="1">_xlfn.CONCAT(TC_RH[[#This Row],[Discipline]]&amp;TC_RH[[#This Row],[Role]])</f>
        <v/>
      </c>
      <c r="D735" t="str" cm="1">
        <f t="array" aca="1" ref="D735" ca="1">IF(INDIRECT("'Trade Crew'!" &amp; TC_RH[[#This Row],[Name Column]] &amp; TC_RH[[#This Row],[Row]]) = "","", INDIRECT("'Trade Crew'!" &amp; TC_RH[[#This Row],[Name Column]] &amp; TC_RH[[#This Row],[Row]]))</f>
        <v/>
      </c>
      <c r="E735" s="59" t="str">
        <f ca="1">IF(AND(TC_RH[[#This Row],[Role]] = "Trade Crew Support",TC_RH[[#This Row],[Discipline]]=""),"",IF(TC_RH[[#This Row],[Role]]="Trade Crew Support",TC_RH[[#This Row],[Role]] &amp; " - " &amp; LEFT(TC_RH[[#This Row],[Discipline]],FIND("-",TC_RH[[#This Row],[Discipline]])-2),""))</f>
        <v/>
      </c>
      <c r="F735" s="59">
        <v>236</v>
      </c>
      <c r="G735" s="59" t="s">
        <v>244</v>
      </c>
      <c r="H735" s="59" t="s">
        <v>245</v>
      </c>
      <c r="I735" s="60" t="s">
        <v>237</v>
      </c>
    </row>
    <row r="736" spans="1:9">
      <c r="A736" t="str" cm="1">
        <f t="array" aca="1" ref="A736" ca="1">IF(INDIRECT("'Trade Crew'!" &amp; TC_RH[[#This Row],[Role Column]] &amp; TC_RH[[#This Row],[Row]]) ="","",INDIRECT("'Trade Crew'!" &amp; TC_RH[[#This Row],[Role Column]] &amp; TC_RH[[#This Row],[Row]]))</f>
        <v/>
      </c>
      <c r="B736" t="str" cm="1">
        <f t="array" aca="1" ref="B736" ca="1">IF(INDIRECT("'Trade Crew'!" &amp; TC_RH[[#This Row],[Discipline Column]] &amp; TC_RH[[#This Row],[Row]])="","",INDIRECT("'Trade Crew'!" &amp; TC_RH[[#This Row],[Discipline Column]]&amp; TC_RH[[#This Row],[Row]]))</f>
        <v/>
      </c>
      <c r="C736" s="57" t="str">
        <f ca="1">_xlfn.CONCAT(TC_RH[[#This Row],[Discipline]]&amp;TC_RH[[#This Row],[Role]])</f>
        <v/>
      </c>
      <c r="D736" t="str" cm="1">
        <f t="array" aca="1" ref="D736" ca="1">IF(INDIRECT("'Trade Crew'!" &amp; TC_RH[[#This Row],[Name Column]] &amp; TC_RH[[#This Row],[Row]]) = "","", INDIRECT("'Trade Crew'!" &amp; TC_RH[[#This Row],[Name Column]] &amp; TC_RH[[#This Row],[Row]]))</f>
        <v/>
      </c>
      <c r="E736" s="57" t="str">
        <f ca="1">IF(AND(TC_RH[[#This Row],[Role]] = "Trade Crew Support",TC_RH[[#This Row],[Discipline]]=""),"",IF(TC_RH[[#This Row],[Role]]="Trade Crew Support",TC_RH[[#This Row],[Role]] &amp; " - " &amp; LEFT(TC_RH[[#This Row],[Discipline]],FIND("-",TC_RH[[#This Row],[Discipline]])-2),""))</f>
        <v/>
      </c>
      <c r="F736" s="57">
        <v>237</v>
      </c>
      <c r="G736" s="57" t="s">
        <v>244</v>
      </c>
      <c r="H736" s="57" t="s">
        <v>245</v>
      </c>
      <c r="I736" s="58" t="s">
        <v>237</v>
      </c>
    </row>
    <row r="737" spans="1:9">
      <c r="A737" t="str" cm="1">
        <f t="array" aca="1" ref="A737" ca="1">IF(INDIRECT("'Trade Crew'!" &amp; TC_RH[[#This Row],[Role Column]] &amp; TC_RH[[#This Row],[Row]]) ="","",INDIRECT("'Trade Crew'!" &amp; TC_RH[[#This Row],[Role Column]] &amp; TC_RH[[#This Row],[Row]]))</f>
        <v/>
      </c>
      <c r="B737" t="str" cm="1">
        <f t="array" aca="1" ref="B737" ca="1">IF(INDIRECT("'Trade Crew'!" &amp; TC_RH[[#This Row],[Discipline Column]] &amp; TC_RH[[#This Row],[Row]])="","",INDIRECT("'Trade Crew'!" &amp; TC_RH[[#This Row],[Discipline Column]]&amp; TC_RH[[#This Row],[Row]]))</f>
        <v/>
      </c>
      <c r="C737" s="59" t="str">
        <f ca="1">_xlfn.CONCAT(TC_RH[[#This Row],[Discipline]]&amp;TC_RH[[#This Row],[Role]])</f>
        <v/>
      </c>
      <c r="D737" t="str" cm="1">
        <f t="array" aca="1" ref="D737" ca="1">IF(INDIRECT("'Trade Crew'!" &amp; TC_RH[[#This Row],[Name Column]] &amp; TC_RH[[#This Row],[Row]]) = "","", INDIRECT("'Trade Crew'!" &amp; TC_RH[[#This Row],[Name Column]] &amp; TC_RH[[#This Row],[Row]]))</f>
        <v/>
      </c>
      <c r="E737" s="59" t="str">
        <f ca="1">IF(AND(TC_RH[[#This Row],[Role]] = "Trade Crew Support",TC_RH[[#This Row],[Discipline]]=""),"",IF(TC_RH[[#This Row],[Role]]="Trade Crew Support",TC_RH[[#This Row],[Role]] &amp; " - " &amp; LEFT(TC_RH[[#This Row],[Discipline]],FIND("-",TC_RH[[#This Row],[Discipline]])-2),""))</f>
        <v/>
      </c>
      <c r="F737" s="59">
        <v>238</v>
      </c>
      <c r="G737" s="59" t="s">
        <v>244</v>
      </c>
      <c r="H737" s="59" t="s">
        <v>245</v>
      </c>
      <c r="I737" s="60" t="s">
        <v>237</v>
      </c>
    </row>
    <row r="738" spans="1:9">
      <c r="A738" t="str" cm="1">
        <f t="array" aca="1" ref="A738" ca="1">IF(INDIRECT("'Trade Crew'!" &amp; TC_RH[[#This Row],[Role Column]] &amp; TC_RH[[#This Row],[Row]]) ="","",INDIRECT("'Trade Crew'!" &amp; TC_RH[[#This Row],[Role Column]] &amp; TC_RH[[#This Row],[Row]]))</f>
        <v/>
      </c>
      <c r="B738" t="str" cm="1">
        <f t="array" aca="1" ref="B738" ca="1">IF(INDIRECT("'Trade Crew'!" &amp; TC_RH[[#This Row],[Discipline Column]] &amp; TC_RH[[#This Row],[Row]])="","",INDIRECT("'Trade Crew'!" &amp; TC_RH[[#This Row],[Discipline Column]]&amp; TC_RH[[#This Row],[Row]]))</f>
        <v/>
      </c>
      <c r="C738" s="57" t="str">
        <f ca="1">_xlfn.CONCAT(TC_RH[[#This Row],[Discipline]]&amp;TC_RH[[#This Row],[Role]])</f>
        <v/>
      </c>
      <c r="D738" t="str" cm="1">
        <f t="array" aca="1" ref="D738" ca="1">IF(INDIRECT("'Trade Crew'!" &amp; TC_RH[[#This Row],[Name Column]] &amp; TC_RH[[#This Row],[Row]]) = "","", INDIRECT("'Trade Crew'!" &amp; TC_RH[[#This Row],[Name Column]] &amp; TC_RH[[#This Row],[Row]]))</f>
        <v/>
      </c>
      <c r="E738" s="57" t="str">
        <f ca="1">IF(AND(TC_RH[[#This Row],[Role]] = "Trade Crew Support",TC_RH[[#This Row],[Discipline]]=""),"",IF(TC_RH[[#This Row],[Role]]="Trade Crew Support",TC_RH[[#This Row],[Role]] &amp; " - " &amp; LEFT(TC_RH[[#This Row],[Discipline]],FIND("-",TC_RH[[#This Row],[Discipline]])-2),""))</f>
        <v/>
      </c>
      <c r="F738" s="57">
        <v>239</v>
      </c>
      <c r="G738" s="57" t="s">
        <v>244</v>
      </c>
      <c r="H738" s="57" t="s">
        <v>245</v>
      </c>
      <c r="I738" s="58" t="s">
        <v>237</v>
      </c>
    </row>
    <row r="739" spans="1:9">
      <c r="A739" t="str" cm="1">
        <f t="array" aca="1" ref="A739" ca="1">IF(INDIRECT("'Trade Crew'!" &amp; TC_RH[[#This Row],[Role Column]] &amp; TC_RH[[#This Row],[Row]]) ="","",INDIRECT("'Trade Crew'!" &amp; TC_RH[[#This Row],[Role Column]] &amp; TC_RH[[#This Row],[Row]]))</f>
        <v/>
      </c>
      <c r="B739" t="str" cm="1">
        <f t="array" aca="1" ref="B739" ca="1">IF(INDIRECT("'Trade Crew'!" &amp; TC_RH[[#This Row],[Discipline Column]] &amp; TC_RH[[#This Row],[Row]])="","",INDIRECT("'Trade Crew'!" &amp; TC_RH[[#This Row],[Discipline Column]]&amp; TC_RH[[#This Row],[Row]]))</f>
        <v/>
      </c>
      <c r="C739" s="59" t="str">
        <f ca="1">_xlfn.CONCAT(TC_RH[[#This Row],[Discipline]]&amp;TC_RH[[#This Row],[Role]])</f>
        <v/>
      </c>
      <c r="D739" t="str" cm="1">
        <f t="array" aca="1" ref="D739" ca="1">IF(INDIRECT("'Trade Crew'!" &amp; TC_RH[[#This Row],[Name Column]] &amp; TC_RH[[#This Row],[Row]]) = "","", INDIRECT("'Trade Crew'!" &amp; TC_RH[[#This Row],[Name Column]] &amp; TC_RH[[#This Row],[Row]]))</f>
        <v/>
      </c>
      <c r="E739" s="59" t="str">
        <f ca="1">IF(AND(TC_RH[[#This Row],[Role]] = "Trade Crew Support",TC_RH[[#This Row],[Discipline]]=""),"",IF(TC_RH[[#This Row],[Role]]="Trade Crew Support",TC_RH[[#This Row],[Role]] &amp; " - " &amp; LEFT(TC_RH[[#This Row],[Discipline]],FIND("-",TC_RH[[#This Row],[Discipline]])-2),""))</f>
        <v/>
      </c>
      <c r="F739" s="59">
        <v>240</v>
      </c>
      <c r="G739" s="59" t="s">
        <v>244</v>
      </c>
      <c r="H739" s="59" t="s">
        <v>245</v>
      </c>
      <c r="I739" s="60" t="s">
        <v>237</v>
      </c>
    </row>
    <row r="740" spans="1:9">
      <c r="A740" t="str" cm="1">
        <f t="array" aca="1" ref="A740" ca="1">IF(INDIRECT("'Trade Crew'!" &amp; TC_RH[[#This Row],[Role Column]] &amp; TC_RH[[#This Row],[Row]]) ="","",INDIRECT("'Trade Crew'!" &amp; TC_RH[[#This Row],[Role Column]] &amp; TC_RH[[#This Row],[Row]]))</f>
        <v/>
      </c>
      <c r="B740" t="str" cm="1">
        <f t="array" aca="1" ref="B740" ca="1">IF(INDIRECT("'Trade Crew'!" &amp; TC_RH[[#This Row],[Discipline Column]] &amp; TC_RH[[#This Row],[Row]])="","",INDIRECT("'Trade Crew'!" &amp; TC_RH[[#This Row],[Discipline Column]]&amp; TC_RH[[#This Row],[Row]]))</f>
        <v/>
      </c>
      <c r="C740" s="57" t="str">
        <f ca="1">_xlfn.CONCAT(TC_RH[[#This Row],[Discipline]]&amp;TC_RH[[#This Row],[Role]])</f>
        <v/>
      </c>
      <c r="D740" t="str" cm="1">
        <f t="array" aca="1" ref="D740" ca="1">IF(INDIRECT("'Trade Crew'!" &amp; TC_RH[[#This Row],[Name Column]] &amp; TC_RH[[#This Row],[Row]]) = "","", INDIRECT("'Trade Crew'!" &amp; TC_RH[[#This Row],[Name Column]] &amp; TC_RH[[#This Row],[Row]]))</f>
        <v/>
      </c>
      <c r="E740" s="57" t="str">
        <f ca="1">IF(AND(TC_RH[[#This Row],[Role]] = "Trade Crew Support",TC_RH[[#This Row],[Discipline]]=""),"",IF(TC_RH[[#This Row],[Role]]="Trade Crew Support",TC_RH[[#This Row],[Role]] &amp; " - " &amp; LEFT(TC_RH[[#This Row],[Discipline]],FIND("-",TC_RH[[#This Row],[Discipline]])-2),""))</f>
        <v/>
      </c>
      <c r="F740" s="57">
        <v>241</v>
      </c>
      <c r="G740" s="57" t="s">
        <v>244</v>
      </c>
      <c r="H740" s="57" t="s">
        <v>245</v>
      </c>
      <c r="I740" s="58" t="s">
        <v>237</v>
      </c>
    </row>
    <row r="741" spans="1:9">
      <c r="A741" t="str" cm="1">
        <f t="array" aca="1" ref="A741" ca="1">IF(INDIRECT("'Trade Crew'!" &amp; TC_RH[[#This Row],[Role Column]] &amp; TC_RH[[#This Row],[Row]]) ="","",INDIRECT("'Trade Crew'!" &amp; TC_RH[[#This Row],[Role Column]] &amp; TC_RH[[#This Row],[Row]]))</f>
        <v/>
      </c>
      <c r="B741" t="str" cm="1">
        <f t="array" aca="1" ref="B741" ca="1">IF(INDIRECT("'Trade Crew'!" &amp; TC_RH[[#This Row],[Discipline Column]] &amp; TC_RH[[#This Row],[Row]])="","",INDIRECT("'Trade Crew'!" &amp; TC_RH[[#This Row],[Discipline Column]]&amp; TC_RH[[#This Row],[Row]]))</f>
        <v/>
      </c>
      <c r="C741" s="59" t="str">
        <f ca="1">_xlfn.CONCAT(TC_RH[[#This Row],[Discipline]]&amp;TC_RH[[#This Row],[Role]])</f>
        <v/>
      </c>
      <c r="D741" t="str" cm="1">
        <f t="array" aca="1" ref="D741" ca="1">IF(INDIRECT("'Trade Crew'!" &amp; TC_RH[[#This Row],[Name Column]] &amp; TC_RH[[#This Row],[Row]]) = "","", INDIRECT("'Trade Crew'!" &amp; TC_RH[[#This Row],[Name Column]] &amp; TC_RH[[#This Row],[Row]]))</f>
        <v/>
      </c>
      <c r="E741" s="59" t="str">
        <f ca="1">IF(AND(TC_RH[[#This Row],[Role]] = "Trade Crew Support",TC_RH[[#This Row],[Discipline]]=""),"",IF(TC_RH[[#This Row],[Role]]="Trade Crew Support",TC_RH[[#This Row],[Role]] &amp; " - " &amp; LEFT(TC_RH[[#This Row],[Discipline]],FIND("-",TC_RH[[#This Row],[Discipline]])-2),""))</f>
        <v/>
      </c>
      <c r="F741" s="59">
        <v>242</v>
      </c>
      <c r="G741" s="59" t="s">
        <v>244</v>
      </c>
      <c r="H741" s="59" t="s">
        <v>245</v>
      </c>
      <c r="I741" s="60" t="s">
        <v>237</v>
      </c>
    </row>
    <row r="742" spans="1:9">
      <c r="A742" t="str" cm="1">
        <f t="array" aca="1" ref="A742" ca="1">IF(INDIRECT("'Trade Crew'!" &amp; TC_RH[[#This Row],[Role Column]] &amp; TC_RH[[#This Row],[Row]]) ="","",INDIRECT("'Trade Crew'!" &amp; TC_RH[[#This Row],[Role Column]] &amp; TC_RH[[#This Row],[Row]]))</f>
        <v/>
      </c>
      <c r="B742" t="str" cm="1">
        <f t="array" aca="1" ref="B742" ca="1">IF(INDIRECT("'Trade Crew'!" &amp; TC_RH[[#This Row],[Discipline Column]] &amp; TC_RH[[#This Row],[Row]])="","",INDIRECT("'Trade Crew'!" &amp; TC_RH[[#This Row],[Discipline Column]]&amp; TC_RH[[#This Row],[Row]]))</f>
        <v/>
      </c>
      <c r="C742" s="57" t="str">
        <f ca="1">_xlfn.CONCAT(TC_RH[[#This Row],[Discipline]]&amp;TC_RH[[#This Row],[Role]])</f>
        <v/>
      </c>
      <c r="D742" t="str" cm="1">
        <f t="array" aca="1" ref="D742" ca="1">IF(INDIRECT("'Trade Crew'!" &amp; TC_RH[[#This Row],[Name Column]] &amp; TC_RH[[#This Row],[Row]]) = "","", INDIRECT("'Trade Crew'!" &amp; TC_RH[[#This Row],[Name Column]] &amp; TC_RH[[#This Row],[Row]]))</f>
        <v/>
      </c>
      <c r="E742" s="57" t="str">
        <f ca="1">IF(AND(TC_RH[[#This Row],[Role]] = "Trade Crew Support",TC_RH[[#This Row],[Discipline]]=""),"",IF(TC_RH[[#This Row],[Role]]="Trade Crew Support",TC_RH[[#This Row],[Role]] &amp; " - " &amp; LEFT(TC_RH[[#This Row],[Discipline]],FIND("-",TC_RH[[#This Row],[Discipline]])-2),""))</f>
        <v/>
      </c>
      <c r="F742" s="57">
        <v>243</v>
      </c>
      <c r="G742" s="57" t="s">
        <v>244</v>
      </c>
      <c r="H742" s="57" t="s">
        <v>245</v>
      </c>
      <c r="I742" s="58" t="s">
        <v>237</v>
      </c>
    </row>
    <row r="743" spans="1:9">
      <c r="A743" t="str" cm="1">
        <f t="array" aca="1" ref="A743" ca="1">IF(INDIRECT("'Trade Crew'!" &amp; TC_RH[[#This Row],[Role Column]] &amp; TC_RH[[#This Row],[Row]]) ="","",INDIRECT("'Trade Crew'!" &amp; TC_RH[[#This Row],[Role Column]] &amp; TC_RH[[#This Row],[Row]]))</f>
        <v/>
      </c>
      <c r="B743" t="str" cm="1">
        <f t="array" aca="1" ref="B743" ca="1">IF(INDIRECT("'Trade Crew'!" &amp; TC_RH[[#This Row],[Discipline Column]] &amp; TC_RH[[#This Row],[Row]])="","",INDIRECT("'Trade Crew'!" &amp; TC_RH[[#This Row],[Discipline Column]]&amp; TC_RH[[#This Row],[Row]]))</f>
        <v/>
      </c>
      <c r="C743" s="59" t="str">
        <f ca="1">_xlfn.CONCAT(TC_RH[[#This Row],[Discipline]]&amp;TC_RH[[#This Row],[Role]])</f>
        <v/>
      </c>
      <c r="D743" t="str" cm="1">
        <f t="array" aca="1" ref="D743" ca="1">IF(INDIRECT("'Trade Crew'!" &amp; TC_RH[[#This Row],[Name Column]] &amp; TC_RH[[#This Row],[Row]]) = "","", INDIRECT("'Trade Crew'!" &amp; TC_RH[[#This Row],[Name Column]] &amp; TC_RH[[#This Row],[Row]]))</f>
        <v/>
      </c>
      <c r="E743" s="59" t="str">
        <f ca="1">IF(AND(TC_RH[[#This Row],[Role]] = "Trade Crew Support",TC_RH[[#This Row],[Discipline]]=""),"",IF(TC_RH[[#This Row],[Role]]="Trade Crew Support",TC_RH[[#This Row],[Role]] &amp; " - " &amp; LEFT(TC_RH[[#This Row],[Discipline]],FIND("-",TC_RH[[#This Row],[Discipline]])-2),""))</f>
        <v/>
      </c>
      <c r="F743" s="59">
        <v>244</v>
      </c>
      <c r="G743" s="59" t="s">
        <v>244</v>
      </c>
      <c r="H743" s="59" t="s">
        <v>245</v>
      </c>
      <c r="I743" s="60" t="s">
        <v>237</v>
      </c>
    </row>
    <row r="744" spans="1:9">
      <c r="A744" t="str" cm="1">
        <f t="array" aca="1" ref="A744" ca="1">IF(INDIRECT("'Trade Crew'!" &amp; TC_RH[[#This Row],[Role Column]] &amp; TC_RH[[#This Row],[Row]]) ="","",INDIRECT("'Trade Crew'!" &amp; TC_RH[[#This Row],[Role Column]] &amp; TC_RH[[#This Row],[Row]]))</f>
        <v/>
      </c>
      <c r="B744" t="str" cm="1">
        <f t="array" aca="1" ref="B744" ca="1">IF(INDIRECT("'Trade Crew'!" &amp; TC_RH[[#This Row],[Discipline Column]] &amp; TC_RH[[#This Row],[Row]])="","",INDIRECT("'Trade Crew'!" &amp; TC_RH[[#This Row],[Discipline Column]]&amp; TC_RH[[#This Row],[Row]]))</f>
        <v/>
      </c>
      <c r="C744" s="57" t="str">
        <f ca="1">_xlfn.CONCAT(TC_RH[[#This Row],[Discipline]]&amp;TC_RH[[#This Row],[Role]])</f>
        <v/>
      </c>
      <c r="D744" t="str" cm="1">
        <f t="array" aca="1" ref="D744" ca="1">IF(INDIRECT("'Trade Crew'!" &amp; TC_RH[[#This Row],[Name Column]] &amp; TC_RH[[#This Row],[Row]]) = "","", INDIRECT("'Trade Crew'!" &amp; TC_RH[[#This Row],[Name Column]] &amp; TC_RH[[#This Row],[Row]]))</f>
        <v/>
      </c>
      <c r="E744" s="57" t="str">
        <f ca="1">IF(AND(TC_RH[[#This Row],[Role]] = "Trade Crew Support",TC_RH[[#This Row],[Discipline]]=""),"",IF(TC_RH[[#This Row],[Role]]="Trade Crew Support",TC_RH[[#This Row],[Role]] &amp; " - " &amp; LEFT(TC_RH[[#This Row],[Discipline]],FIND("-",TC_RH[[#This Row],[Discipline]])-2),""))</f>
        <v/>
      </c>
      <c r="F744" s="57">
        <v>245</v>
      </c>
      <c r="G744" s="57" t="s">
        <v>244</v>
      </c>
      <c r="H744" s="57" t="s">
        <v>245</v>
      </c>
      <c r="I744" s="58" t="s">
        <v>237</v>
      </c>
    </row>
    <row r="745" spans="1:9">
      <c r="A745" t="str" cm="1">
        <f t="array" aca="1" ref="A745" ca="1">IF(INDIRECT("'Trade Crew'!" &amp; TC_RH[[#This Row],[Role Column]] &amp; TC_RH[[#This Row],[Row]]) ="","",INDIRECT("'Trade Crew'!" &amp; TC_RH[[#This Row],[Role Column]] &amp; TC_RH[[#This Row],[Row]]))</f>
        <v/>
      </c>
      <c r="B745" t="str" cm="1">
        <f t="array" aca="1" ref="B745" ca="1">IF(INDIRECT("'Trade Crew'!" &amp; TC_RH[[#This Row],[Discipline Column]] &amp; TC_RH[[#This Row],[Row]])="","",INDIRECT("'Trade Crew'!" &amp; TC_RH[[#This Row],[Discipline Column]]&amp; TC_RH[[#This Row],[Row]]))</f>
        <v/>
      </c>
      <c r="C745" s="59" t="str">
        <f ca="1">_xlfn.CONCAT(TC_RH[[#This Row],[Discipline]]&amp;TC_RH[[#This Row],[Role]])</f>
        <v/>
      </c>
      <c r="D745" t="str" cm="1">
        <f t="array" aca="1" ref="D745" ca="1">IF(INDIRECT("'Trade Crew'!" &amp; TC_RH[[#This Row],[Name Column]] &amp; TC_RH[[#This Row],[Row]]) = "","", INDIRECT("'Trade Crew'!" &amp; TC_RH[[#This Row],[Name Column]] &amp; TC_RH[[#This Row],[Row]]))</f>
        <v/>
      </c>
      <c r="E745" s="59" t="str">
        <f ca="1">IF(AND(TC_RH[[#This Row],[Role]] = "Trade Crew Support",TC_RH[[#This Row],[Discipline]]=""),"",IF(TC_RH[[#This Row],[Role]]="Trade Crew Support",TC_RH[[#This Row],[Role]] &amp; " - " &amp; LEFT(TC_RH[[#This Row],[Discipline]],FIND("-",TC_RH[[#This Row],[Discipline]])-2),""))</f>
        <v/>
      </c>
      <c r="F745" s="59">
        <v>246</v>
      </c>
      <c r="G745" s="59" t="s">
        <v>244</v>
      </c>
      <c r="H745" s="59" t="s">
        <v>245</v>
      </c>
      <c r="I745" s="60" t="s">
        <v>237</v>
      </c>
    </row>
    <row r="746" spans="1:9">
      <c r="A746" t="str" cm="1">
        <f t="array" aca="1" ref="A746" ca="1">IF(INDIRECT("'Trade Crew'!" &amp; TC_RH[[#This Row],[Role Column]] &amp; TC_RH[[#This Row],[Row]]) ="","",INDIRECT("'Trade Crew'!" &amp; TC_RH[[#This Row],[Role Column]] &amp; TC_RH[[#This Row],[Row]]))</f>
        <v/>
      </c>
      <c r="B746" t="str" cm="1">
        <f t="array" aca="1" ref="B746" ca="1">IF(INDIRECT("'Trade Crew'!" &amp; TC_RH[[#This Row],[Discipline Column]] &amp; TC_RH[[#This Row],[Row]])="","",INDIRECT("'Trade Crew'!" &amp; TC_RH[[#This Row],[Discipline Column]]&amp; TC_RH[[#This Row],[Row]]))</f>
        <v/>
      </c>
      <c r="C746" s="57" t="str">
        <f ca="1">_xlfn.CONCAT(TC_RH[[#This Row],[Discipline]]&amp;TC_RH[[#This Row],[Role]])</f>
        <v/>
      </c>
      <c r="D746" t="str" cm="1">
        <f t="array" aca="1" ref="D746" ca="1">IF(INDIRECT("'Trade Crew'!" &amp; TC_RH[[#This Row],[Name Column]] &amp; TC_RH[[#This Row],[Row]]) = "","", INDIRECT("'Trade Crew'!" &amp; TC_RH[[#This Row],[Name Column]] &amp; TC_RH[[#This Row],[Row]]))</f>
        <v/>
      </c>
      <c r="E746" s="57" t="str">
        <f ca="1">IF(AND(TC_RH[[#This Row],[Role]] = "Trade Crew Support",TC_RH[[#This Row],[Discipline]]=""),"",IF(TC_RH[[#This Row],[Role]]="Trade Crew Support",TC_RH[[#This Row],[Role]] &amp; " - " &amp; LEFT(TC_RH[[#This Row],[Discipline]],FIND("-",TC_RH[[#This Row],[Discipline]])-2),""))</f>
        <v/>
      </c>
      <c r="F746" s="57">
        <v>247</v>
      </c>
      <c r="G746" s="57" t="s">
        <v>244</v>
      </c>
      <c r="H746" s="57" t="s">
        <v>245</v>
      </c>
      <c r="I746" s="58" t="s">
        <v>237</v>
      </c>
    </row>
    <row r="747" spans="1:9">
      <c r="A747" t="str" cm="1">
        <f t="array" aca="1" ref="A747" ca="1">IF(INDIRECT("'Trade Crew'!" &amp; TC_RH[[#This Row],[Role Column]] &amp; TC_RH[[#This Row],[Row]]) ="","",INDIRECT("'Trade Crew'!" &amp; TC_RH[[#This Row],[Role Column]] &amp; TC_RH[[#This Row],[Row]]))</f>
        <v/>
      </c>
      <c r="B747" t="str" cm="1">
        <f t="array" aca="1" ref="B747" ca="1">IF(INDIRECT("'Trade Crew'!" &amp; TC_RH[[#This Row],[Discipline Column]] &amp; TC_RH[[#This Row],[Row]])="","",INDIRECT("'Trade Crew'!" &amp; TC_RH[[#This Row],[Discipline Column]]&amp; TC_RH[[#This Row],[Row]]))</f>
        <v/>
      </c>
      <c r="C747" s="59" t="str">
        <f ca="1">_xlfn.CONCAT(TC_RH[[#This Row],[Discipline]]&amp;TC_RH[[#This Row],[Role]])</f>
        <v/>
      </c>
      <c r="D747" t="str" cm="1">
        <f t="array" aca="1" ref="D747" ca="1">IF(INDIRECT("'Trade Crew'!" &amp; TC_RH[[#This Row],[Name Column]] &amp; TC_RH[[#This Row],[Row]]) = "","", INDIRECT("'Trade Crew'!" &amp; TC_RH[[#This Row],[Name Column]] &amp; TC_RH[[#This Row],[Row]]))</f>
        <v/>
      </c>
      <c r="E747" s="59" t="str">
        <f ca="1">IF(AND(TC_RH[[#This Row],[Role]] = "Trade Crew Support",TC_RH[[#This Row],[Discipline]]=""),"",IF(TC_RH[[#This Row],[Role]]="Trade Crew Support",TC_RH[[#This Row],[Role]] &amp; " - " &amp; LEFT(TC_RH[[#This Row],[Discipline]],FIND("-",TC_RH[[#This Row],[Discipline]])-2),""))</f>
        <v/>
      </c>
      <c r="F747" s="59">
        <v>248</v>
      </c>
      <c r="G747" s="59" t="s">
        <v>244</v>
      </c>
      <c r="H747" s="59" t="s">
        <v>245</v>
      </c>
      <c r="I747" s="60" t="s">
        <v>237</v>
      </c>
    </row>
    <row r="748" spans="1:9">
      <c r="A748" t="str" cm="1">
        <f t="array" aca="1" ref="A748" ca="1">IF(INDIRECT("'Trade Crew'!" &amp; TC_RH[[#This Row],[Role Column]] &amp; TC_RH[[#This Row],[Row]]) ="","",INDIRECT("'Trade Crew'!" &amp; TC_RH[[#This Row],[Role Column]] &amp; TC_RH[[#This Row],[Row]]))</f>
        <v/>
      </c>
      <c r="B748" t="str" cm="1">
        <f t="array" aca="1" ref="B748" ca="1">IF(INDIRECT("'Trade Crew'!" &amp; TC_RH[[#This Row],[Discipline Column]] &amp; TC_RH[[#This Row],[Row]])="","",INDIRECT("'Trade Crew'!" &amp; TC_RH[[#This Row],[Discipline Column]]&amp; TC_RH[[#This Row],[Row]]))</f>
        <v/>
      </c>
      <c r="C748" s="57" t="str">
        <f ca="1">_xlfn.CONCAT(TC_RH[[#This Row],[Discipline]]&amp;TC_RH[[#This Row],[Role]])</f>
        <v/>
      </c>
      <c r="D748" t="str" cm="1">
        <f t="array" aca="1" ref="D748" ca="1">IF(INDIRECT("'Trade Crew'!" &amp; TC_RH[[#This Row],[Name Column]] &amp; TC_RH[[#This Row],[Row]]) = "","", INDIRECT("'Trade Crew'!" &amp; TC_RH[[#This Row],[Name Column]] &amp; TC_RH[[#This Row],[Row]]))</f>
        <v/>
      </c>
      <c r="E748" s="57" t="str">
        <f ca="1">IF(AND(TC_RH[[#This Row],[Role]] = "Trade Crew Support",TC_RH[[#This Row],[Discipline]]=""),"",IF(TC_RH[[#This Row],[Role]]="Trade Crew Support",TC_RH[[#This Row],[Role]] &amp; " - " &amp; LEFT(TC_RH[[#This Row],[Discipline]],FIND("-",TC_RH[[#This Row],[Discipline]])-2),""))</f>
        <v/>
      </c>
      <c r="F748" s="57">
        <v>249</v>
      </c>
      <c r="G748" s="57" t="s">
        <v>244</v>
      </c>
      <c r="H748" s="57" t="s">
        <v>245</v>
      </c>
      <c r="I748" s="58" t="s">
        <v>237</v>
      </c>
    </row>
    <row r="749" spans="1:9">
      <c r="A749" t="str" cm="1">
        <f t="array" aca="1" ref="A749" ca="1">IF(INDIRECT("'Trade Crew'!" &amp; TC_RH[[#This Row],[Role Column]] &amp; TC_RH[[#This Row],[Row]]) ="","",INDIRECT("'Trade Crew'!" &amp; TC_RH[[#This Row],[Role Column]] &amp; TC_RH[[#This Row],[Row]]))</f>
        <v/>
      </c>
      <c r="B749" t="str" cm="1">
        <f t="array" aca="1" ref="B749" ca="1">IF(INDIRECT("'Trade Crew'!" &amp; TC_RH[[#This Row],[Discipline Column]] &amp; TC_RH[[#This Row],[Row]])="","",INDIRECT("'Trade Crew'!" &amp; TC_RH[[#This Row],[Discipline Column]]&amp; TC_RH[[#This Row],[Row]]))</f>
        <v/>
      </c>
      <c r="C749" s="59" t="str">
        <f ca="1">_xlfn.CONCAT(TC_RH[[#This Row],[Discipline]]&amp;TC_RH[[#This Row],[Role]])</f>
        <v/>
      </c>
      <c r="D749" t="str" cm="1">
        <f t="array" aca="1" ref="D749" ca="1">IF(INDIRECT("'Trade Crew'!" &amp; TC_RH[[#This Row],[Name Column]] &amp; TC_RH[[#This Row],[Row]]) = "","", INDIRECT("'Trade Crew'!" &amp; TC_RH[[#This Row],[Name Column]] &amp; TC_RH[[#This Row],[Row]]))</f>
        <v/>
      </c>
      <c r="E749" s="59" t="str">
        <f ca="1">IF(AND(TC_RH[[#This Row],[Role]] = "Trade Crew Support",TC_RH[[#This Row],[Discipline]]=""),"",IF(TC_RH[[#This Row],[Role]]="Trade Crew Support",TC_RH[[#This Row],[Role]] &amp; " - " &amp; LEFT(TC_RH[[#This Row],[Discipline]],FIND("-",TC_RH[[#This Row],[Discipline]])-2),""))</f>
        <v/>
      </c>
      <c r="F749" s="59">
        <v>250</v>
      </c>
      <c r="G749" s="59" t="s">
        <v>244</v>
      </c>
      <c r="H749" s="59" t="s">
        <v>245</v>
      </c>
      <c r="I749" s="60" t="s">
        <v>237</v>
      </c>
    </row>
    <row r="750" spans="1:9">
      <c r="A750" t="str" cm="1">
        <f t="array" aca="1" ref="A750" ca="1">IF(INDIRECT("'Trade Crew'!" &amp; TC_RH[[#This Row],[Role Column]] &amp; TC_RH[[#This Row],[Row]]) ="","",INDIRECT("'Trade Crew'!" &amp; TC_RH[[#This Row],[Role Column]] &amp; TC_RH[[#This Row],[Row]]))</f>
        <v/>
      </c>
      <c r="B750" t="str" cm="1">
        <f t="array" aca="1" ref="B750" ca="1">IF(INDIRECT("'Trade Crew'!" &amp; TC_RH[[#This Row],[Discipline Column]] &amp; TC_RH[[#This Row],[Row]])="","",INDIRECT("'Trade Crew'!" &amp; TC_RH[[#This Row],[Discipline Column]]&amp; TC_RH[[#This Row],[Row]]))</f>
        <v/>
      </c>
      <c r="C750" s="57" t="str">
        <f ca="1">_xlfn.CONCAT(TC_RH[[#This Row],[Discipline]]&amp;TC_RH[[#This Row],[Role]])</f>
        <v/>
      </c>
      <c r="D750" t="str" cm="1">
        <f t="array" aca="1" ref="D750" ca="1">IF(INDIRECT("'Trade Crew'!" &amp; TC_RH[[#This Row],[Name Column]] &amp; TC_RH[[#This Row],[Row]]) = "","", INDIRECT("'Trade Crew'!" &amp; TC_RH[[#This Row],[Name Column]] &amp; TC_RH[[#This Row],[Row]]))</f>
        <v/>
      </c>
      <c r="E750" s="57" t="str">
        <f ca="1">IF(AND(TC_RH[[#This Row],[Role]] = "Trade Crew Support",TC_RH[[#This Row],[Discipline]]=""),"",IF(TC_RH[[#This Row],[Role]]="Trade Crew Support",TC_RH[[#This Row],[Role]] &amp; " - " &amp; LEFT(TC_RH[[#This Row],[Discipline]],FIND("-",TC_RH[[#This Row],[Discipline]])-2),""))</f>
        <v/>
      </c>
      <c r="F750" s="57">
        <v>251</v>
      </c>
      <c r="G750" s="57" t="s">
        <v>244</v>
      </c>
      <c r="H750" s="57" t="s">
        <v>245</v>
      </c>
      <c r="I750" s="58" t="s">
        <v>237</v>
      </c>
    </row>
    <row r="751" spans="1:9">
      <c r="A751" t="str" cm="1">
        <f t="array" aca="1" ref="A751" ca="1">IF(INDIRECT("'Trade Crew'!" &amp; TC_RH[[#This Row],[Role Column]] &amp; TC_RH[[#This Row],[Row]]) ="","",INDIRECT("'Trade Crew'!" &amp; TC_RH[[#This Row],[Role Column]] &amp; TC_RH[[#This Row],[Row]]))</f>
        <v/>
      </c>
      <c r="B751" t="str" cm="1">
        <f t="array" aca="1" ref="B751" ca="1">IF(INDIRECT("'Trade Crew'!" &amp; TC_RH[[#This Row],[Discipline Column]] &amp; TC_RH[[#This Row],[Row]])="","",INDIRECT("'Trade Crew'!" &amp; TC_RH[[#This Row],[Discipline Column]]&amp; TC_RH[[#This Row],[Row]]))</f>
        <v/>
      </c>
      <c r="C751" s="59" t="str">
        <f ca="1">_xlfn.CONCAT(TC_RH[[#This Row],[Discipline]]&amp;TC_RH[[#This Row],[Role]])</f>
        <v/>
      </c>
      <c r="D751" t="str" cm="1">
        <f t="array" aca="1" ref="D751" ca="1">IF(INDIRECT("'Trade Crew'!" &amp; TC_RH[[#This Row],[Name Column]] &amp; TC_RH[[#This Row],[Row]]) = "","", INDIRECT("'Trade Crew'!" &amp; TC_RH[[#This Row],[Name Column]] &amp; TC_RH[[#This Row],[Row]]))</f>
        <v/>
      </c>
      <c r="E751" s="59" t="str">
        <f ca="1">IF(AND(TC_RH[[#This Row],[Role]] = "Trade Crew Support",TC_RH[[#This Row],[Discipline]]=""),"",IF(TC_RH[[#This Row],[Role]]="Trade Crew Support",TC_RH[[#This Row],[Role]] &amp; " - " &amp; LEFT(TC_RH[[#This Row],[Discipline]],FIND("-",TC_RH[[#This Row],[Discipline]])-2),""))</f>
        <v/>
      </c>
      <c r="F751" s="59">
        <v>252</v>
      </c>
      <c r="G751" s="59" t="s">
        <v>244</v>
      </c>
      <c r="H751" s="59" t="s">
        <v>245</v>
      </c>
      <c r="I751" s="60" t="s">
        <v>237</v>
      </c>
    </row>
    <row r="752" spans="1:9">
      <c r="A752" t="str" cm="1">
        <f t="array" aca="1" ref="A752" ca="1">IF(INDIRECT("'Trade Crew'!" &amp; TC_RH[[#This Row],[Role Column]] &amp; TC_RH[[#This Row],[Row]]) ="","",INDIRECT("'Trade Crew'!" &amp; TC_RH[[#This Row],[Role Column]] &amp; TC_RH[[#This Row],[Row]]))</f>
        <v/>
      </c>
      <c r="B752" t="str" cm="1">
        <f t="array" aca="1" ref="B752" ca="1">IF(INDIRECT("'Trade Crew'!" &amp; TC_RH[[#This Row],[Discipline Column]] &amp; TC_RH[[#This Row],[Row]])="","",INDIRECT("'Trade Crew'!" &amp; TC_RH[[#This Row],[Discipline Column]]&amp; TC_RH[[#This Row],[Row]]))</f>
        <v/>
      </c>
      <c r="C752" s="57" t="str">
        <f ca="1">_xlfn.CONCAT(TC_RH[[#This Row],[Discipline]]&amp;TC_RH[[#This Row],[Role]])</f>
        <v/>
      </c>
      <c r="D752" t="str" cm="1">
        <f t="array" aca="1" ref="D752" ca="1">IF(INDIRECT("'Trade Crew'!" &amp; TC_RH[[#This Row],[Name Column]] &amp; TC_RH[[#This Row],[Row]]) = "","", INDIRECT("'Trade Crew'!" &amp; TC_RH[[#This Row],[Name Column]] &amp; TC_RH[[#This Row],[Row]]))</f>
        <v/>
      </c>
      <c r="E752" s="57" t="str">
        <f ca="1">IF(AND(TC_RH[[#This Row],[Role]] = "Trade Crew Support",TC_RH[[#This Row],[Discipline]]=""),"",IF(TC_RH[[#This Row],[Role]]="Trade Crew Support",TC_RH[[#This Row],[Role]] &amp; " - " &amp; LEFT(TC_RH[[#This Row],[Discipline]],FIND("-",TC_RH[[#This Row],[Discipline]])-2),""))</f>
        <v/>
      </c>
      <c r="F752" s="57">
        <v>253</v>
      </c>
      <c r="G752" s="57" t="s">
        <v>244</v>
      </c>
      <c r="H752" s="57" t="s">
        <v>245</v>
      </c>
      <c r="I752" s="58" t="s">
        <v>237</v>
      </c>
    </row>
    <row r="753" spans="1:9">
      <c r="A753" t="str" cm="1">
        <f t="array" aca="1" ref="A753" ca="1">IF(INDIRECT("'Trade Crew'!" &amp; TC_RH[[#This Row],[Role Column]] &amp; TC_RH[[#This Row],[Row]]) ="","",INDIRECT("'Trade Crew'!" &amp; TC_RH[[#This Row],[Role Column]] &amp; TC_RH[[#This Row],[Row]]))</f>
        <v/>
      </c>
      <c r="B753" t="str" cm="1">
        <f t="array" aca="1" ref="B753" ca="1">IF(INDIRECT("'Trade Crew'!" &amp; TC_RH[[#This Row],[Discipline Column]] &amp; TC_RH[[#This Row],[Row]])="","",INDIRECT("'Trade Crew'!" &amp; TC_RH[[#This Row],[Discipline Column]]&amp; TC_RH[[#This Row],[Row]]))</f>
        <v/>
      </c>
      <c r="C753" s="59" t="str">
        <f ca="1">_xlfn.CONCAT(TC_RH[[#This Row],[Discipline]]&amp;TC_RH[[#This Row],[Role]])</f>
        <v/>
      </c>
      <c r="D753" t="str" cm="1">
        <f t="array" aca="1" ref="D753" ca="1">IF(INDIRECT("'Trade Crew'!" &amp; TC_RH[[#This Row],[Name Column]] &amp; TC_RH[[#This Row],[Row]]) = "","", INDIRECT("'Trade Crew'!" &amp; TC_RH[[#This Row],[Name Column]] &amp; TC_RH[[#This Row],[Row]]))</f>
        <v/>
      </c>
      <c r="E753" s="59" t="str">
        <f ca="1">IF(AND(TC_RH[[#This Row],[Role]] = "Trade Crew Support",TC_RH[[#This Row],[Discipline]]=""),"",IF(TC_RH[[#This Row],[Role]]="Trade Crew Support",TC_RH[[#This Row],[Role]] &amp; " - " &amp; LEFT(TC_RH[[#This Row],[Discipline]],FIND("-",TC_RH[[#This Row],[Discipline]])-2),""))</f>
        <v/>
      </c>
      <c r="F753" s="59">
        <v>254</v>
      </c>
      <c r="G753" s="59" t="s">
        <v>244</v>
      </c>
      <c r="H753" s="59" t="s">
        <v>245</v>
      </c>
      <c r="I753" s="60" t="s">
        <v>237</v>
      </c>
    </row>
    <row r="754" spans="1:9">
      <c r="A754" t="str" cm="1">
        <f t="array" aca="1" ref="A754" ca="1">IF(INDIRECT("'Trade Crew'!" &amp; TC_RH[[#This Row],[Role Column]] &amp; TC_RH[[#This Row],[Row]]) ="","",INDIRECT("'Trade Crew'!" &amp; TC_RH[[#This Row],[Role Column]] &amp; TC_RH[[#This Row],[Row]]))</f>
        <v/>
      </c>
      <c r="B754" t="str" cm="1">
        <f t="array" aca="1" ref="B754" ca="1">IF(INDIRECT("'Trade Crew'!" &amp; TC_RH[[#This Row],[Discipline Column]] &amp; TC_RH[[#This Row],[Row]])="","",INDIRECT("'Trade Crew'!" &amp; TC_RH[[#This Row],[Discipline Column]]&amp; TC_RH[[#This Row],[Row]]))</f>
        <v/>
      </c>
      <c r="C754" s="57" t="str">
        <f ca="1">_xlfn.CONCAT(TC_RH[[#This Row],[Discipline]]&amp;TC_RH[[#This Row],[Role]])</f>
        <v/>
      </c>
      <c r="D754" t="str" cm="1">
        <f t="array" aca="1" ref="D754" ca="1">IF(INDIRECT("'Trade Crew'!" &amp; TC_RH[[#This Row],[Name Column]] &amp; TC_RH[[#This Row],[Row]]) = "","", INDIRECT("'Trade Crew'!" &amp; TC_RH[[#This Row],[Name Column]] &amp; TC_RH[[#This Row],[Row]]))</f>
        <v/>
      </c>
      <c r="E754" s="57" t="str">
        <f ca="1">IF(AND(TC_RH[[#This Row],[Role]] = "Trade Crew Support",TC_RH[[#This Row],[Discipline]]=""),"",IF(TC_RH[[#This Row],[Role]]="Trade Crew Support",TC_RH[[#This Row],[Role]] &amp; " - " &amp; LEFT(TC_RH[[#This Row],[Discipline]],FIND("-",TC_RH[[#This Row],[Discipline]])-2),""))</f>
        <v/>
      </c>
      <c r="F754" s="57">
        <v>255</v>
      </c>
      <c r="G754" s="57" t="s">
        <v>244</v>
      </c>
      <c r="H754" s="57" t="s">
        <v>245</v>
      </c>
      <c r="I754" s="58" t="s">
        <v>237</v>
      </c>
    </row>
    <row r="755" spans="1:9">
      <c r="A755" t="str" cm="1">
        <f t="array" aca="1" ref="A755" ca="1">IF(INDIRECT("'Trade Crew'!" &amp; TC_RH[[#This Row],[Role Column]] &amp; TC_RH[[#This Row],[Row]]) ="","",INDIRECT("'Trade Crew'!" &amp; TC_RH[[#This Row],[Role Column]] &amp; TC_RH[[#This Row],[Row]]))</f>
        <v/>
      </c>
      <c r="B755" t="str" cm="1">
        <f t="array" aca="1" ref="B755" ca="1">IF(INDIRECT("'Trade Crew'!" &amp; TC_RH[[#This Row],[Discipline Column]] &amp; TC_RH[[#This Row],[Row]])="","",INDIRECT("'Trade Crew'!" &amp; TC_RH[[#This Row],[Discipline Column]]&amp; TC_RH[[#This Row],[Row]]))</f>
        <v/>
      </c>
      <c r="C755" s="59" t="str">
        <f ca="1">_xlfn.CONCAT(TC_RH[[#This Row],[Discipline]]&amp;TC_RH[[#This Row],[Role]])</f>
        <v/>
      </c>
      <c r="D755" t="str" cm="1">
        <f t="array" aca="1" ref="D755" ca="1">IF(INDIRECT("'Trade Crew'!" &amp; TC_RH[[#This Row],[Name Column]] &amp; TC_RH[[#This Row],[Row]]) = "","", INDIRECT("'Trade Crew'!" &amp; TC_RH[[#This Row],[Name Column]] &amp; TC_RH[[#This Row],[Row]]))</f>
        <v/>
      </c>
      <c r="E755" s="59" t="str">
        <f ca="1">IF(AND(TC_RH[[#This Row],[Role]] = "Trade Crew Support",TC_RH[[#This Row],[Discipline]]=""),"",IF(TC_RH[[#This Row],[Role]]="Trade Crew Support",TC_RH[[#This Row],[Role]] &amp; " - " &amp; LEFT(TC_RH[[#This Row],[Discipline]],FIND("-",TC_RH[[#This Row],[Discipline]])-2),""))</f>
        <v/>
      </c>
      <c r="F755" s="59">
        <v>256</v>
      </c>
      <c r="G755" s="59" t="s">
        <v>244</v>
      </c>
      <c r="H755" s="59" t="s">
        <v>245</v>
      </c>
      <c r="I755" s="60" t="s">
        <v>237</v>
      </c>
    </row>
    <row r="756" spans="1:9">
      <c r="A756" t="str" cm="1">
        <f t="array" aca="1" ref="A756" ca="1">IF(INDIRECT("'Trade Crew'!" &amp; TC_RH[[#This Row],[Role Column]] &amp; TC_RH[[#This Row],[Row]]) ="","",INDIRECT("'Trade Crew'!" &amp; TC_RH[[#This Row],[Role Column]] &amp; TC_RH[[#This Row],[Row]]))</f>
        <v/>
      </c>
      <c r="B756" t="str" cm="1">
        <f t="array" aca="1" ref="B756" ca="1">IF(INDIRECT("'Trade Crew'!" &amp; TC_RH[[#This Row],[Discipline Column]] &amp; TC_RH[[#This Row],[Row]])="","",INDIRECT("'Trade Crew'!" &amp; TC_RH[[#This Row],[Discipline Column]]&amp; TC_RH[[#This Row],[Row]]))</f>
        <v/>
      </c>
      <c r="C756" s="57" t="str">
        <f ca="1">_xlfn.CONCAT(TC_RH[[#This Row],[Discipline]]&amp;TC_RH[[#This Row],[Role]])</f>
        <v/>
      </c>
      <c r="D756" t="str" cm="1">
        <f t="array" aca="1" ref="D756" ca="1">IF(INDIRECT("'Trade Crew'!" &amp; TC_RH[[#This Row],[Name Column]] &amp; TC_RH[[#This Row],[Row]]) = "","", INDIRECT("'Trade Crew'!" &amp; TC_RH[[#This Row],[Name Column]] &amp; TC_RH[[#This Row],[Row]]))</f>
        <v/>
      </c>
      <c r="E756" s="57" t="str">
        <f ca="1">IF(AND(TC_RH[[#This Row],[Role]] = "Trade Crew Support",TC_RH[[#This Row],[Discipline]]=""),"",IF(TC_RH[[#This Row],[Role]]="Trade Crew Support",TC_RH[[#This Row],[Role]] &amp; " - " &amp; LEFT(TC_RH[[#This Row],[Discipline]],FIND("-",TC_RH[[#This Row],[Discipline]])-2),""))</f>
        <v/>
      </c>
      <c r="F756" s="57">
        <v>257</v>
      </c>
      <c r="G756" s="57" t="s">
        <v>244</v>
      </c>
      <c r="H756" s="57" t="s">
        <v>245</v>
      </c>
      <c r="I756" s="58" t="s">
        <v>237</v>
      </c>
    </row>
    <row r="757" spans="1:9">
      <c r="A757" t="str" cm="1">
        <f t="array" aca="1" ref="A757" ca="1">IF(INDIRECT("'Trade Crew'!" &amp; TC_RH[[#This Row],[Role Column]] &amp; TC_RH[[#This Row],[Row]]) ="","",INDIRECT("'Trade Crew'!" &amp; TC_RH[[#This Row],[Role Column]] &amp; TC_RH[[#This Row],[Row]]))</f>
        <v/>
      </c>
      <c r="B757" t="str" cm="1">
        <f t="array" aca="1" ref="B757" ca="1">IF(INDIRECT("'Trade Crew'!" &amp; TC_RH[[#This Row],[Discipline Column]] &amp; TC_RH[[#This Row],[Row]])="","",INDIRECT("'Trade Crew'!" &amp; TC_RH[[#This Row],[Discipline Column]]&amp; TC_RH[[#This Row],[Row]]))</f>
        <v/>
      </c>
      <c r="C757" s="59" t="str">
        <f ca="1">_xlfn.CONCAT(TC_RH[[#This Row],[Discipline]]&amp;TC_RH[[#This Row],[Role]])</f>
        <v/>
      </c>
      <c r="D757" t="str" cm="1">
        <f t="array" aca="1" ref="D757" ca="1">IF(INDIRECT("'Trade Crew'!" &amp; TC_RH[[#This Row],[Name Column]] &amp; TC_RH[[#This Row],[Row]]) = "","", INDIRECT("'Trade Crew'!" &amp; TC_RH[[#This Row],[Name Column]] &amp; TC_RH[[#This Row],[Row]]))</f>
        <v/>
      </c>
      <c r="E757" s="59" t="str">
        <f ca="1">IF(AND(TC_RH[[#This Row],[Role]] = "Trade Crew Support",TC_RH[[#This Row],[Discipline]]=""),"",IF(TC_RH[[#This Row],[Role]]="Trade Crew Support",TC_RH[[#This Row],[Role]] &amp; " - " &amp; LEFT(TC_RH[[#This Row],[Discipline]],FIND("-",TC_RH[[#This Row],[Discipline]])-2),""))</f>
        <v/>
      </c>
      <c r="F757" s="59">
        <v>258</v>
      </c>
      <c r="G757" s="59" t="s">
        <v>244</v>
      </c>
      <c r="H757" s="59" t="s">
        <v>245</v>
      </c>
      <c r="I757" s="60" t="s">
        <v>237</v>
      </c>
    </row>
    <row r="758" spans="1:9">
      <c r="A758" t="str" cm="1">
        <f t="array" aca="1" ref="A758" ca="1">IF(INDIRECT("'Trade Crew'!" &amp; TC_RH[[#This Row],[Role Column]] &amp; TC_RH[[#This Row],[Row]]) ="","",INDIRECT("'Trade Crew'!" &amp; TC_RH[[#This Row],[Role Column]] &amp; TC_RH[[#This Row],[Row]]))</f>
        <v/>
      </c>
      <c r="B758" t="str" cm="1">
        <f t="array" aca="1" ref="B758" ca="1">IF(INDIRECT("'Trade Crew'!" &amp; TC_RH[[#This Row],[Discipline Column]] &amp; TC_RH[[#This Row],[Row]])="","",INDIRECT("'Trade Crew'!" &amp; TC_RH[[#This Row],[Discipline Column]]&amp; TC_RH[[#This Row],[Row]]))</f>
        <v/>
      </c>
      <c r="C758" s="57" t="str">
        <f ca="1">_xlfn.CONCAT(TC_RH[[#This Row],[Discipline]]&amp;TC_RH[[#This Row],[Role]])</f>
        <v/>
      </c>
      <c r="D758" t="str" cm="1">
        <f t="array" aca="1" ref="D758" ca="1">IF(INDIRECT("'Trade Crew'!" &amp; TC_RH[[#This Row],[Name Column]] &amp; TC_RH[[#This Row],[Row]]) = "","", INDIRECT("'Trade Crew'!" &amp; TC_RH[[#This Row],[Name Column]] &amp; TC_RH[[#This Row],[Row]]))</f>
        <v/>
      </c>
      <c r="E758" s="57" t="str">
        <f ca="1">IF(AND(TC_RH[[#This Row],[Role]] = "Trade Crew Support",TC_RH[[#This Row],[Discipline]]=""),"",IF(TC_RH[[#This Row],[Role]]="Trade Crew Support",TC_RH[[#This Row],[Role]] &amp; " - " &amp; LEFT(TC_RH[[#This Row],[Discipline]],FIND("-",TC_RH[[#This Row],[Discipline]])-2),""))</f>
        <v/>
      </c>
      <c r="F758" s="57">
        <v>259</v>
      </c>
      <c r="G758" s="57" t="s">
        <v>244</v>
      </c>
      <c r="H758" s="57" t="s">
        <v>245</v>
      </c>
      <c r="I758" s="58" t="s">
        <v>237</v>
      </c>
    </row>
    <row r="759" spans="1:9">
      <c r="A759" t="str" cm="1">
        <f t="array" aca="1" ref="A759" ca="1">IF(INDIRECT("'Trade Crew'!" &amp; TC_RH[[#This Row],[Role Column]] &amp; TC_RH[[#This Row],[Row]]) ="","",INDIRECT("'Trade Crew'!" &amp; TC_RH[[#This Row],[Role Column]] &amp; TC_RH[[#This Row],[Row]]))</f>
        <v/>
      </c>
      <c r="B759" t="str" cm="1">
        <f t="array" aca="1" ref="B759" ca="1">IF(INDIRECT("'Trade Crew'!" &amp; TC_RH[[#This Row],[Discipline Column]] &amp; TC_RH[[#This Row],[Row]])="","",INDIRECT("'Trade Crew'!" &amp; TC_RH[[#This Row],[Discipline Column]]&amp; TC_RH[[#This Row],[Row]]))</f>
        <v/>
      </c>
      <c r="C759" s="59" t="str">
        <f ca="1">_xlfn.CONCAT(TC_RH[[#This Row],[Discipline]]&amp;TC_RH[[#This Row],[Role]])</f>
        <v/>
      </c>
      <c r="D759" t="str" cm="1">
        <f t="array" aca="1" ref="D759" ca="1">IF(INDIRECT("'Trade Crew'!" &amp; TC_RH[[#This Row],[Name Column]] &amp; TC_RH[[#This Row],[Row]]) = "","", INDIRECT("'Trade Crew'!" &amp; TC_RH[[#This Row],[Name Column]] &amp; TC_RH[[#This Row],[Row]]))</f>
        <v/>
      </c>
      <c r="E759" s="59" t="str">
        <f ca="1">IF(AND(TC_RH[[#This Row],[Role]] = "Trade Crew Support",TC_RH[[#This Row],[Discipline]]=""),"",IF(TC_RH[[#This Row],[Role]]="Trade Crew Support",TC_RH[[#This Row],[Role]] &amp; " - " &amp; LEFT(TC_RH[[#This Row],[Discipline]],FIND("-",TC_RH[[#This Row],[Discipline]])-2),""))</f>
        <v/>
      </c>
      <c r="F759" s="59">
        <v>260</v>
      </c>
      <c r="G759" s="59" t="s">
        <v>244</v>
      </c>
      <c r="H759" s="59" t="s">
        <v>245</v>
      </c>
      <c r="I759" s="60" t="s">
        <v>237</v>
      </c>
    </row>
    <row r="760" spans="1:9">
      <c r="A760" t="str" cm="1">
        <f t="array" aca="1" ref="A760" ca="1">IF(INDIRECT("'Trade Crew'!" &amp; TC_RH[[#This Row],[Role Column]] &amp; TC_RH[[#This Row],[Row]]) ="","",INDIRECT("'Trade Crew'!" &amp; TC_RH[[#This Row],[Role Column]] &amp; TC_RH[[#This Row],[Row]]))</f>
        <v/>
      </c>
      <c r="B760" t="str" cm="1">
        <f t="array" aca="1" ref="B760" ca="1">IF(INDIRECT("'Trade Crew'!" &amp; TC_RH[[#This Row],[Discipline Column]] &amp; TC_RH[[#This Row],[Row]])="","",INDIRECT("'Trade Crew'!" &amp; TC_RH[[#This Row],[Discipline Column]]&amp; TC_RH[[#This Row],[Row]]))</f>
        <v/>
      </c>
      <c r="C760" s="57" t="str">
        <f ca="1">_xlfn.CONCAT(TC_RH[[#This Row],[Discipline]]&amp;TC_RH[[#This Row],[Role]])</f>
        <v/>
      </c>
      <c r="D760" t="str" cm="1">
        <f t="array" aca="1" ref="D760" ca="1">IF(INDIRECT("'Trade Crew'!" &amp; TC_RH[[#This Row],[Name Column]] &amp; TC_RH[[#This Row],[Row]]) = "","", INDIRECT("'Trade Crew'!" &amp; TC_RH[[#This Row],[Name Column]] &amp; TC_RH[[#This Row],[Row]]))</f>
        <v/>
      </c>
      <c r="E760" s="57" t="str">
        <f ca="1">IF(AND(TC_RH[[#This Row],[Role]] = "Trade Crew Support",TC_RH[[#This Row],[Discipline]]=""),"",IF(TC_RH[[#This Row],[Role]]="Trade Crew Support",TC_RH[[#This Row],[Role]] &amp; " - " &amp; LEFT(TC_RH[[#This Row],[Discipline]],FIND("-",TC_RH[[#This Row],[Discipline]])-2),""))</f>
        <v/>
      </c>
      <c r="F760" s="57">
        <v>261</v>
      </c>
      <c r="G760" s="57" t="s">
        <v>244</v>
      </c>
      <c r="H760" s="57" t="s">
        <v>245</v>
      </c>
      <c r="I760" s="58" t="s">
        <v>237</v>
      </c>
    </row>
    <row r="761" spans="1:9">
      <c r="A761" t="str" cm="1">
        <f t="array" aca="1" ref="A761" ca="1">IF(INDIRECT("'Trade Crew'!" &amp; TC_RH[[#This Row],[Role Column]] &amp; TC_RH[[#This Row],[Row]]) ="","",INDIRECT("'Trade Crew'!" &amp; TC_RH[[#This Row],[Role Column]] &amp; TC_RH[[#This Row],[Row]]))</f>
        <v/>
      </c>
      <c r="B761" t="str" cm="1">
        <f t="array" aca="1" ref="B761" ca="1">IF(INDIRECT("'Trade Crew'!" &amp; TC_RH[[#This Row],[Discipline Column]] &amp; TC_RH[[#This Row],[Row]])="","",INDIRECT("'Trade Crew'!" &amp; TC_RH[[#This Row],[Discipline Column]]&amp; TC_RH[[#This Row],[Row]]))</f>
        <v/>
      </c>
      <c r="C761" s="59" t="str">
        <f ca="1">_xlfn.CONCAT(TC_RH[[#This Row],[Discipline]]&amp;TC_RH[[#This Row],[Role]])</f>
        <v/>
      </c>
      <c r="D761" t="str" cm="1">
        <f t="array" aca="1" ref="D761" ca="1">IF(INDIRECT("'Trade Crew'!" &amp; TC_RH[[#This Row],[Name Column]] &amp; TC_RH[[#This Row],[Row]]) = "","", INDIRECT("'Trade Crew'!" &amp; TC_RH[[#This Row],[Name Column]] &amp; TC_RH[[#This Row],[Row]]))</f>
        <v/>
      </c>
      <c r="E761" s="59" t="str">
        <f ca="1">IF(AND(TC_RH[[#This Row],[Role]] = "Trade Crew Support",TC_RH[[#This Row],[Discipline]]=""),"",IF(TC_RH[[#This Row],[Role]]="Trade Crew Support",TC_RH[[#This Row],[Role]] &amp; " - " &amp; LEFT(TC_RH[[#This Row],[Discipline]],FIND("-",TC_RH[[#This Row],[Discipline]])-2),""))</f>
        <v/>
      </c>
      <c r="F761" s="59">
        <v>262</v>
      </c>
      <c r="G761" s="59" t="s">
        <v>244</v>
      </c>
      <c r="H761" s="59" t="s">
        <v>245</v>
      </c>
      <c r="I761" s="60" t="s">
        <v>237</v>
      </c>
    </row>
    <row r="762" spans="1:9">
      <c r="A762" t="str" cm="1">
        <f t="array" aca="1" ref="A762" ca="1">IF(INDIRECT("'Trade Crew'!" &amp; TC_RH[[#This Row],[Role Column]] &amp; TC_RH[[#This Row],[Row]]) ="","",INDIRECT("'Trade Crew'!" &amp; TC_RH[[#This Row],[Role Column]] &amp; TC_RH[[#This Row],[Row]]))</f>
        <v/>
      </c>
      <c r="B762" t="str" cm="1">
        <f t="array" aca="1" ref="B762" ca="1">IF(INDIRECT("'Trade Crew'!" &amp; TC_RH[[#This Row],[Discipline Column]] &amp; TC_RH[[#This Row],[Row]])="","",INDIRECT("'Trade Crew'!" &amp; TC_RH[[#This Row],[Discipline Column]]&amp; TC_RH[[#This Row],[Row]]))</f>
        <v/>
      </c>
      <c r="C762" s="57" t="str">
        <f ca="1">_xlfn.CONCAT(TC_RH[[#This Row],[Discipline]]&amp;TC_RH[[#This Row],[Role]])</f>
        <v/>
      </c>
      <c r="D762" t="str" cm="1">
        <f t="array" aca="1" ref="D762" ca="1">IF(INDIRECT("'Trade Crew'!" &amp; TC_RH[[#This Row],[Name Column]] &amp; TC_RH[[#This Row],[Row]]) = "","", INDIRECT("'Trade Crew'!" &amp; TC_RH[[#This Row],[Name Column]] &amp; TC_RH[[#This Row],[Row]]))</f>
        <v/>
      </c>
      <c r="E762" s="57" t="str">
        <f ca="1">IF(AND(TC_RH[[#This Row],[Role]] = "Trade Crew Support",TC_RH[[#This Row],[Discipline]]=""),"",IF(TC_RH[[#This Row],[Role]]="Trade Crew Support",TC_RH[[#This Row],[Role]] &amp; " - " &amp; LEFT(TC_RH[[#This Row],[Discipline]],FIND("-",TC_RH[[#This Row],[Discipline]])-2),""))</f>
        <v/>
      </c>
      <c r="F762" s="57">
        <v>263</v>
      </c>
      <c r="G762" s="57" t="s">
        <v>244</v>
      </c>
      <c r="H762" s="57" t="s">
        <v>245</v>
      </c>
      <c r="I762" s="58" t="s">
        <v>237</v>
      </c>
    </row>
    <row r="763" spans="1:9">
      <c r="A763" t="str" cm="1">
        <f t="array" aca="1" ref="A763" ca="1">IF(INDIRECT("'Trade Crew'!" &amp; TC_RH[[#This Row],[Role Column]] &amp; TC_RH[[#This Row],[Row]]) ="","",INDIRECT("'Trade Crew'!" &amp; TC_RH[[#This Row],[Role Column]] &amp; TC_RH[[#This Row],[Row]]))</f>
        <v/>
      </c>
      <c r="B763" t="str" cm="1">
        <f t="array" aca="1" ref="B763" ca="1">IF(INDIRECT("'Trade Crew'!" &amp; TC_RH[[#This Row],[Discipline Column]] &amp; TC_RH[[#This Row],[Row]])="","",INDIRECT("'Trade Crew'!" &amp; TC_RH[[#This Row],[Discipline Column]]&amp; TC_RH[[#This Row],[Row]]))</f>
        <v/>
      </c>
      <c r="C763" s="59" t="str">
        <f ca="1">_xlfn.CONCAT(TC_RH[[#This Row],[Discipline]]&amp;TC_RH[[#This Row],[Role]])</f>
        <v/>
      </c>
      <c r="D763" t="str" cm="1">
        <f t="array" aca="1" ref="D763" ca="1">IF(INDIRECT("'Trade Crew'!" &amp; TC_RH[[#This Row],[Name Column]] &amp; TC_RH[[#This Row],[Row]]) = "","", INDIRECT("'Trade Crew'!" &amp; TC_RH[[#This Row],[Name Column]] &amp; TC_RH[[#This Row],[Row]]))</f>
        <v/>
      </c>
      <c r="E763" s="59" t="str">
        <f ca="1">IF(AND(TC_RH[[#This Row],[Role]] = "Trade Crew Support",TC_RH[[#This Row],[Discipline]]=""),"",IF(TC_RH[[#This Row],[Role]]="Trade Crew Support",TC_RH[[#This Row],[Role]] &amp; " - " &amp; LEFT(TC_RH[[#This Row],[Discipline]],FIND("-",TC_RH[[#This Row],[Discipline]])-2),""))</f>
        <v/>
      </c>
      <c r="F763" s="59">
        <v>264</v>
      </c>
      <c r="G763" s="59" t="s">
        <v>244</v>
      </c>
      <c r="H763" s="59" t="s">
        <v>245</v>
      </c>
      <c r="I763" s="60" t="s">
        <v>237</v>
      </c>
    </row>
    <row r="764" spans="1:9">
      <c r="A764" t="str" cm="1">
        <f t="array" aca="1" ref="A764" ca="1">IF(INDIRECT("'Trade Crew'!" &amp; TC_RH[[#This Row],[Role Column]] &amp; TC_RH[[#This Row],[Row]]) ="","",INDIRECT("'Trade Crew'!" &amp; TC_RH[[#This Row],[Role Column]] &amp; TC_RH[[#This Row],[Row]]))</f>
        <v/>
      </c>
      <c r="B764" t="str" cm="1">
        <f t="array" aca="1" ref="B764" ca="1">IF(INDIRECT("'Trade Crew'!" &amp; TC_RH[[#This Row],[Discipline Column]] &amp; TC_RH[[#This Row],[Row]])="","",INDIRECT("'Trade Crew'!" &amp; TC_RH[[#This Row],[Discipline Column]]&amp; TC_RH[[#This Row],[Row]]))</f>
        <v/>
      </c>
      <c r="C764" s="57" t="str">
        <f ca="1">_xlfn.CONCAT(TC_RH[[#This Row],[Discipline]]&amp;TC_RH[[#This Row],[Role]])</f>
        <v/>
      </c>
      <c r="D764" t="str" cm="1">
        <f t="array" aca="1" ref="D764" ca="1">IF(INDIRECT("'Trade Crew'!" &amp; TC_RH[[#This Row],[Name Column]] &amp; TC_RH[[#This Row],[Row]]) = "","", INDIRECT("'Trade Crew'!" &amp; TC_RH[[#This Row],[Name Column]] &amp; TC_RH[[#This Row],[Row]]))</f>
        <v/>
      </c>
      <c r="E764" s="57" t="str">
        <f ca="1">IF(AND(TC_RH[[#This Row],[Role]] = "Trade Crew Support",TC_RH[[#This Row],[Discipline]]=""),"",IF(TC_RH[[#This Row],[Role]]="Trade Crew Support",TC_RH[[#This Row],[Role]] &amp; " - " &amp; LEFT(TC_RH[[#This Row],[Discipline]],FIND("-",TC_RH[[#This Row],[Discipline]])-2),""))</f>
        <v/>
      </c>
      <c r="F764" s="57">
        <v>265</v>
      </c>
      <c r="G764" s="57" t="s">
        <v>244</v>
      </c>
      <c r="H764" s="57" t="s">
        <v>245</v>
      </c>
      <c r="I764" s="58" t="s">
        <v>237</v>
      </c>
    </row>
    <row r="765" spans="1:9">
      <c r="A765" t="str" cm="1">
        <f t="array" aca="1" ref="A765" ca="1">IF(INDIRECT("'Trade Crew'!" &amp; TC_RH[[#This Row],[Role Column]] &amp; TC_RH[[#This Row],[Row]]) ="","",INDIRECT("'Trade Crew'!" &amp; TC_RH[[#This Row],[Role Column]] &amp; TC_RH[[#This Row],[Row]]))</f>
        <v/>
      </c>
      <c r="B765" t="str" cm="1">
        <f t="array" aca="1" ref="B765" ca="1">IF(INDIRECT("'Trade Crew'!" &amp; TC_RH[[#This Row],[Discipline Column]] &amp; TC_RH[[#This Row],[Row]])="","",INDIRECT("'Trade Crew'!" &amp; TC_RH[[#This Row],[Discipline Column]]&amp; TC_RH[[#This Row],[Row]]))</f>
        <v/>
      </c>
      <c r="C765" s="59" t="str">
        <f ca="1">_xlfn.CONCAT(TC_RH[[#This Row],[Discipline]]&amp;TC_RH[[#This Row],[Role]])</f>
        <v/>
      </c>
      <c r="D765" t="str" cm="1">
        <f t="array" aca="1" ref="D765" ca="1">IF(INDIRECT("'Trade Crew'!" &amp; TC_RH[[#This Row],[Name Column]] &amp; TC_RH[[#This Row],[Row]]) = "","", INDIRECT("'Trade Crew'!" &amp; TC_RH[[#This Row],[Name Column]] &amp; TC_RH[[#This Row],[Row]]))</f>
        <v/>
      </c>
      <c r="E765" s="59" t="str">
        <f ca="1">IF(AND(TC_RH[[#This Row],[Role]] = "Trade Crew Support",TC_RH[[#This Row],[Discipline]]=""),"",IF(TC_RH[[#This Row],[Role]]="Trade Crew Support",TC_RH[[#This Row],[Role]] &amp; " - " &amp; LEFT(TC_RH[[#This Row],[Discipline]],FIND("-",TC_RH[[#This Row],[Discipline]])-2),""))</f>
        <v/>
      </c>
      <c r="F765" s="59">
        <v>266</v>
      </c>
      <c r="G765" s="59" t="s">
        <v>244</v>
      </c>
      <c r="H765" s="59" t="s">
        <v>245</v>
      </c>
      <c r="I765" s="60" t="s">
        <v>237</v>
      </c>
    </row>
    <row r="766" spans="1:9">
      <c r="A766" t="str" cm="1">
        <f t="array" aca="1" ref="A766" ca="1">IF(INDIRECT("'Trade Crew'!" &amp; TC_RH[[#This Row],[Role Column]] &amp; TC_RH[[#This Row],[Row]]) ="","",INDIRECT("'Trade Crew'!" &amp; TC_RH[[#This Row],[Role Column]] &amp; TC_RH[[#This Row],[Row]]))</f>
        <v/>
      </c>
      <c r="B766" t="str" cm="1">
        <f t="array" aca="1" ref="B766" ca="1">IF(INDIRECT("'Trade Crew'!" &amp; TC_RH[[#This Row],[Discipline Column]] &amp; TC_RH[[#This Row],[Row]])="","",INDIRECT("'Trade Crew'!" &amp; TC_RH[[#This Row],[Discipline Column]]&amp; TC_RH[[#This Row],[Row]]))</f>
        <v/>
      </c>
      <c r="C766" s="57" t="str">
        <f ca="1">_xlfn.CONCAT(TC_RH[[#This Row],[Discipline]]&amp;TC_RH[[#This Row],[Role]])</f>
        <v/>
      </c>
      <c r="D766" t="str" cm="1">
        <f t="array" aca="1" ref="D766" ca="1">IF(INDIRECT("'Trade Crew'!" &amp; TC_RH[[#This Row],[Name Column]] &amp; TC_RH[[#This Row],[Row]]) = "","", INDIRECT("'Trade Crew'!" &amp; TC_RH[[#This Row],[Name Column]] &amp; TC_RH[[#This Row],[Row]]))</f>
        <v/>
      </c>
      <c r="E766" s="57" t="str">
        <f ca="1">IF(AND(TC_RH[[#This Row],[Role]] = "Trade Crew Support",TC_RH[[#This Row],[Discipline]]=""),"",IF(TC_RH[[#This Row],[Role]]="Trade Crew Support",TC_RH[[#This Row],[Role]] &amp; " - " &amp; LEFT(TC_RH[[#This Row],[Discipline]],FIND("-",TC_RH[[#This Row],[Discipline]])-2),""))</f>
        <v/>
      </c>
      <c r="F766" s="57">
        <v>267</v>
      </c>
      <c r="G766" s="57" t="s">
        <v>244</v>
      </c>
      <c r="H766" s="57" t="s">
        <v>245</v>
      </c>
      <c r="I766" s="58" t="s">
        <v>237</v>
      </c>
    </row>
    <row r="767" spans="1:9">
      <c r="A767" t="str" cm="1">
        <f t="array" aca="1" ref="A767" ca="1">IF(INDIRECT("'Trade Crew'!" &amp; TC_RH[[#This Row],[Role Column]] &amp; TC_RH[[#This Row],[Row]]) ="","",INDIRECT("'Trade Crew'!" &amp; TC_RH[[#This Row],[Role Column]] &amp; TC_RH[[#This Row],[Row]]))</f>
        <v/>
      </c>
      <c r="B767" t="str" cm="1">
        <f t="array" aca="1" ref="B767" ca="1">IF(INDIRECT("'Trade Crew'!" &amp; TC_RH[[#This Row],[Discipline Column]] &amp; TC_RH[[#This Row],[Row]])="","",INDIRECT("'Trade Crew'!" &amp; TC_RH[[#This Row],[Discipline Column]]&amp; TC_RH[[#This Row],[Row]]))</f>
        <v/>
      </c>
      <c r="C767" s="59" t="str">
        <f ca="1">_xlfn.CONCAT(TC_RH[[#This Row],[Discipline]]&amp;TC_RH[[#This Row],[Role]])</f>
        <v/>
      </c>
      <c r="D767" t="str" cm="1">
        <f t="array" aca="1" ref="D767" ca="1">IF(INDIRECT("'Trade Crew'!" &amp; TC_RH[[#This Row],[Name Column]] &amp; TC_RH[[#This Row],[Row]]) = "","", INDIRECT("'Trade Crew'!" &amp; TC_RH[[#This Row],[Name Column]] &amp; TC_RH[[#This Row],[Row]]))</f>
        <v/>
      </c>
      <c r="E767" s="59" t="str">
        <f ca="1">IF(AND(TC_RH[[#This Row],[Role]] = "Trade Crew Support",TC_RH[[#This Row],[Discipline]]=""),"",IF(TC_RH[[#This Row],[Role]]="Trade Crew Support",TC_RH[[#This Row],[Role]] &amp; " - " &amp; LEFT(TC_RH[[#This Row],[Discipline]],FIND("-",TC_RH[[#This Row],[Discipline]])-2),""))</f>
        <v/>
      </c>
      <c r="F767" s="59">
        <v>268</v>
      </c>
      <c r="G767" s="59" t="s">
        <v>244</v>
      </c>
      <c r="H767" s="59" t="s">
        <v>245</v>
      </c>
      <c r="I767" s="60" t="s">
        <v>237</v>
      </c>
    </row>
    <row r="768" spans="1:9">
      <c r="A768" t="str" cm="1">
        <f t="array" aca="1" ref="A768" ca="1">IF(INDIRECT("'Trade Crew'!" &amp; TC_RH[[#This Row],[Role Column]] &amp; TC_RH[[#This Row],[Row]]) ="","",INDIRECT("'Trade Crew'!" &amp; TC_RH[[#This Row],[Role Column]] &amp; TC_RH[[#This Row],[Row]]))</f>
        <v/>
      </c>
      <c r="B768" t="str" cm="1">
        <f t="array" aca="1" ref="B768" ca="1">IF(INDIRECT("'Trade Crew'!" &amp; TC_RH[[#This Row],[Discipline Column]] &amp; TC_RH[[#This Row],[Row]])="","",INDIRECT("'Trade Crew'!" &amp; TC_RH[[#This Row],[Discipline Column]]&amp; TC_RH[[#This Row],[Row]]))</f>
        <v/>
      </c>
      <c r="C768" s="57" t="str">
        <f ca="1">_xlfn.CONCAT(TC_RH[[#This Row],[Discipline]]&amp;TC_RH[[#This Row],[Role]])</f>
        <v/>
      </c>
      <c r="D768" t="str" cm="1">
        <f t="array" aca="1" ref="D768" ca="1">IF(INDIRECT("'Trade Crew'!" &amp; TC_RH[[#This Row],[Name Column]] &amp; TC_RH[[#This Row],[Row]]) = "","", INDIRECT("'Trade Crew'!" &amp; TC_RH[[#This Row],[Name Column]] &amp; TC_RH[[#This Row],[Row]]))</f>
        <v/>
      </c>
      <c r="E768" s="57" t="str">
        <f ca="1">IF(AND(TC_RH[[#This Row],[Role]] = "Trade Crew Support",TC_RH[[#This Row],[Discipline]]=""),"",IF(TC_RH[[#This Row],[Role]]="Trade Crew Support",TC_RH[[#This Row],[Role]] &amp; " - " &amp; LEFT(TC_RH[[#This Row],[Discipline]],FIND("-",TC_RH[[#This Row],[Discipline]])-2),""))</f>
        <v/>
      </c>
      <c r="F768" s="57">
        <v>269</v>
      </c>
      <c r="G768" s="57" t="s">
        <v>244</v>
      </c>
      <c r="H768" s="57" t="s">
        <v>245</v>
      </c>
      <c r="I768" s="58" t="s">
        <v>237</v>
      </c>
    </row>
    <row r="769" spans="1:9">
      <c r="A769" t="str" cm="1">
        <f t="array" aca="1" ref="A769" ca="1">IF(INDIRECT("'Trade Crew'!" &amp; TC_RH[[#This Row],[Role Column]] &amp; TC_RH[[#This Row],[Row]]) ="","",INDIRECT("'Trade Crew'!" &amp; TC_RH[[#This Row],[Role Column]] &amp; TC_RH[[#This Row],[Row]]))</f>
        <v/>
      </c>
      <c r="B769" t="str" cm="1">
        <f t="array" aca="1" ref="B769" ca="1">IF(INDIRECT("'Trade Crew'!" &amp; TC_RH[[#This Row],[Discipline Column]] &amp; TC_RH[[#This Row],[Row]])="","",INDIRECT("'Trade Crew'!" &amp; TC_RH[[#This Row],[Discipline Column]]&amp; TC_RH[[#This Row],[Row]]))</f>
        <v/>
      </c>
      <c r="C769" s="59" t="str">
        <f ca="1">_xlfn.CONCAT(TC_RH[[#This Row],[Discipline]]&amp;TC_RH[[#This Row],[Role]])</f>
        <v/>
      </c>
      <c r="D769" t="str" cm="1">
        <f t="array" aca="1" ref="D769" ca="1">IF(INDIRECT("'Trade Crew'!" &amp; TC_RH[[#This Row],[Name Column]] &amp; TC_RH[[#This Row],[Row]]) = "","", INDIRECT("'Trade Crew'!" &amp; TC_RH[[#This Row],[Name Column]] &amp; TC_RH[[#This Row],[Row]]))</f>
        <v/>
      </c>
      <c r="E769" s="59" t="str">
        <f ca="1">IF(AND(TC_RH[[#This Row],[Role]] = "Trade Crew Support",TC_RH[[#This Row],[Discipline]]=""),"",IF(TC_RH[[#This Row],[Role]]="Trade Crew Support",TC_RH[[#This Row],[Role]] &amp; " - " &amp; LEFT(TC_RH[[#This Row],[Discipline]],FIND("-",TC_RH[[#This Row],[Discipline]])-2),""))</f>
        <v/>
      </c>
      <c r="F769" s="59">
        <v>270</v>
      </c>
      <c r="G769" s="59" t="s">
        <v>244</v>
      </c>
      <c r="H769" s="59" t="s">
        <v>245</v>
      </c>
      <c r="I769" s="60" t="s">
        <v>237</v>
      </c>
    </row>
    <row r="770" spans="1:9">
      <c r="A770" t="str" cm="1">
        <f t="array" aca="1" ref="A770" ca="1">IF(INDIRECT("'Trade Crew'!" &amp; TC_RH[[#This Row],[Role Column]] &amp; TC_RH[[#This Row],[Row]]) ="","",INDIRECT("'Trade Crew'!" &amp; TC_RH[[#This Row],[Role Column]] &amp; TC_RH[[#This Row],[Row]]))</f>
        <v/>
      </c>
      <c r="B770" t="str" cm="1">
        <f t="array" aca="1" ref="B770" ca="1">IF(INDIRECT("'Trade Crew'!" &amp; TC_RH[[#This Row],[Discipline Column]] &amp; TC_RH[[#This Row],[Row]])="","",INDIRECT("'Trade Crew'!" &amp; TC_RH[[#This Row],[Discipline Column]]&amp; TC_RH[[#This Row],[Row]]))</f>
        <v/>
      </c>
      <c r="C770" s="57" t="str">
        <f ca="1">_xlfn.CONCAT(TC_RH[[#This Row],[Discipline]]&amp;TC_RH[[#This Row],[Role]])</f>
        <v/>
      </c>
      <c r="D770" t="str" cm="1">
        <f t="array" aca="1" ref="D770" ca="1">IF(INDIRECT("'Trade Crew'!" &amp; TC_RH[[#This Row],[Name Column]] &amp; TC_RH[[#This Row],[Row]]) = "","", INDIRECT("'Trade Crew'!" &amp; TC_RH[[#This Row],[Name Column]] &amp; TC_RH[[#This Row],[Row]]))</f>
        <v/>
      </c>
      <c r="E770" s="57" t="str">
        <f ca="1">IF(AND(TC_RH[[#This Row],[Role]] = "Trade Crew Support",TC_RH[[#This Row],[Discipline]]=""),"",IF(TC_RH[[#This Row],[Role]]="Trade Crew Support",TC_RH[[#This Row],[Role]] &amp; " - " &amp; LEFT(TC_RH[[#This Row],[Discipline]],FIND("-",TC_RH[[#This Row],[Discipline]])-2),""))</f>
        <v/>
      </c>
      <c r="F770" s="57">
        <v>271</v>
      </c>
      <c r="G770" s="57" t="s">
        <v>244</v>
      </c>
      <c r="H770" s="57" t="s">
        <v>245</v>
      </c>
      <c r="I770" s="58" t="s">
        <v>237</v>
      </c>
    </row>
    <row r="771" spans="1:9">
      <c r="A771" t="str" cm="1">
        <f t="array" aca="1" ref="A771" ca="1">IF(INDIRECT("'Trade Crew'!" &amp; TC_RH[[#This Row],[Role Column]] &amp; TC_RH[[#This Row],[Row]]) ="","",INDIRECT("'Trade Crew'!" &amp; TC_RH[[#This Row],[Role Column]] &amp; TC_RH[[#This Row],[Row]]))</f>
        <v/>
      </c>
      <c r="B771" t="str" cm="1">
        <f t="array" aca="1" ref="B771" ca="1">IF(INDIRECT("'Trade Crew'!" &amp; TC_RH[[#This Row],[Discipline Column]] &amp; TC_RH[[#This Row],[Row]])="","",INDIRECT("'Trade Crew'!" &amp; TC_RH[[#This Row],[Discipline Column]]&amp; TC_RH[[#This Row],[Row]]))</f>
        <v/>
      </c>
      <c r="C771" s="59" t="str">
        <f ca="1">_xlfn.CONCAT(TC_RH[[#This Row],[Discipline]]&amp;TC_RH[[#This Row],[Role]])</f>
        <v/>
      </c>
      <c r="D771" t="str" cm="1">
        <f t="array" aca="1" ref="D771" ca="1">IF(INDIRECT("'Trade Crew'!" &amp; TC_RH[[#This Row],[Name Column]] &amp; TC_RH[[#This Row],[Row]]) = "","", INDIRECT("'Trade Crew'!" &amp; TC_RH[[#This Row],[Name Column]] &amp; TC_RH[[#This Row],[Row]]))</f>
        <v/>
      </c>
      <c r="E771" s="59" t="str">
        <f ca="1">IF(AND(TC_RH[[#This Row],[Role]] = "Trade Crew Support",TC_RH[[#This Row],[Discipline]]=""),"",IF(TC_RH[[#This Row],[Role]]="Trade Crew Support",TC_RH[[#This Row],[Role]] &amp; " - " &amp; LEFT(TC_RH[[#This Row],[Discipline]],FIND("-",TC_RH[[#This Row],[Discipline]])-2),""))</f>
        <v/>
      </c>
      <c r="F771" s="59">
        <v>272</v>
      </c>
      <c r="G771" s="59" t="s">
        <v>244</v>
      </c>
      <c r="H771" s="59" t="s">
        <v>245</v>
      </c>
      <c r="I771" s="60" t="s">
        <v>237</v>
      </c>
    </row>
    <row r="772" spans="1:9">
      <c r="A772" t="str" cm="1">
        <f t="array" aca="1" ref="A772" ca="1">IF(INDIRECT("'Trade Crew'!" &amp; TC_RH[[#This Row],[Role Column]] &amp; TC_RH[[#This Row],[Row]]) ="","",INDIRECT("'Trade Crew'!" &amp; TC_RH[[#This Row],[Role Column]] &amp; TC_RH[[#This Row],[Row]]))</f>
        <v/>
      </c>
      <c r="B772" t="str" cm="1">
        <f t="array" aca="1" ref="B772" ca="1">IF(INDIRECT("'Trade Crew'!" &amp; TC_RH[[#This Row],[Discipline Column]] &amp; TC_RH[[#This Row],[Row]])="","",INDIRECT("'Trade Crew'!" &amp; TC_RH[[#This Row],[Discipline Column]]&amp; TC_RH[[#This Row],[Row]]))</f>
        <v/>
      </c>
      <c r="C772" s="57" t="str">
        <f ca="1">_xlfn.CONCAT(TC_RH[[#This Row],[Discipline]]&amp;TC_RH[[#This Row],[Role]])</f>
        <v/>
      </c>
      <c r="D772" t="str" cm="1">
        <f t="array" aca="1" ref="D772" ca="1">IF(INDIRECT("'Trade Crew'!" &amp; TC_RH[[#This Row],[Name Column]] &amp; TC_RH[[#This Row],[Row]]) = "","", INDIRECT("'Trade Crew'!" &amp; TC_RH[[#This Row],[Name Column]] &amp; TC_RH[[#This Row],[Row]]))</f>
        <v/>
      </c>
      <c r="E772" s="57" t="str">
        <f ca="1">IF(AND(TC_RH[[#This Row],[Role]] = "Trade Crew Support",TC_RH[[#This Row],[Discipline]]=""),"",IF(TC_RH[[#This Row],[Role]]="Trade Crew Support",TC_RH[[#This Row],[Role]] &amp; " - " &amp; LEFT(TC_RH[[#This Row],[Discipline]],FIND("-",TC_RH[[#This Row],[Discipline]])-2),""))</f>
        <v/>
      </c>
      <c r="F772" s="57">
        <v>273</v>
      </c>
      <c r="G772" s="57" t="s">
        <v>244</v>
      </c>
      <c r="H772" s="57" t="s">
        <v>245</v>
      </c>
      <c r="I772" s="58" t="s">
        <v>237</v>
      </c>
    </row>
    <row r="773" spans="1:9">
      <c r="A773" t="str" cm="1">
        <f t="array" aca="1" ref="A773" ca="1">IF(INDIRECT("'Trade Crew'!" &amp; TC_RH[[#This Row],[Role Column]] &amp; TC_RH[[#This Row],[Row]]) ="","",INDIRECT("'Trade Crew'!" &amp; TC_RH[[#This Row],[Role Column]] &amp; TC_RH[[#This Row],[Row]]))</f>
        <v/>
      </c>
      <c r="B773" t="str" cm="1">
        <f t="array" aca="1" ref="B773" ca="1">IF(INDIRECT("'Trade Crew'!" &amp; TC_RH[[#This Row],[Discipline Column]] &amp; TC_RH[[#This Row],[Row]])="","",INDIRECT("'Trade Crew'!" &amp; TC_RH[[#This Row],[Discipline Column]]&amp; TC_RH[[#This Row],[Row]]))</f>
        <v/>
      </c>
      <c r="C773" s="59" t="str">
        <f ca="1">_xlfn.CONCAT(TC_RH[[#This Row],[Discipline]]&amp;TC_RH[[#This Row],[Role]])</f>
        <v/>
      </c>
      <c r="D773" t="str" cm="1">
        <f t="array" aca="1" ref="D773" ca="1">IF(INDIRECT("'Trade Crew'!" &amp; TC_RH[[#This Row],[Name Column]] &amp; TC_RH[[#This Row],[Row]]) = "","", INDIRECT("'Trade Crew'!" &amp; TC_RH[[#This Row],[Name Column]] &amp; TC_RH[[#This Row],[Row]]))</f>
        <v/>
      </c>
      <c r="E773" s="59" t="str">
        <f ca="1">IF(AND(TC_RH[[#This Row],[Role]] = "Trade Crew Support",TC_RH[[#This Row],[Discipline]]=""),"",IF(TC_RH[[#This Row],[Role]]="Trade Crew Support",TC_RH[[#This Row],[Role]] &amp; " - " &amp; LEFT(TC_RH[[#This Row],[Discipline]],FIND("-",TC_RH[[#This Row],[Discipline]])-2),""))</f>
        <v/>
      </c>
      <c r="F773" s="59">
        <v>274</v>
      </c>
      <c r="G773" s="59" t="s">
        <v>244</v>
      </c>
      <c r="H773" s="59" t="s">
        <v>245</v>
      </c>
      <c r="I773" s="60" t="s">
        <v>237</v>
      </c>
    </row>
    <row r="774" spans="1:9">
      <c r="A774" t="str" cm="1">
        <f t="array" aca="1" ref="A774" ca="1">IF(INDIRECT("'Trade Crew'!" &amp; TC_RH[[#This Row],[Role Column]] &amp; TC_RH[[#This Row],[Row]]) ="","",INDIRECT("'Trade Crew'!" &amp; TC_RH[[#This Row],[Role Column]] &amp; TC_RH[[#This Row],[Row]]))</f>
        <v/>
      </c>
      <c r="B774" t="str" cm="1">
        <f t="array" aca="1" ref="B774" ca="1">IF(INDIRECT("'Trade Crew'!" &amp; TC_RH[[#This Row],[Discipline Column]] &amp; TC_RH[[#This Row],[Row]])="","",INDIRECT("'Trade Crew'!" &amp; TC_RH[[#This Row],[Discipline Column]]&amp; TC_RH[[#This Row],[Row]]))</f>
        <v/>
      </c>
      <c r="C774" s="57" t="str">
        <f ca="1">_xlfn.CONCAT(TC_RH[[#This Row],[Discipline]]&amp;TC_RH[[#This Row],[Role]])</f>
        <v/>
      </c>
      <c r="D774" t="str" cm="1">
        <f t="array" aca="1" ref="D774" ca="1">IF(INDIRECT("'Trade Crew'!" &amp; TC_RH[[#This Row],[Name Column]] &amp; TC_RH[[#This Row],[Row]]) = "","", INDIRECT("'Trade Crew'!" &amp; TC_RH[[#This Row],[Name Column]] &amp; TC_RH[[#This Row],[Row]]))</f>
        <v/>
      </c>
      <c r="E774" s="57" t="str">
        <f ca="1">IF(AND(TC_RH[[#This Row],[Role]] = "Trade Crew Support",TC_RH[[#This Row],[Discipline]]=""),"",IF(TC_RH[[#This Row],[Role]]="Trade Crew Support",TC_RH[[#This Row],[Role]] &amp; " - " &amp; LEFT(TC_RH[[#This Row],[Discipline]],FIND("-",TC_RH[[#This Row],[Discipline]])-2),""))</f>
        <v/>
      </c>
      <c r="F774" s="57">
        <v>275</v>
      </c>
      <c r="G774" s="57" t="s">
        <v>244</v>
      </c>
      <c r="H774" s="57" t="s">
        <v>245</v>
      </c>
      <c r="I774" s="58" t="s">
        <v>237</v>
      </c>
    </row>
    <row r="775" spans="1:9">
      <c r="A775" t="str" cm="1">
        <f t="array" aca="1" ref="A775" ca="1">IF(INDIRECT("'Trade Crew'!" &amp; TC_RH[[#This Row],[Role Column]] &amp; TC_RH[[#This Row],[Row]]) ="","",INDIRECT("'Trade Crew'!" &amp; TC_RH[[#This Row],[Role Column]] &amp; TC_RH[[#This Row],[Row]]))</f>
        <v/>
      </c>
      <c r="B775" t="str" cm="1">
        <f t="array" aca="1" ref="B775" ca="1">IF(INDIRECT("'Trade Crew'!" &amp; TC_RH[[#This Row],[Discipline Column]] &amp; TC_RH[[#This Row],[Row]])="","",INDIRECT("'Trade Crew'!" &amp; TC_RH[[#This Row],[Discipline Column]]&amp; TC_RH[[#This Row],[Row]]))</f>
        <v/>
      </c>
      <c r="C775" s="59" t="str">
        <f ca="1">_xlfn.CONCAT(TC_RH[[#This Row],[Discipline]]&amp;TC_RH[[#This Row],[Role]])</f>
        <v/>
      </c>
      <c r="D775" t="str" cm="1">
        <f t="array" aca="1" ref="D775" ca="1">IF(INDIRECT("'Trade Crew'!" &amp; TC_RH[[#This Row],[Name Column]] &amp; TC_RH[[#This Row],[Row]]) = "","", INDIRECT("'Trade Crew'!" &amp; TC_RH[[#This Row],[Name Column]] &amp; TC_RH[[#This Row],[Row]]))</f>
        <v/>
      </c>
      <c r="E775" s="59" t="str">
        <f ca="1">IF(AND(TC_RH[[#This Row],[Role]] = "Trade Crew Support",TC_RH[[#This Row],[Discipline]]=""),"",IF(TC_RH[[#This Row],[Role]]="Trade Crew Support",TC_RH[[#This Row],[Role]] &amp; " - " &amp; LEFT(TC_RH[[#This Row],[Discipline]],FIND("-",TC_RH[[#This Row],[Discipline]])-2),""))</f>
        <v/>
      </c>
      <c r="F775" s="59">
        <v>276</v>
      </c>
      <c r="G775" s="59" t="s">
        <v>244</v>
      </c>
      <c r="H775" s="59" t="s">
        <v>245</v>
      </c>
      <c r="I775" s="60" t="s">
        <v>237</v>
      </c>
    </row>
    <row r="776" spans="1:9">
      <c r="A776" t="str" cm="1">
        <f t="array" aca="1" ref="A776" ca="1">IF(INDIRECT("'Trade Crew'!" &amp; TC_RH[[#This Row],[Role Column]] &amp; TC_RH[[#This Row],[Row]]) ="","",INDIRECT("'Trade Crew'!" &amp; TC_RH[[#This Row],[Role Column]] &amp; TC_RH[[#This Row],[Row]]))</f>
        <v/>
      </c>
      <c r="B776" t="str" cm="1">
        <f t="array" aca="1" ref="B776" ca="1">IF(INDIRECT("'Trade Crew'!" &amp; TC_RH[[#This Row],[Discipline Column]] &amp; TC_RH[[#This Row],[Row]])="","",INDIRECT("'Trade Crew'!" &amp; TC_RH[[#This Row],[Discipline Column]]&amp; TC_RH[[#This Row],[Row]]))</f>
        <v/>
      </c>
      <c r="C776" s="57" t="str">
        <f ca="1">_xlfn.CONCAT(TC_RH[[#This Row],[Discipline]]&amp;TC_RH[[#This Row],[Role]])</f>
        <v/>
      </c>
      <c r="D776" t="str" cm="1">
        <f t="array" aca="1" ref="D776" ca="1">IF(INDIRECT("'Trade Crew'!" &amp; TC_RH[[#This Row],[Name Column]] &amp; TC_RH[[#This Row],[Row]]) = "","", INDIRECT("'Trade Crew'!" &amp; TC_RH[[#This Row],[Name Column]] &amp; TC_RH[[#This Row],[Row]]))</f>
        <v/>
      </c>
      <c r="E776" s="57" t="str">
        <f ca="1">IF(AND(TC_RH[[#This Row],[Role]] = "Trade Crew Support",TC_RH[[#This Row],[Discipline]]=""),"",IF(TC_RH[[#This Row],[Role]]="Trade Crew Support",TC_RH[[#This Row],[Role]] &amp; " - " &amp; LEFT(TC_RH[[#This Row],[Discipline]],FIND("-",TC_RH[[#This Row],[Discipline]])-2),""))</f>
        <v/>
      </c>
      <c r="F776" s="57">
        <v>277</v>
      </c>
      <c r="G776" s="57" t="s">
        <v>244</v>
      </c>
      <c r="H776" s="57" t="s">
        <v>245</v>
      </c>
      <c r="I776" s="58" t="s">
        <v>237</v>
      </c>
    </row>
    <row r="777" spans="1:9">
      <c r="A777" t="str" cm="1">
        <f t="array" aca="1" ref="A777" ca="1">IF(INDIRECT("'Trade Crew'!" &amp; TC_RH[[#This Row],[Role Column]] &amp; TC_RH[[#This Row],[Row]]) ="","",INDIRECT("'Trade Crew'!" &amp; TC_RH[[#This Row],[Role Column]] &amp; TC_RH[[#This Row],[Row]]))</f>
        <v/>
      </c>
      <c r="B777" t="str" cm="1">
        <f t="array" aca="1" ref="B777" ca="1">IF(INDIRECT("'Trade Crew'!" &amp; TC_RH[[#This Row],[Discipline Column]] &amp; TC_RH[[#This Row],[Row]])="","",INDIRECT("'Trade Crew'!" &amp; TC_RH[[#This Row],[Discipline Column]]&amp; TC_RH[[#This Row],[Row]]))</f>
        <v/>
      </c>
      <c r="C777" s="59" t="str">
        <f ca="1">_xlfn.CONCAT(TC_RH[[#This Row],[Discipline]]&amp;TC_RH[[#This Row],[Role]])</f>
        <v/>
      </c>
      <c r="D777" t="str" cm="1">
        <f t="array" aca="1" ref="D777" ca="1">IF(INDIRECT("'Trade Crew'!" &amp; TC_RH[[#This Row],[Name Column]] &amp; TC_RH[[#This Row],[Row]]) = "","", INDIRECT("'Trade Crew'!" &amp; TC_RH[[#This Row],[Name Column]] &amp; TC_RH[[#This Row],[Row]]))</f>
        <v/>
      </c>
      <c r="E777" s="59" t="str">
        <f ca="1">IF(AND(TC_RH[[#This Row],[Role]] = "Trade Crew Support",TC_RH[[#This Row],[Discipline]]=""),"",IF(TC_RH[[#This Row],[Role]]="Trade Crew Support",TC_RH[[#This Row],[Role]] &amp; " - " &amp; LEFT(TC_RH[[#This Row],[Discipline]],FIND("-",TC_RH[[#This Row],[Discipline]])-2),""))</f>
        <v/>
      </c>
      <c r="F777" s="59">
        <v>278</v>
      </c>
      <c r="G777" s="59" t="s">
        <v>244</v>
      </c>
      <c r="H777" s="59" t="s">
        <v>245</v>
      </c>
      <c r="I777" s="60" t="s">
        <v>237</v>
      </c>
    </row>
    <row r="778" spans="1:9">
      <c r="A778" t="str" cm="1">
        <f t="array" aca="1" ref="A778" ca="1">IF(INDIRECT("'Trade Crew'!" &amp; TC_RH[[#This Row],[Role Column]] &amp; TC_RH[[#This Row],[Row]]) ="","",INDIRECT("'Trade Crew'!" &amp; TC_RH[[#This Row],[Role Column]] &amp; TC_RH[[#This Row],[Row]]))</f>
        <v/>
      </c>
      <c r="B778" t="str" cm="1">
        <f t="array" aca="1" ref="B778" ca="1">IF(INDIRECT("'Trade Crew'!" &amp; TC_RH[[#This Row],[Discipline Column]] &amp; TC_RH[[#This Row],[Row]])="","",INDIRECT("'Trade Crew'!" &amp; TC_RH[[#This Row],[Discipline Column]]&amp; TC_RH[[#This Row],[Row]]))</f>
        <v/>
      </c>
      <c r="C778" s="57" t="str">
        <f ca="1">_xlfn.CONCAT(TC_RH[[#This Row],[Discipline]]&amp;TC_RH[[#This Row],[Role]])</f>
        <v/>
      </c>
      <c r="D778" t="str" cm="1">
        <f t="array" aca="1" ref="D778" ca="1">IF(INDIRECT("'Trade Crew'!" &amp; TC_RH[[#This Row],[Name Column]] &amp; TC_RH[[#This Row],[Row]]) = "","", INDIRECT("'Trade Crew'!" &amp; TC_RH[[#This Row],[Name Column]] &amp; TC_RH[[#This Row],[Row]]))</f>
        <v/>
      </c>
      <c r="E778" s="57" t="str">
        <f ca="1">IF(AND(TC_RH[[#This Row],[Role]] = "Trade Crew Support",TC_RH[[#This Row],[Discipline]]=""),"",IF(TC_RH[[#This Row],[Role]]="Trade Crew Support",TC_RH[[#This Row],[Role]] &amp; " - " &amp; LEFT(TC_RH[[#This Row],[Discipline]],FIND("-",TC_RH[[#This Row],[Discipline]])-2),""))</f>
        <v/>
      </c>
      <c r="F778" s="57">
        <v>279</v>
      </c>
      <c r="G778" s="57" t="s">
        <v>244</v>
      </c>
      <c r="H778" s="57" t="s">
        <v>245</v>
      </c>
      <c r="I778" s="58" t="s">
        <v>237</v>
      </c>
    </row>
    <row r="779" spans="1:9">
      <c r="A779" t="str" cm="1">
        <f t="array" aca="1" ref="A779" ca="1">IF(INDIRECT("'Trade Crew'!" &amp; TC_RH[[#This Row],[Role Column]] &amp; TC_RH[[#This Row],[Row]]) ="","",INDIRECT("'Trade Crew'!" &amp; TC_RH[[#This Row],[Role Column]] &amp; TC_RH[[#This Row],[Row]]))</f>
        <v/>
      </c>
      <c r="B779" t="str" cm="1">
        <f t="array" aca="1" ref="B779" ca="1">IF(INDIRECT("'Trade Crew'!" &amp; TC_RH[[#This Row],[Discipline Column]] &amp; TC_RH[[#This Row],[Row]])="","",INDIRECT("'Trade Crew'!" &amp; TC_RH[[#This Row],[Discipline Column]]&amp; TC_RH[[#This Row],[Row]]))</f>
        <v/>
      </c>
      <c r="C779" s="59" t="str">
        <f ca="1">_xlfn.CONCAT(TC_RH[[#This Row],[Discipline]]&amp;TC_RH[[#This Row],[Role]])</f>
        <v/>
      </c>
      <c r="D779" t="str" cm="1">
        <f t="array" aca="1" ref="D779" ca="1">IF(INDIRECT("'Trade Crew'!" &amp; TC_RH[[#This Row],[Name Column]] &amp; TC_RH[[#This Row],[Row]]) = "","", INDIRECT("'Trade Crew'!" &amp; TC_RH[[#This Row],[Name Column]] &amp; TC_RH[[#This Row],[Row]]))</f>
        <v/>
      </c>
      <c r="E779" s="59" t="str">
        <f ca="1">IF(AND(TC_RH[[#This Row],[Role]] = "Trade Crew Support",TC_RH[[#This Row],[Discipline]]=""),"",IF(TC_RH[[#This Row],[Role]]="Trade Crew Support",TC_RH[[#This Row],[Role]] &amp; " - " &amp; LEFT(TC_RH[[#This Row],[Discipline]],FIND("-",TC_RH[[#This Row],[Discipline]])-2),""))</f>
        <v/>
      </c>
      <c r="F779" s="59">
        <v>280</v>
      </c>
      <c r="G779" s="59" t="s">
        <v>244</v>
      </c>
      <c r="H779" s="59" t="s">
        <v>245</v>
      </c>
      <c r="I779" s="60" t="s">
        <v>237</v>
      </c>
    </row>
    <row r="780" spans="1:9">
      <c r="A780" t="str" cm="1">
        <f t="array" aca="1" ref="A780" ca="1">IF(INDIRECT("'Trade Crew'!" &amp; TC_RH[[#This Row],[Role Column]] &amp; TC_RH[[#This Row],[Row]]) ="","",INDIRECT("'Trade Crew'!" &amp; TC_RH[[#This Row],[Role Column]] &amp; TC_RH[[#This Row],[Row]]))</f>
        <v/>
      </c>
      <c r="B780" t="str" cm="1">
        <f t="array" aca="1" ref="B780" ca="1">IF(INDIRECT("'Trade Crew'!" &amp; TC_RH[[#This Row],[Discipline Column]] &amp; TC_RH[[#This Row],[Row]])="","",INDIRECT("'Trade Crew'!" &amp; TC_RH[[#This Row],[Discipline Column]]&amp; TC_RH[[#This Row],[Row]]))</f>
        <v/>
      </c>
      <c r="C780" s="57" t="str">
        <f ca="1">_xlfn.CONCAT(TC_RH[[#This Row],[Discipline]]&amp;TC_RH[[#This Row],[Role]])</f>
        <v/>
      </c>
      <c r="D780" t="str" cm="1">
        <f t="array" aca="1" ref="D780" ca="1">IF(INDIRECT("'Trade Crew'!" &amp; TC_RH[[#This Row],[Name Column]] &amp; TC_RH[[#This Row],[Row]]) = "","", INDIRECT("'Trade Crew'!" &amp; TC_RH[[#This Row],[Name Column]] &amp; TC_RH[[#This Row],[Row]]))</f>
        <v/>
      </c>
      <c r="E780" s="57" t="str">
        <f ca="1">IF(AND(TC_RH[[#This Row],[Role]] = "Trade Crew Support",TC_RH[[#This Row],[Discipline]]=""),"",IF(TC_RH[[#This Row],[Role]]="Trade Crew Support",TC_RH[[#This Row],[Role]] &amp; " - " &amp; LEFT(TC_RH[[#This Row],[Discipline]],FIND("-",TC_RH[[#This Row],[Discipline]])-2),""))</f>
        <v/>
      </c>
      <c r="F780" s="57">
        <v>281</v>
      </c>
      <c r="G780" s="57" t="s">
        <v>244</v>
      </c>
      <c r="H780" s="57" t="s">
        <v>245</v>
      </c>
      <c r="I780" s="58" t="s">
        <v>237</v>
      </c>
    </row>
    <row r="781" spans="1:9">
      <c r="A781" t="str" cm="1">
        <f t="array" aca="1" ref="A781" ca="1">IF(INDIRECT("'Trade Crew'!" &amp; TC_RH[[#This Row],[Role Column]] &amp; TC_RH[[#This Row],[Row]]) ="","",INDIRECT("'Trade Crew'!" &amp; TC_RH[[#This Row],[Role Column]] &amp; TC_RH[[#This Row],[Row]]))</f>
        <v/>
      </c>
      <c r="B781" t="str" cm="1">
        <f t="array" aca="1" ref="B781" ca="1">IF(INDIRECT("'Trade Crew'!" &amp; TC_RH[[#This Row],[Discipline Column]] &amp; TC_RH[[#This Row],[Row]])="","",INDIRECT("'Trade Crew'!" &amp; TC_RH[[#This Row],[Discipline Column]]&amp; TC_RH[[#This Row],[Row]]))</f>
        <v/>
      </c>
      <c r="C781" s="59" t="str">
        <f ca="1">_xlfn.CONCAT(TC_RH[[#This Row],[Discipline]]&amp;TC_RH[[#This Row],[Role]])</f>
        <v/>
      </c>
      <c r="D781" t="str" cm="1">
        <f t="array" aca="1" ref="D781" ca="1">IF(INDIRECT("'Trade Crew'!" &amp; TC_RH[[#This Row],[Name Column]] &amp; TC_RH[[#This Row],[Row]]) = "","", INDIRECT("'Trade Crew'!" &amp; TC_RH[[#This Row],[Name Column]] &amp; TC_RH[[#This Row],[Row]]))</f>
        <v/>
      </c>
      <c r="E781" s="59" t="str">
        <f ca="1">IF(AND(TC_RH[[#This Row],[Role]] = "Trade Crew Support",TC_RH[[#This Row],[Discipline]]=""),"",IF(TC_RH[[#This Row],[Role]]="Trade Crew Support",TC_RH[[#This Row],[Role]] &amp; " - " &amp; LEFT(TC_RH[[#This Row],[Discipline]],FIND("-",TC_RH[[#This Row],[Discipline]])-2),""))</f>
        <v/>
      </c>
      <c r="F781" s="59">
        <v>282</v>
      </c>
      <c r="G781" s="59" t="s">
        <v>244</v>
      </c>
      <c r="H781" s="59" t="s">
        <v>245</v>
      </c>
      <c r="I781" s="60" t="s">
        <v>237</v>
      </c>
    </row>
    <row r="782" spans="1:9">
      <c r="A782" t="str" cm="1">
        <f t="array" aca="1" ref="A782" ca="1">IF(INDIRECT("'Trade Crew'!" &amp; TC_RH[[#This Row],[Role Column]] &amp; TC_RH[[#This Row],[Row]]) ="","",INDIRECT("'Trade Crew'!" &amp; TC_RH[[#This Row],[Role Column]] &amp; TC_RH[[#This Row],[Row]]))</f>
        <v/>
      </c>
      <c r="B782" t="str" cm="1">
        <f t="array" aca="1" ref="B782" ca="1">IF(INDIRECT("'Trade Crew'!" &amp; TC_RH[[#This Row],[Discipline Column]] &amp; TC_RH[[#This Row],[Row]])="","",INDIRECT("'Trade Crew'!" &amp; TC_RH[[#This Row],[Discipline Column]]&amp; TC_RH[[#This Row],[Row]]))</f>
        <v/>
      </c>
      <c r="C782" s="57" t="str">
        <f ca="1">_xlfn.CONCAT(TC_RH[[#This Row],[Discipline]]&amp;TC_RH[[#This Row],[Role]])</f>
        <v/>
      </c>
      <c r="D782" t="str" cm="1">
        <f t="array" aca="1" ref="D782" ca="1">IF(INDIRECT("'Trade Crew'!" &amp; TC_RH[[#This Row],[Name Column]] &amp; TC_RH[[#This Row],[Row]]) = "","", INDIRECT("'Trade Crew'!" &amp; TC_RH[[#This Row],[Name Column]] &amp; TC_RH[[#This Row],[Row]]))</f>
        <v/>
      </c>
      <c r="E782" s="57" t="str">
        <f ca="1">IF(AND(TC_RH[[#This Row],[Role]] = "Trade Crew Support",TC_RH[[#This Row],[Discipline]]=""),"",IF(TC_RH[[#This Row],[Role]]="Trade Crew Support",TC_RH[[#This Row],[Role]] &amp; " - " &amp; LEFT(TC_RH[[#This Row],[Discipline]],FIND("-",TC_RH[[#This Row],[Discipline]])-2),""))</f>
        <v/>
      </c>
      <c r="F782" s="57">
        <v>283</v>
      </c>
      <c r="G782" s="57" t="s">
        <v>244</v>
      </c>
      <c r="H782" s="57" t="s">
        <v>245</v>
      </c>
      <c r="I782" s="58" t="s">
        <v>237</v>
      </c>
    </row>
    <row r="783" spans="1:9">
      <c r="A783" t="str" cm="1">
        <f t="array" aca="1" ref="A783" ca="1">IF(INDIRECT("'Trade Crew'!" &amp; TC_RH[[#This Row],[Role Column]] &amp; TC_RH[[#This Row],[Row]]) ="","",INDIRECT("'Trade Crew'!" &amp; TC_RH[[#This Row],[Role Column]] &amp; TC_RH[[#This Row],[Row]]))</f>
        <v/>
      </c>
      <c r="B783" t="str" cm="1">
        <f t="array" aca="1" ref="B783" ca="1">IF(INDIRECT("'Trade Crew'!" &amp; TC_RH[[#This Row],[Discipline Column]] &amp; TC_RH[[#This Row],[Row]])="","",INDIRECT("'Trade Crew'!" &amp; TC_RH[[#This Row],[Discipline Column]]&amp; TC_RH[[#This Row],[Row]]))</f>
        <v/>
      </c>
      <c r="C783" s="59" t="str">
        <f ca="1">_xlfn.CONCAT(TC_RH[[#This Row],[Discipline]]&amp;TC_RH[[#This Row],[Role]])</f>
        <v/>
      </c>
      <c r="D783" t="str" cm="1">
        <f t="array" aca="1" ref="D783" ca="1">IF(INDIRECT("'Trade Crew'!" &amp; TC_RH[[#This Row],[Name Column]] &amp; TC_RH[[#This Row],[Row]]) = "","", INDIRECT("'Trade Crew'!" &amp; TC_RH[[#This Row],[Name Column]] &amp; TC_RH[[#This Row],[Row]]))</f>
        <v/>
      </c>
      <c r="E783" s="59" t="str">
        <f ca="1">IF(AND(TC_RH[[#This Row],[Role]] = "Trade Crew Support",TC_RH[[#This Row],[Discipline]]=""),"",IF(TC_RH[[#This Row],[Role]]="Trade Crew Support",TC_RH[[#This Row],[Role]] &amp; " - " &amp; LEFT(TC_RH[[#This Row],[Discipline]],FIND("-",TC_RH[[#This Row],[Discipline]])-2),""))</f>
        <v/>
      </c>
      <c r="F783" s="59">
        <v>284</v>
      </c>
      <c r="G783" s="59" t="s">
        <v>244</v>
      </c>
      <c r="H783" s="59" t="s">
        <v>245</v>
      </c>
      <c r="I783" s="60" t="s">
        <v>237</v>
      </c>
    </row>
    <row r="784" spans="1:9">
      <c r="A784" t="str" cm="1">
        <f t="array" aca="1" ref="A784" ca="1">IF(INDIRECT("'Trade Crew'!" &amp; TC_RH[[#This Row],[Role Column]] &amp; TC_RH[[#This Row],[Row]]) ="","",INDIRECT("'Trade Crew'!" &amp; TC_RH[[#This Row],[Role Column]] &amp; TC_RH[[#This Row],[Row]]))</f>
        <v/>
      </c>
      <c r="B784" t="str" cm="1">
        <f t="array" aca="1" ref="B784" ca="1">IF(INDIRECT("'Trade Crew'!" &amp; TC_RH[[#This Row],[Discipline Column]] &amp; TC_RH[[#This Row],[Row]])="","",INDIRECT("'Trade Crew'!" &amp; TC_RH[[#This Row],[Discipline Column]]&amp; TC_RH[[#This Row],[Row]]))</f>
        <v/>
      </c>
      <c r="C784" s="57" t="str">
        <f ca="1">_xlfn.CONCAT(TC_RH[[#This Row],[Discipline]]&amp;TC_RH[[#This Row],[Role]])</f>
        <v/>
      </c>
      <c r="D784" t="str" cm="1">
        <f t="array" aca="1" ref="D784" ca="1">IF(INDIRECT("'Trade Crew'!" &amp; TC_RH[[#This Row],[Name Column]] &amp; TC_RH[[#This Row],[Row]]) = "","", INDIRECT("'Trade Crew'!" &amp; TC_RH[[#This Row],[Name Column]] &amp; TC_RH[[#This Row],[Row]]))</f>
        <v/>
      </c>
      <c r="E784" s="57" t="str">
        <f ca="1">IF(AND(TC_RH[[#This Row],[Role]] = "Trade Crew Support",TC_RH[[#This Row],[Discipline]]=""),"",IF(TC_RH[[#This Row],[Role]]="Trade Crew Support",TC_RH[[#This Row],[Role]] &amp; " - " &amp; LEFT(TC_RH[[#This Row],[Discipline]],FIND("-",TC_RH[[#This Row],[Discipline]])-2),""))</f>
        <v/>
      </c>
      <c r="F784" s="57">
        <v>285</v>
      </c>
      <c r="G784" s="57" t="s">
        <v>244</v>
      </c>
      <c r="H784" s="57" t="s">
        <v>245</v>
      </c>
      <c r="I784" s="58" t="s">
        <v>237</v>
      </c>
    </row>
    <row r="785" spans="1:9">
      <c r="A785" t="str" cm="1">
        <f t="array" aca="1" ref="A785" ca="1">IF(INDIRECT("'Trade Crew'!" &amp; TC_RH[[#This Row],[Role Column]] &amp; TC_RH[[#This Row],[Row]]) ="","",INDIRECT("'Trade Crew'!" &amp; TC_RH[[#This Row],[Role Column]] &amp; TC_RH[[#This Row],[Row]]))</f>
        <v/>
      </c>
      <c r="B785" t="str" cm="1">
        <f t="array" aca="1" ref="B785" ca="1">IF(INDIRECT("'Trade Crew'!" &amp; TC_RH[[#This Row],[Discipline Column]] &amp; TC_RH[[#This Row],[Row]])="","",INDIRECT("'Trade Crew'!" &amp; TC_RH[[#This Row],[Discipline Column]]&amp; TC_RH[[#This Row],[Row]]))</f>
        <v/>
      </c>
      <c r="C785" s="59" t="str">
        <f ca="1">_xlfn.CONCAT(TC_RH[[#This Row],[Discipline]]&amp;TC_RH[[#This Row],[Role]])</f>
        <v/>
      </c>
      <c r="D785" t="str" cm="1">
        <f t="array" aca="1" ref="D785" ca="1">IF(INDIRECT("'Trade Crew'!" &amp; TC_RH[[#This Row],[Name Column]] &amp; TC_RH[[#This Row],[Row]]) = "","", INDIRECT("'Trade Crew'!" &amp; TC_RH[[#This Row],[Name Column]] &amp; TC_RH[[#This Row],[Row]]))</f>
        <v/>
      </c>
      <c r="E785" s="59" t="str">
        <f ca="1">IF(AND(TC_RH[[#This Row],[Role]] = "Trade Crew Support",TC_RH[[#This Row],[Discipline]]=""),"",IF(TC_RH[[#This Row],[Role]]="Trade Crew Support",TC_RH[[#This Row],[Role]] &amp; " - " &amp; LEFT(TC_RH[[#This Row],[Discipline]],FIND("-",TC_RH[[#This Row],[Discipline]])-2),""))</f>
        <v/>
      </c>
      <c r="F785" s="59">
        <v>286</v>
      </c>
      <c r="G785" s="59" t="s">
        <v>244</v>
      </c>
      <c r="H785" s="59" t="s">
        <v>245</v>
      </c>
      <c r="I785" s="60" t="s">
        <v>237</v>
      </c>
    </row>
    <row r="786" spans="1:9">
      <c r="A786" t="str" cm="1">
        <f t="array" aca="1" ref="A786" ca="1">IF(INDIRECT("'Trade Crew'!" &amp; TC_RH[[#This Row],[Role Column]] &amp; TC_RH[[#This Row],[Row]]) ="","",INDIRECT("'Trade Crew'!" &amp; TC_RH[[#This Row],[Role Column]] &amp; TC_RH[[#This Row],[Row]]))</f>
        <v/>
      </c>
      <c r="B786" t="str" cm="1">
        <f t="array" aca="1" ref="B786" ca="1">IF(INDIRECT("'Trade Crew'!" &amp; TC_RH[[#This Row],[Discipline Column]] &amp; TC_RH[[#This Row],[Row]])="","",INDIRECT("'Trade Crew'!" &amp; TC_RH[[#This Row],[Discipline Column]]&amp; TC_RH[[#This Row],[Row]]))</f>
        <v/>
      </c>
      <c r="C786" s="57" t="str">
        <f ca="1">_xlfn.CONCAT(TC_RH[[#This Row],[Discipline]]&amp;TC_RH[[#This Row],[Role]])</f>
        <v/>
      </c>
      <c r="D786" t="str" cm="1">
        <f t="array" aca="1" ref="D786" ca="1">IF(INDIRECT("'Trade Crew'!" &amp; TC_RH[[#This Row],[Name Column]] &amp; TC_RH[[#This Row],[Row]]) = "","", INDIRECT("'Trade Crew'!" &amp; TC_RH[[#This Row],[Name Column]] &amp; TC_RH[[#This Row],[Row]]))</f>
        <v/>
      </c>
      <c r="E786" s="57" t="str">
        <f ca="1">IF(AND(TC_RH[[#This Row],[Role]] = "Trade Crew Support",TC_RH[[#This Row],[Discipline]]=""),"",IF(TC_RH[[#This Row],[Role]]="Trade Crew Support",TC_RH[[#This Row],[Role]] &amp; " - " &amp; LEFT(TC_RH[[#This Row],[Discipline]],FIND("-",TC_RH[[#This Row],[Discipline]])-2),""))</f>
        <v/>
      </c>
      <c r="F786" s="57">
        <v>287</v>
      </c>
      <c r="G786" s="57" t="s">
        <v>244</v>
      </c>
      <c r="H786" s="57" t="s">
        <v>245</v>
      </c>
      <c r="I786" s="58" t="s">
        <v>237</v>
      </c>
    </row>
    <row r="787" spans="1:9">
      <c r="A787" t="str" cm="1">
        <f t="array" aca="1" ref="A787" ca="1">IF(INDIRECT("'Trade Crew'!" &amp; TC_RH[[#This Row],[Role Column]] &amp; TC_RH[[#This Row],[Row]]) ="","",INDIRECT("'Trade Crew'!" &amp; TC_RH[[#This Row],[Role Column]] &amp; TC_RH[[#This Row],[Row]]))</f>
        <v/>
      </c>
      <c r="B787" t="str" cm="1">
        <f t="array" aca="1" ref="B787" ca="1">IF(INDIRECT("'Trade Crew'!" &amp; TC_RH[[#This Row],[Discipline Column]] &amp; TC_RH[[#This Row],[Row]])="","",INDIRECT("'Trade Crew'!" &amp; TC_RH[[#This Row],[Discipline Column]]&amp; TC_RH[[#This Row],[Row]]))</f>
        <v/>
      </c>
      <c r="C787" s="59" t="str">
        <f ca="1">_xlfn.CONCAT(TC_RH[[#This Row],[Discipline]]&amp;TC_RH[[#This Row],[Role]])</f>
        <v/>
      </c>
      <c r="D787" t="str" cm="1">
        <f t="array" aca="1" ref="D787" ca="1">IF(INDIRECT("'Trade Crew'!" &amp; TC_RH[[#This Row],[Name Column]] &amp; TC_RH[[#This Row],[Row]]) = "","", INDIRECT("'Trade Crew'!" &amp; TC_RH[[#This Row],[Name Column]] &amp; TC_RH[[#This Row],[Row]]))</f>
        <v/>
      </c>
      <c r="E787" s="59" t="str">
        <f ca="1">IF(AND(TC_RH[[#This Row],[Role]] = "Trade Crew Support",TC_RH[[#This Row],[Discipline]]=""),"",IF(TC_RH[[#This Row],[Role]]="Trade Crew Support",TC_RH[[#This Row],[Role]] &amp; " - " &amp; LEFT(TC_RH[[#This Row],[Discipline]],FIND("-",TC_RH[[#This Row],[Discipline]])-2),""))</f>
        <v/>
      </c>
      <c r="F787" s="59">
        <v>288</v>
      </c>
      <c r="G787" s="59" t="s">
        <v>244</v>
      </c>
      <c r="H787" s="59" t="s">
        <v>245</v>
      </c>
      <c r="I787" s="60" t="s">
        <v>237</v>
      </c>
    </row>
    <row r="788" spans="1:9">
      <c r="A788" t="str" cm="1">
        <f t="array" aca="1" ref="A788" ca="1">IF(INDIRECT("'Trade Crew'!" &amp; TC_RH[[#This Row],[Role Column]] &amp; TC_RH[[#This Row],[Row]]) ="","",INDIRECT("'Trade Crew'!" &amp; TC_RH[[#This Row],[Role Column]] &amp; TC_RH[[#This Row],[Row]]))</f>
        <v/>
      </c>
      <c r="B788" t="str" cm="1">
        <f t="array" aca="1" ref="B788" ca="1">IF(INDIRECT("'Trade Crew'!" &amp; TC_RH[[#This Row],[Discipline Column]] &amp; TC_RH[[#This Row],[Row]])="","",INDIRECT("'Trade Crew'!" &amp; TC_RH[[#This Row],[Discipline Column]]&amp; TC_RH[[#This Row],[Row]]))</f>
        <v/>
      </c>
      <c r="C788" s="57" t="str">
        <f ca="1">_xlfn.CONCAT(TC_RH[[#This Row],[Discipline]]&amp;TC_RH[[#This Row],[Role]])</f>
        <v/>
      </c>
      <c r="D788" t="str" cm="1">
        <f t="array" aca="1" ref="D788" ca="1">IF(INDIRECT("'Trade Crew'!" &amp; TC_RH[[#This Row],[Name Column]] &amp; TC_RH[[#This Row],[Row]]) = "","", INDIRECT("'Trade Crew'!" &amp; TC_RH[[#This Row],[Name Column]] &amp; TC_RH[[#This Row],[Row]]))</f>
        <v/>
      </c>
      <c r="E788" s="57" t="str">
        <f ca="1">IF(AND(TC_RH[[#This Row],[Role]] = "Trade Crew Support",TC_RH[[#This Row],[Discipline]]=""),"",IF(TC_RH[[#This Row],[Role]]="Trade Crew Support",TC_RH[[#This Row],[Role]] &amp; " - " &amp; LEFT(TC_RH[[#This Row],[Discipline]],FIND("-",TC_RH[[#This Row],[Discipline]])-2),""))</f>
        <v/>
      </c>
      <c r="F788" s="57">
        <v>289</v>
      </c>
      <c r="G788" s="57" t="s">
        <v>244</v>
      </c>
      <c r="H788" s="57" t="s">
        <v>245</v>
      </c>
      <c r="I788" s="58" t="s">
        <v>237</v>
      </c>
    </row>
    <row r="789" spans="1:9">
      <c r="A789" t="str" cm="1">
        <f t="array" aca="1" ref="A789" ca="1">IF(INDIRECT("'Trade Crew'!" &amp; TC_RH[[#This Row],[Role Column]] &amp; TC_RH[[#This Row],[Row]]) ="","",INDIRECT("'Trade Crew'!" &amp; TC_RH[[#This Row],[Role Column]] &amp; TC_RH[[#This Row],[Row]]))</f>
        <v/>
      </c>
      <c r="B789" t="str" cm="1">
        <f t="array" aca="1" ref="B789" ca="1">IF(INDIRECT("'Trade Crew'!" &amp; TC_RH[[#This Row],[Discipline Column]] &amp; TC_RH[[#This Row],[Row]])="","",INDIRECT("'Trade Crew'!" &amp; TC_RH[[#This Row],[Discipline Column]]&amp; TC_RH[[#This Row],[Row]]))</f>
        <v/>
      </c>
      <c r="C789" s="59" t="str">
        <f ca="1">_xlfn.CONCAT(TC_RH[[#This Row],[Discipline]]&amp;TC_RH[[#This Row],[Role]])</f>
        <v/>
      </c>
      <c r="D789" t="str" cm="1">
        <f t="array" aca="1" ref="D789" ca="1">IF(INDIRECT("'Trade Crew'!" &amp; TC_RH[[#This Row],[Name Column]] &amp; TC_RH[[#This Row],[Row]]) = "","", INDIRECT("'Trade Crew'!" &amp; TC_RH[[#This Row],[Name Column]] &amp; TC_RH[[#This Row],[Row]]))</f>
        <v/>
      </c>
      <c r="E789" s="59" t="str">
        <f ca="1">IF(AND(TC_RH[[#This Row],[Role]] = "Trade Crew Support",TC_RH[[#This Row],[Discipline]]=""),"",IF(TC_RH[[#This Row],[Role]]="Trade Crew Support",TC_RH[[#This Row],[Role]] &amp; " - " &amp; LEFT(TC_RH[[#This Row],[Discipline]],FIND("-",TC_RH[[#This Row],[Discipline]])-2),""))</f>
        <v/>
      </c>
      <c r="F789" s="59">
        <v>290</v>
      </c>
      <c r="G789" s="59" t="s">
        <v>244</v>
      </c>
      <c r="H789" s="59" t="s">
        <v>245</v>
      </c>
      <c r="I789" s="60" t="s">
        <v>237</v>
      </c>
    </row>
    <row r="790" spans="1:9">
      <c r="A790" t="str" cm="1">
        <f t="array" aca="1" ref="A790" ca="1">IF(INDIRECT("'Trade Crew'!" &amp; TC_RH[[#This Row],[Role Column]] &amp; TC_RH[[#This Row],[Row]]) ="","",INDIRECT("'Trade Crew'!" &amp; TC_RH[[#This Row],[Role Column]] &amp; TC_RH[[#This Row],[Row]]))</f>
        <v/>
      </c>
      <c r="B790" t="str" cm="1">
        <f t="array" aca="1" ref="B790" ca="1">IF(INDIRECT("'Trade Crew'!" &amp; TC_RH[[#This Row],[Discipline Column]] &amp; TC_RH[[#This Row],[Row]])="","",INDIRECT("'Trade Crew'!" &amp; TC_RH[[#This Row],[Discipline Column]]&amp; TC_RH[[#This Row],[Row]]))</f>
        <v/>
      </c>
      <c r="C790" s="57" t="str">
        <f ca="1">_xlfn.CONCAT(TC_RH[[#This Row],[Discipline]]&amp;TC_RH[[#This Row],[Role]])</f>
        <v/>
      </c>
      <c r="D790" t="str" cm="1">
        <f t="array" aca="1" ref="D790" ca="1">IF(INDIRECT("'Trade Crew'!" &amp; TC_RH[[#This Row],[Name Column]] &amp; TC_RH[[#This Row],[Row]]) = "","", INDIRECT("'Trade Crew'!" &amp; TC_RH[[#This Row],[Name Column]] &amp; TC_RH[[#This Row],[Row]]))</f>
        <v/>
      </c>
      <c r="E790" s="57" t="str">
        <f ca="1">IF(AND(TC_RH[[#This Row],[Role]] = "Trade Crew Support",TC_RH[[#This Row],[Discipline]]=""),"",IF(TC_RH[[#This Row],[Role]]="Trade Crew Support",TC_RH[[#This Row],[Role]] &amp; " - " &amp; LEFT(TC_RH[[#This Row],[Discipline]],FIND("-",TC_RH[[#This Row],[Discipline]])-2),""))</f>
        <v/>
      </c>
      <c r="F790" s="57">
        <v>291</v>
      </c>
      <c r="G790" s="57" t="s">
        <v>244</v>
      </c>
      <c r="H790" s="57" t="s">
        <v>245</v>
      </c>
      <c r="I790" s="58" t="s">
        <v>237</v>
      </c>
    </row>
    <row r="791" spans="1:9">
      <c r="A791" t="str" cm="1">
        <f t="array" aca="1" ref="A791" ca="1">IF(INDIRECT("'Trade Crew'!" &amp; TC_RH[[#This Row],[Role Column]] &amp; TC_RH[[#This Row],[Row]]) ="","",INDIRECT("'Trade Crew'!" &amp; TC_RH[[#This Row],[Role Column]] &amp; TC_RH[[#This Row],[Row]]))</f>
        <v/>
      </c>
      <c r="B791" t="str" cm="1">
        <f t="array" aca="1" ref="B791" ca="1">IF(INDIRECT("'Trade Crew'!" &amp; TC_RH[[#This Row],[Discipline Column]] &amp; TC_RH[[#This Row],[Row]])="","",INDIRECT("'Trade Crew'!" &amp; TC_RH[[#This Row],[Discipline Column]]&amp; TC_RH[[#This Row],[Row]]))</f>
        <v/>
      </c>
      <c r="C791" s="59" t="str">
        <f ca="1">_xlfn.CONCAT(TC_RH[[#This Row],[Discipline]]&amp;TC_RH[[#This Row],[Role]])</f>
        <v/>
      </c>
      <c r="D791" t="str" cm="1">
        <f t="array" aca="1" ref="D791" ca="1">IF(INDIRECT("'Trade Crew'!" &amp; TC_RH[[#This Row],[Name Column]] &amp; TC_RH[[#This Row],[Row]]) = "","", INDIRECT("'Trade Crew'!" &amp; TC_RH[[#This Row],[Name Column]] &amp; TC_RH[[#This Row],[Row]]))</f>
        <v/>
      </c>
      <c r="E791" s="59" t="str">
        <f ca="1">IF(AND(TC_RH[[#This Row],[Role]] = "Trade Crew Support",TC_RH[[#This Row],[Discipline]]=""),"",IF(TC_RH[[#This Row],[Role]]="Trade Crew Support",TC_RH[[#This Row],[Role]] &amp; " - " &amp; LEFT(TC_RH[[#This Row],[Discipline]],FIND("-",TC_RH[[#This Row],[Discipline]])-2),""))</f>
        <v/>
      </c>
      <c r="F791" s="59">
        <v>292</v>
      </c>
      <c r="G791" s="59" t="s">
        <v>244</v>
      </c>
      <c r="H791" s="59" t="s">
        <v>245</v>
      </c>
      <c r="I791" s="60" t="s">
        <v>237</v>
      </c>
    </row>
    <row r="792" spans="1:9">
      <c r="A792" t="str" cm="1">
        <f t="array" aca="1" ref="A792" ca="1">IF(INDIRECT("'Trade Crew'!" &amp; TC_RH[[#This Row],[Role Column]] &amp; TC_RH[[#This Row],[Row]]) ="","",INDIRECT("'Trade Crew'!" &amp; TC_RH[[#This Row],[Role Column]] &amp; TC_RH[[#This Row],[Row]]))</f>
        <v/>
      </c>
      <c r="B792" t="str" cm="1">
        <f t="array" aca="1" ref="B792" ca="1">IF(INDIRECT("'Trade Crew'!" &amp; TC_RH[[#This Row],[Discipline Column]] &amp; TC_RH[[#This Row],[Row]])="","",INDIRECT("'Trade Crew'!" &amp; TC_RH[[#This Row],[Discipline Column]]&amp; TC_RH[[#This Row],[Row]]))</f>
        <v/>
      </c>
      <c r="C792" s="57" t="str">
        <f ca="1">_xlfn.CONCAT(TC_RH[[#This Row],[Discipline]]&amp;TC_RH[[#This Row],[Role]])</f>
        <v/>
      </c>
      <c r="D792" t="str" cm="1">
        <f t="array" aca="1" ref="D792" ca="1">IF(INDIRECT("'Trade Crew'!" &amp; TC_RH[[#This Row],[Name Column]] &amp; TC_RH[[#This Row],[Row]]) = "","", INDIRECT("'Trade Crew'!" &amp; TC_RH[[#This Row],[Name Column]] &amp; TC_RH[[#This Row],[Row]]))</f>
        <v/>
      </c>
      <c r="E792" s="57" t="str">
        <f ca="1">IF(AND(TC_RH[[#This Row],[Role]] = "Trade Crew Support",TC_RH[[#This Row],[Discipline]]=""),"",IF(TC_RH[[#This Row],[Role]]="Trade Crew Support",TC_RH[[#This Row],[Role]] &amp; " - " &amp; LEFT(TC_RH[[#This Row],[Discipline]],FIND("-",TC_RH[[#This Row],[Discipline]])-2),""))</f>
        <v/>
      </c>
      <c r="F792" s="57">
        <v>293</v>
      </c>
      <c r="G792" s="57" t="s">
        <v>244</v>
      </c>
      <c r="H792" s="57" t="s">
        <v>245</v>
      </c>
      <c r="I792" s="58" t="s">
        <v>237</v>
      </c>
    </row>
    <row r="793" spans="1:9">
      <c r="A793" t="str" cm="1">
        <f t="array" aca="1" ref="A793" ca="1">IF(INDIRECT("'Trade Crew'!" &amp; TC_RH[[#This Row],[Role Column]] &amp; TC_RH[[#This Row],[Row]]) ="","",INDIRECT("'Trade Crew'!" &amp; TC_RH[[#This Row],[Role Column]] &amp; TC_RH[[#This Row],[Row]]))</f>
        <v/>
      </c>
      <c r="B793" t="str" cm="1">
        <f t="array" aca="1" ref="B793" ca="1">IF(INDIRECT("'Trade Crew'!" &amp; TC_RH[[#This Row],[Discipline Column]] &amp; TC_RH[[#This Row],[Row]])="","",INDIRECT("'Trade Crew'!" &amp; TC_RH[[#This Row],[Discipline Column]]&amp; TC_RH[[#This Row],[Row]]))</f>
        <v/>
      </c>
      <c r="C793" s="59" t="str">
        <f ca="1">_xlfn.CONCAT(TC_RH[[#This Row],[Discipline]]&amp;TC_RH[[#This Row],[Role]])</f>
        <v/>
      </c>
      <c r="D793" t="str" cm="1">
        <f t="array" aca="1" ref="D793" ca="1">IF(INDIRECT("'Trade Crew'!" &amp; TC_RH[[#This Row],[Name Column]] &amp; TC_RH[[#This Row],[Row]]) = "","", INDIRECT("'Trade Crew'!" &amp; TC_RH[[#This Row],[Name Column]] &amp; TC_RH[[#This Row],[Row]]))</f>
        <v/>
      </c>
      <c r="E793" s="59" t="str">
        <f ca="1">IF(AND(TC_RH[[#This Row],[Role]] = "Trade Crew Support",TC_RH[[#This Row],[Discipline]]=""),"",IF(TC_RH[[#This Row],[Role]]="Trade Crew Support",TC_RH[[#This Row],[Role]] &amp; " - " &amp; LEFT(TC_RH[[#This Row],[Discipline]],FIND("-",TC_RH[[#This Row],[Discipline]])-2),""))</f>
        <v/>
      </c>
      <c r="F793" s="59">
        <v>294</v>
      </c>
      <c r="G793" s="59" t="s">
        <v>244</v>
      </c>
      <c r="H793" s="59" t="s">
        <v>245</v>
      </c>
      <c r="I793" s="60" t="s">
        <v>237</v>
      </c>
    </row>
    <row r="794" spans="1:9">
      <c r="A794" t="str" cm="1">
        <f t="array" aca="1" ref="A794" ca="1">IF(INDIRECT("'Trade Crew'!" &amp; TC_RH[[#This Row],[Role Column]] &amp; TC_RH[[#This Row],[Row]]) ="","",INDIRECT("'Trade Crew'!" &amp; TC_RH[[#This Row],[Role Column]] &amp; TC_RH[[#This Row],[Row]]))</f>
        <v/>
      </c>
      <c r="B794" t="str" cm="1">
        <f t="array" aca="1" ref="B794" ca="1">IF(INDIRECT("'Trade Crew'!" &amp; TC_RH[[#This Row],[Discipline Column]] &amp; TC_RH[[#This Row],[Row]])="","",INDIRECT("'Trade Crew'!" &amp; TC_RH[[#This Row],[Discipline Column]]&amp; TC_RH[[#This Row],[Row]]))</f>
        <v/>
      </c>
      <c r="C794" s="57" t="str">
        <f ca="1">_xlfn.CONCAT(TC_RH[[#This Row],[Discipline]]&amp;TC_RH[[#This Row],[Role]])</f>
        <v/>
      </c>
      <c r="D794" t="str" cm="1">
        <f t="array" aca="1" ref="D794" ca="1">IF(INDIRECT("'Trade Crew'!" &amp; TC_RH[[#This Row],[Name Column]] &amp; TC_RH[[#This Row],[Row]]) = "","", INDIRECT("'Trade Crew'!" &amp; TC_RH[[#This Row],[Name Column]] &amp; TC_RH[[#This Row],[Row]]))</f>
        <v/>
      </c>
      <c r="E794" s="57" t="str">
        <f ca="1">IF(AND(TC_RH[[#This Row],[Role]] = "Trade Crew Support",TC_RH[[#This Row],[Discipline]]=""),"",IF(TC_RH[[#This Row],[Role]]="Trade Crew Support",TC_RH[[#This Row],[Role]] &amp; " - " &amp; LEFT(TC_RH[[#This Row],[Discipline]],FIND("-",TC_RH[[#This Row],[Discipline]])-2),""))</f>
        <v/>
      </c>
      <c r="F794" s="57">
        <v>295</v>
      </c>
      <c r="G794" s="57" t="s">
        <v>244</v>
      </c>
      <c r="H794" s="57" t="s">
        <v>245</v>
      </c>
      <c r="I794" s="58" t="s">
        <v>237</v>
      </c>
    </row>
    <row r="795" spans="1:9">
      <c r="A795" t="str" cm="1">
        <f t="array" aca="1" ref="A795" ca="1">IF(INDIRECT("'Trade Crew'!" &amp; TC_RH[[#This Row],[Role Column]] &amp; TC_RH[[#This Row],[Row]]) ="","",INDIRECT("'Trade Crew'!" &amp; TC_RH[[#This Row],[Role Column]] &amp; TC_RH[[#This Row],[Row]]))</f>
        <v/>
      </c>
      <c r="B795" t="str" cm="1">
        <f t="array" aca="1" ref="B795" ca="1">IF(INDIRECT("'Trade Crew'!" &amp; TC_RH[[#This Row],[Discipline Column]] &amp; TC_RH[[#This Row],[Row]])="","",INDIRECT("'Trade Crew'!" &amp; TC_RH[[#This Row],[Discipline Column]]&amp; TC_RH[[#This Row],[Row]]))</f>
        <v/>
      </c>
      <c r="C795" s="59" t="str">
        <f ca="1">_xlfn.CONCAT(TC_RH[[#This Row],[Discipline]]&amp;TC_RH[[#This Row],[Role]])</f>
        <v/>
      </c>
      <c r="D795" t="str" cm="1">
        <f t="array" aca="1" ref="D795" ca="1">IF(INDIRECT("'Trade Crew'!" &amp; TC_RH[[#This Row],[Name Column]] &amp; TC_RH[[#This Row],[Row]]) = "","", INDIRECT("'Trade Crew'!" &amp; TC_RH[[#This Row],[Name Column]] &amp; TC_RH[[#This Row],[Row]]))</f>
        <v/>
      </c>
      <c r="E795" s="59" t="str">
        <f ca="1">IF(AND(TC_RH[[#This Row],[Role]] = "Trade Crew Support",TC_RH[[#This Row],[Discipline]]=""),"",IF(TC_RH[[#This Row],[Role]]="Trade Crew Support",TC_RH[[#This Row],[Role]] &amp; " - " &amp; LEFT(TC_RH[[#This Row],[Discipline]],FIND("-",TC_RH[[#This Row],[Discipline]])-2),""))</f>
        <v/>
      </c>
      <c r="F795" s="59">
        <v>296</v>
      </c>
      <c r="G795" s="59" t="s">
        <v>244</v>
      </c>
      <c r="H795" s="59" t="s">
        <v>245</v>
      </c>
      <c r="I795" s="60" t="s">
        <v>237</v>
      </c>
    </row>
    <row r="796" spans="1:9">
      <c r="A796" t="str" cm="1">
        <f t="array" aca="1" ref="A796" ca="1">IF(INDIRECT("'Trade Crew'!" &amp; TC_RH[[#This Row],[Role Column]] &amp; TC_RH[[#This Row],[Row]]) ="","",INDIRECT("'Trade Crew'!" &amp; TC_RH[[#This Row],[Role Column]] &amp; TC_RH[[#This Row],[Row]]))</f>
        <v/>
      </c>
      <c r="B796" t="str" cm="1">
        <f t="array" aca="1" ref="B796" ca="1">IF(INDIRECT("'Trade Crew'!" &amp; TC_RH[[#This Row],[Discipline Column]] &amp; TC_RH[[#This Row],[Row]])="","",INDIRECT("'Trade Crew'!" &amp; TC_RH[[#This Row],[Discipline Column]]&amp; TC_RH[[#This Row],[Row]]))</f>
        <v/>
      </c>
      <c r="C796" s="57" t="str">
        <f ca="1">_xlfn.CONCAT(TC_RH[[#This Row],[Discipline]]&amp;TC_RH[[#This Row],[Role]])</f>
        <v/>
      </c>
      <c r="D796" t="str" cm="1">
        <f t="array" aca="1" ref="D796" ca="1">IF(INDIRECT("'Trade Crew'!" &amp; TC_RH[[#This Row],[Name Column]] &amp; TC_RH[[#This Row],[Row]]) = "","", INDIRECT("'Trade Crew'!" &amp; TC_RH[[#This Row],[Name Column]] &amp; TC_RH[[#This Row],[Row]]))</f>
        <v/>
      </c>
      <c r="E796" s="57" t="str">
        <f ca="1">IF(AND(TC_RH[[#This Row],[Role]] = "Trade Crew Support",TC_RH[[#This Row],[Discipline]]=""),"",IF(TC_RH[[#This Row],[Role]]="Trade Crew Support",TC_RH[[#This Row],[Role]] &amp; " - " &amp; LEFT(TC_RH[[#This Row],[Discipline]],FIND("-",TC_RH[[#This Row],[Discipline]])-2),""))</f>
        <v/>
      </c>
      <c r="F796" s="57">
        <v>297</v>
      </c>
      <c r="G796" s="57" t="s">
        <v>244</v>
      </c>
      <c r="H796" s="57" t="s">
        <v>245</v>
      </c>
      <c r="I796" s="58" t="s">
        <v>237</v>
      </c>
    </row>
    <row r="797" spans="1:9">
      <c r="A797" t="str" cm="1">
        <f t="array" aca="1" ref="A797" ca="1">IF(INDIRECT("'Trade Crew'!" &amp; TC_RH[[#This Row],[Role Column]] &amp; TC_RH[[#This Row],[Row]]) ="","",INDIRECT("'Trade Crew'!" &amp; TC_RH[[#This Row],[Role Column]] &amp; TC_RH[[#This Row],[Row]]))</f>
        <v/>
      </c>
      <c r="B797" t="str" cm="1">
        <f t="array" aca="1" ref="B797" ca="1">IF(INDIRECT("'Trade Crew'!" &amp; TC_RH[[#This Row],[Discipline Column]] &amp; TC_RH[[#This Row],[Row]])="","",INDIRECT("'Trade Crew'!" &amp; TC_RH[[#This Row],[Discipline Column]]&amp; TC_RH[[#This Row],[Row]]))</f>
        <v/>
      </c>
      <c r="C797" s="59" t="str">
        <f ca="1">_xlfn.CONCAT(TC_RH[[#This Row],[Discipline]]&amp;TC_RH[[#This Row],[Role]])</f>
        <v/>
      </c>
      <c r="D797" t="str" cm="1">
        <f t="array" aca="1" ref="D797" ca="1">IF(INDIRECT("'Trade Crew'!" &amp; TC_RH[[#This Row],[Name Column]] &amp; TC_RH[[#This Row],[Row]]) = "","", INDIRECT("'Trade Crew'!" &amp; TC_RH[[#This Row],[Name Column]] &amp; TC_RH[[#This Row],[Row]]))</f>
        <v/>
      </c>
      <c r="E797" s="59" t="str">
        <f ca="1">IF(AND(TC_RH[[#This Row],[Role]] = "Trade Crew Support",TC_RH[[#This Row],[Discipline]]=""),"",IF(TC_RH[[#This Row],[Role]]="Trade Crew Support",TC_RH[[#This Row],[Role]] &amp; " - " &amp; LEFT(TC_RH[[#This Row],[Discipline]],FIND("-",TC_RH[[#This Row],[Discipline]])-2),""))</f>
        <v/>
      </c>
      <c r="F797" s="59">
        <v>298</v>
      </c>
      <c r="G797" s="59" t="s">
        <v>244</v>
      </c>
      <c r="H797" s="59" t="s">
        <v>245</v>
      </c>
      <c r="I797" s="60" t="s">
        <v>237</v>
      </c>
    </row>
    <row r="798" spans="1:9">
      <c r="A798" t="str" cm="1">
        <f t="array" aca="1" ref="A798" ca="1">IF(INDIRECT("'Trade Crew'!" &amp; TC_RH[[#This Row],[Role Column]] &amp; TC_RH[[#This Row],[Row]]) ="","",INDIRECT("'Trade Crew'!" &amp; TC_RH[[#This Row],[Role Column]] &amp; TC_RH[[#This Row],[Row]]))</f>
        <v/>
      </c>
      <c r="B798" t="str" cm="1">
        <f t="array" aca="1" ref="B798" ca="1">IF(INDIRECT("'Trade Crew'!" &amp; TC_RH[[#This Row],[Discipline Column]] &amp; TC_RH[[#This Row],[Row]])="","",INDIRECT("'Trade Crew'!" &amp; TC_RH[[#This Row],[Discipline Column]]&amp; TC_RH[[#This Row],[Row]]))</f>
        <v/>
      </c>
      <c r="C798" s="57" t="str">
        <f ca="1">_xlfn.CONCAT(TC_RH[[#This Row],[Discipline]]&amp;TC_RH[[#This Row],[Role]])</f>
        <v/>
      </c>
      <c r="D798" t="str" cm="1">
        <f t="array" aca="1" ref="D798" ca="1">IF(INDIRECT("'Trade Crew'!" &amp; TC_RH[[#This Row],[Name Column]] &amp; TC_RH[[#This Row],[Row]]) = "","", INDIRECT("'Trade Crew'!" &amp; TC_RH[[#This Row],[Name Column]] &amp; TC_RH[[#This Row],[Row]]))</f>
        <v/>
      </c>
      <c r="E798" s="57" t="str">
        <f ca="1">IF(AND(TC_RH[[#This Row],[Role]] = "Trade Crew Support",TC_RH[[#This Row],[Discipline]]=""),"",IF(TC_RH[[#This Row],[Role]]="Trade Crew Support",TC_RH[[#This Row],[Role]] &amp; " - " &amp; LEFT(TC_RH[[#This Row],[Discipline]],FIND("-",TC_RH[[#This Row],[Discipline]])-2),""))</f>
        <v/>
      </c>
      <c r="F798" s="57">
        <v>299</v>
      </c>
      <c r="G798" s="57" t="s">
        <v>244</v>
      </c>
      <c r="H798" s="57" t="s">
        <v>245</v>
      </c>
      <c r="I798" s="58" t="s">
        <v>237</v>
      </c>
    </row>
    <row r="799" spans="1:9">
      <c r="A799" t="str" cm="1">
        <f t="array" aca="1" ref="A799" ca="1">IF(INDIRECT("'Trade Crew'!" &amp; TC_RH[[#This Row],[Role Column]] &amp; TC_RH[[#This Row],[Row]]) ="","",INDIRECT("'Trade Crew'!" &amp; TC_RH[[#This Row],[Role Column]] &amp; TC_RH[[#This Row],[Row]]))</f>
        <v/>
      </c>
      <c r="B799" t="str" cm="1">
        <f t="array" aca="1" ref="B799" ca="1">IF(INDIRECT("'Trade Crew'!" &amp; TC_RH[[#This Row],[Discipline Column]] &amp; TC_RH[[#This Row],[Row]])="","",INDIRECT("'Trade Crew'!" &amp; TC_RH[[#This Row],[Discipline Column]]&amp; TC_RH[[#This Row],[Row]]))</f>
        <v/>
      </c>
      <c r="C799" s="59" t="str">
        <f ca="1">_xlfn.CONCAT(TC_RH[[#This Row],[Discipline]]&amp;TC_RH[[#This Row],[Role]])</f>
        <v/>
      </c>
      <c r="D799" t="str" cm="1">
        <f t="array" aca="1" ref="D799" ca="1">IF(INDIRECT("'Trade Crew'!" &amp; TC_RH[[#This Row],[Name Column]] &amp; TC_RH[[#This Row],[Row]]) = "","", INDIRECT("'Trade Crew'!" &amp; TC_RH[[#This Row],[Name Column]] &amp; TC_RH[[#This Row],[Row]]))</f>
        <v/>
      </c>
      <c r="E799" s="59" t="str">
        <f ca="1">IF(AND(TC_RH[[#This Row],[Role]] = "Trade Crew Support",TC_RH[[#This Row],[Discipline]]=""),"",IF(TC_RH[[#This Row],[Role]]="Trade Crew Support",TC_RH[[#This Row],[Role]] &amp; " - " &amp; LEFT(TC_RH[[#This Row],[Discipline]],FIND("-",TC_RH[[#This Row],[Discipline]])-2),""))</f>
        <v/>
      </c>
      <c r="F799" s="59">
        <v>300</v>
      </c>
      <c r="G799" s="59" t="s">
        <v>244</v>
      </c>
      <c r="H799" s="59" t="s">
        <v>245</v>
      </c>
      <c r="I799" s="60" t="s">
        <v>237</v>
      </c>
    </row>
    <row r="800" spans="1:9">
      <c r="A800" t="str" cm="1">
        <f t="array" aca="1" ref="A800" ca="1">IF(INDIRECT("'Trade Crew'!" &amp; TC_RH[[#This Row],[Role Column]] &amp; TC_RH[[#This Row],[Row]]) ="","",INDIRECT("'Trade Crew'!" &amp; TC_RH[[#This Row],[Role Column]] &amp; TC_RH[[#This Row],[Row]]))</f>
        <v/>
      </c>
      <c r="B800" t="str" cm="1">
        <f t="array" aca="1" ref="B800" ca="1">IF(INDIRECT("'Trade Crew'!" &amp; TC_RH[[#This Row],[Discipline Column]] &amp; TC_RH[[#This Row],[Row]])="","",INDIRECT("'Trade Crew'!" &amp; TC_RH[[#This Row],[Discipline Column]]&amp; TC_RH[[#This Row],[Row]]))</f>
        <v/>
      </c>
      <c r="C800" s="57" t="str">
        <f ca="1">_xlfn.CONCAT(TC_RH[[#This Row],[Discipline]]&amp;TC_RH[[#This Row],[Role]])</f>
        <v/>
      </c>
      <c r="D800" t="str" cm="1">
        <f t="array" aca="1" ref="D800" ca="1">IF(INDIRECT("'Trade Crew'!" &amp; TC_RH[[#This Row],[Name Column]] &amp; TC_RH[[#This Row],[Row]]) = "","", INDIRECT("'Trade Crew'!" &amp; TC_RH[[#This Row],[Name Column]] &amp; TC_RH[[#This Row],[Row]]))</f>
        <v/>
      </c>
      <c r="E800" s="57" t="str">
        <f ca="1">IF(AND(TC_RH[[#This Row],[Role]] = "Trade Crew Support",TC_RH[[#This Row],[Discipline]]=""),"",IF(TC_RH[[#This Row],[Role]]="Trade Crew Support",TC_RH[[#This Row],[Role]] &amp; " - " &amp; LEFT(TC_RH[[#This Row],[Discipline]],FIND("-",TC_RH[[#This Row],[Discipline]])-2),""))</f>
        <v/>
      </c>
      <c r="F800" s="57">
        <v>301</v>
      </c>
      <c r="G800" s="57" t="s">
        <v>244</v>
      </c>
      <c r="H800" s="57" t="s">
        <v>245</v>
      </c>
      <c r="I800" s="58" t="s">
        <v>237</v>
      </c>
    </row>
    <row r="801" spans="1:9">
      <c r="A801" t="str" cm="1">
        <f t="array" aca="1" ref="A801" ca="1">IF(INDIRECT("'Trade Crew'!" &amp; TC_RH[[#This Row],[Role Column]] &amp; TC_RH[[#This Row],[Row]]) ="","",INDIRECT("'Trade Crew'!" &amp; TC_RH[[#This Row],[Role Column]] &amp; TC_RH[[#This Row],[Row]]))</f>
        <v/>
      </c>
      <c r="B801" t="str" cm="1">
        <f t="array" aca="1" ref="B801" ca="1">IF(INDIRECT("'Trade Crew'!" &amp; TC_RH[[#This Row],[Discipline Column]] &amp; TC_RH[[#This Row],[Row]])="","",INDIRECT("'Trade Crew'!" &amp; TC_RH[[#This Row],[Discipline Column]]&amp; TC_RH[[#This Row],[Row]]))</f>
        <v/>
      </c>
      <c r="C801" s="59" t="str">
        <f ca="1">_xlfn.CONCAT(TC_RH[[#This Row],[Discipline]]&amp;TC_RH[[#This Row],[Role]])</f>
        <v/>
      </c>
      <c r="D801" t="str" cm="1">
        <f t="array" aca="1" ref="D801" ca="1">IF(INDIRECT("'Trade Crew'!" &amp; TC_RH[[#This Row],[Name Column]] &amp; TC_RH[[#This Row],[Row]]) = "","", INDIRECT("'Trade Crew'!" &amp; TC_RH[[#This Row],[Name Column]] &amp; TC_RH[[#This Row],[Row]]))</f>
        <v/>
      </c>
      <c r="E801" s="59" t="str">
        <f ca="1">IF(AND(TC_RH[[#This Row],[Role]] = "Trade Crew Support",TC_RH[[#This Row],[Discipline]]=""),"",IF(TC_RH[[#This Row],[Role]]="Trade Crew Support",TC_RH[[#This Row],[Role]] &amp; " - " &amp; LEFT(TC_RH[[#This Row],[Discipline]],FIND("-",TC_RH[[#This Row],[Discipline]])-2),""))</f>
        <v/>
      </c>
      <c r="F801" s="59">
        <v>302</v>
      </c>
      <c r="G801" s="59" t="s">
        <v>244</v>
      </c>
      <c r="H801" s="59" t="s">
        <v>245</v>
      </c>
      <c r="I801" s="60" t="s">
        <v>237</v>
      </c>
    </row>
    <row r="802" spans="1:9">
      <c r="A802" t="str" cm="1">
        <f t="array" aca="1" ref="A802" ca="1">IF(INDIRECT("'Trade Crew'!" &amp; TC_RH[[#This Row],[Role Column]] &amp; TC_RH[[#This Row],[Row]]) ="","",INDIRECT("'Trade Crew'!" &amp; TC_RH[[#This Row],[Role Column]] &amp; TC_RH[[#This Row],[Row]]))</f>
        <v/>
      </c>
      <c r="B802" t="str" cm="1">
        <f t="array" aca="1" ref="B802" ca="1">IF(INDIRECT("'Trade Crew'!" &amp; TC_RH[[#This Row],[Discipline Column]] &amp; TC_RH[[#This Row],[Row]])="","",INDIRECT("'Trade Crew'!" &amp; TC_RH[[#This Row],[Discipline Column]]&amp; TC_RH[[#This Row],[Row]]))</f>
        <v/>
      </c>
      <c r="C802" s="57" t="str">
        <f ca="1">_xlfn.CONCAT(TC_RH[[#This Row],[Discipline]]&amp;TC_RH[[#This Row],[Role]])</f>
        <v/>
      </c>
      <c r="D802" t="str" cm="1">
        <f t="array" aca="1" ref="D802" ca="1">IF(INDIRECT("'Trade Crew'!" &amp; TC_RH[[#This Row],[Name Column]] &amp; TC_RH[[#This Row],[Row]]) = "","", INDIRECT("'Trade Crew'!" &amp; TC_RH[[#This Row],[Name Column]] &amp; TC_RH[[#This Row],[Row]]))</f>
        <v/>
      </c>
      <c r="E802" s="57" t="str">
        <f ca="1">IF(AND(TC_RH[[#This Row],[Role]] = "Trade Crew Support",TC_RH[[#This Row],[Discipline]]=""),"",IF(TC_RH[[#This Row],[Role]]="Trade Crew Support",TC_RH[[#This Row],[Role]] &amp; " - " &amp; LEFT(TC_RH[[#This Row],[Discipline]],FIND("-",TC_RH[[#This Row],[Discipline]])-2),""))</f>
        <v/>
      </c>
      <c r="F802" s="57">
        <v>303</v>
      </c>
      <c r="G802" s="57" t="s">
        <v>244</v>
      </c>
      <c r="H802" s="57" t="s">
        <v>245</v>
      </c>
      <c r="I802" s="58" t="s">
        <v>237</v>
      </c>
    </row>
    <row r="803" spans="1:9">
      <c r="A803" t="str" cm="1">
        <f t="array" aca="1" ref="A803" ca="1">IF(INDIRECT("'Trade Crew'!" &amp; TC_RH[[#This Row],[Role Column]] &amp; TC_RH[[#This Row],[Row]]) ="","",INDIRECT("'Trade Crew'!" &amp; TC_RH[[#This Row],[Role Column]] &amp; TC_RH[[#This Row],[Row]]))</f>
        <v/>
      </c>
      <c r="B803" t="str" cm="1">
        <f t="array" aca="1" ref="B803" ca="1">IF(INDIRECT("'Trade Crew'!" &amp; TC_RH[[#This Row],[Discipline Column]] &amp; TC_RH[[#This Row],[Row]])="","",INDIRECT("'Trade Crew'!" &amp; TC_RH[[#This Row],[Discipline Column]]&amp; TC_RH[[#This Row],[Row]]))</f>
        <v/>
      </c>
      <c r="C803" s="59" t="str">
        <f ca="1">_xlfn.CONCAT(TC_RH[[#This Row],[Discipline]]&amp;TC_RH[[#This Row],[Role]])</f>
        <v/>
      </c>
      <c r="D803" t="str" cm="1">
        <f t="array" aca="1" ref="D803" ca="1">IF(INDIRECT("'Trade Crew'!" &amp; TC_RH[[#This Row],[Name Column]] &amp; TC_RH[[#This Row],[Row]]) = "","", INDIRECT("'Trade Crew'!" &amp; TC_RH[[#This Row],[Name Column]] &amp; TC_RH[[#This Row],[Row]]))</f>
        <v/>
      </c>
      <c r="E803" s="59" t="str">
        <f ca="1">IF(AND(TC_RH[[#This Row],[Role]] = "Trade Crew Support",TC_RH[[#This Row],[Discipline]]=""),"",IF(TC_RH[[#This Row],[Role]]="Trade Crew Support",TC_RH[[#This Row],[Role]] &amp; " - " &amp; LEFT(TC_RH[[#This Row],[Discipline]],FIND("-",TC_RH[[#This Row],[Discipline]])-2),""))</f>
        <v/>
      </c>
      <c r="F803" s="59">
        <v>304</v>
      </c>
      <c r="G803" s="59" t="s">
        <v>244</v>
      </c>
      <c r="H803" s="59" t="s">
        <v>245</v>
      </c>
      <c r="I803" s="60" t="s">
        <v>237</v>
      </c>
    </row>
    <row r="804" spans="1:9">
      <c r="A804" t="str" cm="1">
        <f t="array" aca="1" ref="A804" ca="1">IF(INDIRECT("'Trade Crew'!" &amp; TC_RH[[#This Row],[Role Column]] &amp; TC_RH[[#This Row],[Row]]) ="","",INDIRECT("'Trade Crew'!" &amp; TC_RH[[#This Row],[Role Column]] &amp; TC_RH[[#This Row],[Row]]))</f>
        <v/>
      </c>
      <c r="B804" t="str" cm="1">
        <f t="array" aca="1" ref="B804" ca="1">IF(INDIRECT("'Trade Crew'!" &amp; TC_RH[[#This Row],[Discipline Column]] &amp; TC_RH[[#This Row],[Row]])="","",INDIRECT("'Trade Crew'!" &amp; TC_RH[[#This Row],[Discipline Column]]&amp; TC_RH[[#This Row],[Row]]))</f>
        <v/>
      </c>
      <c r="C804" s="57" t="str">
        <f ca="1">_xlfn.CONCAT(TC_RH[[#This Row],[Discipline]]&amp;TC_RH[[#This Row],[Role]])</f>
        <v/>
      </c>
      <c r="D804" t="str" cm="1">
        <f t="array" aca="1" ref="D804" ca="1">IF(INDIRECT("'Trade Crew'!" &amp; TC_RH[[#This Row],[Name Column]] &amp; TC_RH[[#This Row],[Row]]) = "","", INDIRECT("'Trade Crew'!" &amp; TC_RH[[#This Row],[Name Column]] &amp; TC_RH[[#This Row],[Row]]))</f>
        <v/>
      </c>
      <c r="E804" s="57" t="str">
        <f ca="1">IF(AND(TC_RH[[#This Row],[Role]] = "Trade Crew Support",TC_RH[[#This Row],[Discipline]]=""),"",IF(TC_RH[[#This Row],[Role]]="Trade Crew Support",TC_RH[[#This Row],[Role]] &amp; " - " &amp; LEFT(TC_RH[[#This Row],[Discipline]],FIND("-",TC_RH[[#This Row],[Discipline]])-2),""))</f>
        <v/>
      </c>
      <c r="F804" s="57">
        <v>305</v>
      </c>
      <c r="G804" s="57" t="s">
        <v>244</v>
      </c>
      <c r="H804" s="57" t="s">
        <v>245</v>
      </c>
      <c r="I804" s="58" t="s">
        <v>237</v>
      </c>
    </row>
    <row r="805" spans="1:9">
      <c r="A805" t="str" cm="1">
        <f t="array" aca="1" ref="A805" ca="1">IF(INDIRECT("'Trade Crew'!" &amp; TC_RH[[#This Row],[Role Column]] &amp; TC_RH[[#This Row],[Row]]) ="","",INDIRECT("'Trade Crew'!" &amp; TC_RH[[#This Row],[Role Column]] &amp; TC_RH[[#This Row],[Row]]))</f>
        <v/>
      </c>
      <c r="B805" t="str" cm="1">
        <f t="array" aca="1" ref="B805" ca="1">IF(INDIRECT("'Trade Crew'!" &amp; TC_RH[[#This Row],[Discipline Column]] &amp; TC_RH[[#This Row],[Row]])="","",INDIRECT("'Trade Crew'!" &amp; TC_RH[[#This Row],[Discipline Column]]&amp; TC_RH[[#This Row],[Row]]))</f>
        <v/>
      </c>
      <c r="C805" s="59" t="str">
        <f ca="1">_xlfn.CONCAT(TC_RH[[#This Row],[Discipline]]&amp;TC_RH[[#This Row],[Role]])</f>
        <v/>
      </c>
      <c r="D805" t="str" cm="1">
        <f t="array" aca="1" ref="D805" ca="1">IF(INDIRECT("'Trade Crew'!" &amp; TC_RH[[#This Row],[Name Column]] &amp; TC_RH[[#This Row],[Row]]) = "","", INDIRECT("'Trade Crew'!" &amp; TC_RH[[#This Row],[Name Column]] &amp; TC_RH[[#This Row],[Row]]))</f>
        <v/>
      </c>
      <c r="E805" s="59" t="str">
        <f ca="1">IF(AND(TC_RH[[#This Row],[Role]] = "Trade Crew Support",TC_RH[[#This Row],[Discipline]]=""),"",IF(TC_RH[[#This Row],[Role]]="Trade Crew Support",TC_RH[[#This Row],[Role]] &amp; " - " &amp; LEFT(TC_RH[[#This Row],[Discipline]],FIND("-",TC_RH[[#This Row],[Discipline]])-2),""))</f>
        <v/>
      </c>
      <c r="F805" s="59">
        <v>306</v>
      </c>
      <c r="G805" s="59" t="s">
        <v>244</v>
      </c>
      <c r="H805" s="59" t="s">
        <v>245</v>
      </c>
      <c r="I805" s="60" t="s">
        <v>237</v>
      </c>
    </row>
    <row r="806" spans="1:9">
      <c r="A806" t="str" cm="1">
        <f t="array" aca="1" ref="A806" ca="1">IF(INDIRECT("'Trade Crew'!" &amp; TC_RH[[#This Row],[Role Column]] &amp; TC_RH[[#This Row],[Row]]) ="","",INDIRECT("'Trade Crew'!" &amp; TC_RH[[#This Row],[Role Column]] &amp; TC_RH[[#This Row],[Row]]))</f>
        <v/>
      </c>
      <c r="B806" t="str" cm="1">
        <f t="array" aca="1" ref="B806" ca="1">IF(INDIRECT("'Trade Crew'!" &amp; TC_RH[[#This Row],[Discipline Column]] &amp; TC_RH[[#This Row],[Row]])="","",INDIRECT("'Trade Crew'!" &amp; TC_RH[[#This Row],[Discipline Column]]&amp; TC_RH[[#This Row],[Row]]))</f>
        <v/>
      </c>
      <c r="C806" s="57" t="str">
        <f ca="1">_xlfn.CONCAT(TC_RH[[#This Row],[Discipline]]&amp;TC_RH[[#This Row],[Role]])</f>
        <v/>
      </c>
      <c r="D806" t="str" cm="1">
        <f t="array" aca="1" ref="D806" ca="1">IF(INDIRECT("'Trade Crew'!" &amp; TC_RH[[#This Row],[Name Column]] &amp; TC_RH[[#This Row],[Row]]) = "","", INDIRECT("'Trade Crew'!" &amp; TC_RH[[#This Row],[Name Column]] &amp; TC_RH[[#This Row],[Row]]))</f>
        <v/>
      </c>
      <c r="E806" s="57" t="str">
        <f ca="1">IF(AND(TC_RH[[#This Row],[Role]] = "Trade Crew Support",TC_RH[[#This Row],[Discipline]]=""),"",IF(TC_RH[[#This Row],[Role]]="Trade Crew Support",TC_RH[[#This Row],[Role]] &amp; " - " &amp; LEFT(TC_RH[[#This Row],[Discipline]],FIND("-",TC_RH[[#This Row],[Discipline]])-2),""))</f>
        <v/>
      </c>
      <c r="F806" s="57">
        <v>307</v>
      </c>
      <c r="G806" s="57" t="s">
        <v>244</v>
      </c>
      <c r="H806" s="57" t="s">
        <v>245</v>
      </c>
      <c r="I806" s="58" t="s">
        <v>237</v>
      </c>
    </row>
    <row r="807" spans="1:9">
      <c r="A807" t="str" cm="1">
        <f t="array" aca="1" ref="A807" ca="1">IF(INDIRECT("'Trade Crew'!" &amp; TC_RH[[#This Row],[Role Column]] &amp; TC_RH[[#This Row],[Row]]) ="","",INDIRECT("'Trade Crew'!" &amp; TC_RH[[#This Row],[Role Column]] &amp; TC_RH[[#This Row],[Row]]))</f>
        <v/>
      </c>
      <c r="B807" t="str" cm="1">
        <f t="array" aca="1" ref="B807" ca="1">IF(INDIRECT("'Trade Crew'!" &amp; TC_RH[[#This Row],[Discipline Column]] &amp; TC_RH[[#This Row],[Row]])="","",INDIRECT("'Trade Crew'!" &amp; TC_RH[[#This Row],[Discipline Column]]&amp; TC_RH[[#This Row],[Row]]))</f>
        <v/>
      </c>
      <c r="C807" s="59" t="str">
        <f ca="1">_xlfn.CONCAT(TC_RH[[#This Row],[Discipline]]&amp;TC_RH[[#This Row],[Role]])</f>
        <v/>
      </c>
      <c r="D807" t="str" cm="1">
        <f t="array" aca="1" ref="D807" ca="1">IF(INDIRECT("'Trade Crew'!" &amp; TC_RH[[#This Row],[Name Column]] &amp; TC_RH[[#This Row],[Row]]) = "","", INDIRECT("'Trade Crew'!" &amp; TC_RH[[#This Row],[Name Column]] &amp; TC_RH[[#This Row],[Row]]))</f>
        <v/>
      </c>
      <c r="E807" s="59" t="str">
        <f ca="1">IF(AND(TC_RH[[#This Row],[Role]] = "Trade Crew Support",TC_RH[[#This Row],[Discipline]]=""),"",IF(TC_RH[[#This Row],[Role]]="Trade Crew Support",TC_RH[[#This Row],[Role]] &amp; " - " &amp; LEFT(TC_RH[[#This Row],[Discipline]],FIND("-",TC_RH[[#This Row],[Discipline]])-2),""))</f>
        <v/>
      </c>
      <c r="F807" s="59">
        <v>308</v>
      </c>
      <c r="G807" s="59" t="s">
        <v>244</v>
      </c>
      <c r="H807" s="59" t="s">
        <v>245</v>
      </c>
      <c r="I807" s="60" t="s">
        <v>237</v>
      </c>
    </row>
    <row r="808" spans="1:9">
      <c r="A808" t="str" cm="1">
        <f t="array" aca="1" ref="A808" ca="1">IF(INDIRECT("'Trade Crew'!" &amp; TC_RH[[#This Row],[Role Column]] &amp; TC_RH[[#This Row],[Row]]) ="","",INDIRECT("'Trade Crew'!" &amp; TC_RH[[#This Row],[Role Column]] &amp; TC_RH[[#This Row],[Row]]))</f>
        <v/>
      </c>
      <c r="B808" t="str" cm="1">
        <f t="array" aca="1" ref="B808" ca="1">IF(INDIRECT("'Trade Crew'!" &amp; TC_RH[[#This Row],[Discipline Column]] &amp; TC_RH[[#This Row],[Row]])="","",INDIRECT("'Trade Crew'!" &amp; TC_RH[[#This Row],[Discipline Column]]&amp; TC_RH[[#This Row],[Row]]))</f>
        <v/>
      </c>
      <c r="C808" s="57" t="str">
        <f ca="1">_xlfn.CONCAT(TC_RH[[#This Row],[Discipline]]&amp;TC_RH[[#This Row],[Role]])</f>
        <v/>
      </c>
      <c r="D808" t="str" cm="1">
        <f t="array" aca="1" ref="D808" ca="1">IF(INDIRECT("'Trade Crew'!" &amp; TC_RH[[#This Row],[Name Column]] &amp; TC_RH[[#This Row],[Row]]) = "","", INDIRECT("'Trade Crew'!" &amp; TC_RH[[#This Row],[Name Column]] &amp; TC_RH[[#This Row],[Row]]))</f>
        <v/>
      </c>
      <c r="E808" s="57" t="str">
        <f ca="1">IF(AND(TC_RH[[#This Row],[Role]] = "Trade Crew Support",TC_RH[[#This Row],[Discipline]]=""),"",IF(TC_RH[[#This Row],[Role]]="Trade Crew Support",TC_RH[[#This Row],[Role]] &amp; " - " &amp; LEFT(TC_RH[[#This Row],[Discipline]],FIND("-",TC_RH[[#This Row],[Discipline]])-2),""))</f>
        <v/>
      </c>
      <c r="F808" s="57">
        <v>309</v>
      </c>
      <c r="G808" s="57" t="s">
        <v>244</v>
      </c>
      <c r="H808" s="57" t="s">
        <v>245</v>
      </c>
      <c r="I808" s="58" t="s">
        <v>237</v>
      </c>
    </row>
    <row r="809" spans="1:9">
      <c r="A809" t="str" cm="1">
        <f t="array" aca="1" ref="A809" ca="1">IF(INDIRECT("'Trade Crew'!" &amp; TC_RH[[#This Row],[Role Column]] &amp; TC_RH[[#This Row],[Row]]) ="","",INDIRECT("'Trade Crew'!" &amp; TC_RH[[#This Row],[Role Column]] &amp; TC_RH[[#This Row],[Row]]))</f>
        <v/>
      </c>
      <c r="B809" t="str" cm="1">
        <f t="array" aca="1" ref="B809" ca="1">IF(INDIRECT("'Trade Crew'!" &amp; TC_RH[[#This Row],[Discipline Column]] &amp; TC_RH[[#This Row],[Row]])="","",INDIRECT("'Trade Crew'!" &amp; TC_RH[[#This Row],[Discipline Column]]&amp; TC_RH[[#This Row],[Row]]))</f>
        <v/>
      </c>
      <c r="C809" s="59" t="str">
        <f ca="1">_xlfn.CONCAT(TC_RH[[#This Row],[Discipline]]&amp;TC_RH[[#This Row],[Role]])</f>
        <v/>
      </c>
      <c r="D809" t="str" cm="1">
        <f t="array" aca="1" ref="D809" ca="1">IF(INDIRECT("'Trade Crew'!" &amp; TC_RH[[#This Row],[Name Column]] &amp; TC_RH[[#This Row],[Row]]) = "","", INDIRECT("'Trade Crew'!" &amp; TC_RH[[#This Row],[Name Column]] &amp; TC_RH[[#This Row],[Row]]))</f>
        <v/>
      </c>
      <c r="E809" s="59" t="str">
        <f ca="1">IF(AND(TC_RH[[#This Row],[Role]] = "Trade Crew Support",TC_RH[[#This Row],[Discipline]]=""),"",IF(TC_RH[[#This Row],[Role]]="Trade Crew Support",TC_RH[[#This Row],[Role]] &amp; " - " &amp; LEFT(TC_RH[[#This Row],[Discipline]],FIND("-",TC_RH[[#This Row],[Discipline]])-2),""))</f>
        <v/>
      </c>
      <c r="F809" s="59">
        <v>310</v>
      </c>
      <c r="G809" s="59" t="s">
        <v>244</v>
      </c>
      <c r="H809" s="59" t="s">
        <v>245</v>
      </c>
      <c r="I809" s="60" t="s">
        <v>237</v>
      </c>
    </row>
    <row r="810" spans="1:9">
      <c r="A810" t="str" cm="1">
        <f t="array" aca="1" ref="A810" ca="1">IF(INDIRECT("'Trade Crew'!" &amp; TC_RH[[#This Row],[Role Column]] &amp; TC_RH[[#This Row],[Row]]) ="","",INDIRECT("'Trade Crew'!" &amp; TC_RH[[#This Row],[Role Column]] &amp; TC_RH[[#This Row],[Row]]))</f>
        <v/>
      </c>
      <c r="B810" t="str" cm="1">
        <f t="array" aca="1" ref="B810" ca="1">IF(INDIRECT("'Trade Crew'!" &amp; TC_RH[[#This Row],[Discipline Column]] &amp; TC_RH[[#This Row],[Row]])="","",INDIRECT("'Trade Crew'!" &amp; TC_RH[[#This Row],[Discipline Column]]&amp; TC_RH[[#This Row],[Row]]))</f>
        <v/>
      </c>
      <c r="C810" s="57" t="str">
        <f ca="1">_xlfn.CONCAT(TC_RH[[#This Row],[Discipline]]&amp;TC_RH[[#This Row],[Role]])</f>
        <v/>
      </c>
      <c r="D810" t="str" cm="1">
        <f t="array" aca="1" ref="D810" ca="1">IF(INDIRECT("'Trade Crew'!" &amp; TC_RH[[#This Row],[Name Column]] &amp; TC_RH[[#This Row],[Row]]) = "","", INDIRECT("'Trade Crew'!" &amp; TC_RH[[#This Row],[Name Column]] &amp; TC_RH[[#This Row],[Row]]))</f>
        <v/>
      </c>
      <c r="E810" s="57" t="str">
        <f ca="1">IF(AND(TC_RH[[#This Row],[Role]] = "Trade Crew Support",TC_RH[[#This Row],[Discipline]]=""),"",IF(TC_RH[[#This Row],[Role]]="Trade Crew Support",TC_RH[[#This Row],[Role]] &amp; " - " &amp; LEFT(TC_RH[[#This Row],[Discipline]],FIND("-",TC_RH[[#This Row],[Discipline]])-2),""))</f>
        <v/>
      </c>
      <c r="F810" s="57">
        <v>311</v>
      </c>
      <c r="G810" s="57" t="s">
        <v>244</v>
      </c>
      <c r="H810" s="57" t="s">
        <v>245</v>
      </c>
      <c r="I810" s="58" t="s">
        <v>237</v>
      </c>
    </row>
    <row r="811" spans="1:9">
      <c r="A811" t="str" cm="1">
        <f t="array" aca="1" ref="A811" ca="1">IF(INDIRECT("'Trade Crew'!" &amp; TC_RH[[#This Row],[Role Column]] &amp; TC_RH[[#This Row],[Row]]) ="","",INDIRECT("'Trade Crew'!" &amp; TC_RH[[#This Row],[Role Column]] &amp; TC_RH[[#This Row],[Row]]))</f>
        <v/>
      </c>
      <c r="B811" t="str" cm="1">
        <f t="array" aca="1" ref="B811" ca="1">IF(INDIRECT("'Trade Crew'!" &amp; TC_RH[[#This Row],[Discipline Column]] &amp; TC_RH[[#This Row],[Row]])="","",INDIRECT("'Trade Crew'!" &amp; TC_RH[[#This Row],[Discipline Column]]&amp; TC_RH[[#This Row],[Row]]))</f>
        <v/>
      </c>
      <c r="C811" s="59" t="str">
        <f ca="1">_xlfn.CONCAT(TC_RH[[#This Row],[Discipline]]&amp;TC_RH[[#This Row],[Role]])</f>
        <v/>
      </c>
      <c r="D811" t="str" cm="1">
        <f t="array" aca="1" ref="D811" ca="1">IF(INDIRECT("'Trade Crew'!" &amp; TC_RH[[#This Row],[Name Column]] &amp; TC_RH[[#This Row],[Row]]) = "","", INDIRECT("'Trade Crew'!" &amp; TC_RH[[#This Row],[Name Column]] &amp; TC_RH[[#This Row],[Row]]))</f>
        <v/>
      </c>
      <c r="E811" s="59" t="str">
        <f ca="1">IF(AND(TC_RH[[#This Row],[Role]] = "Trade Crew Support",TC_RH[[#This Row],[Discipline]]=""),"",IF(TC_RH[[#This Row],[Role]]="Trade Crew Support",TC_RH[[#This Row],[Role]] &amp; " - " &amp; LEFT(TC_RH[[#This Row],[Discipline]],FIND("-",TC_RH[[#This Row],[Discipline]])-2),""))</f>
        <v/>
      </c>
      <c r="F811" s="59">
        <v>312</v>
      </c>
      <c r="G811" s="59" t="s">
        <v>244</v>
      </c>
      <c r="H811" s="59" t="s">
        <v>245</v>
      </c>
      <c r="I811" s="60" t="s">
        <v>237</v>
      </c>
    </row>
    <row r="812" spans="1:9">
      <c r="A812" t="str" cm="1">
        <f t="array" aca="1" ref="A812" ca="1">IF(INDIRECT("'Trade Crew'!" &amp; TC_RH[[#This Row],[Role Column]] &amp; TC_RH[[#This Row],[Row]]) ="","",INDIRECT("'Trade Crew'!" &amp; TC_RH[[#This Row],[Role Column]] &amp; TC_RH[[#This Row],[Row]]))</f>
        <v/>
      </c>
      <c r="B812" t="str" cm="1">
        <f t="array" aca="1" ref="B812" ca="1">IF(INDIRECT("'Trade Crew'!" &amp; TC_RH[[#This Row],[Discipline Column]] &amp; TC_RH[[#This Row],[Row]])="","",INDIRECT("'Trade Crew'!" &amp; TC_RH[[#This Row],[Discipline Column]]&amp; TC_RH[[#This Row],[Row]]))</f>
        <v/>
      </c>
      <c r="C812" s="57" t="str">
        <f ca="1">_xlfn.CONCAT(TC_RH[[#This Row],[Discipline]]&amp;TC_RH[[#This Row],[Role]])</f>
        <v/>
      </c>
      <c r="D812" t="str" cm="1">
        <f t="array" aca="1" ref="D812" ca="1">IF(INDIRECT("'Trade Crew'!" &amp; TC_RH[[#This Row],[Name Column]] &amp; TC_RH[[#This Row],[Row]]) = "","", INDIRECT("'Trade Crew'!" &amp; TC_RH[[#This Row],[Name Column]] &amp; TC_RH[[#This Row],[Row]]))</f>
        <v/>
      </c>
      <c r="E812" s="57" t="str">
        <f ca="1">IF(AND(TC_RH[[#This Row],[Role]] = "Trade Crew Support",TC_RH[[#This Row],[Discipline]]=""),"",IF(TC_RH[[#This Row],[Role]]="Trade Crew Support",TC_RH[[#This Row],[Role]] &amp; " - " &amp; LEFT(TC_RH[[#This Row],[Discipline]],FIND("-",TC_RH[[#This Row],[Discipline]])-2),""))</f>
        <v/>
      </c>
      <c r="F812" s="57">
        <v>313</v>
      </c>
      <c r="G812" s="57" t="s">
        <v>244</v>
      </c>
      <c r="H812" s="57" t="s">
        <v>245</v>
      </c>
      <c r="I812" s="58" t="s">
        <v>237</v>
      </c>
    </row>
    <row r="813" spans="1:9">
      <c r="A813" t="str" cm="1">
        <f t="array" aca="1" ref="A813" ca="1">IF(INDIRECT("'Trade Crew'!" &amp; TC_RH[[#This Row],[Role Column]] &amp; TC_RH[[#This Row],[Row]]) ="","",INDIRECT("'Trade Crew'!" &amp; TC_RH[[#This Row],[Role Column]] &amp; TC_RH[[#This Row],[Row]]))</f>
        <v/>
      </c>
      <c r="B813" t="str" cm="1">
        <f t="array" aca="1" ref="B813" ca="1">IF(INDIRECT("'Trade Crew'!" &amp; TC_RH[[#This Row],[Discipline Column]] &amp; TC_RH[[#This Row],[Row]])="","",INDIRECT("'Trade Crew'!" &amp; TC_RH[[#This Row],[Discipline Column]]&amp; TC_RH[[#This Row],[Row]]))</f>
        <v/>
      </c>
      <c r="C813" s="59" t="str">
        <f ca="1">_xlfn.CONCAT(TC_RH[[#This Row],[Discipline]]&amp;TC_RH[[#This Row],[Role]])</f>
        <v/>
      </c>
      <c r="D813" t="str" cm="1">
        <f t="array" aca="1" ref="D813" ca="1">IF(INDIRECT("'Trade Crew'!" &amp; TC_RH[[#This Row],[Name Column]] &amp; TC_RH[[#This Row],[Row]]) = "","", INDIRECT("'Trade Crew'!" &amp; TC_RH[[#This Row],[Name Column]] &amp; TC_RH[[#This Row],[Row]]))</f>
        <v/>
      </c>
      <c r="E813" s="59" t="str">
        <f ca="1">IF(AND(TC_RH[[#This Row],[Role]] = "Trade Crew Support",TC_RH[[#This Row],[Discipline]]=""),"",IF(TC_RH[[#This Row],[Role]]="Trade Crew Support",TC_RH[[#This Row],[Role]] &amp; " - " &amp; LEFT(TC_RH[[#This Row],[Discipline]],FIND("-",TC_RH[[#This Row],[Discipline]])-2),""))</f>
        <v/>
      </c>
      <c r="F813" s="59">
        <v>314</v>
      </c>
      <c r="G813" s="59" t="s">
        <v>244</v>
      </c>
      <c r="H813" s="59" t="s">
        <v>245</v>
      </c>
      <c r="I813" s="60" t="s">
        <v>237</v>
      </c>
    </row>
    <row r="814" spans="1:9">
      <c r="A814" t="str" cm="1">
        <f t="array" aca="1" ref="A814" ca="1">IF(INDIRECT("'Trade Crew'!" &amp; TC_RH[[#This Row],[Role Column]] &amp; TC_RH[[#This Row],[Row]]) ="","",INDIRECT("'Trade Crew'!" &amp; TC_RH[[#This Row],[Role Column]] &amp; TC_RH[[#This Row],[Row]]))</f>
        <v/>
      </c>
      <c r="B814" t="str" cm="1">
        <f t="array" aca="1" ref="B814" ca="1">IF(INDIRECT("'Trade Crew'!" &amp; TC_RH[[#This Row],[Discipline Column]] &amp; TC_RH[[#This Row],[Row]])="","",INDIRECT("'Trade Crew'!" &amp; TC_RH[[#This Row],[Discipline Column]]&amp; TC_RH[[#This Row],[Row]]))</f>
        <v/>
      </c>
      <c r="C814" s="57" t="str">
        <f ca="1">_xlfn.CONCAT(TC_RH[[#This Row],[Discipline]]&amp;TC_RH[[#This Row],[Role]])</f>
        <v/>
      </c>
      <c r="D814" t="str" cm="1">
        <f t="array" aca="1" ref="D814" ca="1">IF(INDIRECT("'Trade Crew'!" &amp; TC_RH[[#This Row],[Name Column]] &amp; TC_RH[[#This Row],[Row]]) = "","", INDIRECT("'Trade Crew'!" &amp; TC_RH[[#This Row],[Name Column]] &amp; TC_RH[[#This Row],[Row]]))</f>
        <v/>
      </c>
      <c r="E814" s="57" t="str">
        <f ca="1">IF(AND(TC_RH[[#This Row],[Role]] = "Trade Crew Support",TC_RH[[#This Row],[Discipline]]=""),"",IF(TC_RH[[#This Row],[Role]]="Trade Crew Support",TC_RH[[#This Row],[Role]] &amp; " - " &amp; LEFT(TC_RH[[#This Row],[Discipline]],FIND("-",TC_RH[[#This Row],[Discipline]])-2),""))</f>
        <v/>
      </c>
      <c r="F814" s="57">
        <v>315</v>
      </c>
      <c r="G814" s="57" t="s">
        <v>244</v>
      </c>
      <c r="H814" s="57" t="s">
        <v>245</v>
      </c>
      <c r="I814" s="58" t="s">
        <v>237</v>
      </c>
    </row>
    <row r="815" spans="1:9">
      <c r="A815" t="str" cm="1">
        <f t="array" aca="1" ref="A815" ca="1">IF(INDIRECT("'Trade Crew'!" &amp; TC_RH[[#This Row],[Role Column]] &amp; TC_RH[[#This Row],[Row]]) ="","",INDIRECT("'Trade Crew'!" &amp; TC_RH[[#This Row],[Role Column]] &amp; TC_RH[[#This Row],[Row]]))</f>
        <v/>
      </c>
      <c r="B815" t="str" cm="1">
        <f t="array" aca="1" ref="B815" ca="1">IF(INDIRECT("'Trade Crew'!" &amp; TC_RH[[#This Row],[Discipline Column]] &amp; TC_RH[[#This Row],[Row]])="","",INDIRECT("'Trade Crew'!" &amp; TC_RH[[#This Row],[Discipline Column]]&amp; TC_RH[[#This Row],[Row]]))</f>
        <v/>
      </c>
      <c r="C815" s="59" t="str">
        <f ca="1">_xlfn.CONCAT(TC_RH[[#This Row],[Discipline]]&amp;TC_RH[[#This Row],[Role]])</f>
        <v/>
      </c>
      <c r="D815" t="str" cm="1">
        <f t="array" aca="1" ref="D815" ca="1">IF(INDIRECT("'Trade Crew'!" &amp; TC_RH[[#This Row],[Name Column]] &amp; TC_RH[[#This Row],[Row]]) = "","", INDIRECT("'Trade Crew'!" &amp; TC_RH[[#This Row],[Name Column]] &amp; TC_RH[[#This Row],[Row]]))</f>
        <v/>
      </c>
      <c r="E815" s="59" t="str">
        <f ca="1">IF(AND(TC_RH[[#This Row],[Role]] = "Trade Crew Support",TC_RH[[#This Row],[Discipline]]=""),"",IF(TC_RH[[#This Row],[Role]]="Trade Crew Support",TC_RH[[#This Row],[Role]] &amp; " - " &amp; LEFT(TC_RH[[#This Row],[Discipline]],FIND("-",TC_RH[[#This Row],[Discipline]])-2),""))</f>
        <v/>
      </c>
      <c r="F815" s="59">
        <v>316</v>
      </c>
      <c r="G815" s="59" t="s">
        <v>244</v>
      </c>
      <c r="H815" s="59" t="s">
        <v>245</v>
      </c>
      <c r="I815" s="60" t="s">
        <v>237</v>
      </c>
    </row>
    <row r="816" spans="1:9">
      <c r="A816" t="str" cm="1">
        <f t="array" aca="1" ref="A816" ca="1">IF(INDIRECT("'Trade Crew'!" &amp; TC_RH[[#This Row],[Role Column]] &amp; TC_RH[[#This Row],[Row]]) ="","",INDIRECT("'Trade Crew'!" &amp; TC_RH[[#This Row],[Role Column]] &amp; TC_RH[[#This Row],[Row]]))</f>
        <v/>
      </c>
      <c r="B816" t="str" cm="1">
        <f t="array" aca="1" ref="B816" ca="1">IF(INDIRECT("'Trade Crew'!" &amp; TC_RH[[#This Row],[Discipline Column]] &amp; TC_RH[[#This Row],[Row]])="","",INDIRECT("'Trade Crew'!" &amp; TC_RH[[#This Row],[Discipline Column]]&amp; TC_RH[[#This Row],[Row]]))</f>
        <v/>
      </c>
      <c r="C816" s="57" t="str">
        <f ca="1">_xlfn.CONCAT(TC_RH[[#This Row],[Discipline]]&amp;TC_RH[[#This Row],[Role]])</f>
        <v/>
      </c>
      <c r="D816" t="str" cm="1">
        <f t="array" aca="1" ref="D816" ca="1">IF(INDIRECT("'Trade Crew'!" &amp; TC_RH[[#This Row],[Name Column]] &amp; TC_RH[[#This Row],[Row]]) = "","", INDIRECT("'Trade Crew'!" &amp; TC_RH[[#This Row],[Name Column]] &amp; TC_RH[[#This Row],[Row]]))</f>
        <v/>
      </c>
      <c r="E816" s="57" t="str">
        <f ca="1">IF(AND(TC_RH[[#This Row],[Role]] = "Trade Crew Support",TC_RH[[#This Row],[Discipline]]=""),"",IF(TC_RH[[#This Row],[Role]]="Trade Crew Support",TC_RH[[#This Row],[Role]] &amp; " - " &amp; LEFT(TC_RH[[#This Row],[Discipline]],FIND("-",TC_RH[[#This Row],[Discipline]])-2),""))</f>
        <v/>
      </c>
      <c r="F816" s="57">
        <v>317</v>
      </c>
      <c r="G816" s="57" t="s">
        <v>244</v>
      </c>
      <c r="H816" s="57" t="s">
        <v>245</v>
      </c>
      <c r="I816" s="58" t="s">
        <v>237</v>
      </c>
    </row>
    <row r="817" spans="1:9">
      <c r="A817" t="str" cm="1">
        <f t="array" aca="1" ref="A817" ca="1">IF(INDIRECT("'Trade Crew'!" &amp; TC_RH[[#This Row],[Role Column]] &amp; TC_RH[[#This Row],[Row]]) ="","",INDIRECT("'Trade Crew'!" &amp; TC_RH[[#This Row],[Role Column]] &amp; TC_RH[[#This Row],[Row]]))</f>
        <v/>
      </c>
      <c r="B817" t="str" cm="1">
        <f t="array" aca="1" ref="B817" ca="1">IF(INDIRECT("'Trade Crew'!" &amp; TC_RH[[#This Row],[Discipline Column]] &amp; TC_RH[[#This Row],[Row]])="","",INDIRECT("'Trade Crew'!" &amp; TC_RH[[#This Row],[Discipline Column]]&amp; TC_RH[[#This Row],[Row]]))</f>
        <v/>
      </c>
      <c r="C817" s="59" t="str">
        <f ca="1">_xlfn.CONCAT(TC_RH[[#This Row],[Discipline]]&amp;TC_RH[[#This Row],[Role]])</f>
        <v/>
      </c>
      <c r="D817" t="str" cm="1">
        <f t="array" aca="1" ref="D817" ca="1">IF(INDIRECT("'Trade Crew'!" &amp; TC_RH[[#This Row],[Name Column]] &amp; TC_RH[[#This Row],[Row]]) = "","", INDIRECT("'Trade Crew'!" &amp; TC_RH[[#This Row],[Name Column]] &amp; TC_RH[[#This Row],[Row]]))</f>
        <v/>
      </c>
      <c r="E817" s="59" t="str">
        <f ca="1">IF(AND(TC_RH[[#This Row],[Role]] = "Trade Crew Support",TC_RH[[#This Row],[Discipline]]=""),"",IF(TC_RH[[#This Row],[Role]]="Trade Crew Support",TC_RH[[#This Row],[Role]] &amp; " - " &amp; LEFT(TC_RH[[#This Row],[Discipline]],FIND("-",TC_RH[[#This Row],[Discipline]])-2),""))</f>
        <v/>
      </c>
      <c r="F817" s="59">
        <v>318</v>
      </c>
      <c r="G817" s="59" t="s">
        <v>244</v>
      </c>
      <c r="H817" s="59" t="s">
        <v>245</v>
      </c>
      <c r="I817" s="60" t="s">
        <v>237</v>
      </c>
    </row>
    <row r="818" spans="1:9">
      <c r="A818" t="str" cm="1">
        <f t="array" aca="1" ref="A818" ca="1">IF(INDIRECT("'Trade Crew'!" &amp; TC_RH[[#This Row],[Role Column]] &amp; TC_RH[[#This Row],[Row]]) ="","",INDIRECT("'Trade Crew'!" &amp; TC_RH[[#This Row],[Role Column]] &amp; TC_RH[[#This Row],[Row]]))</f>
        <v/>
      </c>
      <c r="B818" t="str" cm="1">
        <f t="array" aca="1" ref="B818" ca="1">IF(INDIRECT("'Trade Crew'!" &amp; TC_RH[[#This Row],[Discipline Column]] &amp; TC_RH[[#This Row],[Row]])="","",INDIRECT("'Trade Crew'!" &amp; TC_RH[[#This Row],[Discipline Column]]&amp; TC_RH[[#This Row],[Row]]))</f>
        <v/>
      </c>
      <c r="C818" s="57" t="str">
        <f ca="1">_xlfn.CONCAT(TC_RH[[#This Row],[Discipline]]&amp;TC_RH[[#This Row],[Role]])</f>
        <v/>
      </c>
      <c r="D818" t="str" cm="1">
        <f t="array" aca="1" ref="D818" ca="1">IF(INDIRECT("'Trade Crew'!" &amp; TC_RH[[#This Row],[Name Column]] &amp; TC_RH[[#This Row],[Row]]) = "","", INDIRECT("'Trade Crew'!" &amp; TC_RH[[#This Row],[Name Column]] &amp; TC_RH[[#This Row],[Row]]))</f>
        <v/>
      </c>
      <c r="E818" s="57" t="str">
        <f ca="1">IF(AND(TC_RH[[#This Row],[Role]] = "Trade Crew Support",TC_RH[[#This Row],[Discipline]]=""),"",IF(TC_RH[[#This Row],[Role]]="Trade Crew Support",TC_RH[[#This Row],[Role]] &amp; " - " &amp; LEFT(TC_RH[[#This Row],[Discipline]],FIND("-",TC_RH[[#This Row],[Discipline]])-2),""))</f>
        <v/>
      </c>
      <c r="F818" s="57">
        <v>319</v>
      </c>
      <c r="G818" s="57" t="s">
        <v>244</v>
      </c>
      <c r="H818" s="57" t="s">
        <v>245</v>
      </c>
      <c r="I818" s="58" t="s">
        <v>237</v>
      </c>
    </row>
    <row r="819" spans="1:9">
      <c r="A819" t="str" cm="1">
        <f t="array" aca="1" ref="A819" ca="1">IF(INDIRECT("'Trade Crew'!" &amp; TC_RH[[#This Row],[Role Column]] &amp; TC_RH[[#This Row],[Row]]) ="","",INDIRECT("'Trade Crew'!" &amp; TC_RH[[#This Row],[Role Column]] &amp; TC_RH[[#This Row],[Row]]))</f>
        <v/>
      </c>
      <c r="B819" t="str" cm="1">
        <f t="array" aca="1" ref="B819" ca="1">IF(INDIRECT("'Trade Crew'!" &amp; TC_RH[[#This Row],[Discipline Column]] &amp; TC_RH[[#This Row],[Row]])="","",INDIRECT("'Trade Crew'!" &amp; TC_RH[[#This Row],[Discipline Column]]&amp; TC_RH[[#This Row],[Row]]))</f>
        <v/>
      </c>
      <c r="C819" s="59" t="str">
        <f ca="1">_xlfn.CONCAT(TC_RH[[#This Row],[Discipline]]&amp;TC_RH[[#This Row],[Role]])</f>
        <v/>
      </c>
      <c r="D819" t="str" cm="1">
        <f t="array" aca="1" ref="D819" ca="1">IF(INDIRECT("'Trade Crew'!" &amp; TC_RH[[#This Row],[Name Column]] &amp; TC_RH[[#This Row],[Row]]) = "","", INDIRECT("'Trade Crew'!" &amp; TC_RH[[#This Row],[Name Column]] &amp; TC_RH[[#This Row],[Row]]))</f>
        <v/>
      </c>
      <c r="E819" s="59" t="str">
        <f ca="1">IF(AND(TC_RH[[#This Row],[Role]] = "Trade Crew Support",TC_RH[[#This Row],[Discipline]]=""),"",IF(TC_RH[[#This Row],[Role]]="Trade Crew Support",TC_RH[[#This Row],[Role]] &amp; " - " &amp; LEFT(TC_RH[[#This Row],[Discipline]],FIND("-",TC_RH[[#This Row],[Discipline]])-2),""))</f>
        <v/>
      </c>
      <c r="F819" s="59">
        <v>320</v>
      </c>
      <c r="G819" s="59" t="s">
        <v>244</v>
      </c>
      <c r="H819" s="59" t="s">
        <v>245</v>
      </c>
      <c r="I819" s="60" t="s">
        <v>237</v>
      </c>
    </row>
    <row r="820" spans="1:9">
      <c r="A820" t="str" cm="1">
        <f t="array" aca="1" ref="A820" ca="1">IF(INDIRECT("'Trade Crew'!" &amp; TC_RH[[#This Row],[Role Column]] &amp; TC_RH[[#This Row],[Row]]) ="","",INDIRECT("'Trade Crew'!" &amp; TC_RH[[#This Row],[Role Column]] &amp; TC_RH[[#This Row],[Row]]))</f>
        <v/>
      </c>
      <c r="B820" t="str" cm="1">
        <f t="array" aca="1" ref="B820" ca="1">IF(INDIRECT("'Trade Crew'!" &amp; TC_RH[[#This Row],[Discipline Column]] &amp; TC_RH[[#This Row],[Row]])="","",INDIRECT("'Trade Crew'!" &amp; TC_RH[[#This Row],[Discipline Column]]&amp; TC_RH[[#This Row],[Row]]))</f>
        <v/>
      </c>
      <c r="C820" s="57" t="str">
        <f ca="1">_xlfn.CONCAT(TC_RH[[#This Row],[Discipline]]&amp;TC_RH[[#This Row],[Role]])</f>
        <v/>
      </c>
      <c r="D820" t="str" cm="1">
        <f t="array" aca="1" ref="D820" ca="1">IF(INDIRECT("'Trade Crew'!" &amp; TC_RH[[#This Row],[Name Column]] &amp; TC_RH[[#This Row],[Row]]) = "","", INDIRECT("'Trade Crew'!" &amp; TC_RH[[#This Row],[Name Column]] &amp; TC_RH[[#This Row],[Row]]))</f>
        <v/>
      </c>
      <c r="E820" s="57" t="str">
        <f ca="1">IF(AND(TC_RH[[#This Row],[Role]] = "Trade Crew Support",TC_RH[[#This Row],[Discipline]]=""),"",IF(TC_RH[[#This Row],[Role]]="Trade Crew Support",TC_RH[[#This Row],[Role]] &amp; " - " &amp; LEFT(TC_RH[[#This Row],[Discipline]],FIND("-",TC_RH[[#This Row],[Discipline]])-2),""))</f>
        <v/>
      </c>
      <c r="F820" s="57">
        <v>321</v>
      </c>
      <c r="G820" s="57" t="s">
        <v>244</v>
      </c>
      <c r="H820" s="57" t="s">
        <v>245</v>
      </c>
      <c r="I820" s="58" t="s">
        <v>237</v>
      </c>
    </row>
    <row r="821" spans="1:9">
      <c r="A821" t="str" cm="1">
        <f t="array" aca="1" ref="A821" ca="1">IF(INDIRECT("'Trade Crew'!" &amp; TC_RH[[#This Row],[Role Column]] &amp; TC_RH[[#This Row],[Row]]) ="","",INDIRECT("'Trade Crew'!" &amp; TC_RH[[#This Row],[Role Column]] &amp; TC_RH[[#This Row],[Row]]))</f>
        <v/>
      </c>
      <c r="B821" t="str" cm="1">
        <f t="array" aca="1" ref="B821" ca="1">IF(INDIRECT("'Trade Crew'!" &amp; TC_RH[[#This Row],[Discipline Column]] &amp; TC_RH[[#This Row],[Row]])="","",INDIRECT("'Trade Crew'!" &amp; TC_RH[[#This Row],[Discipline Column]]&amp; TC_RH[[#This Row],[Row]]))</f>
        <v/>
      </c>
      <c r="C821" s="59" t="str">
        <f ca="1">_xlfn.CONCAT(TC_RH[[#This Row],[Discipline]]&amp;TC_RH[[#This Row],[Role]])</f>
        <v/>
      </c>
      <c r="D821" t="str" cm="1">
        <f t="array" aca="1" ref="D821" ca="1">IF(INDIRECT("'Trade Crew'!" &amp; TC_RH[[#This Row],[Name Column]] &amp; TC_RH[[#This Row],[Row]]) = "","", INDIRECT("'Trade Crew'!" &amp; TC_RH[[#This Row],[Name Column]] &amp; TC_RH[[#This Row],[Row]]))</f>
        <v/>
      </c>
      <c r="E821" s="59" t="str">
        <f ca="1">IF(AND(TC_RH[[#This Row],[Role]] = "Trade Crew Support",TC_RH[[#This Row],[Discipline]]=""),"",IF(TC_RH[[#This Row],[Role]]="Trade Crew Support",TC_RH[[#This Row],[Role]] &amp; " - " &amp; LEFT(TC_RH[[#This Row],[Discipline]],FIND("-",TC_RH[[#This Row],[Discipline]])-2),""))</f>
        <v/>
      </c>
      <c r="F821" s="59">
        <v>322</v>
      </c>
      <c r="G821" s="59" t="s">
        <v>244</v>
      </c>
      <c r="H821" s="59" t="s">
        <v>245</v>
      </c>
      <c r="I821" s="60" t="s">
        <v>237</v>
      </c>
    </row>
    <row r="822" spans="1:9">
      <c r="A822" t="str" cm="1">
        <f t="array" aca="1" ref="A822" ca="1">IF(INDIRECT("'Trade Crew'!" &amp; TC_RH[[#This Row],[Role Column]] &amp; TC_RH[[#This Row],[Row]]) ="","",INDIRECT("'Trade Crew'!" &amp; TC_RH[[#This Row],[Role Column]] &amp; TC_RH[[#This Row],[Row]]))</f>
        <v/>
      </c>
      <c r="B822" t="str" cm="1">
        <f t="array" aca="1" ref="B822" ca="1">IF(INDIRECT("'Trade Crew'!" &amp; TC_RH[[#This Row],[Discipline Column]] &amp; TC_RH[[#This Row],[Row]])="","",INDIRECT("'Trade Crew'!" &amp; TC_RH[[#This Row],[Discipline Column]]&amp; TC_RH[[#This Row],[Row]]))</f>
        <v/>
      </c>
      <c r="C822" s="57" t="str">
        <f ca="1">_xlfn.CONCAT(TC_RH[[#This Row],[Discipline]]&amp;TC_RH[[#This Row],[Role]])</f>
        <v/>
      </c>
      <c r="D822" t="str" cm="1">
        <f t="array" aca="1" ref="D822" ca="1">IF(INDIRECT("'Trade Crew'!" &amp; TC_RH[[#This Row],[Name Column]] &amp; TC_RH[[#This Row],[Row]]) = "","", INDIRECT("'Trade Crew'!" &amp; TC_RH[[#This Row],[Name Column]] &amp; TC_RH[[#This Row],[Row]]))</f>
        <v/>
      </c>
      <c r="E822" s="57" t="str">
        <f ca="1">IF(AND(TC_RH[[#This Row],[Role]] = "Trade Crew Support",TC_RH[[#This Row],[Discipline]]=""),"",IF(TC_RH[[#This Row],[Role]]="Trade Crew Support",TC_RH[[#This Row],[Role]] &amp; " - " &amp; LEFT(TC_RH[[#This Row],[Discipline]],FIND("-",TC_RH[[#This Row],[Discipline]])-2),""))</f>
        <v/>
      </c>
      <c r="F822" s="57">
        <v>323</v>
      </c>
      <c r="G822" s="57" t="s">
        <v>244</v>
      </c>
      <c r="H822" s="57" t="s">
        <v>245</v>
      </c>
      <c r="I822" s="58" t="s">
        <v>237</v>
      </c>
    </row>
    <row r="823" spans="1:9">
      <c r="A823" t="str" cm="1">
        <f t="array" aca="1" ref="A823" ca="1">IF(INDIRECT("'Trade Crew'!" &amp; TC_RH[[#This Row],[Role Column]] &amp; TC_RH[[#This Row],[Row]]) ="","",INDIRECT("'Trade Crew'!" &amp; TC_RH[[#This Row],[Role Column]] &amp; TC_RH[[#This Row],[Row]]))</f>
        <v/>
      </c>
      <c r="B823" t="str" cm="1">
        <f t="array" aca="1" ref="B823" ca="1">IF(INDIRECT("'Trade Crew'!" &amp; TC_RH[[#This Row],[Discipline Column]] &amp; TC_RH[[#This Row],[Row]])="","",INDIRECT("'Trade Crew'!" &amp; TC_RH[[#This Row],[Discipline Column]]&amp; TC_RH[[#This Row],[Row]]))</f>
        <v/>
      </c>
      <c r="C823" s="59" t="str">
        <f ca="1">_xlfn.CONCAT(TC_RH[[#This Row],[Discipline]]&amp;TC_RH[[#This Row],[Role]])</f>
        <v/>
      </c>
      <c r="D823" t="str" cm="1">
        <f t="array" aca="1" ref="D823" ca="1">IF(INDIRECT("'Trade Crew'!" &amp; TC_RH[[#This Row],[Name Column]] &amp; TC_RH[[#This Row],[Row]]) = "","", INDIRECT("'Trade Crew'!" &amp; TC_RH[[#This Row],[Name Column]] &amp; TC_RH[[#This Row],[Row]]))</f>
        <v/>
      </c>
      <c r="E823" s="59" t="str">
        <f ca="1">IF(AND(TC_RH[[#This Row],[Role]] = "Trade Crew Support",TC_RH[[#This Row],[Discipline]]=""),"",IF(TC_RH[[#This Row],[Role]]="Trade Crew Support",TC_RH[[#This Row],[Role]] &amp; " - " &amp; LEFT(TC_RH[[#This Row],[Discipline]],FIND("-",TC_RH[[#This Row],[Discipline]])-2),""))</f>
        <v/>
      </c>
      <c r="F823" s="59">
        <v>324</v>
      </c>
      <c r="G823" s="59" t="s">
        <v>244</v>
      </c>
      <c r="H823" s="59" t="s">
        <v>245</v>
      </c>
      <c r="I823" s="60" t="s">
        <v>237</v>
      </c>
    </row>
    <row r="824" spans="1:9">
      <c r="A824" t="str" cm="1">
        <f t="array" aca="1" ref="A824" ca="1">IF(INDIRECT("'Trade Crew'!" &amp; TC_RH[[#This Row],[Role Column]] &amp; TC_RH[[#This Row],[Row]]) ="","",INDIRECT("'Trade Crew'!" &amp; TC_RH[[#This Row],[Role Column]] &amp; TC_RH[[#This Row],[Row]]))</f>
        <v/>
      </c>
      <c r="B824" t="str" cm="1">
        <f t="array" aca="1" ref="B824" ca="1">IF(INDIRECT("'Trade Crew'!" &amp; TC_RH[[#This Row],[Discipline Column]] &amp; TC_RH[[#This Row],[Row]])="","",INDIRECT("'Trade Crew'!" &amp; TC_RH[[#This Row],[Discipline Column]]&amp; TC_RH[[#This Row],[Row]]))</f>
        <v/>
      </c>
      <c r="C824" s="57" t="str">
        <f ca="1">_xlfn.CONCAT(TC_RH[[#This Row],[Discipline]]&amp;TC_RH[[#This Row],[Role]])</f>
        <v/>
      </c>
      <c r="D824" t="str" cm="1">
        <f t="array" aca="1" ref="D824" ca="1">IF(INDIRECT("'Trade Crew'!" &amp; TC_RH[[#This Row],[Name Column]] &amp; TC_RH[[#This Row],[Row]]) = "","", INDIRECT("'Trade Crew'!" &amp; TC_RH[[#This Row],[Name Column]] &amp; TC_RH[[#This Row],[Row]]))</f>
        <v/>
      </c>
      <c r="E824" s="57" t="str">
        <f ca="1">IF(AND(TC_RH[[#This Row],[Role]] = "Trade Crew Support",TC_RH[[#This Row],[Discipline]]=""),"",IF(TC_RH[[#This Row],[Role]]="Trade Crew Support",TC_RH[[#This Row],[Role]] &amp; " - " &amp; LEFT(TC_RH[[#This Row],[Discipline]],FIND("-",TC_RH[[#This Row],[Discipline]])-2),""))</f>
        <v/>
      </c>
      <c r="F824" s="57">
        <v>325</v>
      </c>
      <c r="G824" s="57" t="s">
        <v>244</v>
      </c>
      <c r="H824" s="57" t="s">
        <v>245</v>
      </c>
      <c r="I824" s="58" t="s">
        <v>237</v>
      </c>
    </row>
    <row r="825" spans="1:9">
      <c r="A825" t="str" cm="1">
        <f t="array" aca="1" ref="A825" ca="1">IF(INDIRECT("'Trade Crew'!" &amp; TC_RH[[#This Row],[Role Column]] &amp; TC_RH[[#This Row],[Row]]) ="","",INDIRECT("'Trade Crew'!" &amp; TC_RH[[#This Row],[Role Column]] &amp; TC_RH[[#This Row],[Row]]))</f>
        <v/>
      </c>
      <c r="B825" t="str" cm="1">
        <f t="array" aca="1" ref="B825" ca="1">IF(INDIRECT("'Trade Crew'!" &amp; TC_RH[[#This Row],[Discipline Column]] &amp; TC_RH[[#This Row],[Row]])="","",INDIRECT("'Trade Crew'!" &amp; TC_RH[[#This Row],[Discipline Column]]&amp; TC_RH[[#This Row],[Row]]))</f>
        <v/>
      </c>
      <c r="C825" s="59" t="str">
        <f ca="1">_xlfn.CONCAT(TC_RH[[#This Row],[Discipline]]&amp;TC_RH[[#This Row],[Role]])</f>
        <v/>
      </c>
      <c r="D825" t="str" cm="1">
        <f t="array" aca="1" ref="D825" ca="1">IF(INDIRECT("'Trade Crew'!" &amp; TC_RH[[#This Row],[Name Column]] &amp; TC_RH[[#This Row],[Row]]) = "","", INDIRECT("'Trade Crew'!" &amp; TC_RH[[#This Row],[Name Column]] &amp; TC_RH[[#This Row],[Row]]))</f>
        <v/>
      </c>
      <c r="E825" s="59" t="str">
        <f ca="1">IF(AND(TC_RH[[#This Row],[Role]] = "Trade Crew Support",TC_RH[[#This Row],[Discipline]]=""),"",IF(TC_RH[[#This Row],[Role]]="Trade Crew Support",TC_RH[[#This Row],[Role]] &amp; " - " &amp; LEFT(TC_RH[[#This Row],[Discipline]],FIND("-",TC_RH[[#This Row],[Discipline]])-2),""))</f>
        <v/>
      </c>
      <c r="F825" s="59">
        <v>326</v>
      </c>
      <c r="G825" s="59" t="s">
        <v>244</v>
      </c>
      <c r="H825" s="59" t="s">
        <v>245</v>
      </c>
      <c r="I825" s="60" t="s">
        <v>237</v>
      </c>
    </row>
    <row r="826" spans="1:9">
      <c r="A826" t="str" cm="1">
        <f t="array" aca="1" ref="A826" ca="1">IF(INDIRECT("'Trade Crew'!" &amp; TC_RH[[#This Row],[Role Column]] &amp; TC_RH[[#This Row],[Row]]) ="","",INDIRECT("'Trade Crew'!" &amp; TC_RH[[#This Row],[Role Column]] &amp; TC_RH[[#This Row],[Row]]))</f>
        <v/>
      </c>
      <c r="B826" t="str" cm="1">
        <f t="array" aca="1" ref="B826" ca="1">IF(INDIRECT("'Trade Crew'!" &amp; TC_RH[[#This Row],[Discipline Column]] &amp; TC_RH[[#This Row],[Row]])="","",INDIRECT("'Trade Crew'!" &amp; TC_RH[[#This Row],[Discipline Column]]&amp; TC_RH[[#This Row],[Row]]))</f>
        <v/>
      </c>
      <c r="C826" s="57" t="str">
        <f ca="1">_xlfn.CONCAT(TC_RH[[#This Row],[Discipline]]&amp;TC_RH[[#This Row],[Role]])</f>
        <v/>
      </c>
      <c r="D826" t="str" cm="1">
        <f t="array" aca="1" ref="D826" ca="1">IF(INDIRECT("'Trade Crew'!" &amp; TC_RH[[#This Row],[Name Column]] &amp; TC_RH[[#This Row],[Row]]) = "","", INDIRECT("'Trade Crew'!" &amp; TC_RH[[#This Row],[Name Column]] &amp; TC_RH[[#This Row],[Row]]))</f>
        <v/>
      </c>
      <c r="E826" s="57" t="str">
        <f ca="1">IF(AND(TC_RH[[#This Row],[Role]] = "Trade Crew Support",TC_RH[[#This Row],[Discipline]]=""),"",IF(TC_RH[[#This Row],[Role]]="Trade Crew Support",TC_RH[[#This Row],[Role]] &amp; " - " &amp; LEFT(TC_RH[[#This Row],[Discipline]],FIND("-",TC_RH[[#This Row],[Discipline]])-2),""))</f>
        <v/>
      </c>
      <c r="F826" s="57">
        <v>327</v>
      </c>
      <c r="G826" s="57" t="s">
        <v>244</v>
      </c>
      <c r="H826" s="57" t="s">
        <v>245</v>
      </c>
      <c r="I826" s="58" t="s">
        <v>237</v>
      </c>
    </row>
    <row r="827" spans="1:9">
      <c r="A827" t="str" cm="1">
        <f t="array" aca="1" ref="A827" ca="1">IF(INDIRECT("'Trade Crew'!" &amp; TC_RH[[#This Row],[Role Column]] &amp; TC_RH[[#This Row],[Row]]) ="","",INDIRECT("'Trade Crew'!" &amp; TC_RH[[#This Row],[Role Column]] &amp; TC_RH[[#This Row],[Row]]))</f>
        <v/>
      </c>
      <c r="B827" t="str" cm="1">
        <f t="array" aca="1" ref="B827" ca="1">IF(INDIRECT("'Trade Crew'!" &amp; TC_RH[[#This Row],[Discipline Column]] &amp; TC_RH[[#This Row],[Row]])="","",INDIRECT("'Trade Crew'!" &amp; TC_RH[[#This Row],[Discipline Column]]&amp; TC_RH[[#This Row],[Row]]))</f>
        <v/>
      </c>
      <c r="C827" s="59" t="str">
        <f ca="1">_xlfn.CONCAT(TC_RH[[#This Row],[Discipline]]&amp;TC_RH[[#This Row],[Role]])</f>
        <v/>
      </c>
      <c r="D827" t="str" cm="1">
        <f t="array" aca="1" ref="D827" ca="1">IF(INDIRECT("'Trade Crew'!" &amp; TC_RH[[#This Row],[Name Column]] &amp; TC_RH[[#This Row],[Row]]) = "","", INDIRECT("'Trade Crew'!" &amp; TC_RH[[#This Row],[Name Column]] &amp; TC_RH[[#This Row],[Row]]))</f>
        <v/>
      </c>
      <c r="E827" s="59" t="str">
        <f ca="1">IF(AND(TC_RH[[#This Row],[Role]] = "Trade Crew Support",TC_RH[[#This Row],[Discipline]]=""),"",IF(TC_RH[[#This Row],[Role]]="Trade Crew Support",TC_RH[[#This Row],[Role]] &amp; " - " &amp; LEFT(TC_RH[[#This Row],[Discipline]],FIND("-",TC_RH[[#This Row],[Discipline]])-2),""))</f>
        <v/>
      </c>
      <c r="F827" s="59">
        <v>328</v>
      </c>
      <c r="G827" s="59" t="s">
        <v>244</v>
      </c>
      <c r="H827" s="59" t="s">
        <v>245</v>
      </c>
      <c r="I827" s="60" t="s">
        <v>237</v>
      </c>
    </row>
    <row r="828" spans="1:9">
      <c r="A828" t="str" cm="1">
        <f t="array" aca="1" ref="A828" ca="1">IF(INDIRECT("'Trade Crew'!" &amp; TC_RH[[#This Row],[Role Column]] &amp; TC_RH[[#This Row],[Row]]) ="","",INDIRECT("'Trade Crew'!" &amp; TC_RH[[#This Row],[Role Column]] &amp; TC_RH[[#This Row],[Row]]))</f>
        <v/>
      </c>
      <c r="B828" t="str" cm="1">
        <f t="array" aca="1" ref="B828" ca="1">IF(INDIRECT("'Trade Crew'!" &amp; TC_RH[[#This Row],[Discipline Column]] &amp; TC_RH[[#This Row],[Row]])="","",INDIRECT("'Trade Crew'!" &amp; TC_RH[[#This Row],[Discipline Column]]&amp; TC_RH[[#This Row],[Row]]))</f>
        <v/>
      </c>
      <c r="C828" s="57" t="str">
        <f ca="1">_xlfn.CONCAT(TC_RH[[#This Row],[Discipline]]&amp;TC_RH[[#This Row],[Role]])</f>
        <v/>
      </c>
      <c r="D828" t="str" cm="1">
        <f t="array" aca="1" ref="D828" ca="1">IF(INDIRECT("'Trade Crew'!" &amp; TC_RH[[#This Row],[Name Column]] &amp; TC_RH[[#This Row],[Row]]) = "","", INDIRECT("'Trade Crew'!" &amp; TC_RH[[#This Row],[Name Column]] &amp; TC_RH[[#This Row],[Row]]))</f>
        <v/>
      </c>
      <c r="E828" s="57" t="str">
        <f ca="1">IF(AND(TC_RH[[#This Row],[Role]] = "Trade Crew Support",TC_RH[[#This Row],[Discipline]]=""),"",IF(TC_RH[[#This Row],[Role]]="Trade Crew Support",TC_RH[[#This Row],[Role]] &amp; " - " &amp; LEFT(TC_RH[[#This Row],[Discipline]],FIND("-",TC_RH[[#This Row],[Discipline]])-2),""))</f>
        <v/>
      </c>
      <c r="F828" s="57">
        <v>329</v>
      </c>
      <c r="G828" s="57" t="s">
        <v>244</v>
      </c>
      <c r="H828" s="57" t="s">
        <v>245</v>
      </c>
      <c r="I828" s="58" t="s">
        <v>237</v>
      </c>
    </row>
    <row r="829" spans="1:9">
      <c r="A829" t="str" cm="1">
        <f t="array" aca="1" ref="A829" ca="1">IF(INDIRECT("'Trade Crew'!" &amp; TC_RH[[#This Row],[Role Column]] &amp; TC_RH[[#This Row],[Row]]) ="","",INDIRECT("'Trade Crew'!" &amp; TC_RH[[#This Row],[Role Column]] &amp; TC_RH[[#This Row],[Row]]))</f>
        <v/>
      </c>
      <c r="B829" t="str" cm="1">
        <f t="array" aca="1" ref="B829" ca="1">IF(INDIRECT("'Trade Crew'!" &amp; TC_RH[[#This Row],[Discipline Column]] &amp; TC_RH[[#This Row],[Row]])="","",INDIRECT("'Trade Crew'!" &amp; TC_RH[[#This Row],[Discipline Column]]&amp; TC_RH[[#This Row],[Row]]))</f>
        <v/>
      </c>
      <c r="C829" s="59" t="str">
        <f ca="1">_xlfn.CONCAT(TC_RH[[#This Row],[Discipline]]&amp;TC_RH[[#This Row],[Role]])</f>
        <v/>
      </c>
      <c r="D829" t="str" cm="1">
        <f t="array" aca="1" ref="D829" ca="1">IF(INDIRECT("'Trade Crew'!" &amp; TC_RH[[#This Row],[Name Column]] &amp; TC_RH[[#This Row],[Row]]) = "","", INDIRECT("'Trade Crew'!" &amp; TC_RH[[#This Row],[Name Column]] &amp; TC_RH[[#This Row],[Row]]))</f>
        <v/>
      </c>
      <c r="E829" s="59" t="str">
        <f ca="1">IF(AND(TC_RH[[#This Row],[Role]] = "Trade Crew Support",TC_RH[[#This Row],[Discipline]]=""),"",IF(TC_RH[[#This Row],[Role]]="Trade Crew Support",TC_RH[[#This Row],[Role]] &amp; " - " &amp; LEFT(TC_RH[[#This Row],[Discipline]],FIND("-",TC_RH[[#This Row],[Discipline]])-2),""))</f>
        <v/>
      </c>
      <c r="F829" s="59">
        <v>330</v>
      </c>
      <c r="G829" s="59" t="s">
        <v>244</v>
      </c>
      <c r="H829" s="59" t="s">
        <v>245</v>
      </c>
      <c r="I829" s="60" t="s">
        <v>237</v>
      </c>
    </row>
    <row r="830" spans="1:9">
      <c r="A830" t="str" cm="1">
        <f t="array" aca="1" ref="A830" ca="1">IF(INDIRECT("'Trade Crew'!" &amp; TC_RH[[#This Row],[Role Column]] &amp; TC_RH[[#This Row],[Row]]) ="","",INDIRECT("'Trade Crew'!" &amp; TC_RH[[#This Row],[Role Column]] &amp; TC_RH[[#This Row],[Row]]))</f>
        <v/>
      </c>
      <c r="B830" t="str" cm="1">
        <f t="array" aca="1" ref="B830" ca="1">IF(INDIRECT("'Trade Crew'!" &amp; TC_RH[[#This Row],[Discipline Column]] &amp; TC_RH[[#This Row],[Row]])="","",INDIRECT("'Trade Crew'!" &amp; TC_RH[[#This Row],[Discipline Column]]&amp; TC_RH[[#This Row],[Row]]))</f>
        <v/>
      </c>
      <c r="C830" s="57" t="str">
        <f ca="1">_xlfn.CONCAT(TC_RH[[#This Row],[Discipline]]&amp;TC_RH[[#This Row],[Role]])</f>
        <v/>
      </c>
      <c r="D830" t="str" cm="1">
        <f t="array" aca="1" ref="D830" ca="1">IF(INDIRECT("'Trade Crew'!" &amp; TC_RH[[#This Row],[Name Column]] &amp; TC_RH[[#This Row],[Row]]) = "","", INDIRECT("'Trade Crew'!" &amp; TC_RH[[#This Row],[Name Column]] &amp; TC_RH[[#This Row],[Row]]))</f>
        <v/>
      </c>
      <c r="E830" s="57" t="str">
        <f ca="1">IF(AND(TC_RH[[#This Row],[Role]] = "Trade Crew Support",TC_RH[[#This Row],[Discipline]]=""),"",IF(TC_RH[[#This Row],[Role]]="Trade Crew Support",TC_RH[[#This Row],[Role]] &amp; " - " &amp; LEFT(TC_RH[[#This Row],[Discipline]],FIND("-",TC_RH[[#This Row],[Discipline]])-2),""))</f>
        <v/>
      </c>
      <c r="F830" s="57">
        <v>331</v>
      </c>
      <c r="G830" s="57" t="s">
        <v>244</v>
      </c>
      <c r="H830" s="57" t="s">
        <v>245</v>
      </c>
      <c r="I830" s="58" t="s">
        <v>237</v>
      </c>
    </row>
    <row r="831" spans="1:9">
      <c r="A831" t="str" cm="1">
        <f t="array" aca="1" ref="A831" ca="1">IF(INDIRECT("'Trade Crew'!" &amp; TC_RH[[#This Row],[Role Column]] &amp; TC_RH[[#This Row],[Row]]) ="","",INDIRECT("'Trade Crew'!" &amp; TC_RH[[#This Row],[Role Column]] &amp; TC_RH[[#This Row],[Row]]))</f>
        <v/>
      </c>
      <c r="B831" t="str" cm="1">
        <f t="array" aca="1" ref="B831" ca="1">IF(INDIRECT("'Trade Crew'!" &amp; TC_RH[[#This Row],[Discipline Column]] &amp; TC_RH[[#This Row],[Row]])="","",INDIRECT("'Trade Crew'!" &amp; TC_RH[[#This Row],[Discipline Column]]&amp; TC_RH[[#This Row],[Row]]))</f>
        <v/>
      </c>
      <c r="C831" s="59" t="str">
        <f ca="1">_xlfn.CONCAT(TC_RH[[#This Row],[Discipline]]&amp;TC_RH[[#This Row],[Role]])</f>
        <v/>
      </c>
      <c r="D831" t="str" cm="1">
        <f t="array" aca="1" ref="D831" ca="1">IF(INDIRECT("'Trade Crew'!" &amp; TC_RH[[#This Row],[Name Column]] &amp; TC_RH[[#This Row],[Row]]) = "","", INDIRECT("'Trade Crew'!" &amp; TC_RH[[#This Row],[Name Column]] &amp; TC_RH[[#This Row],[Row]]))</f>
        <v/>
      </c>
      <c r="E831" s="59" t="str">
        <f ca="1">IF(AND(TC_RH[[#This Row],[Role]] = "Trade Crew Support",TC_RH[[#This Row],[Discipline]]=""),"",IF(TC_RH[[#This Row],[Role]]="Trade Crew Support",TC_RH[[#This Row],[Role]] &amp; " - " &amp; LEFT(TC_RH[[#This Row],[Discipline]],FIND("-",TC_RH[[#This Row],[Discipline]])-2),""))</f>
        <v/>
      </c>
      <c r="F831" s="59">
        <v>332</v>
      </c>
      <c r="G831" s="59" t="s">
        <v>244</v>
      </c>
      <c r="H831" s="59" t="s">
        <v>245</v>
      </c>
      <c r="I831" s="60" t="s">
        <v>237</v>
      </c>
    </row>
    <row r="832" spans="1:9">
      <c r="A832" t="str" cm="1">
        <f t="array" aca="1" ref="A832" ca="1">IF(INDIRECT("'Trade Crew'!" &amp; TC_RH[[#This Row],[Role Column]] &amp; TC_RH[[#This Row],[Row]]) ="","",INDIRECT("'Trade Crew'!" &amp; TC_RH[[#This Row],[Role Column]] &amp; TC_RH[[#This Row],[Row]]))</f>
        <v/>
      </c>
      <c r="B832" t="str" cm="1">
        <f t="array" aca="1" ref="B832" ca="1">IF(INDIRECT("'Trade Crew'!" &amp; TC_RH[[#This Row],[Discipline Column]] &amp; TC_RH[[#This Row],[Row]])="","",INDIRECT("'Trade Crew'!" &amp; TC_RH[[#This Row],[Discipline Column]]&amp; TC_RH[[#This Row],[Row]]))</f>
        <v/>
      </c>
      <c r="C832" s="57" t="str">
        <f ca="1">_xlfn.CONCAT(TC_RH[[#This Row],[Discipline]]&amp;TC_RH[[#This Row],[Role]])</f>
        <v/>
      </c>
      <c r="D832" t="str" cm="1">
        <f t="array" aca="1" ref="D832" ca="1">IF(INDIRECT("'Trade Crew'!" &amp; TC_RH[[#This Row],[Name Column]] &amp; TC_RH[[#This Row],[Row]]) = "","", INDIRECT("'Trade Crew'!" &amp; TC_RH[[#This Row],[Name Column]] &amp; TC_RH[[#This Row],[Row]]))</f>
        <v/>
      </c>
      <c r="E832" s="57" t="str">
        <f ca="1">IF(AND(TC_RH[[#This Row],[Role]] = "Trade Crew Support",TC_RH[[#This Row],[Discipline]]=""),"",IF(TC_RH[[#This Row],[Role]]="Trade Crew Support",TC_RH[[#This Row],[Role]] &amp; " - " &amp; LEFT(TC_RH[[#This Row],[Discipline]],FIND("-",TC_RH[[#This Row],[Discipline]])-2),""))</f>
        <v/>
      </c>
      <c r="F832" s="57">
        <v>333</v>
      </c>
      <c r="G832" s="57" t="s">
        <v>244</v>
      </c>
      <c r="H832" s="57" t="s">
        <v>245</v>
      </c>
      <c r="I832" s="58" t="s">
        <v>237</v>
      </c>
    </row>
    <row r="833" spans="1:9">
      <c r="A833" t="str" cm="1">
        <f t="array" aca="1" ref="A833" ca="1">IF(INDIRECT("'Trade Crew'!" &amp; TC_RH[[#This Row],[Role Column]] &amp; TC_RH[[#This Row],[Row]]) ="","",INDIRECT("'Trade Crew'!" &amp; TC_RH[[#This Row],[Role Column]] &amp; TC_RH[[#This Row],[Row]]))</f>
        <v/>
      </c>
      <c r="B833" t="str" cm="1">
        <f t="array" aca="1" ref="B833" ca="1">IF(INDIRECT("'Trade Crew'!" &amp; TC_RH[[#This Row],[Discipline Column]] &amp; TC_RH[[#This Row],[Row]])="","",INDIRECT("'Trade Crew'!" &amp; TC_RH[[#This Row],[Discipline Column]]&amp; TC_RH[[#This Row],[Row]]))</f>
        <v/>
      </c>
      <c r="C833" s="59" t="str">
        <f ca="1">_xlfn.CONCAT(TC_RH[[#This Row],[Discipline]]&amp;TC_RH[[#This Row],[Role]])</f>
        <v/>
      </c>
      <c r="D833" t="str" cm="1">
        <f t="array" aca="1" ref="D833" ca="1">IF(INDIRECT("'Trade Crew'!" &amp; TC_RH[[#This Row],[Name Column]] &amp; TC_RH[[#This Row],[Row]]) = "","", INDIRECT("'Trade Crew'!" &amp; TC_RH[[#This Row],[Name Column]] &amp; TC_RH[[#This Row],[Row]]))</f>
        <v/>
      </c>
      <c r="E833" s="59" t="str">
        <f ca="1">IF(AND(TC_RH[[#This Row],[Role]] = "Trade Crew Support",TC_RH[[#This Row],[Discipline]]=""),"",IF(TC_RH[[#This Row],[Role]]="Trade Crew Support",TC_RH[[#This Row],[Role]] &amp; " - " &amp; LEFT(TC_RH[[#This Row],[Discipline]],FIND("-",TC_RH[[#This Row],[Discipline]])-2),""))</f>
        <v/>
      </c>
      <c r="F833" s="59">
        <v>334</v>
      </c>
      <c r="G833" s="59" t="s">
        <v>244</v>
      </c>
      <c r="H833" s="59" t="s">
        <v>245</v>
      </c>
      <c r="I833" s="60" t="s">
        <v>237</v>
      </c>
    </row>
    <row r="834" spans="1:9">
      <c r="A834" t="str" cm="1">
        <f t="array" aca="1" ref="A834" ca="1">IF(INDIRECT("'Trade Crew'!" &amp; TC_RH[[#This Row],[Role Column]] &amp; TC_RH[[#This Row],[Row]]) ="","",INDIRECT("'Trade Crew'!" &amp; TC_RH[[#This Row],[Role Column]] &amp; TC_RH[[#This Row],[Row]]))</f>
        <v/>
      </c>
      <c r="B834" t="str" cm="1">
        <f t="array" aca="1" ref="B834" ca="1">IF(INDIRECT("'Trade Crew'!" &amp; TC_RH[[#This Row],[Discipline Column]] &amp; TC_RH[[#This Row],[Row]])="","",INDIRECT("'Trade Crew'!" &amp; TC_RH[[#This Row],[Discipline Column]]&amp; TC_RH[[#This Row],[Row]]))</f>
        <v/>
      </c>
      <c r="C834" s="57" t="str">
        <f ca="1">_xlfn.CONCAT(TC_RH[[#This Row],[Discipline]]&amp;TC_RH[[#This Row],[Role]])</f>
        <v/>
      </c>
      <c r="D834" t="str" cm="1">
        <f t="array" aca="1" ref="D834" ca="1">IF(INDIRECT("'Trade Crew'!" &amp; TC_RH[[#This Row],[Name Column]] &amp; TC_RH[[#This Row],[Row]]) = "","", INDIRECT("'Trade Crew'!" &amp; TC_RH[[#This Row],[Name Column]] &amp; TC_RH[[#This Row],[Row]]))</f>
        <v/>
      </c>
      <c r="E834" s="57" t="str">
        <f ca="1">IF(AND(TC_RH[[#This Row],[Role]] = "Trade Crew Support",TC_RH[[#This Row],[Discipline]]=""),"",IF(TC_RH[[#This Row],[Role]]="Trade Crew Support",TC_RH[[#This Row],[Role]] &amp; " - " &amp; LEFT(TC_RH[[#This Row],[Discipline]],FIND("-",TC_RH[[#This Row],[Discipline]])-2),""))</f>
        <v/>
      </c>
      <c r="F834" s="57">
        <v>335</v>
      </c>
      <c r="G834" s="57" t="s">
        <v>244</v>
      </c>
      <c r="H834" s="57" t="s">
        <v>245</v>
      </c>
      <c r="I834" s="58" t="s">
        <v>237</v>
      </c>
    </row>
    <row r="835" spans="1:9">
      <c r="A835" t="str" cm="1">
        <f t="array" aca="1" ref="A835" ca="1">IF(INDIRECT("'Trade Crew'!" &amp; TC_RH[[#This Row],[Role Column]] &amp; TC_RH[[#This Row],[Row]]) ="","",INDIRECT("'Trade Crew'!" &amp; TC_RH[[#This Row],[Role Column]] &amp; TC_RH[[#This Row],[Row]]))</f>
        <v/>
      </c>
      <c r="B835" t="str" cm="1">
        <f t="array" aca="1" ref="B835" ca="1">IF(INDIRECT("'Trade Crew'!" &amp; TC_RH[[#This Row],[Discipline Column]] &amp; TC_RH[[#This Row],[Row]])="","",INDIRECT("'Trade Crew'!" &amp; TC_RH[[#This Row],[Discipline Column]]&amp; TC_RH[[#This Row],[Row]]))</f>
        <v/>
      </c>
      <c r="C835" s="59" t="str">
        <f ca="1">_xlfn.CONCAT(TC_RH[[#This Row],[Discipline]]&amp;TC_RH[[#This Row],[Role]])</f>
        <v/>
      </c>
      <c r="D835" t="str" cm="1">
        <f t="array" aca="1" ref="D835" ca="1">IF(INDIRECT("'Trade Crew'!" &amp; TC_RH[[#This Row],[Name Column]] &amp; TC_RH[[#This Row],[Row]]) = "","", INDIRECT("'Trade Crew'!" &amp; TC_RH[[#This Row],[Name Column]] &amp; TC_RH[[#This Row],[Row]]))</f>
        <v/>
      </c>
      <c r="E835" s="59" t="str">
        <f ca="1">IF(AND(TC_RH[[#This Row],[Role]] = "Trade Crew Support",TC_RH[[#This Row],[Discipline]]=""),"",IF(TC_RH[[#This Row],[Role]]="Trade Crew Support",TC_RH[[#This Row],[Role]] &amp; " - " &amp; LEFT(TC_RH[[#This Row],[Discipline]],FIND("-",TC_RH[[#This Row],[Discipline]])-2),""))</f>
        <v/>
      </c>
      <c r="F835" s="59">
        <v>336</v>
      </c>
      <c r="G835" s="59" t="s">
        <v>244</v>
      </c>
      <c r="H835" s="59" t="s">
        <v>245</v>
      </c>
      <c r="I835" s="60" t="s">
        <v>237</v>
      </c>
    </row>
    <row r="836" spans="1:9">
      <c r="A836" t="str" cm="1">
        <f t="array" aca="1" ref="A836" ca="1">IF(INDIRECT("'Trade Crew'!" &amp; TC_RH[[#This Row],[Role Column]] &amp; TC_RH[[#This Row],[Row]]) ="","",INDIRECT("'Trade Crew'!" &amp; TC_RH[[#This Row],[Role Column]] &amp; TC_RH[[#This Row],[Row]]))</f>
        <v/>
      </c>
      <c r="B836" t="str" cm="1">
        <f t="array" aca="1" ref="B836" ca="1">IF(INDIRECT("'Trade Crew'!" &amp; TC_RH[[#This Row],[Discipline Column]] &amp; TC_RH[[#This Row],[Row]])="","",INDIRECT("'Trade Crew'!" &amp; TC_RH[[#This Row],[Discipline Column]]&amp; TC_RH[[#This Row],[Row]]))</f>
        <v/>
      </c>
      <c r="C836" s="57" t="str">
        <f ca="1">_xlfn.CONCAT(TC_RH[[#This Row],[Discipline]]&amp;TC_RH[[#This Row],[Role]])</f>
        <v/>
      </c>
      <c r="D836" t="str" cm="1">
        <f t="array" aca="1" ref="D836" ca="1">IF(INDIRECT("'Trade Crew'!" &amp; TC_RH[[#This Row],[Name Column]] &amp; TC_RH[[#This Row],[Row]]) = "","", INDIRECT("'Trade Crew'!" &amp; TC_RH[[#This Row],[Name Column]] &amp; TC_RH[[#This Row],[Row]]))</f>
        <v/>
      </c>
      <c r="E836" s="57" t="str">
        <f ca="1">IF(AND(TC_RH[[#This Row],[Role]] = "Trade Crew Support",TC_RH[[#This Row],[Discipline]]=""),"",IF(TC_RH[[#This Row],[Role]]="Trade Crew Support",TC_RH[[#This Row],[Role]] &amp; " - " &amp; LEFT(TC_RH[[#This Row],[Discipline]],FIND("-",TC_RH[[#This Row],[Discipline]])-2),""))</f>
        <v/>
      </c>
      <c r="F836" s="57">
        <v>337</v>
      </c>
      <c r="G836" s="57" t="s">
        <v>244</v>
      </c>
      <c r="H836" s="57" t="s">
        <v>245</v>
      </c>
      <c r="I836" s="58" t="s">
        <v>237</v>
      </c>
    </row>
    <row r="837" spans="1:9">
      <c r="A837" t="str" cm="1">
        <f t="array" aca="1" ref="A837" ca="1">IF(INDIRECT("'Trade Crew'!" &amp; TC_RH[[#This Row],[Role Column]] &amp; TC_RH[[#This Row],[Row]]) ="","",INDIRECT("'Trade Crew'!" &amp; TC_RH[[#This Row],[Role Column]] &amp; TC_RH[[#This Row],[Row]]))</f>
        <v/>
      </c>
      <c r="B837" t="str" cm="1">
        <f t="array" aca="1" ref="B837" ca="1">IF(INDIRECT("'Trade Crew'!" &amp; TC_RH[[#This Row],[Discipline Column]] &amp; TC_RH[[#This Row],[Row]])="","",INDIRECT("'Trade Crew'!" &amp; TC_RH[[#This Row],[Discipline Column]]&amp; TC_RH[[#This Row],[Row]]))</f>
        <v/>
      </c>
      <c r="C837" s="59" t="str">
        <f ca="1">_xlfn.CONCAT(TC_RH[[#This Row],[Discipline]]&amp;TC_RH[[#This Row],[Role]])</f>
        <v/>
      </c>
      <c r="D837" t="str" cm="1">
        <f t="array" aca="1" ref="D837" ca="1">IF(INDIRECT("'Trade Crew'!" &amp; TC_RH[[#This Row],[Name Column]] &amp; TC_RH[[#This Row],[Row]]) = "","", INDIRECT("'Trade Crew'!" &amp; TC_RH[[#This Row],[Name Column]] &amp; TC_RH[[#This Row],[Row]]))</f>
        <v/>
      </c>
      <c r="E837" s="59" t="str">
        <f ca="1">IF(AND(TC_RH[[#This Row],[Role]] = "Trade Crew Support",TC_RH[[#This Row],[Discipline]]=""),"",IF(TC_RH[[#This Row],[Role]]="Trade Crew Support",TC_RH[[#This Row],[Role]] &amp; " - " &amp; LEFT(TC_RH[[#This Row],[Discipline]],FIND("-",TC_RH[[#This Row],[Discipline]])-2),""))</f>
        <v/>
      </c>
      <c r="F837" s="59">
        <v>338</v>
      </c>
      <c r="G837" s="59" t="s">
        <v>244</v>
      </c>
      <c r="H837" s="59" t="s">
        <v>245</v>
      </c>
      <c r="I837" s="60" t="s">
        <v>237</v>
      </c>
    </row>
    <row r="838" spans="1:9">
      <c r="A838" t="str" cm="1">
        <f t="array" aca="1" ref="A838" ca="1">IF(INDIRECT("'Trade Crew'!" &amp; TC_RH[[#This Row],[Role Column]] &amp; TC_RH[[#This Row],[Row]]) ="","",INDIRECT("'Trade Crew'!" &amp; TC_RH[[#This Row],[Role Column]] &amp; TC_RH[[#This Row],[Row]]))</f>
        <v/>
      </c>
      <c r="B838" t="str" cm="1">
        <f t="array" aca="1" ref="B838" ca="1">IF(INDIRECT("'Trade Crew'!" &amp; TC_RH[[#This Row],[Discipline Column]] &amp; TC_RH[[#This Row],[Row]])="","",INDIRECT("'Trade Crew'!" &amp; TC_RH[[#This Row],[Discipline Column]]&amp; TC_RH[[#This Row],[Row]]))</f>
        <v/>
      </c>
      <c r="C838" s="57" t="str">
        <f ca="1">_xlfn.CONCAT(TC_RH[[#This Row],[Discipline]]&amp;TC_RH[[#This Row],[Role]])</f>
        <v/>
      </c>
      <c r="D838" t="str" cm="1">
        <f t="array" aca="1" ref="D838" ca="1">IF(INDIRECT("'Trade Crew'!" &amp; TC_RH[[#This Row],[Name Column]] &amp; TC_RH[[#This Row],[Row]]) = "","", INDIRECT("'Trade Crew'!" &amp; TC_RH[[#This Row],[Name Column]] &amp; TC_RH[[#This Row],[Row]]))</f>
        <v/>
      </c>
      <c r="E838" s="57" t="str">
        <f ca="1">IF(AND(TC_RH[[#This Row],[Role]] = "Trade Crew Support",TC_RH[[#This Row],[Discipline]]=""),"",IF(TC_RH[[#This Row],[Role]]="Trade Crew Support",TC_RH[[#This Row],[Role]] &amp; " - " &amp; LEFT(TC_RH[[#This Row],[Discipline]],FIND("-",TC_RH[[#This Row],[Discipline]])-2),""))</f>
        <v/>
      </c>
      <c r="F838" s="57">
        <v>339</v>
      </c>
      <c r="G838" s="57" t="s">
        <v>244</v>
      </c>
      <c r="H838" s="57" t="s">
        <v>245</v>
      </c>
      <c r="I838" s="58" t="s">
        <v>237</v>
      </c>
    </row>
    <row r="839" spans="1:9">
      <c r="A839" t="str" cm="1">
        <f t="array" aca="1" ref="A839" ca="1">IF(INDIRECT("'Trade Crew'!" &amp; TC_RH[[#This Row],[Role Column]] &amp; TC_RH[[#This Row],[Row]]) ="","",INDIRECT("'Trade Crew'!" &amp; TC_RH[[#This Row],[Role Column]] &amp; TC_RH[[#This Row],[Row]]))</f>
        <v/>
      </c>
      <c r="B839" t="str" cm="1">
        <f t="array" aca="1" ref="B839" ca="1">IF(INDIRECT("'Trade Crew'!" &amp; TC_RH[[#This Row],[Discipline Column]] &amp; TC_RH[[#This Row],[Row]])="","",INDIRECT("'Trade Crew'!" &amp; TC_RH[[#This Row],[Discipline Column]]&amp; TC_RH[[#This Row],[Row]]))</f>
        <v/>
      </c>
      <c r="C839" s="59" t="str">
        <f ca="1">_xlfn.CONCAT(TC_RH[[#This Row],[Discipline]]&amp;TC_RH[[#This Row],[Role]])</f>
        <v/>
      </c>
      <c r="D839" t="str" cm="1">
        <f t="array" aca="1" ref="D839" ca="1">IF(INDIRECT("'Trade Crew'!" &amp; TC_RH[[#This Row],[Name Column]] &amp; TC_RH[[#This Row],[Row]]) = "","", INDIRECT("'Trade Crew'!" &amp; TC_RH[[#This Row],[Name Column]] &amp; TC_RH[[#This Row],[Row]]))</f>
        <v/>
      </c>
      <c r="E839" s="59" t="str">
        <f ca="1">IF(AND(TC_RH[[#This Row],[Role]] = "Trade Crew Support",TC_RH[[#This Row],[Discipline]]=""),"",IF(TC_RH[[#This Row],[Role]]="Trade Crew Support",TC_RH[[#This Row],[Role]] &amp; " - " &amp; LEFT(TC_RH[[#This Row],[Discipline]],FIND("-",TC_RH[[#This Row],[Discipline]])-2),""))</f>
        <v/>
      </c>
      <c r="F839" s="59">
        <v>340</v>
      </c>
      <c r="G839" s="59" t="s">
        <v>244</v>
      </c>
      <c r="H839" s="59" t="s">
        <v>245</v>
      </c>
      <c r="I839" s="60" t="s">
        <v>237</v>
      </c>
    </row>
    <row r="840" spans="1:9">
      <c r="A840" t="str" cm="1">
        <f t="array" aca="1" ref="A840" ca="1">IF(INDIRECT("'Trade Crew'!" &amp; TC_RH[[#This Row],[Role Column]] &amp; TC_RH[[#This Row],[Row]]) ="","",INDIRECT("'Trade Crew'!" &amp; TC_RH[[#This Row],[Role Column]] &amp; TC_RH[[#This Row],[Row]]))</f>
        <v/>
      </c>
      <c r="B840" t="str" cm="1">
        <f t="array" aca="1" ref="B840" ca="1">IF(INDIRECT("'Trade Crew'!" &amp; TC_RH[[#This Row],[Discipline Column]] &amp; TC_RH[[#This Row],[Row]])="","",INDIRECT("'Trade Crew'!" &amp; TC_RH[[#This Row],[Discipline Column]]&amp; TC_RH[[#This Row],[Row]]))</f>
        <v/>
      </c>
      <c r="C840" s="57" t="str">
        <f ca="1">_xlfn.CONCAT(TC_RH[[#This Row],[Discipline]]&amp;TC_RH[[#This Row],[Role]])</f>
        <v/>
      </c>
      <c r="D840" t="str" cm="1">
        <f t="array" aca="1" ref="D840" ca="1">IF(INDIRECT("'Trade Crew'!" &amp; TC_RH[[#This Row],[Name Column]] &amp; TC_RH[[#This Row],[Row]]) = "","", INDIRECT("'Trade Crew'!" &amp; TC_RH[[#This Row],[Name Column]] &amp; TC_RH[[#This Row],[Row]]))</f>
        <v/>
      </c>
      <c r="E840" s="57" t="str">
        <f ca="1">IF(AND(TC_RH[[#This Row],[Role]] = "Trade Crew Support",TC_RH[[#This Row],[Discipline]]=""),"",IF(TC_RH[[#This Row],[Role]]="Trade Crew Support",TC_RH[[#This Row],[Role]] &amp; " - " &amp; LEFT(TC_RH[[#This Row],[Discipline]],FIND("-",TC_RH[[#This Row],[Discipline]])-2),""))</f>
        <v/>
      </c>
      <c r="F840" s="57">
        <v>341</v>
      </c>
      <c r="G840" s="57" t="s">
        <v>244</v>
      </c>
      <c r="H840" s="57" t="s">
        <v>245</v>
      </c>
      <c r="I840" s="58" t="s">
        <v>237</v>
      </c>
    </row>
    <row r="841" spans="1:9">
      <c r="A841" t="str" cm="1">
        <f t="array" aca="1" ref="A841" ca="1">IF(INDIRECT("'Trade Crew'!" &amp; TC_RH[[#This Row],[Role Column]] &amp; TC_RH[[#This Row],[Row]]) ="","",INDIRECT("'Trade Crew'!" &amp; TC_RH[[#This Row],[Role Column]] &amp; TC_RH[[#This Row],[Row]]))</f>
        <v/>
      </c>
      <c r="B841" t="str" cm="1">
        <f t="array" aca="1" ref="B841" ca="1">IF(INDIRECT("'Trade Crew'!" &amp; TC_RH[[#This Row],[Discipline Column]] &amp; TC_RH[[#This Row],[Row]])="","",INDIRECT("'Trade Crew'!" &amp; TC_RH[[#This Row],[Discipline Column]]&amp; TC_RH[[#This Row],[Row]]))</f>
        <v/>
      </c>
      <c r="C841" s="59" t="str">
        <f ca="1">_xlfn.CONCAT(TC_RH[[#This Row],[Discipline]]&amp;TC_RH[[#This Row],[Role]])</f>
        <v/>
      </c>
      <c r="D841" t="str" cm="1">
        <f t="array" aca="1" ref="D841" ca="1">IF(INDIRECT("'Trade Crew'!" &amp; TC_RH[[#This Row],[Name Column]] &amp; TC_RH[[#This Row],[Row]]) = "","", INDIRECT("'Trade Crew'!" &amp; TC_RH[[#This Row],[Name Column]] &amp; TC_RH[[#This Row],[Row]]))</f>
        <v/>
      </c>
      <c r="E841" s="59" t="str">
        <f ca="1">IF(AND(TC_RH[[#This Row],[Role]] = "Trade Crew Support",TC_RH[[#This Row],[Discipline]]=""),"",IF(TC_RH[[#This Row],[Role]]="Trade Crew Support",TC_RH[[#This Row],[Role]] &amp; " - " &amp; LEFT(TC_RH[[#This Row],[Discipline]],FIND("-",TC_RH[[#This Row],[Discipline]])-2),""))</f>
        <v/>
      </c>
      <c r="F841" s="59">
        <v>342</v>
      </c>
      <c r="G841" s="59" t="s">
        <v>244</v>
      </c>
      <c r="H841" s="59" t="s">
        <v>245</v>
      </c>
      <c r="I841" s="60" t="s">
        <v>237</v>
      </c>
    </row>
    <row r="842" spans="1:9">
      <c r="A842" t="str" cm="1">
        <f t="array" aca="1" ref="A842" ca="1">IF(INDIRECT("'Trade Crew'!" &amp; TC_RH[[#This Row],[Role Column]] &amp; TC_RH[[#This Row],[Row]]) ="","",INDIRECT("'Trade Crew'!" &amp; TC_RH[[#This Row],[Role Column]] &amp; TC_RH[[#This Row],[Row]]))</f>
        <v/>
      </c>
      <c r="B842" t="str" cm="1">
        <f t="array" aca="1" ref="B842" ca="1">IF(INDIRECT("'Trade Crew'!" &amp; TC_RH[[#This Row],[Discipline Column]] &amp; TC_RH[[#This Row],[Row]])="","",INDIRECT("'Trade Crew'!" &amp; TC_RH[[#This Row],[Discipline Column]]&amp; TC_RH[[#This Row],[Row]]))</f>
        <v/>
      </c>
      <c r="C842" s="57" t="str">
        <f ca="1">_xlfn.CONCAT(TC_RH[[#This Row],[Discipline]]&amp;TC_RH[[#This Row],[Role]])</f>
        <v/>
      </c>
      <c r="D842" t="str" cm="1">
        <f t="array" aca="1" ref="D842" ca="1">IF(INDIRECT("'Trade Crew'!" &amp; TC_RH[[#This Row],[Name Column]] &amp; TC_RH[[#This Row],[Row]]) = "","", INDIRECT("'Trade Crew'!" &amp; TC_RH[[#This Row],[Name Column]] &amp; TC_RH[[#This Row],[Row]]))</f>
        <v/>
      </c>
      <c r="E842" s="57" t="str">
        <f ca="1">IF(AND(TC_RH[[#This Row],[Role]] = "Trade Crew Support",TC_RH[[#This Row],[Discipline]]=""),"",IF(TC_RH[[#This Row],[Role]]="Trade Crew Support",TC_RH[[#This Row],[Role]] &amp; " - " &amp; LEFT(TC_RH[[#This Row],[Discipline]],FIND("-",TC_RH[[#This Row],[Discipline]])-2),""))</f>
        <v/>
      </c>
      <c r="F842" s="57">
        <v>343</v>
      </c>
      <c r="G842" s="57" t="s">
        <v>244</v>
      </c>
      <c r="H842" s="57" t="s">
        <v>245</v>
      </c>
      <c r="I842" s="58" t="s">
        <v>237</v>
      </c>
    </row>
    <row r="843" spans="1:9">
      <c r="A843" t="str" cm="1">
        <f t="array" aca="1" ref="A843" ca="1">IF(INDIRECT("'Trade Crew'!" &amp; TC_RH[[#This Row],[Role Column]] &amp; TC_RH[[#This Row],[Row]]) ="","",INDIRECT("'Trade Crew'!" &amp; TC_RH[[#This Row],[Role Column]] &amp; TC_RH[[#This Row],[Row]]))</f>
        <v/>
      </c>
      <c r="B843" t="str" cm="1">
        <f t="array" aca="1" ref="B843" ca="1">IF(INDIRECT("'Trade Crew'!" &amp; TC_RH[[#This Row],[Discipline Column]] &amp; TC_RH[[#This Row],[Row]])="","",INDIRECT("'Trade Crew'!" &amp; TC_RH[[#This Row],[Discipline Column]]&amp; TC_RH[[#This Row],[Row]]))</f>
        <v/>
      </c>
      <c r="C843" s="59" t="str">
        <f ca="1">_xlfn.CONCAT(TC_RH[[#This Row],[Discipline]]&amp;TC_RH[[#This Row],[Role]])</f>
        <v/>
      </c>
      <c r="D843" t="str" cm="1">
        <f t="array" aca="1" ref="D843" ca="1">IF(INDIRECT("'Trade Crew'!" &amp; TC_RH[[#This Row],[Name Column]] &amp; TC_RH[[#This Row],[Row]]) = "","", INDIRECT("'Trade Crew'!" &amp; TC_RH[[#This Row],[Name Column]] &amp; TC_RH[[#This Row],[Row]]))</f>
        <v/>
      </c>
      <c r="E843" s="59" t="str">
        <f ca="1">IF(AND(TC_RH[[#This Row],[Role]] = "Trade Crew Support",TC_RH[[#This Row],[Discipline]]=""),"",IF(TC_RH[[#This Row],[Role]]="Trade Crew Support",TC_RH[[#This Row],[Role]] &amp; " - " &amp; LEFT(TC_RH[[#This Row],[Discipline]],FIND("-",TC_RH[[#This Row],[Discipline]])-2),""))</f>
        <v/>
      </c>
      <c r="F843" s="59">
        <v>344</v>
      </c>
      <c r="G843" s="59" t="s">
        <v>244</v>
      </c>
      <c r="H843" s="59" t="s">
        <v>245</v>
      </c>
      <c r="I843" s="60" t="s">
        <v>237</v>
      </c>
    </row>
    <row r="844" spans="1:9">
      <c r="A844" t="str" cm="1">
        <f t="array" aca="1" ref="A844" ca="1">IF(INDIRECT("'Trade Crew'!" &amp; TC_RH[[#This Row],[Role Column]] &amp; TC_RH[[#This Row],[Row]]) ="","",INDIRECT("'Trade Crew'!" &amp; TC_RH[[#This Row],[Role Column]] &amp; TC_RH[[#This Row],[Row]]))</f>
        <v/>
      </c>
      <c r="B844" t="str" cm="1">
        <f t="array" aca="1" ref="B844" ca="1">IF(INDIRECT("'Trade Crew'!" &amp; TC_RH[[#This Row],[Discipline Column]] &amp; TC_RH[[#This Row],[Row]])="","",INDIRECT("'Trade Crew'!" &amp; TC_RH[[#This Row],[Discipline Column]]&amp; TC_RH[[#This Row],[Row]]))</f>
        <v/>
      </c>
      <c r="C844" s="57" t="str">
        <f ca="1">_xlfn.CONCAT(TC_RH[[#This Row],[Discipline]]&amp;TC_RH[[#This Row],[Role]])</f>
        <v/>
      </c>
      <c r="D844" t="str" cm="1">
        <f t="array" aca="1" ref="D844" ca="1">IF(INDIRECT("'Trade Crew'!" &amp; TC_RH[[#This Row],[Name Column]] &amp; TC_RH[[#This Row],[Row]]) = "","", INDIRECT("'Trade Crew'!" &amp; TC_RH[[#This Row],[Name Column]] &amp; TC_RH[[#This Row],[Row]]))</f>
        <v/>
      </c>
      <c r="E844" s="57" t="str">
        <f ca="1">IF(AND(TC_RH[[#This Row],[Role]] = "Trade Crew Support",TC_RH[[#This Row],[Discipline]]=""),"",IF(TC_RH[[#This Row],[Role]]="Trade Crew Support",TC_RH[[#This Row],[Role]] &amp; " - " &amp; LEFT(TC_RH[[#This Row],[Discipline]],FIND("-",TC_RH[[#This Row],[Discipline]])-2),""))</f>
        <v/>
      </c>
      <c r="F844" s="57">
        <v>345</v>
      </c>
      <c r="G844" s="57" t="s">
        <v>244</v>
      </c>
      <c r="H844" s="57" t="s">
        <v>245</v>
      </c>
      <c r="I844" s="58" t="s">
        <v>237</v>
      </c>
    </row>
    <row r="845" spans="1:9">
      <c r="A845" t="str" cm="1">
        <f t="array" aca="1" ref="A845" ca="1">IF(INDIRECT("'Trade Crew'!" &amp; TC_RH[[#This Row],[Role Column]] &amp; TC_RH[[#This Row],[Row]]) ="","",INDIRECT("'Trade Crew'!" &amp; TC_RH[[#This Row],[Role Column]] &amp; TC_RH[[#This Row],[Row]]))</f>
        <v/>
      </c>
      <c r="B845" t="str" cm="1">
        <f t="array" aca="1" ref="B845" ca="1">IF(INDIRECT("'Trade Crew'!" &amp; TC_RH[[#This Row],[Discipline Column]] &amp; TC_RH[[#This Row],[Row]])="","",INDIRECT("'Trade Crew'!" &amp; TC_RH[[#This Row],[Discipline Column]]&amp; TC_RH[[#This Row],[Row]]))</f>
        <v/>
      </c>
      <c r="C845" s="59" t="str">
        <f ca="1">_xlfn.CONCAT(TC_RH[[#This Row],[Discipline]]&amp;TC_RH[[#This Row],[Role]])</f>
        <v/>
      </c>
      <c r="D845" t="str" cm="1">
        <f t="array" aca="1" ref="D845" ca="1">IF(INDIRECT("'Trade Crew'!" &amp; TC_RH[[#This Row],[Name Column]] &amp; TC_RH[[#This Row],[Row]]) = "","", INDIRECT("'Trade Crew'!" &amp; TC_RH[[#This Row],[Name Column]] &amp; TC_RH[[#This Row],[Row]]))</f>
        <v/>
      </c>
      <c r="E845" s="59" t="str">
        <f ca="1">IF(AND(TC_RH[[#This Row],[Role]] = "Trade Crew Support",TC_RH[[#This Row],[Discipline]]=""),"",IF(TC_RH[[#This Row],[Role]]="Trade Crew Support",TC_RH[[#This Row],[Role]] &amp; " - " &amp; LEFT(TC_RH[[#This Row],[Discipline]],FIND("-",TC_RH[[#This Row],[Discipline]])-2),""))</f>
        <v/>
      </c>
      <c r="F845" s="59">
        <v>346</v>
      </c>
      <c r="G845" s="59" t="s">
        <v>244</v>
      </c>
      <c r="H845" s="59" t="s">
        <v>245</v>
      </c>
      <c r="I845" s="60" t="s">
        <v>237</v>
      </c>
    </row>
    <row r="846" spans="1:9">
      <c r="A846" t="str" cm="1">
        <f t="array" aca="1" ref="A846" ca="1">IF(INDIRECT("'Trade Crew'!" &amp; TC_RH[[#This Row],[Role Column]] &amp; TC_RH[[#This Row],[Row]]) ="","",INDIRECT("'Trade Crew'!" &amp; TC_RH[[#This Row],[Role Column]] &amp; TC_RH[[#This Row],[Row]]))</f>
        <v/>
      </c>
      <c r="B846" t="str" cm="1">
        <f t="array" aca="1" ref="B846" ca="1">IF(INDIRECT("'Trade Crew'!" &amp; TC_RH[[#This Row],[Discipline Column]] &amp; TC_RH[[#This Row],[Row]])="","",INDIRECT("'Trade Crew'!" &amp; TC_RH[[#This Row],[Discipline Column]]&amp; TC_RH[[#This Row],[Row]]))</f>
        <v/>
      </c>
      <c r="C846" s="57" t="str">
        <f ca="1">_xlfn.CONCAT(TC_RH[[#This Row],[Discipline]]&amp;TC_RH[[#This Row],[Role]])</f>
        <v/>
      </c>
      <c r="D846" t="str" cm="1">
        <f t="array" aca="1" ref="D846" ca="1">IF(INDIRECT("'Trade Crew'!" &amp; TC_RH[[#This Row],[Name Column]] &amp; TC_RH[[#This Row],[Row]]) = "","", INDIRECT("'Trade Crew'!" &amp; TC_RH[[#This Row],[Name Column]] &amp; TC_RH[[#This Row],[Row]]))</f>
        <v/>
      </c>
      <c r="E846" s="57" t="str">
        <f ca="1">IF(AND(TC_RH[[#This Row],[Role]] = "Trade Crew Support",TC_RH[[#This Row],[Discipline]]=""),"",IF(TC_RH[[#This Row],[Role]]="Trade Crew Support",TC_RH[[#This Row],[Role]] &amp; " - " &amp; LEFT(TC_RH[[#This Row],[Discipline]],FIND("-",TC_RH[[#This Row],[Discipline]])-2),""))</f>
        <v/>
      </c>
      <c r="F846" s="57">
        <v>347</v>
      </c>
      <c r="G846" s="57" t="s">
        <v>244</v>
      </c>
      <c r="H846" s="57" t="s">
        <v>245</v>
      </c>
      <c r="I846" s="58" t="s">
        <v>237</v>
      </c>
    </row>
    <row r="847" spans="1:9">
      <c r="A847" t="str" cm="1">
        <f t="array" aca="1" ref="A847" ca="1">IF(INDIRECT("'Trade Crew'!" &amp; TC_RH[[#This Row],[Role Column]] &amp; TC_RH[[#This Row],[Row]]) ="","",INDIRECT("'Trade Crew'!" &amp; TC_RH[[#This Row],[Role Column]] &amp; TC_RH[[#This Row],[Row]]))</f>
        <v/>
      </c>
      <c r="B847" t="str" cm="1">
        <f t="array" aca="1" ref="B847" ca="1">IF(INDIRECT("'Trade Crew'!" &amp; TC_RH[[#This Row],[Discipline Column]] &amp; TC_RH[[#This Row],[Row]])="","",INDIRECT("'Trade Crew'!" &amp; TC_RH[[#This Row],[Discipline Column]]&amp; TC_RH[[#This Row],[Row]]))</f>
        <v/>
      </c>
      <c r="C847" s="59" t="str">
        <f ca="1">_xlfn.CONCAT(TC_RH[[#This Row],[Discipline]]&amp;TC_RH[[#This Row],[Role]])</f>
        <v/>
      </c>
      <c r="D847" t="str" cm="1">
        <f t="array" aca="1" ref="D847" ca="1">IF(INDIRECT("'Trade Crew'!" &amp; TC_RH[[#This Row],[Name Column]] &amp; TC_RH[[#This Row],[Row]]) = "","", INDIRECT("'Trade Crew'!" &amp; TC_RH[[#This Row],[Name Column]] &amp; TC_RH[[#This Row],[Row]]))</f>
        <v/>
      </c>
      <c r="E847" s="59" t="str">
        <f ca="1">IF(AND(TC_RH[[#This Row],[Role]] = "Trade Crew Support",TC_RH[[#This Row],[Discipline]]=""),"",IF(TC_RH[[#This Row],[Role]]="Trade Crew Support",TC_RH[[#This Row],[Role]] &amp; " - " &amp; LEFT(TC_RH[[#This Row],[Discipline]],FIND("-",TC_RH[[#This Row],[Discipline]])-2),""))</f>
        <v/>
      </c>
      <c r="F847" s="59">
        <v>348</v>
      </c>
      <c r="G847" s="59" t="s">
        <v>244</v>
      </c>
      <c r="H847" s="59" t="s">
        <v>245</v>
      </c>
      <c r="I847" s="60" t="s">
        <v>237</v>
      </c>
    </row>
    <row r="848" spans="1:9">
      <c r="A848" t="str" cm="1">
        <f t="array" aca="1" ref="A848" ca="1">IF(INDIRECT("'Trade Crew'!" &amp; TC_RH[[#This Row],[Role Column]] &amp; TC_RH[[#This Row],[Row]]) ="","",INDIRECT("'Trade Crew'!" &amp; TC_RH[[#This Row],[Role Column]] &amp; TC_RH[[#This Row],[Row]]))</f>
        <v/>
      </c>
      <c r="B848" t="str" cm="1">
        <f t="array" aca="1" ref="B848" ca="1">IF(INDIRECT("'Trade Crew'!" &amp; TC_RH[[#This Row],[Discipline Column]] &amp; TC_RH[[#This Row],[Row]])="","",INDIRECT("'Trade Crew'!" &amp; TC_RH[[#This Row],[Discipline Column]]&amp; TC_RH[[#This Row],[Row]]))</f>
        <v/>
      </c>
      <c r="C848" s="57" t="str">
        <f ca="1">_xlfn.CONCAT(TC_RH[[#This Row],[Discipline]]&amp;TC_RH[[#This Row],[Role]])</f>
        <v/>
      </c>
      <c r="D848" t="str" cm="1">
        <f t="array" aca="1" ref="D848" ca="1">IF(INDIRECT("'Trade Crew'!" &amp; TC_RH[[#This Row],[Name Column]] &amp; TC_RH[[#This Row],[Row]]) = "","", INDIRECT("'Trade Crew'!" &amp; TC_RH[[#This Row],[Name Column]] &amp; TC_RH[[#This Row],[Row]]))</f>
        <v/>
      </c>
      <c r="E848" s="57" t="str">
        <f ca="1">IF(AND(TC_RH[[#This Row],[Role]] = "Trade Crew Support",TC_RH[[#This Row],[Discipline]]=""),"",IF(TC_RH[[#This Row],[Role]]="Trade Crew Support",TC_RH[[#This Row],[Role]] &amp; " - " &amp; LEFT(TC_RH[[#This Row],[Discipline]],FIND("-",TC_RH[[#This Row],[Discipline]])-2),""))</f>
        <v/>
      </c>
      <c r="F848" s="57">
        <v>349</v>
      </c>
      <c r="G848" s="57" t="s">
        <v>244</v>
      </c>
      <c r="H848" s="57" t="s">
        <v>245</v>
      </c>
      <c r="I848" s="58" t="s">
        <v>237</v>
      </c>
    </row>
    <row r="849" spans="1:9">
      <c r="A849" t="str" cm="1">
        <f t="array" aca="1" ref="A849" ca="1">IF(INDIRECT("'Trade Crew'!" &amp; TC_RH[[#This Row],[Role Column]] &amp; TC_RH[[#This Row],[Row]]) ="","",INDIRECT("'Trade Crew'!" &amp; TC_RH[[#This Row],[Role Column]] &amp; TC_RH[[#This Row],[Row]]))</f>
        <v/>
      </c>
      <c r="B849" t="str" cm="1">
        <f t="array" aca="1" ref="B849" ca="1">IF(INDIRECT("'Trade Crew'!" &amp; TC_RH[[#This Row],[Discipline Column]] &amp; TC_RH[[#This Row],[Row]])="","",INDIRECT("'Trade Crew'!" &amp; TC_RH[[#This Row],[Discipline Column]]&amp; TC_RH[[#This Row],[Row]]))</f>
        <v/>
      </c>
      <c r="C849" s="59" t="str">
        <f ca="1">_xlfn.CONCAT(TC_RH[[#This Row],[Discipline]]&amp;TC_RH[[#This Row],[Role]])</f>
        <v/>
      </c>
      <c r="D849" t="str" cm="1">
        <f t="array" aca="1" ref="D849" ca="1">IF(INDIRECT("'Trade Crew'!" &amp; TC_RH[[#This Row],[Name Column]] &amp; TC_RH[[#This Row],[Row]]) = "","", INDIRECT("'Trade Crew'!" &amp; TC_RH[[#This Row],[Name Column]] &amp; TC_RH[[#This Row],[Row]]))</f>
        <v/>
      </c>
      <c r="E849" s="59" t="str">
        <f ca="1">IF(AND(TC_RH[[#This Row],[Role]] = "Trade Crew Support",TC_RH[[#This Row],[Discipline]]=""),"",IF(TC_RH[[#This Row],[Role]]="Trade Crew Support",TC_RH[[#This Row],[Role]] &amp; " - " &amp; LEFT(TC_RH[[#This Row],[Discipline]],FIND("-",TC_RH[[#This Row],[Discipline]])-2),""))</f>
        <v/>
      </c>
      <c r="F849" s="59">
        <v>350</v>
      </c>
      <c r="G849" s="59" t="s">
        <v>244</v>
      </c>
      <c r="H849" s="59" t="s">
        <v>245</v>
      </c>
      <c r="I849" s="60" t="s">
        <v>237</v>
      </c>
    </row>
    <row r="850" spans="1:9">
      <c r="A850" t="str" cm="1">
        <f t="array" aca="1" ref="A850" ca="1">IF(INDIRECT("'Trade Crew'!" &amp; TC_RH[[#This Row],[Role Column]] &amp; TC_RH[[#This Row],[Row]]) ="","",INDIRECT("'Trade Crew'!" &amp; TC_RH[[#This Row],[Role Column]] &amp; TC_RH[[#This Row],[Row]]))</f>
        <v/>
      </c>
      <c r="B850" t="str" cm="1">
        <f t="array" aca="1" ref="B850" ca="1">IF(INDIRECT("'Trade Crew'!" &amp; TC_RH[[#This Row],[Discipline Column]] &amp; TC_RH[[#This Row],[Row]])="","",INDIRECT("'Trade Crew'!" &amp; TC_RH[[#This Row],[Discipline Column]]&amp; TC_RH[[#This Row],[Row]]))</f>
        <v/>
      </c>
      <c r="C850" s="57" t="str">
        <f ca="1">_xlfn.CONCAT(TC_RH[[#This Row],[Discipline]]&amp;TC_RH[[#This Row],[Role]])</f>
        <v/>
      </c>
      <c r="D850" t="str" cm="1">
        <f t="array" aca="1" ref="D850" ca="1">IF(INDIRECT("'Trade Crew'!" &amp; TC_RH[[#This Row],[Name Column]] &amp; TC_RH[[#This Row],[Row]]) = "","", INDIRECT("'Trade Crew'!" &amp; TC_RH[[#This Row],[Name Column]] &amp; TC_RH[[#This Row],[Row]]))</f>
        <v/>
      </c>
      <c r="E850" s="57" t="str">
        <f ca="1">IF(AND(TC_RH[[#This Row],[Role]] = "Trade Crew Support",TC_RH[[#This Row],[Discipline]]=""),"",IF(TC_RH[[#This Row],[Role]]="Trade Crew Support",TC_RH[[#This Row],[Role]] &amp; " - " &amp; LEFT(TC_RH[[#This Row],[Discipline]],FIND("-",TC_RH[[#This Row],[Discipline]])-2),""))</f>
        <v/>
      </c>
      <c r="F850" s="57">
        <v>351</v>
      </c>
      <c r="G850" s="57" t="s">
        <v>244</v>
      </c>
      <c r="H850" s="57" t="s">
        <v>245</v>
      </c>
      <c r="I850" s="58" t="s">
        <v>237</v>
      </c>
    </row>
    <row r="851" spans="1:9">
      <c r="A851" t="str" cm="1">
        <f t="array" aca="1" ref="A851" ca="1">IF(INDIRECT("'Trade Crew'!" &amp; TC_RH[[#This Row],[Role Column]] &amp; TC_RH[[#This Row],[Row]]) ="","",INDIRECT("'Trade Crew'!" &amp; TC_RH[[#This Row],[Role Column]] &amp; TC_RH[[#This Row],[Row]]))</f>
        <v/>
      </c>
      <c r="B851" t="str" cm="1">
        <f t="array" aca="1" ref="B851" ca="1">IF(INDIRECT("'Trade Crew'!" &amp; TC_RH[[#This Row],[Discipline Column]] &amp; TC_RH[[#This Row],[Row]])="","",INDIRECT("'Trade Crew'!" &amp; TC_RH[[#This Row],[Discipline Column]]&amp; TC_RH[[#This Row],[Row]]))</f>
        <v/>
      </c>
      <c r="C851" s="59" t="str">
        <f ca="1">_xlfn.CONCAT(TC_RH[[#This Row],[Discipline]]&amp;TC_RH[[#This Row],[Role]])</f>
        <v/>
      </c>
      <c r="D851" t="str" cm="1">
        <f t="array" aca="1" ref="D851" ca="1">IF(INDIRECT("'Trade Crew'!" &amp; TC_RH[[#This Row],[Name Column]] &amp; TC_RH[[#This Row],[Row]]) = "","", INDIRECT("'Trade Crew'!" &amp; TC_RH[[#This Row],[Name Column]] &amp; TC_RH[[#This Row],[Row]]))</f>
        <v/>
      </c>
      <c r="E851" s="59" t="str">
        <f ca="1">IF(AND(TC_RH[[#This Row],[Role]] = "Trade Crew Support",TC_RH[[#This Row],[Discipline]]=""),"",IF(TC_RH[[#This Row],[Role]]="Trade Crew Support",TC_RH[[#This Row],[Role]] &amp; " - " &amp; LEFT(TC_RH[[#This Row],[Discipline]],FIND("-",TC_RH[[#This Row],[Discipline]])-2),""))</f>
        <v/>
      </c>
      <c r="F851" s="59">
        <v>352</v>
      </c>
      <c r="G851" s="59" t="s">
        <v>244</v>
      </c>
      <c r="H851" s="59" t="s">
        <v>245</v>
      </c>
      <c r="I851" s="60" t="s">
        <v>237</v>
      </c>
    </row>
    <row r="852" spans="1:9">
      <c r="A852" t="str" cm="1">
        <f t="array" aca="1" ref="A852" ca="1">IF(INDIRECT("'Trade Crew'!" &amp; TC_RH[[#This Row],[Role Column]] &amp; TC_RH[[#This Row],[Row]]) ="","",INDIRECT("'Trade Crew'!" &amp; TC_RH[[#This Row],[Role Column]] &amp; TC_RH[[#This Row],[Row]]))</f>
        <v/>
      </c>
      <c r="B852" t="str" cm="1">
        <f t="array" aca="1" ref="B852" ca="1">IF(INDIRECT("'Trade Crew'!" &amp; TC_RH[[#This Row],[Discipline Column]] &amp; TC_RH[[#This Row],[Row]])="","",INDIRECT("'Trade Crew'!" &amp; TC_RH[[#This Row],[Discipline Column]]&amp; TC_RH[[#This Row],[Row]]))</f>
        <v/>
      </c>
      <c r="C852" s="57" t="str">
        <f ca="1">_xlfn.CONCAT(TC_RH[[#This Row],[Discipline]]&amp;TC_RH[[#This Row],[Role]])</f>
        <v/>
      </c>
      <c r="D852" t="str" cm="1">
        <f t="array" aca="1" ref="D852" ca="1">IF(INDIRECT("'Trade Crew'!" &amp; TC_RH[[#This Row],[Name Column]] &amp; TC_RH[[#This Row],[Row]]) = "","", INDIRECT("'Trade Crew'!" &amp; TC_RH[[#This Row],[Name Column]] &amp; TC_RH[[#This Row],[Row]]))</f>
        <v/>
      </c>
      <c r="E852" s="57" t="str">
        <f ca="1">IF(AND(TC_RH[[#This Row],[Role]] = "Trade Crew Support",TC_RH[[#This Row],[Discipline]]=""),"",IF(TC_RH[[#This Row],[Role]]="Trade Crew Support",TC_RH[[#This Row],[Role]] &amp; " - " &amp; LEFT(TC_RH[[#This Row],[Discipline]],FIND("-",TC_RH[[#This Row],[Discipline]])-2),""))</f>
        <v/>
      </c>
      <c r="F852" s="57">
        <v>353</v>
      </c>
      <c r="G852" s="57" t="s">
        <v>244</v>
      </c>
      <c r="H852" s="57" t="s">
        <v>245</v>
      </c>
      <c r="I852" s="58" t="s">
        <v>237</v>
      </c>
    </row>
    <row r="853" spans="1:9">
      <c r="A853" t="str" cm="1">
        <f t="array" aca="1" ref="A853" ca="1">IF(INDIRECT("'Trade Crew'!" &amp; TC_RH[[#This Row],[Role Column]] &amp; TC_RH[[#This Row],[Row]]) ="","",INDIRECT("'Trade Crew'!" &amp; TC_RH[[#This Row],[Role Column]] &amp; TC_RH[[#This Row],[Row]]))</f>
        <v/>
      </c>
      <c r="B853" t="str" cm="1">
        <f t="array" aca="1" ref="B853" ca="1">IF(INDIRECT("'Trade Crew'!" &amp; TC_RH[[#This Row],[Discipline Column]] &amp; TC_RH[[#This Row],[Row]])="","",INDIRECT("'Trade Crew'!" &amp; TC_RH[[#This Row],[Discipline Column]]&amp; TC_RH[[#This Row],[Row]]))</f>
        <v/>
      </c>
      <c r="C853" s="59" t="str">
        <f ca="1">_xlfn.CONCAT(TC_RH[[#This Row],[Discipline]]&amp;TC_RH[[#This Row],[Role]])</f>
        <v/>
      </c>
      <c r="D853" t="str" cm="1">
        <f t="array" aca="1" ref="D853" ca="1">IF(INDIRECT("'Trade Crew'!" &amp; TC_RH[[#This Row],[Name Column]] &amp; TC_RH[[#This Row],[Row]]) = "","", INDIRECT("'Trade Crew'!" &amp; TC_RH[[#This Row],[Name Column]] &amp; TC_RH[[#This Row],[Row]]))</f>
        <v/>
      </c>
      <c r="E853" s="59" t="str">
        <f ca="1">IF(AND(TC_RH[[#This Row],[Role]] = "Trade Crew Support",TC_RH[[#This Row],[Discipline]]=""),"",IF(TC_RH[[#This Row],[Role]]="Trade Crew Support",TC_RH[[#This Row],[Role]] &amp; " - " &amp; LEFT(TC_RH[[#This Row],[Discipline]],FIND("-",TC_RH[[#This Row],[Discipline]])-2),""))</f>
        <v/>
      </c>
      <c r="F853" s="59">
        <v>354</v>
      </c>
      <c r="G853" s="59" t="s">
        <v>244</v>
      </c>
      <c r="H853" s="59" t="s">
        <v>245</v>
      </c>
      <c r="I853" s="60" t="s">
        <v>237</v>
      </c>
    </row>
    <row r="854" spans="1:9">
      <c r="A854" t="str" cm="1">
        <f t="array" aca="1" ref="A854" ca="1">IF(INDIRECT("'Trade Crew'!" &amp; TC_RH[[#This Row],[Role Column]] &amp; TC_RH[[#This Row],[Row]]) ="","",INDIRECT("'Trade Crew'!" &amp; TC_RH[[#This Row],[Role Column]] &amp; TC_RH[[#This Row],[Row]]))</f>
        <v/>
      </c>
      <c r="B854" t="str" cm="1">
        <f t="array" aca="1" ref="B854" ca="1">IF(INDIRECT("'Trade Crew'!" &amp; TC_RH[[#This Row],[Discipline Column]] &amp; TC_RH[[#This Row],[Row]])="","",INDIRECT("'Trade Crew'!" &amp; TC_RH[[#This Row],[Discipline Column]]&amp; TC_RH[[#This Row],[Row]]))</f>
        <v/>
      </c>
      <c r="C854" s="57" t="str">
        <f ca="1">_xlfn.CONCAT(TC_RH[[#This Row],[Discipline]]&amp;TC_RH[[#This Row],[Role]])</f>
        <v/>
      </c>
      <c r="D854" t="str" cm="1">
        <f t="array" aca="1" ref="D854" ca="1">IF(INDIRECT("'Trade Crew'!" &amp; TC_RH[[#This Row],[Name Column]] &amp; TC_RH[[#This Row],[Row]]) = "","", INDIRECT("'Trade Crew'!" &amp; TC_RH[[#This Row],[Name Column]] &amp; TC_RH[[#This Row],[Row]]))</f>
        <v/>
      </c>
      <c r="E854" s="57" t="str">
        <f ca="1">IF(AND(TC_RH[[#This Row],[Role]] = "Trade Crew Support",TC_RH[[#This Row],[Discipline]]=""),"",IF(TC_RH[[#This Row],[Role]]="Trade Crew Support",TC_RH[[#This Row],[Role]] &amp; " - " &amp; LEFT(TC_RH[[#This Row],[Discipline]],FIND("-",TC_RH[[#This Row],[Discipline]])-2),""))</f>
        <v/>
      </c>
      <c r="F854" s="57">
        <v>355</v>
      </c>
      <c r="G854" s="57" t="s">
        <v>244</v>
      </c>
      <c r="H854" s="57" t="s">
        <v>245</v>
      </c>
      <c r="I854" s="58" t="s">
        <v>237</v>
      </c>
    </row>
    <row r="855" spans="1:9">
      <c r="A855" t="str" cm="1">
        <f t="array" aca="1" ref="A855" ca="1">IF(INDIRECT("'Trade Crew'!" &amp; TC_RH[[#This Row],[Role Column]] &amp; TC_RH[[#This Row],[Row]]) ="","",INDIRECT("'Trade Crew'!" &amp; TC_RH[[#This Row],[Role Column]] &amp; TC_RH[[#This Row],[Row]]))</f>
        <v/>
      </c>
      <c r="B855" t="str" cm="1">
        <f t="array" aca="1" ref="B855" ca="1">IF(INDIRECT("'Trade Crew'!" &amp; TC_RH[[#This Row],[Discipline Column]] &amp; TC_RH[[#This Row],[Row]])="","",INDIRECT("'Trade Crew'!" &amp; TC_RH[[#This Row],[Discipline Column]]&amp; TC_RH[[#This Row],[Row]]))</f>
        <v/>
      </c>
      <c r="C855" s="59" t="str">
        <f ca="1">_xlfn.CONCAT(TC_RH[[#This Row],[Discipline]]&amp;TC_RH[[#This Row],[Role]])</f>
        <v/>
      </c>
      <c r="D855" t="str" cm="1">
        <f t="array" aca="1" ref="D855" ca="1">IF(INDIRECT("'Trade Crew'!" &amp; TC_RH[[#This Row],[Name Column]] &amp; TC_RH[[#This Row],[Row]]) = "","", INDIRECT("'Trade Crew'!" &amp; TC_RH[[#This Row],[Name Column]] &amp; TC_RH[[#This Row],[Row]]))</f>
        <v/>
      </c>
      <c r="E855" s="59" t="str">
        <f ca="1">IF(AND(TC_RH[[#This Row],[Role]] = "Trade Crew Support",TC_RH[[#This Row],[Discipline]]=""),"",IF(TC_RH[[#This Row],[Role]]="Trade Crew Support",TC_RH[[#This Row],[Role]] &amp; " - " &amp; LEFT(TC_RH[[#This Row],[Discipline]],FIND("-",TC_RH[[#This Row],[Discipline]])-2),""))</f>
        <v/>
      </c>
      <c r="F855" s="59">
        <v>356</v>
      </c>
      <c r="G855" s="59" t="s">
        <v>244</v>
      </c>
      <c r="H855" s="59" t="s">
        <v>245</v>
      </c>
      <c r="I855" s="60" t="s">
        <v>237</v>
      </c>
    </row>
    <row r="856" spans="1:9">
      <c r="A856" t="str" cm="1">
        <f t="array" aca="1" ref="A856" ca="1">IF(INDIRECT("'Trade Crew'!" &amp; TC_RH[[#This Row],[Role Column]] &amp; TC_RH[[#This Row],[Row]]) ="","",INDIRECT("'Trade Crew'!" &amp; TC_RH[[#This Row],[Role Column]] &amp; TC_RH[[#This Row],[Row]]))</f>
        <v/>
      </c>
      <c r="B856" t="str" cm="1">
        <f t="array" aca="1" ref="B856" ca="1">IF(INDIRECT("'Trade Crew'!" &amp; TC_RH[[#This Row],[Discipline Column]] &amp; TC_RH[[#This Row],[Row]])="","",INDIRECT("'Trade Crew'!" &amp; TC_RH[[#This Row],[Discipline Column]]&amp; TC_RH[[#This Row],[Row]]))</f>
        <v/>
      </c>
      <c r="C856" s="57" t="str">
        <f ca="1">_xlfn.CONCAT(TC_RH[[#This Row],[Discipline]]&amp;TC_RH[[#This Row],[Role]])</f>
        <v/>
      </c>
      <c r="D856" t="str" cm="1">
        <f t="array" aca="1" ref="D856" ca="1">IF(INDIRECT("'Trade Crew'!" &amp; TC_RH[[#This Row],[Name Column]] &amp; TC_RH[[#This Row],[Row]]) = "","", INDIRECT("'Trade Crew'!" &amp; TC_RH[[#This Row],[Name Column]] &amp; TC_RH[[#This Row],[Row]]))</f>
        <v/>
      </c>
      <c r="E856" s="57" t="str">
        <f ca="1">IF(AND(TC_RH[[#This Row],[Role]] = "Trade Crew Support",TC_RH[[#This Row],[Discipline]]=""),"",IF(TC_RH[[#This Row],[Role]]="Trade Crew Support",TC_RH[[#This Row],[Role]] &amp; " - " &amp; LEFT(TC_RH[[#This Row],[Discipline]],FIND("-",TC_RH[[#This Row],[Discipline]])-2),""))</f>
        <v/>
      </c>
      <c r="F856" s="57">
        <v>357</v>
      </c>
      <c r="G856" s="57" t="s">
        <v>244</v>
      </c>
      <c r="H856" s="57" t="s">
        <v>245</v>
      </c>
      <c r="I856" s="58" t="s">
        <v>237</v>
      </c>
    </row>
    <row r="857" spans="1:9">
      <c r="A857" t="str" cm="1">
        <f t="array" aca="1" ref="A857" ca="1">IF(INDIRECT("'Trade Crew'!" &amp; TC_RH[[#This Row],[Role Column]] &amp; TC_RH[[#This Row],[Row]]) ="","",INDIRECT("'Trade Crew'!" &amp; TC_RH[[#This Row],[Role Column]] &amp; TC_RH[[#This Row],[Row]]))</f>
        <v/>
      </c>
      <c r="B857" t="str" cm="1">
        <f t="array" aca="1" ref="B857" ca="1">IF(INDIRECT("'Trade Crew'!" &amp; TC_RH[[#This Row],[Discipline Column]] &amp; TC_RH[[#This Row],[Row]])="","",INDIRECT("'Trade Crew'!" &amp; TC_RH[[#This Row],[Discipline Column]]&amp; TC_RH[[#This Row],[Row]]))</f>
        <v/>
      </c>
      <c r="C857" s="59" t="str">
        <f ca="1">_xlfn.CONCAT(TC_RH[[#This Row],[Discipline]]&amp;TC_RH[[#This Row],[Role]])</f>
        <v/>
      </c>
      <c r="D857" t="str" cm="1">
        <f t="array" aca="1" ref="D857" ca="1">IF(INDIRECT("'Trade Crew'!" &amp; TC_RH[[#This Row],[Name Column]] &amp; TC_RH[[#This Row],[Row]]) = "","", INDIRECT("'Trade Crew'!" &amp; TC_RH[[#This Row],[Name Column]] &amp; TC_RH[[#This Row],[Row]]))</f>
        <v/>
      </c>
      <c r="E857" s="59" t="str">
        <f ca="1">IF(AND(TC_RH[[#This Row],[Role]] = "Trade Crew Support",TC_RH[[#This Row],[Discipline]]=""),"",IF(TC_RH[[#This Row],[Role]]="Trade Crew Support",TC_RH[[#This Row],[Role]] &amp; " - " &amp; LEFT(TC_RH[[#This Row],[Discipline]],FIND("-",TC_RH[[#This Row],[Discipline]])-2),""))</f>
        <v/>
      </c>
      <c r="F857" s="59">
        <v>358</v>
      </c>
      <c r="G857" s="59" t="s">
        <v>244</v>
      </c>
      <c r="H857" s="59" t="s">
        <v>245</v>
      </c>
      <c r="I857" s="60" t="s">
        <v>237</v>
      </c>
    </row>
    <row r="858" spans="1:9">
      <c r="A858" t="str" cm="1">
        <f t="array" aca="1" ref="A858" ca="1">IF(INDIRECT("'Trade Crew'!" &amp; TC_RH[[#This Row],[Role Column]] &amp; TC_RH[[#This Row],[Row]]) ="","",INDIRECT("'Trade Crew'!" &amp; TC_RH[[#This Row],[Role Column]] &amp; TC_RH[[#This Row],[Row]]))</f>
        <v/>
      </c>
      <c r="B858" t="str" cm="1">
        <f t="array" aca="1" ref="B858" ca="1">IF(INDIRECT("'Trade Crew'!" &amp; TC_RH[[#This Row],[Discipline Column]] &amp; TC_RH[[#This Row],[Row]])="","",INDIRECT("'Trade Crew'!" &amp; TC_RH[[#This Row],[Discipline Column]]&amp; TC_RH[[#This Row],[Row]]))</f>
        <v/>
      </c>
      <c r="C858" s="57" t="str">
        <f ca="1">_xlfn.CONCAT(TC_RH[[#This Row],[Discipline]]&amp;TC_RH[[#This Row],[Role]])</f>
        <v/>
      </c>
      <c r="D858" t="str" cm="1">
        <f t="array" aca="1" ref="D858" ca="1">IF(INDIRECT("'Trade Crew'!" &amp; TC_RH[[#This Row],[Name Column]] &amp; TC_RH[[#This Row],[Row]]) = "","", INDIRECT("'Trade Crew'!" &amp; TC_RH[[#This Row],[Name Column]] &amp; TC_RH[[#This Row],[Row]]))</f>
        <v/>
      </c>
      <c r="E858" s="57" t="str">
        <f ca="1">IF(AND(TC_RH[[#This Row],[Role]] = "Trade Crew Support",TC_RH[[#This Row],[Discipline]]=""),"",IF(TC_RH[[#This Row],[Role]]="Trade Crew Support",TC_RH[[#This Row],[Role]] &amp; " - " &amp; LEFT(TC_RH[[#This Row],[Discipline]],FIND("-",TC_RH[[#This Row],[Discipline]])-2),""))</f>
        <v/>
      </c>
      <c r="F858" s="57">
        <v>359</v>
      </c>
      <c r="G858" s="57" t="s">
        <v>244</v>
      </c>
      <c r="H858" s="57" t="s">
        <v>245</v>
      </c>
      <c r="I858" s="58" t="s">
        <v>237</v>
      </c>
    </row>
    <row r="859" spans="1:9">
      <c r="A859" t="str" cm="1">
        <f t="array" aca="1" ref="A859" ca="1">IF(INDIRECT("'Trade Crew'!" &amp; TC_RH[[#This Row],[Role Column]] &amp; TC_RH[[#This Row],[Row]]) ="","",INDIRECT("'Trade Crew'!" &amp; TC_RH[[#This Row],[Role Column]] &amp; TC_RH[[#This Row],[Row]]))</f>
        <v/>
      </c>
      <c r="B859" t="str" cm="1">
        <f t="array" aca="1" ref="B859" ca="1">IF(INDIRECT("'Trade Crew'!" &amp; TC_RH[[#This Row],[Discipline Column]] &amp; TC_RH[[#This Row],[Row]])="","",INDIRECT("'Trade Crew'!" &amp; TC_RH[[#This Row],[Discipline Column]]&amp; TC_RH[[#This Row],[Row]]))</f>
        <v/>
      </c>
      <c r="C859" s="59" t="str">
        <f ca="1">_xlfn.CONCAT(TC_RH[[#This Row],[Discipline]]&amp;TC_RH[[#This Row],[Role]])</f>
        <v/>
      </c>
      <c r="D859" t="str" cm="1">
        <f t="array" aca="1" ref="D859" ca="1">IF(INDIRECT("'Trade Crew'!" &amp; TC_RH[[#This Row],[Name Column]] &amp; TC_RH[[#This Row],[Row]]) = "","", INDIRECT("'Trade Crew'!" &amp; TC_RH[[#This Row],[Name Column]] &amp; TC_RH[[#This Row],[Row]]))</f>
        <v/>
      </c>
      <c r="E859" s="59" t="str">
        <f ca="1">IF(AND(TC_RH[[#This Row],[Role]] = "Trade Crew Support",TC_RH[[#This Row],[Discipline]]=""),"",IF(TC_RH[[#This Row],[Role]]="Trade Crew Support",TC_RH[[#This Row],[Role]] &amp; " - " &amp; LEFT(TC_RH[[#This Row],[Discipline]],FIND("-",TC_RH[[#This Row],[Discipline]])-2),""))</f>
        <v/>
      </c>
      <c r="F859" s="59">
        <v>360</v>
      </c>
      <c r="G859" s="59" t="s">
        <v>244</v>
      </c>
      <c r="H859" s="59" t="s">
        <v>245</v>
      </c>
      <c r="I859" s="60" t="s">
        <v>237</v>
      </c>
    </row>
    <row r="860" spans="1:9">
      <c r="A860" t="str" cm="1">
        <f t="array" aca="1" ref="A860" ca="1">IF(INDIRECT("'Trade Crew'!" &amp; TC_RH[[#This Row],[Role Column]] &amp; TC_RH[[#This Row],[Row]]) ="","",INDIRECT("'Trade Crew'!" &amp; TC_RH[[#This Row],[Role Column]] &amp; TC_RH[[#This Row],[Row]]))</f>
        <v/>
      </c>
      <c r="B860" t="str" cm="1">
        <f t="array" aca="1" ref="B860" ca="1">IF(INDIRECT("'Trade Crew'!" &amp; TC_RH[[#This Row],[Discipline Column]] &amp; TC_RH[[#This Row],[Row]])="","",INDIRECT("'Trade Crew'!" &amp; TC_RH[[#This Row],[Discipline Column]]&amp; TC_RH[[#This Row],[Row]]))</f>
        <v/>
      </c>
      <c r="C860" s="57" t="str">
        <f ca="1">_xlfn.CONCAT(TC_RH[[#This Row],[Discipline]]&amp;TC_RH[[#This Row],[Role]])</f>
        <v/>
      </c>
      <c r="D860" t="str" cm="1">
        <f t="array" aca="1" ref="D860" ca="1">IF(INDIRECT("'Trade Crew'!" &amp; TC_RH[[#This Row],[Name Column]] &amp; TC_RH[[#This Row],[Row]]) = "","", INDIRECT("'Trade Crew'!" &amp; TC_RH[[#This Row],[Name Column]] &amp; TC_RH[[#This Row],[Row]]))</f>
        <v/>
      </c>
      <c r="E860" s="57" t="str">
        <f ca="1">IF(AND(TC_RH[[#This Row],[Role]] = "Trade Crew Support",TC_RH[[#This Row],[Discipline]]=""),"",IF(TC_RH[[#This Row],[Role]]="Trade Crew Support",TC_RH[[#This Row],[Role]] &amp; " - " &amp; LEFT(TC_RH[[#This Row],[Discipline]],FIND("-",TC_RH[[#This Row],[Discipline]])-2),""))</f>
        <v/>
      </c>
      <c r="F860" s="57">
        <v>361</v>
      </c>
      <c r="G860" s="57" t="s">
        <v>244</v>
      </c>
      <c r="H860" s="57" t="s">
        <v>245</v>
      </c>
      <c r="I860" s="58" t="s">
        <v>237</v>
      </c>
    </row>
    <row r="861" spans="1:9">
      <c r="A861" t="str" cm="1">
        <f t="array" aca="1" ref="A861" ca="1">IF(INDIRECT("'Trade Crew'!" &amp; TC_RH[[#This Row],[Role Column]] &amp; TC_RH[[#This Row],[Row]]) ="","",INDIRECT("'Trade Crew'!" &amp; TC_RH[[#This Row],[Role Column]] &amp; TC_RH[[#This Row],[Row]]))</f>
        <v/>
      </c>
      <c r="B861" t="str" cm="1">
        <f t="array" aca="1" ref="B861" ca="1">IF(INDIRECT("'Trade Crew'!" &amp; TC_RH[[#This Row],[Discipline Column]] &amp; TC_RH[[#This Row],[Row]])="","",INDIRECT("'Trade Crew'!" &amp; TC_RH[[#This Row],[Discipline Column]]&amp; TC_RH[[#This Row],[Row]]))</f>
        <v/>
      </c>
      <c r="C861" s="59" t="str">
        <f ca="1">_xlfn.CONCAT(TC_RH[[#This Row],[Discipline]]&amp;TC_RH[[#This Row],[Role]])</f>
        <v/>
      </c>
      <c r="D861" t="str" cm="1">
        <f t="array" aca="1" ref="D861" ca="1">IF(INDIRECT("'Trade Crew'!" &amp; TC_RH[[#This Row],[Name Column]] &amp; TC_RH[[#This Row],[Row]]) = "","", INDIRECT("'Trade Crew'!" &amp; TC_RH[[#This Row],[Name Column]] &amp; TC_RH[[#This Row],[Row]]))</f>
        <v/>
      </c>
      <c r="E861" s="59" t="str">
        <f ca="1">IF(AND(TC_RH[[#This Row],[Role]] = "Trade Crew Support",TC_RH[[#This Row],[Discipline]]=""),"",IF(TC_RH[[#This Row],[Role]]="Trade Crew Support",TC_RH[[#This Row],[Role]] &amp; " - " &amp; LEFT(TC_RH[[#This Row],[Discipline]],FIND("-",TC_RH[[#This Row],[Discipline]])-2),""))</f>
        <v/>
      </c>
      <c r="F861" s="59">
        <v>362</v>
      </c>
      <c r="G861" s="59" t="s">
        <v>244</v>
      </c>
      <c r="H861" s="59" t="s">
        <v>245</v>
      </c>
      <c r="I861" s="60" t="s">
        <v>237</v>
      </c>
    </row>
    <row r="862" spans="1:9">
      <c r="A862" t="str" cm="1">
        <f t="array" aca="1" ref="A862" ca="1">IF(INDIRECT("'Trade Crew'!" &amp; TC_RH[[#This Row],[Role Column]] &amp; TC_RH[[#This Row],[Row]]) ="","",INDIRECT("'Trade Crew'!" &amp; TC_RH[[#This Row],[Role Column]] &amp; TC_RH[[#This Row],[Row]]))</f>
        <v/>
      </c>
      <c r="B862" t="str" cm="1">
        <f t="array" aca="1" ref="B862" ca="1">IF(INDIRECT("'Trade Crew'!" &amp; TC_RH[[#This Row],[Discipline Column]] &amp; TC_RH[[#This Row],[Row]])="","",INDIRECT("'Trade Crew'!" &amp; TC_RH[[#This Row],[Discipline Column]]&amp; TC_RH[[#This Row],[Row]]))</f>
        <v/>
      </c>
      <c r="C862" s="57" t="str">
        <f ca="1">_xlfn.CONCAT(TC_RH[[#This Row],[Discipline]]&amp;TC_RH[[#This Row],[Role]])</f>
        <v/>
      </c>
      <c r="D862" t="str" cm="1">
        <f t="array" aca="1" ref="D862" ca="1">IF(INDIRECT("'Trade Crew'!" &amp; TC_RH[[#This Row],[Name Column]] &amp; TC_RH[[#This Row],[Row]]) = "","", INDIRECT("'Trade Crew'!" &amp; TC_RH[[#This Row],[Name Column]] &amp; TC_RH[[#This Row],[Row]]))</f>
        <v/>
      </c>
      <c r="E862" s="57" t="str">
        <f ca="1">IF(AND(TC_RH[[#This Row],[Role]] = "Trade Crew Support",TC_RH[[#This Row],[Discipline]]=""),"",IF(TC_RH[[#This Row],[Role]]="Trade Crew Support",TC_RH[[#This Row],[Role]] &amp; " - " &amp; LEFT(TC_RH[[#This Row],[Discipline]],FIND("-",TC_RH[[#This Row],[Discipline]])-2),""))</f>
        <v/>
      </c>
      <c r="F862" s="57">
        <v>363</v>
      </c>
      <c r="G862" s="57" t="s">
        <v>244</v>
      </c>
      <c r="H862" s="57" t="s">
        <v>245</v>
      </c>
      <c r="I862" s="58" t="s">
        <v>237</v>
      </c>
    </row>
    <row r="863" spans="1:9">
      <c r="A863" t="str" cm="1">
        <f t="array" aca="1" ref="A863" ca="1">IF(INDIRECT("'Trade Crew'!" &amp; TC_RH[[#This Row],[Role Column]] &amp; TC_RH[[#This Row],[Row]]) ="","",INDIRECT("'Trade Crew'!" &amp; TC_RH[[#This Row],[Role Column]] &amp; TC_RH[[#This Row],[Row]]))</f>
        <v/>
      </c>
      <c r="B863" t="str" cm="1">
        <f t="array" aca="1" ref="B863" ca="1">IF(INDIRECT("'Trade Crew'!" &amp; TC_RH[[#This Row],[Discipline Column]] &amp; TC_RH[[#This Row],[Row]])="","",INDIRECT("'Trade Crew'!" &amp; TC_RH[[#This Row],[Discipline Column]]&amp; TC_RH[[#This Row],[Row]]))</f>
        <v/>
      </c>
      <c r="C863" s="59" t="str">
        <f ca="1">_xlfn.CONCAT(TC_RH[[#This Row],[Discipline]]&amp;TC_RH[[#This Row],[Role]])</f>
        <v/>
      </c>
      <c r="D863" t="str" cm="1">
        <f t="array" aca="1" ref="D863" ca="1">IF(INDIRECT("'Trade Crew'!" &amp; TC_RH[[#This Row],[Name Column]] &amp; TC_RH[[#This Row],[Row]]) = "","", INDIRECT("'Trade Crew'!" &amp; TC_RH[[#This Row],[Name Column]] &amp; TC_RH[[#This Row],[Row]]))</f>
        <v/>
      </c>
      <c r="E863" s="59" t="str">
        <f ca="1">IF(AND(TC_RH[[#This Row],[Role]] = "Trade Crew Support",TC_RH[[#This Row],[Discipline]]=""),"",IF(TC_RH[[#This Row],[Role]]="Trade Crew Support",TC_RH[[#This Row],[Role]] &amp; " - " &amp; LEFT(TC_RH[[#This Row],[Discipline]],FIND("-",TC_RH[[#This Row],[Discipline]])-2),""))</f>
        <v/>
      </c>
      <c r="F863" s="59">
        <v>364</v>
      </c>
      <c r="G863" s="59" t="s">
        <v>244</v>
      </c>
      <c r="H863" s="59" t="s">
        <v>245</v>
      </c>
      <c r="I863" s="60" t="s">
        <v>237</v>
      </c>
    </row>
    <row r="864" spans="1:9">
      <c r="A864" t="str" cm="1">
        <f t="array" aca="1" ref="A864" ca="1">IF(INDIRECT("'Trade Crew'!" &amp; TC_RH[[#This Row],[Role Column]] &amp; TC_RH[[#This Row],[Row]]) ="","",INDIRECT("'Trade Crew'!" &amp; TC_RH[[#This Row],[Role Column]] &amp; TC_RH[[#This Row],[Row]]))</f>
        <v/>
      </c>
      <c r="B864" t="str" cm="1">
        <f t="array" aca="1" ref="B864" ca="1">IF(INDIRECT("'Trade Crew'!" &amp; TC_RH[[#This Row],[Discipline Column]] &amp; TC_RH[[#This Row],[Row]])="","",INDIRECT("'Trade Crew'!" &amp; TC_RH[[#This Row],[Discipline Column]]&amp; TC_RH[[#This Row],[Row]]))</f>
        <v/>
      </c>
      <c r="C864" s="57" t="str">
        <f ca="1">_xlfn.CONCAT(TC_RH[[#This Row],[Discipline]]&amp;TC_RH[[#This Row],[Role]])</f>
        <v/>
      </c>
      <c r="D864" t="str" cm="1">
        <f t="array" aca="1" ref="D864" ca="1">IF(INDIRECT("'Trade Crew'!" &amp; TC_RH[[#This Row],[Name Column]] &amp; TC_RH[[#This Row],[Row]]) = "","", INDIRECT("'Trade Crew'!" &amp; TC_RH[[#This Row],[Name Column]] &amp; TC_RH[[#This Row],[Row]]))</f>
        <v/>
      </c>
      <c r="E864" s="57" t="str">
        <f ca="1">IF(AND(TC_RH[[#This Row],[Role]] = "Trade Crew Support",TC_RH[[#This Row],[Discipline]]=""),"",IF(TC_RH[[#This Row],[Role]]="Trade Crew Support",TC_RH[[#This Row],[Role]] &amp; " - " &amp; LEFT(TC_RH[[#This Row],[Discipline]],FIND("-",TC_RH[[#This Row],[Discipline]])-2),""))</f>
        <v/>
      </c>
      <c r="F864" s="57">
        <v>365</v>
      </c>
      <c r="G864" s="57" t="s">
        <v>244</v>
      </c>
      <c r="H864" s="57" t="s">
        <v>245</v>
      </c>
      <c r="I864" s="58" t="s">
        <v>237</v>
      </c>
    </row>
    <row r="865" spans="1:9">
      <c r="A865" t="str" cm="1">
        <f t="array" aca="1" ref="A865" ca="1">IF(INDIRECT("'Trade Crew'!" &amp; TC_RH[[#This Row],[Role Column]] &amp; TC_RH[[#This Row],[Row]]) ="","",INDIRECT("'Trade Crew'!" &amp; TC_RH[[#This Row],[Role Column]] &amp; TC_RH[[#This Row],[Row]]))</f>
        <v/>
      </c>
      <c r="B865" t="str" cm="1">
        <f t="array" aca="1" ref="B865" ca="1">IF(INDIRECT("'Trade Crew'!" &amp; TC_RH[[#This Row],[Discipline Column]] &amp; TC_RH[[#This Row],[Row]])="","",INDIRECT("'Trade Crew'!" &amp; TC_RH[[#This Row],[Discipline Column]]&amp; TC_RH[[#This Row],[Row]]))</f>
        <v/>
      </c>
      <c r="C865" s="59" t="str">
        <f ca="1">_xlfn.CONCAT(TC_RH[[#This Row],[Discipline]]&amp;TC_RH[[#This Row],[Role]])</f>
        <v/>
      </c>
      <c r="D865" t="str" cm="1">
        <f t="array" aca="1" ref="D865" ca="1">IF(INDIRECT("'Trade Crew'!" &amp; TC_RH[[#This Row],[Name Column]] &amp; TC_RH[[#This Row],[Row]]) = "","", INDIRECT("'Trade Crew'!" &amp; TC_RH[[#This Row],[Name Column]] &amp; TC_RH[[#This Row],[Row]]))</f>
        <v/>
      </c>
      <c r="E865" s="59" t="str">
        <f ca="1">IF(AND(TC_RH[[#This Row],[Role]] = "Trade Crew Support",TC_RH[[#This Row],[Discipline]]=""),"",IF(TC_RH[[#This Row],[Role]]="Trade Crew Support",TC_RH[[#This Row],[Role]] &amp; " - " &amp; LEFT(TC_RH[[#This Row],[Discipline]],FIND("-",TC_RH[[#This Row],[Discipline]])-2),""))</f>
        <v/>
      </c>
      <c r="F865" s="59">
        <v>366</v>
      </c>
      <c r="G865" s="59" t="s">
        <v>244</v>
      </c>
      <c r="H865" s="59" t="s">
        <v>245</v>
      </c>
      <c r="I865" s="60" t="s">
        <v>237</v>
      </c>
    </row>
    <row r="866" spans="1:9">
      <c r="A866" t="str" cm="1">
        <f t="array" aca="1" ref="A866" ca="1">IF(INDIRECT("'Trade Crew'!" &amp; TC_RH[[#This Row],[Role Column]] &amp; TC_RH[[#This Row],[Row]]) ="","",INDIRECT("'Trade Crew'!" &amp; TC_RH[[#This Row],[Role Column]] &amp; TC_RH[[#This Row],[Row]]))</f>
        <v/>
      </c>
      <c r="B866" t="str" cm="1">
        <f t="array" aca="1" ref="B866" ca="1">IF(INDIRECT("'Trade Crew'!" &amp; TC_RH[[#This Row],[Discipline Column]] &amp; TC_RH[[#This Row],[Row]])="","",INDIRECT("'Trade Crew'!" &amp; TC_RH[[#This Row],[Discipline Column]]&amp; TC_RH[[#This Row],[Row]]))</f>
        <v/>
      </c>
      <c r="C866" s="57" t="str">
        <f ca="1">_xlfn.CONCAT(TC_RH[[#This Row],[Discipline]]&amp;TC_RH[[#This Row],[Role]])</f>
        <v/>
      </c>
      <c r="D866" t="str" cm="1">
        <f t="array" aca="1" ref="D866" ca="1">IF(INDIRECT("'Trade Crew'!" &amp; TC_RH[[#This Row],[Name Column]] &amp; TC_RH[[#This Row],[Row]]) = "","", INDIRECT("'Trade Crew'!" &amp; TC_RH[[#This Row],[Name Column]] &amp; TC_RH[[#This Row],[Row]]))</f>
        <v/>
      </c>
      <c r="E866" s="57" t="str">
        <f ca="1">IF(AND(TC_RH[[#This Row],[Role]] = "Trade Crew Support",TC_RH[[#This Row],[Discipline]]=""),"",IF(TC_RH[[#This Row],[Role]]="Trade Crew Support",TC_RH[[#This Row],[Role]] &amp; " - " &amp; LEFT(TC_RH[[#This Row],[Discipline]],FIND("-",TC_RH[[#This Row],[Discipline]])-2),""))</f>
        <v/>
      </c>
      <c r="F866" s="57">
        <v>367</v>
      </c>
      <c r="G866" s="57" t="s">
        <v>244</v>
      </c>
      <c r="H866" s="57" t="s">
        <v>245</v>
      </c>
      <c r="I866" s="58" t="s">
        <v>237</v>
      </c>
    </row>
    <row r="867" spans="1:9">
      <c r="A867" t="str" cm="1">
        <f t="array" aca="1" ref="A867" ca="1">IF(INDIRECT("'Trade Crew'!" &amp; TC_RH[[#This Row],[Role Column]] &amp; TC_RH[[#This Row],[Row]]) ="","",INDIRECT("'Trade Crew'!" &amp; TC_RH[[#This Row],[Role Column]] &amp; TC_RH[[#This Row],[Row]]))</f>
        <v/>
      </c>
      <c r="B867" t="str" cm="1">
        <f t="array" aca="1" ref="B867" ca="1">IF(INDIRECT("'Trade Crew'!" &amp; TC_RH[[#This Row],[Discipline Column]] &amp; TC_RH[[#This Row],[Row]])="","",INDIRECT("'Trade Crew'!" &amp; TC_RH[[#This Row],[Discipline Column]]&amp; TC_RH[[#This Row],[Row]]))</f>
        <v/>
      </c>
      <c r="C867" s="59" t="str">
        <f ca="1">_xlfn.CONCAT(TC_RH[[#This Row],[Discipline]]&amp;TC_RH[[#This Row],[Role]])</f>
        <v/>
      </c>
      <c r="D867" t="str" cm="1">
        <f t="array" aca="1" ref="D867" ca="1">IF(INDIRECT("'Trade Crew'!" &amp; TC_RH[[#This Row],[Name Column]] &amp; TC_RH[[#This Row],[Row]]) = "","", INDIRECT("'Trade Crew'!" &amp; TC_RH[[#This Row],[Name Column]] &amp; TC_RH[[#This Row],[Row]]))</f>
        <v/>
      </c>
      <c r="E867" s="59" t="str">
        <f ca="1">IF(AND(TC_RH[[#This Row],[Role]] = "Trade Crew Support",TC_RH[[#This Row],[Discipline]]=""),"",IF(TC_RH[[#This Row],[Role]]="Trade Crew Support",TC_RH[[#This Row],[Role]] &amp; " - " &amp; LEFT(TC_RH[[#This Row],[Discipline]],FIND("-",TC_RH[[#This Row],[Discipline]])-2),""))</f>
        <v/>
      </c>
      <c r="F867" s="59">
        <v>368</v>
      </c>
      <c r="G867" s="59" t="s">
        <v>244</v>
      </c>
      <c r="H867" s="59" t="s">
        <v>245</v>
      </c>
      <c r="I867" s="60" t="s">
        <v>237</v>
      </c>
    </row>
    <row r="868" spans="1:9">
      <c r="A868" t="str" cm="1">
        <f t="array" aca="1" ref="A868" ca="1">IF(INDIRECT("'Trade Crew'!" &amp; TC_RH[[#This Row],[Role Column]] &amp; TC_RH[[#This Row],[Row]]) ="","",INDIRECT("'Trade Crew'!" &amp; TC_RH[[#This Row],[Role Column]] &amp; TC_RH[[#This Row],[Row]]))</f>
        <v/>
      </c>
      <c r="B868" t="str" cm="1">
        <f t="array" aca="1" ref="B868" ca="1">IF(INDIRECT("'Trade Crew'!" &amp; TC_RH[[#This Row],[Discipline Column]] &amp; TC_RH[[#This Row],[Row]])="","",INDIRECT("'Trade Crew'!" &amp; TC_RH[[#This Row],[Discipline Column]]&amp; TC_RH[[#This Row],[Row]]))</f>
        <v/>
      </c>
      <c r="C868" s="57" t="str">
        <f ca="1">_xlfn.CONCAT(TC_RH[[#This Row],[Discipline]]&amp;TC_RH[[#This Row],[Role]])</f>
        <v/>
      </c>
      <c r="D868" t="str" cm="1">
        <f t="array" aca="1" ref="D868" ca="1">IF(INDIRECT("'Trade Crew'!" &amp; TC_RH[[#This Row],[Name Column]] &amp; TC_RH[[#This Row],[Row]]) = "","", INDIRECT("'Trade Crew'!" &amp; TC_RH[[#This Row],[Name Column]] &amp; TC_RH[[#This Row],[Row]]))</f>
        <v/>
      </c>
      <c r="E868" s="57" t="str">
        <f ca="1">IF(AND(TC_RH[[#This Row],[Role]] = "Trade Crew Support",TC_RH[[#This Row],[Discipline]]=""),"",IF(TC_RH[[#This Row],[Role]]="Trade Crew Support",TC_RH[[#This Row],[Role]] &amp; " - " &amp; LEFT(TC_RH[[#This Row],[Discipline]],FIND("-",TC_RH[[#This Row],[Discipline]])-2),""))</f>
        <v/>
      </c>
      <c r="F868" s="57">
        <v>369</v>
      </c>
      <c r="G868" s="57" t="s">
        <v>244</v>
      </c>
      <c r="H868" s="57" t="s">
        <v>245</v>
      </c>
      <c r="I868" s="58" t="s">
        <v>237</v>
      </c>
    </row>
    <row r="869" spans="1:9">
      <c r="A869" t="str" cm="1">
        <f t="array" aca="1" ref="A869" ca="1">IF(INDIRECT("'Trade Crew'!" &amp; TC_RH[[#This Row],[Role Column]] &amp; TC_RH[[#This Row],[Row]]) ="","",INDIRECT("'Trade Crew'!" &amp; TC_RH[[#This Row],[Role Column]] &amp; TC_RH[[#This Row],[Row]]))</f>
        <v/>
      </c>
      <c r="B869" t="str" cm="1">
        <f t="array" aca="1" ref="B869" ca="1">IF(INDIRECT("'Trade Crew'!" &amp; TC_RH[[#This Row],[Discipline Column]] &amp; TC_RH[[#This Row],[Row]])="","",INDIRECT("'Trade Crew'!" &amp; TC_RH[[#This Row],[Discipline Column]]&amp; TC_RH[[#This Row],[Row]]))</f>
        <v/>
      </c>
      <c r="C869" s="59" t="str">
        <f ca="1">_xlfn.CONCAT(TC_RH[[#This Row],[Discipline]]&amp;TC_RH[[#This Row],[Role]])</f>
        <v/>
      </c>
      <c r="D869" t="str" cm="1">
        <f t="array" aca="1" ref="D869" ca="1">IF(INDIRECT("'Trade Crew'!" &amp; TC_RH[[#This Row],[Name Column]] &amp; TC_RH[[#This Row],[Row]]) = "","", INDIRECT("'Trade Crew'!" &amp; TC_RH[[#This Row],[Name Column]] &amp; TC_RH[[#This Row],[Row]]))</f>
        <v/>
      </c>
      <c r="E869" s="59" t="str">
        <f ca="1">IF(AND(TC_RH[[#This Row],[Role]] = "Trade Crew Support",TC_RH[[#This Row],[Discipline]]=""),"",IF(TC_RH[[#This Row],[Role]]="Trade Crew Support",TC_RH[[#This Row],[Role]] &amp; " - " &amp; LEFT(TC_RH[[#This Row],[Discipline]],FIND("-",TC_RH[[#This Row],[Discipline]])-2),""))</f>
        <v/>
      </c>
      <c r="F869" s="59">
        <v>370</v>
      </c>
      <c r="G869" s="59" t="s">
        <v>244</v>
      </c>
      <c r="H869" s="59" t="s">
        <v>245</v>
      </c>
      <c r="I869" s="60" t="s">
        <v>237</v>
      </c>
    </row>
    <row r="870" spans="1:9">
      <c r="A870" t="str" cm="1">
        <f t="array" aca="1" ref="A870" ca="1">IF(INDIRECT("'Trade Crew'!" &amp; TC_RH[[#This Row],[Role Column]] &amp; TC_RH[[#This Row],[Row]]) ="","",INDIRECT("'Trade Crew'!" &amp; TC_RH[[#This Row],[Role Column]] &amp; TC_RH[[#This Row],[Row]]))</f>
        <v/>
      </c>
      <c r="B870" t="str" cm="1">
        <f t="array" aca="1" ref="B870" ca="1">IF(INDIRECT("'Trade Crew'!" &amp; TC_RH[[#This Row],[Discipline Column]] &amp; TC_RH[[#This Row],[Row]])="","",INDIRECT("'Trade Crew'!" &amp; TC_RH[[#This Row],[Discipline Column]]&amp; TC_RH[[#This Row],[Row]]))</f>
        <v/>
      </c>
      <c r="C870" s="57" t="str">
        <f ca="1">_xlfn.CONCAT(TC_RH[[#This Row],[Discipline]]&amp;TC_RH[[#This Row],[Role]])</f>
        <v/>
      </c>
      <c r="D870" t="str" cm="1">
        <f t="array" aca="1" ref="D870" ca="1">IF(INDIRECT("'Trade Crew'!" &amp; TC_RH[[#This Row],[Name Column]] &amp; TC_RH[[#This Row],[Row]]) = "","", INDIRECT("'Trade Crew'!" &amp; TC_RH[[#This Row],[Name Column]] &amp; TC_RH[[#This Row],[Row]]))</f>
        <v/>
      </c>
      <c r="E870" s="57" t="str">
        <f ca="1">IF(AND(TC_RH[[#This Row],[Role]] = "Trade Crew Support",TC_RH[[#This Row],[Discipline]]=""),"",IF(TC_RH[[#This Row],[Role]]="Trade Crew Support",TC_RH[[#This Row],[Role]] &amp; " - " &amp; LEFT(TC_RH[[#This Row],[Discipline]],FIND("-",TC_RH[[#This Row],[Discipline]])-2),""))</f>
        <v/>
      </c>
      <c r="F870" s="57">
        <v>371</v>
      </c>
      <c r="G870" s="57" t="s">
        <v>244</v>
      </c>
      <c r="H870" s="57" t="s">
        <v>245</v>
      </c>
      <c r="I870" s="58" t="s">
        <v>237</v>
      </c>
    </row>
    <row r="871" spans="1:9">
      <c r="A871" t="str" cm="1">
        <f t="array" aca="1" ref="A871" ca="1">IF(INDIRECT("'Trade Crew'!" &amp; TC_RH[[#This Row],[Role Column]] &amp; TC_RH[[#This Row],[Row]]) ="","",INDIRECT("'Trade Crew'!" &amp; TC_RH[[#This Row],[Role Column]] &amp; TC_RH[[#This Row],[Row]]))</f>
        <v/>
      </c>
      <c r="B871" t="str" cm="1">
        <f t="array" aca="1" ref="B871" ca="1">IF(INDIRECT("'Trade Crew'!" &amp; TC_RH[[#This Row],[Discipline Column]] &amp; TC_RH[[#This Row],[Row]])="","",INDIRECT("'Trade Crew'!" &amp; TC_RH[[#This Row],[Discipline Column]]&amp; TC_RH[[#This Row],[Row]]))</f>
        <v/>
      </c>
      <c r="C871" s="59" t="str">
        <f ca="1">_xlfn.CONCAT(TC_RH[[#This Row],[Discipline]]&amp;TC_RH[[#This Row],[Role]])</f>
        <v/>
      </c>
      <c r="D871" t="str" cm="1">
        <f t="array" aca="1" ref="D871" ca="1">IF(INDIRECT("'Trade Crew'!" &amp; TC_RH[[#This Row],[Name Column]] &amp; TC_RH[[#This Row],[Row]]) = "","", INDIRECT("'Trade Crew'!" &amp; TC_RH[[#This Row],[Name Column]] &amp; TC_RH[[#This Row],[Row]]))</f>
        <v/>
      </c>
      <c r="E871" s="59" t="str">
        <f ca="1">IF(AND(TC_RH[[#This Row],[Role]] = "Trade Crew Support",TC_RH[[#This Row],[Discipline]]=""),"",IF(TC_RH[[#This Row],[Role]]="Trade Crew Support",TC_RH[[#This Row],[Role]] &amp; " - " &amp; LEFT(TC_RH[[#This Row],[Discipline]],FIND("-",TC_RH[[#This Row],[Discipline]])-2),""))</f>
        <v/>
      </c>
      <c r="F871" s="59">
        <v>372</v>
      </c>
      <c r="G871" s="59" t="s">
        <v>244</v>
      </c>
      <c r="H871" s="59" t="s">
        <v>245</v>
      </c>
      <c r="I871" s="60" t="s">
        <v>237</v>
      </c>
    </row>
    <row r="872" spans="1:9">
      <c r="A872" t="str" cm="1">
        <f t="array" aca="1" ref="A872" ca="1">IF(INDIRECT("'Trade Crew'!" &amp; TC_RH[[#This Row],[Role Column]] &amp; TC_RH[[#This Row],[Row]]) ="","",INDIRECT("'Trade Crew'!" &amp; TC_RH[[#This Row],[Role Column]] &amp; TC_RH[[#This Row],[Row]]))</f>
        <v/>
      </c>
      <c r="B872" t="str" cm="1">
        <f t="array" aca="1" ref="B872" ca="1">IF(INDIRECT("'Trade Crew'!" &amp; TC_RH[[#This Row],[Discipline Column]] &amp; TC_RH[[#This Row],[Row]])="","",INDIRECT("'Trade Crew'!" &amp; TC_RH[[#This Row],[Discipline Column]]&amp; TC_RH[[#This Row],[Row]]))</f>
        <v/>
      </c>
      <c r="C872" s="57" t="str">
        <f ca="1">_xlfn.CONCAT(TC_RH[[#This Row],[Discipline]]&amp;TC_RH[[#This Row],[Role]])</f>
        <v/>
      </c>
      <c r="D872" t="str" cm="1">
        <f t="array" aca="1" ref="D872" ca="1">IF(INDIRECT("'Trade Crew'!" &amp; TC_RH[[#This Row],[Name Column]] &amp; TC_RH[[#This Row],[Row]]) = "","", INDIRECT("'Trade Crew'!" &amp; TC_RH[[#This Row],[Name Column]] &amp; TC_RH[[#This Row],[Row]]))</f>
        <v/>
      </c>
      <c r="E872" s="57" t="str">
        <f ca="1">IF(AND(TC_RH[[#This Row],[Role]] = "Trade Crew Support",TC_RH[[#This Row],[Discipline]]=""),"",IF(TC_RH[[#This Row],[Role]]="Trade Crew Support",TC_RH[[#This Row],[Role]] &amp; " - " &amp; LEFT(TC_RH[[#This Row],[Discipline]],FIND("-",TC_RH[[#This Row],[Discipline]])-2),""))</f>
        <v/>
      </c>
      <c r="F872" s="57">
        <v>373</v>
      </c>
      <c r="G872" s="57" t="s">
        <v>244</v>
      </c>
      <c r="H872" s="57" t="s">
        <v>245</v>
      </c>
      <c r="I872" s="58" t="s">
        <v>237</v>
      </c>
    </row>
    <row r="873" spans="1:9">
      <c r="A873" t="str" cm="1">
        <f t="array" aca="1" ref="A873" ca="1">IF(INDIRECT("'Trade Crew'!" &amp; TC_RH[[#This Row],[Role Column]] &amp; TC_RH[[#This Row],[Row]]) ="","",INDIRECT("'Trade Crew'!" &amp; TC_RH[[#This Row],[Role Column]] &amp; TC_RH[[#This Row],[Row]]))</f>
        <v/>
      </c>
      <c r="B873" t="str" cm="1">
        <f t="array" aca="1" ref="B873" ca="1">IF(INDIRECT("'Trade Crew'!" &amp; TC_RH[[#This Row],[Discipline Column]] &amp; TC_RH[[#This Row],[Row]])="","",INDIRECT("'Trade Crew'!" &amp; TC_RH[[#This Row],[Discipline Column]]&amp; TC_RH[[#This Row],[Row]]))</f>
        <v/>
      </c>
      <c r="C873" s="59" t="str">
        <f ca="1">_xlfn.CONCAT(TC_RH[[#This Row],[Discipline]]&amp;TC_RH[[#This Row],[Role]])</f>
        <v/>
      </c>
      <c r="D873" t="str" cm="1">
        <f t="array" aca="1" ref="D873" ca="1">IF(INDIRECT("'Trade Crew'!" &amp; TC_RH[[#This Row],[Name Column]] &amp; TC_RH[[#This Row],[Row]]) = "","", INDIRECT("'Trade Crew'!" &amp; TC_RH[[#This Row],[Name Column]] &amp; TC_RH[[#This Row],[Row]]))</f>
        <v/>
      </c>
      <c r="E873" s="59" t="str">
        <f ca="1">IF(AND(TC_RH[[#This Row],[Role]] = "Trade Crew Support",TC_RH[[#This Row],[Discipline]]=""),"",IF(TC_RH[[#This Row],[Role]]="Trade Crew Support",TC_RH[[#This Row],[Role]] &amp; " - " &amp; LEFT(TC_RH[[#This Row],[Discipline]],FIND("-",TC_RH[[#This Row],[Discipline]])-2),""))</f>
        <v/>
      </c>
      <c r="F873" s="59">
        <v>374</v>
      </c>
      <c r="G873" s="59" t="s">
        <v>244</v>
      </c>
      <c r="H873" s="59" t="s">
        <v>245</v>
      </c>
      <c r="I873" s="60" t="s">
        <v>237</v>
      </c>
    </row>
    <row r="874" spans="1:9">
      <c r="A874" t="str" cm="1">
        <f t="array" aca="1" ref="A874" ca="1">IF(INDIRECT("'Trade Crew'!" &amp; TC_RH[[#This Row],[Role Column]] &amp; TC_RH[[#This Row],[Row]]) ="","",INDIRECT("'Trade Crew'!" &amp; TC_RH[[#This Row],[Role Column]] &amp; TC_RH[[#This Row],[Row]]))</f>
        <v/>
      </c>
      <c r="B874" t="str" cm="1">
        <f t="array" aca="1" ref="B874" ca="1">IF(INDIRECT("'Trade Crew'!" &amp; TC_RH[[#This Row],[Discipline Column]] &amp; TC_RH[[#This Row],[Row]])="","",INDIRECT("'Trade Crew'!" &amp; TC_RH[[#This Row],[Discipline Column]]&amp; TC_RH[[#This Row],[Row]]))</f>
        <v/>
      </c>
      <c r="C874" s="57" t="str">
        <f ca="1">_xlfn.CONCAT(TC_RH[[#This Row],[Discipline]]&amp;TC_RH[[#This Row],[Role]])</f>
        <v/>
      </c>
      <c r="D874" t="str" cm="1">
        <f t="array" aca="1" ref="D874" ca="1">IF(INDIRECT("'Trade Crew'!" &amp; TC_RH[[#This Row],[Name Column]] &amp; TC_RH[[#This Row],[Row]]) = "","", INDIRECT("'Trade Crew'!" &amp; TC_RH[[#This Row],[Name Column]] &amp; TC_RH[[#This Row],[Row]]))</f>
        <v/>
      </c>
      <c r="E874" s="57" t="str">
        <f ca="1">IF(AND(TC_RH[[#This Row],[Role]] = "Trade Crew Support",TC_RH[[#This Row],[Discipline]]=""),"",IF(TC_RH[[#This Row],[Role]]="Trade Crew Support",TC_RH[[#This Row],[Role]] &amp; " - " &amp; LEFT(TC_RH[[#This Row],[Discipline]],FIND("-",TC_RH[[#This Row],[Discipline]])-2),""))</f>
        <v/>
      </c>
      <c r="F874" s="57">
        <v>375</v>
      </c>
      <c r="G874" s="57" t="s">
        <v>244</v>
      </c>
      <c r="H874" s="57" t="s">
        <v>245</v>
      </c>
      <c r="I874" s="58" t="s">
        <v>237</v>
      </c>
    </row>
    <row r="875" spans="1:9">
      <c r="A875" t="str" cm="1">
        <f t="array" aca="1" ref="A875" ca="1">IF(INDIRECT("'Trade Crew'!" &amp; TC_RH[[#This Row],[Role Column]] &amp; TC_RH[[#This Row],[Row]]) ="","",INDIRECT("'Trade Crew'!" &amp; TC_RH[[#This Row],[Role Column]] &amp; TC_RH[[#This Row],[Row]]))</f>
        <v/>
      </c>
      <c r="B875" t="str" cm="1">
        <f t="array" aca="1" ref="B875" ca="1">IF(INDIRECT("'Trade Crew'!" &amp; TC_RH[[#This Row],[Discipline Column]] &amp; TC_RH[[#This Row],[Row]])="","",INDIRECT("'Trade Crew'!" &amp; TC_RH[[#This Row],[Discipline Column]]&amp; TC_RH[[#This Row],[Row]]))</f>
        <v/>
      </c>
      <c r="C875" s="59" t="str">
        <f ca="1">_xlfn.CONCAT(TC_RH[[#This Row],[Discipline]]&amp;TC_RH[[#This Row],[Role]])</f>
        <v/>
      </c>
      <c r="D875" t="str" cm="1">
        <f t="array" aca="1" ref="D875" ca="1">IF(INDIRECT("'Trade Crew'!" &amp; TC_RH[[#This Row],[Name Column]] &amp; TC_RH[[#This Row],[Row]]) = "","", INDIRECT("'Trade Crew'!" &amp; TC_RH[[#This Row],[Name Column]] &amp; TC_RH[[#This Row],[Row]]))</f>
        <v/>
      </c>
      <c r="E875" s="59" t="str">
        <f ca="1">IF(AND(TC_RH[[#This Row],[Role]] = "Trade Crew Support",TC_RH[[#This Row],[Discipline]]=""),"",IF(TC_RH[[#This Row],[Role]]="Trade Crew Support",TC_RH[[#This Row],[Role]] &amp; " - " &amp; LEFT(TC_RH[[#This Row],[Discipline]],FIND("-",TC_RH[[#This Row],[Discipline]])-2),""))</f>
        <v/>
      </c>
      <c r="F875" s="59">
        <v>376</v>
      </c>
      <c r="G875" s="59" t="s">
        <v>244</v>
      </c>
      <c r="H875" s="59" t="s">
        <v>245</v>
      </c>
      <c r="I875" s="60" t="s">
        <v>237</v>
      </c>
    </row>
    <row r="876" spans="1:9">
      <c r="A876" t="str" cm="1">
        <f t="array" aca="1" ref="A876" ca="1">IF(INDIRECT("'Trade Crew'!" &amp; TC_RH[[#This Row],[Role Column]] &amp; TC_RH[[#This Row],[Row]]) ="","",INDIRECT("'Trade Crew'!" &amp; TC_RH[[#This Row],[Role Column]] &amp; TC_RH[[#This Row],[Row]]))</f>
        <v/>
      </c>
      <c r="B876" t="str" cm="1">
        <f t="array" aca="1" ref="B876" ca="1">IF(INDIRECT("'Trade Crew'!" &amp; TC_RH[[#This Row],[Discipline Column]] &amp; TC_RH[[#This Row],[Row]])="","",INDIRECT("'Trade Crew'!" &amp; TC_RH[[#This Row],[Discipline Column]]&amp; TC_RH[[#This Row],[Row]]))</f>
        <v/>
      </c>
      <c r="C876" s="57" t="str">
        <f ca="1">_xlfn.CONCAT(TC_RH[[#This Row],[Discipline]]&amp;TC_RH[[#This Row],[Role]])</f>
        <v/>
      </c>
      <c r="D876" t="str" cm="1">
        <f t="array" aca="1" ref="D876" ca="1">IF(INDIRECT("'Trade Crew'!" &amp; TC_RH[[#This Row],[Name Column]] &amp; TC_RH[[#This Row],[Row]]) = "","", INDIRECT("'Trade Crew'!" &amp; TC_RH[[#This Row],[Name Column]] &amp; TC_RH[[#This Row],[Row]]))</f>
        <v/>
      </c>
      <c r="E876" s="57" t="str">
        <f ca="1">IF(AND(TC_RH[[#This Row],[Role]] = "Trade Crew Support",TC_RH[[#This Row],[Discipline]]=""),"",IF(TC_RH[[#This Row],[Role]]="Trade Crew Support",TC_RH[[#This Row],[Role]] &amp; " - " &amp; LEFT(TC_RH[[#This Row],[Discipline]],FIND("-",TC_RH[[#This Row],[Discipline]])-2),""))</f>
        <v/>
      </c>
      <c r="F876" s="57">
        <v>377</v>
      </c>
      <c r="G876" s="57" t="s">
        <v>244</v>
      </c>
      <c r="H876" s="57" t="s">
        <v>245</v>
      </c>
      <c r="I876" s="58" t="s">
        <v>237</v>
      </c>
    </row>
    <row r="877" spans="1:9">
      <c r="A877" t="str" cm="1">
        <f t="array" aca="1" ref="A877" ca="1">IF(INDIRECT("'Trade Crew'!" &amp; TC_RH[[#This Row],[Role Column]] &amp; TC_RH[[#This Row],[Row]]) ="","",INDIRECT("'Trade Crew'!" &amp; TC_RH[[#This Row],[Role Column]] &amp; TC_RH[[#This Row],[Row]]))</f>
        <v/>
      </c>
      <c r="B877" t="str" cm="1">
        <f t="array" aca="1" ref="B877" ca="1">IF(INDIRECT("'Trade Crew'!" &amp; TC_RH[[#This Row],[Discipline Column]] &amp; TC_RH[[#This Row],[Row]])="","",INDIRECT("'Trade Crew'!" &amp; TC_RH[[#This Row],[Discipline Column]]&amp; TC_RH[[#This Row],[Row]]))</f>
        <v/>
      </c>
      <c r="C877" s="59" t="str">
        <f ca="1">_xlfn.CONCAT(TC_RH[[#This Row],[Discipline]]&amp;TC_RH[[#This Row],[Role]])</f>
        <v/>
      </c>
      <c r="D877" t="str" cm="1">
        <f t="array" aca="1" ref="D877" ca="1">IF(INDIRECT("'Trade Crew'!" &amp; TC_RH[[#This Row],[Name Column]] &amp; TC_RH[[#This Row],[Row]]) = "","", INDIRECT("'Trade Crew'!" &amp; TC_RH[[#This Row],[Name Column]] &amp; TC_RH[[#This Row],[Row]]))</f>
        <v/>
      </c>
      <c r="E877" s="59" t="str">
        <f ca="1">IF(AND(TC_RH[[#This Row],[Role]] = "Trade Crew Support",TC_RH[[#This Row],[Discipline]]=""),"",IF(TC_RH[[#This Row],[Role]]="Trade Crew Support",TC_RH[[#This Row],[Role]] &amp; " - " &amp; LEFT(TC_RH[[#This Row],[Discipline]],FIND("-",TC_RH[[#This Row],[Discipline]])-2),""))</f>
        <v/>
      </c>
      <c r="F877" s="59">
        <v>378</v>
      </c>
      <c r="G877" s="59" t="s">
        <v>244</v>
      </c>
      <c r="H877" s="59" t="s">
        <v>245</v>
      </c>
      <c r="I877" s="60" t="s">
        <v>237</v>
      </c>
    </row>
    <row r="878" spans="1:9">
      <c r="A878" t="str" cm="1">
        <f t="array" aca="1" ref="A878" ca="1">IF(INDIRECT("'Trade Crew'!" &amp; TC_RH[[#This Row],[Role Column]] &amp; TC_RH[[#This Row],[Row]]) ="","",INDIRECT("'Trade Crew'!" &amp; TC_RH[[#This Row],[Role Column]] &amp; TC_RH[[#This Row],[Row]]))</f>
        <v/>
      </c>
      <c r="B878" t="str" cm="1">
        <f t="array" aca="1" ref="B878" ca="1">IF(INDIRECT("'Trade Crew'!" &amp; TC_RH[[#This Row],[Discipline Column]] &amp; TC_RH[[#This Row],[Row]])="","",INDIRECT("'Trade Crew'!" &amp; TC_RH[[#This Row],[Discipline Column]]&amp; TC_RH[[#This Row],[Row]]))</f>
        <v/>
      </c>
      <c r="C878" s="57" t="str">
        <f ca="1">_xlfn.CONCAT(TC_RH[[#This Row],[Discipline]]&amp;TC_RH[[#This Row],[Role]])</f>
        <v/>
      </c>
      <c r="D878" t="str" cm="1">
        <f t="array" aca="1" ref="D878" ca="1">IF(INDIRECT("'Trade Crew'!" &amp; TC_RH[[#This Row],[Name Column]] &amp; TC_RH[[#This Row],[Row]]) = "","", INDIRECT("'Trade Crew'!" &amp; TC_RH[[#This Row],[Name Column]] &amp; TC_RH[[#This Row],[Row]]))</f>
        <v/>
      </c>
      <c r="E878" s="57" t="str">
        <f ca="1">IF(AND(TC_RH[[#This Row],[Role]] = "Trade Crew Support",TC_RH[[#This Row],[Discipline]]=""),"",IF(TC_RH[[#This Row],[Role]]="Trade Crew Support",TC_RH[[#This Row],[Role]] &amp; " - " &amp; LEFT(TC_RH[[#This Row],[Discipline]],FIND("-",TC_RH[[#This Row],[Discipline]])-2),""))</f>
        <v/>
      </c>
      <c r="F878" s="57">
        <v>379</v>
      </c>
      <c r="G878" s="57" t="s">
        <v>244</v>
      </c>
      <c r="H878" s="57" t="s">
        <v>245</v>
      </c>
      <c r="I878" s="58" t="s">
        <v>237</v>
      </c>
    </row>
    <row r="879" spans="1:9">
      <c r="A879" t="str" cm="1">
        <f t="array" aca="1" ref="A879" ca="1">IF(INDIRECT("'Trade Crew'!" &amp; TC_RH[[#This Row],[Role Column]] &amp; TC_RH[[#This Row],[Row]]) ="","",INDIRECT("'Trade Crew'!" &amp; TC_RH[[#This Row],[Role Column]] &amp; TC_RH[[#This Row],[Row]]))</f>
        <v/>
      </c>
      <c r="B879" t="str" cm="1">
        <f t="array" aca="1" ref="B879" ca="1">IF(INDIRECT("'Trade Crew'!" &amp; TC_RH[[#This Row],[Discipline Column]] &amp; TC_RH[[#This Row],[Row]])="","",INDIRECT("'Trade Crew'!" &amp; TC_RH[[#This Row],[Discipline Column]]&amp; TC_RH[[#This Row],[Row]]))</f>
        <v/>
      </c>
      <c r="C879" s="59" t="str">
        <f ca="1">_xlfn.CONCAT(TC_RH[[#This Row],[Discipline]]&amp;TC_RH[[#This Row],[Role]])</f>
        <v/>
      </c>
      <c r="D879" t="str" cm="1">
        <f t="array" aca="1" ref="D879" ca="1">IF(INDIRECT("'Trade Crew'!" &amp; TC_RH[[#This Row],[Name Column]] &amp; TC_RH[[#This Row],[Row]]) = "","", INDIRECT("'Trade Crew'!" &amp; TC_RH[[#This Row],[Name Column]] &amp; TC_RH[[#This Row],[Row]]))</f>
        <v/>
      </c>
      <c r="E879" s="59" t="str">
        <f ca="1">IF(AND(TC_RH[[#This Row],[Role]] = "Trade Crew Support",TC_RH[[#This Row],[Discipline]]=""),"",IF(TC_RH[[#This Row],[Role]]="Trade Crew Support",TC_RH[[#This Row],[Role]] &amp; " - " &amp; LEFT(TC_RH[[#This Row],[Discipline]],FIND("-",TC_RH[[#This Row],[Discipline]])-2),""))</f>
        <v/>
      </c>
      <c r="F879" s="59">
        <v>380</v>
      </c>
      <c r="G879" s="59" t="s">
        <v>244</v>
      </c>
      <c r="H879" s="59" t="s">
        <v>245</v>
      </c>
      <c r="I879" s="60" t="s">
        <v>237</v>
      </c>
    </row>
    <row r="880" spans="1:9">
      <c r="A880" t="str" cm="1">
        <f t="array" aca="1" ref="A880" ca="1">IF(INDIRECT("'Trade Crew'!" &amp; TC_RH[[#This Row],[Role Column]] &amp; TC_RH[[#This Row],[Row]]) ="","",INDIRECT("'Trade Crew'!" &amp; TC_RH[[#This Row],[Role Column]] &amp; TC_RH[[#This Row],[Row]]))</f>
        <v/>
      </c>
      <c r="B880" t="str" cm="1">
        <f t="array" aca="1" ref="B880" ca="1">IF(INDIRECT("'Trade Crew'!" &amp; TC_RH[[#This Row],[Discipline Column]] &amp; TC_RH[[#This Row],[Row]])="","",INDIRECT("'Trade Crew'!" &amp; TC_RH[[#This Row],[Discipline Column]]&amp; TC_RH[[#This Row],[Row]]))</f>
        <v/>
      </c>
      <c r="C880" s="57" t="str">
        <f ca="1">_xlfn.CONCAT(TC_RH[[#This Row],[Discipline]]&amp;TC_RH[[#This Row],[Role]])</f>
        <v/>
      </c>
      <c r="D880" t="str" cm="1">
        <f t="array" aca="1" ref="D880" ca="1">IF(INDIRECT("'Trade Crew'!" &amp; TC_RH[[#This Row],[Name Column]] &amp; TC_RH[[#This Row],[Row]]) = "","", INDIRECT("'Trade Crew'!" &amp; TC_RH[[#This Row],[Name Column]] &amp; TC_RH[[#This Row],[Row]]))</f>
        <v/>
      </c>
      <c r="E880" s="57" t="str">
        <f ca="1">IF(AND(TC_RH[[#This Row],[Role]] = "Trade Crew Support",TC_RH[[#This Row],[Discipline]]=""),"",IF(TC_RH[[#This Row],[Role]]="Trade Crew Support",TC_RH[[#This Row],[Role]] &amp; " - " &amp; LEFT(TC_RH[[#This Row],[Discipline]],FIND("-",TC_RH[[#This Row],[Discipline]])-2),""))</f>
        <v/>
      </c>
      <c r="F880" s="57">
        <v>381</v>
      </c>
      <c r="G880" s="57" t="s">
        <v>244</v>
      </c>
      <c r="H880" s="57" t="s">
        <v>245</v>
      </c>
      <c r="I880" s="58" t="s">
        <v>237</v>
      </c>
    </row>
    <row r="881" spans="1:9">
      <c r="A881" t="str" cm="1">
        <f t="array" aca="1" ref="A881" ca="1">IF(INDIRECT("'Trade Crew'!" &amp; TC_RH[[#This Row],[Role Column]] &amp; TC_RH[[#This Row],[Row]]) ="","",INDIRECT("'Trade Crew'!" &amp; TC_RH[[#This Row],[Role Column]] &amp; TC_RH[[#This Row],[Row]]))</f>
        <v/>
      </c>
      <c r="B881" t="str" cm="1">
        <f t="array" aca="1" ref="B881" ca="1">IF(INDIRECT("'Trade Crew'!" &amp; TC_RH[[#This Row],[Discipline Column]] &amp; TC_RH[[#This Row],[Row]])="","",INDIRECT("'Trade Crew'!" &amp; TC_RH[[#This Row],[Discipline Column]]&amp; TC_RH[[#This Row],[Row]]))</f>
        <v/>
      </c>
      <c r="C881" s="59" t="str">
        <f ca="1">_xlfn.CONCAT(TC_RH[[#This Row],[Discipline]]&amp;TC_RH[[#This Row],[Role]])</f>
        <v/>
      </c>
      <c r="D881" t="str" cm="1">
        <f t="array" aca="1" ref="D881" ca="1">IF(INDIRECT("'Trade Crew'!" &amp; TC_RH[[#This Row],[Name Column]] &amp; TC_RH[[#This Row],[Row]]) = "","", INDIRECT("'Trade Crew'!" &amp; TC_RH[[#This Row],[Name Column]] &amp; TC_RH[[#This Row],[Row]]))</f>
        <v/>
      </c>
      <c r="E881" s="59" t="str">
        <f ca="1">IF(AND(TC_RH[[#This Row],[Role]] = "Trade Crew Support",TC_RH[[#This Row],[Discipline]]=""),"",IF(TC_RH[[#This Row],[Role]]="Trade Crew Support",TC_RH[[#This Row],[Role]] &amp; " - " &amp; LEFT(TC_RH[[#This Row],[Discipline]],FIND("-",TC_RH[[#This Row],[Discipline]])-2),""))</f>
        <v/>
      </c>
      <c r="F881" s="59">
        <v>382</v>
      </c>
      <c r="G881" s="59" t="s">
        <v>244</v>
      </c>
      <c r="H881" s="59" t="s">
        <v>245</v>
      </c>
      <c r="I881" s="60" t="s">
        <v>237</v>
      </c>
    </row>
    <row r="882" spans="1:9">
      <c r="A882" t="str" cm="1">
        <f t="array" aca="1" ref="A882" ca="1">IF(INDIRECT("'Trade Crew'!" &amp; TC_RH[[#This Row],[Role Column]] &amp; TC_RH[[#This Row],[Row]]) ="","",INDIRECT("'Trade Crew'!" &amp; TC_RH[[#This Row],[Role Column]] &amp; TC_RH[[#This Row],[Row]]))</f>
        <v/>
      </c>
      <c r="B882" t="str" cm="1">
        <f t="array" aca="1" ref="B882" ca="1">IF(INDIRECT("'Trade Crew'!" &amp; TC_RH[[#This Row],[Discipline Column]] &amp; TC_RH[[#This Row],[Row]])="","",INDIRECT("'Trade Crew'!" &amp; TC_RH[[#This Row],[Discipline Column]]&amp; TC_RH[[#This Row],[Row]]))</f>
        <v/>
      </c>
      <c r="C882" s="57" t="str">
        <f ca="1">_xlfn.CONCAT(TC_RH[[#This Row],[Discipline]]&amp;TC_RH[[#This Row],[Role]])</f>
        <v/>
      </c>
      <c r="D882" t="str" cm="1">
        <f t="array" aca="1" ref="D882" ca="1">IF(INDIRECT("'Trade Crew'!" &amp; TC_RH[[#This Row],[Name Column]] &amp; TC_RH[[#This Row],[Row]]) = "","", INDIRECT("'Trade Crew'!" &amp; TC_RH[[#This Row],[Name Column]] &amp; TC_RH[[#This Row],[Row]]))</f>
        <v/>
      </c>
      <c r="E882" s="57" t="str">
        <f ca="1">IF(AND(TC_RH[[#This Row],[Role]] = "Trade Crew Support",TC_RH[[#This Row],[Discipline]]=""),"",IF(TC_RH[[#This Row],[Role]]="Trade Crew Support",TC_RH[[#This Row],[Role]] &amp; " - " &amp; LEFT(TC_RH[[#This Row],[Discipline]],FIND("-",TC_RH[[#This Row],[Discipline]])-2),""))</f>
        <v/>
      </c>
      <c r="F882" s="57">
        <v>383</v>
      </c>
      <c r="G882" s="57" t="s">
        <v>244</v>
      </c>
      <c r="H882" s="57" t="s">
        <v>245</v>
      </c>
      <c r="I882" s="58" t="s">
        <v>237</v>
      </c>
    </row>
    <row r="883" spans="1:9">
      <c r="A883" t="str" cm="1">
        <f t="array" aca="1" ref="A883" ca="1">IF(INDIRECT("'Trade Crew'!" &amp; TC_RH[[#This Row],[Role Column]] &amp; TC_RH[[#This Row],[Row]]) ="","",INDIRECT("'Trade Crew'!" &amp; TC_RH[[#This Row],[Role Column]] &amp; TC_RH[[#This Row],[Row]]))</f>
        <v/>
      </c>
      <c r="B883" t="str" cm="1">
        <f t="array" aca="1" ref="B883" ca="1">IF(INDIRECT("'Trade Crew'!" &amp; TC_RH[[#This Row],[Discipline Column]] &amp; TC_RH[[#This Row],[Row]])="","",INDIRECT("'Trade Crew'!" &amp; TC_RH[[#This Row],[Discipline Column]]&amp; TC_RH[[#This Row],[Row]]))</f>
        <v/>
      </c>
      <c r="C883" s="59" t="str">
        <f ca="1">_xlfn.CONCAT(TC_RH[[#This Row],[Discipline]]&amp;TC_RH[[#This Row],[Role]])</f>
        <v/>
      </c>
      <c r="D883" t="str" cm="1">
        <f t="array" aca="1" ref="D883" ca="1">IF(INDIRECT("'Trade Crew'!" &amp; TC_RH[[#This Row],[Name Column]] &amp; TC_RH[[#This Row],[Row]]) = "","", INDIRECT("'Trade Crew'!" &amp; TC_RH[[#This Row],[Name Column]] &amp; TC_RH[[#This Row],[Row]]))</f>
        <v/>
      </c>
      <c r="E883" s="59" t="str">
        <f ca="1">IF(AND(TC_RH[[#This Row],[Role]] = "Trade Crew Support",TC_RH[[#This Row],[Discipline]]=""),"",IF(TC_RH[[#This Row],[Role]]="Trade Crew Support",TC_RH[[#This Row],[Role]] &amp; " - " &amp; LEFT(TC_RH[[#This Row],[Discipline]],FIND("-",TC_RH[[#This Row],[Discipline]])-2),""))</f>
        <v/>
      </c>
      <c r="F883" s="59">
        <v>384</v>
      </c>
      <c r="G883" s="59" t="s">
        <v>244</v>
      </c>
      <c r="H883" s="59" t="s">
        <v>245</v>
      </c>
      <c r="I883" s="60" t="s">
        <v>237</v>
      </c>
    </row>
    <row r="884" spans="1:9">
      <c r="A884" t="str" cm="1">
        <f t="array" aca="1" ref="A884" ca="1">IF(INDIRECT("'Trade Crew'!" &amp; TC_RH[[#This Row],[Role Column]] &amp; TC_RH[[#This Row],[Row]]) ="","",INDIRECT("'Trade Crew'!" &amp; TC_RH[[#This Row],[Role Column]] &amp; TC_RH[[#This Row],[Row]]))</f>
        <v/>
      </c>
      <c r="B884" t="str" cm="1">
        <f t="array" aca="1" ref="B884" ca="1">IF(INDIRECT("'Trade Crew'!" &amp; TC_RH[[#This Row],[Discipline Column]] &amp; TC_RH[[#This Row],[Row]])="","",INDIRECT("'Trade Crew'!" &amp; TC_RH[[#This Row],[Discipline Column]]&amp; TC_RH[[#This Row],[Row]]))</f>
        <v/>
      </c>
      <c r="C884" s="57" t="str">
        <f ca="1">_xlfn.CONCAT(TC_RH[[#This Row],[Discipline]]&amp;TC_RH[[#This Row],[Role]])</f>
        <v/>
      </c>
      <c r="D884" t="str" cm="1">
        <f t="array" aca="1" ref="D884" ca="1">IF(INDIRECT("'Trade Crew'!" &amp; TC_RH[[#This Row],[Name Column]] &amp; TC_RH[[#This Row],[Row]]) = "","", INDIRECT("'Trade Crew'!" &amp; TC_RH[[#This Row],[Name Column]] &amp; TC_RH[[#This Row],[Row]]))</f>
        <v/>
      </c>
      <c r="E884" s="57" t="str">
        <f ca="1">IF(AND(TC_RH[[#This Row],[Role]] = "Trade Crew Support",TC_RH[[#This Row],[Discipline]]=""),"",IF(TC_RH[[#This Row],[Role]]="Trade Crew Support",TC_RH[[#This Row],[Role]] &amp; " - " &amp; LEFT(TC_RH[[#This Row],[Discipline]],FIND("-",TC_RH[[#This Row],[Discipline]])-2),""))</f>
        <v/>
      </c>
      <c r="F884" s="57">
        <v>385</v>
      </c>
      <c r="G884" s="57" t="s">
        <v>244</v>
      </c>
      <c r="H884" s="57" t="s">
        <v>245</v>
      </c>
      <c r="I884" s="58" t="s">
        <v>237</v>
      </c>
    </row>
    <row r="885" spans="1:9">
      <c r="A885" t="str" cm="1">
        <f t="array" aca="1" ref="A885" ca="1">IF(INDIRECT("'Trade Crew'!" &amp; TC_RH[[#This Row],[Role Column]] &amp; TC_RH[[#This Row],[Row]]) ="","",INDIRECT("'Trade Crew'!" &amp; TC_RH[[#This Row],[Role Column]] &amp; TC_RH[[#This Row],[Row]]))</f>
        <v/>
      </c>
      <c r="B885" t="str" cm="1">
        <f t="array" aca="1" ref="B885" ca="1">IF(INDIRECT("'Trade Crew'!" &amp; TC_RH[[#This Row],[Discipline Column]] &amp; TC_RH[[#This Row],[Row]])="","",INDIRECT("'Trade Crew'!" &amp; TC_RH[[#This Row],[Discipline Column]]&amp; TC_RH[[#This Row],[Row]]))</f>
        <v/>
      </c>
      <c r="C885" s="59" t="str">
        <f ca="1">_xlfn.CONCAT(TC_RH[[#This Row],[Discipline]]&amp;TC_RH[[#This Row],[Role]])</f>
        <v/>
      </c>
      <c r="D885" t="str" cm="1">
        <f t="array" aca="1" ref="D885" ca="1">IF(INDIRECT("'Trade Crew'!" &amp; TC_RH[[#This Row],[Name Column]] &amp; TC_RH[[#This Row],[Row]]) = "","", INDIRECT("'Trade Crew'!" &amp; TC_RH[[#This Row],[Name Column]] &amp; TC_RH[[#This Row],[Row]]))</f>
        <v/>
      </c>
      <c r="E885" s="59" t="str">
        <f ca="1">IF(AND(TC_RH[[#This Row],[Role]] = "Trade Crew Support",TC_RH[[#This Row],[Discipline]]=""),"",IF(TC_RH[[#This Row],[Role]]="Trade Crew Support",TC_RH[[#This Row],[Role]] &amp; " - " &amp; LEFT(TC_RH[[#This Row],[Discipline]],FIND("-",TC_RH[[#This Row],[Discipline]])-2),""))</f>
        <v/>
      </c>
      <c r="F885" s="59">
        <v>386</v>
      </c>
      <c r="G885" s="59" t="s">
        <v>244</v>
      </c>
      <c r="H885" s="59" t="s">
        <v>245</v>
      </c>
      <c r="I885" s="60" t="s">
        <v>237</v>
      </c>
    </row>
    <row r="886" spans="1:9">
      <c r="A886" t="str" cm="1">
        <f t="array" aca="1" ref="A886" ca="1">IF(INDIRECT("'Trade Crew'!" &amp; TC_RH[[#This Row],[Role Column]] &amp; TC_RH[[#This Row],[Row]]) ="","",INDIRECT("'Trade Crew'!" &amp; TC_RH[[#This Row],[Role Column]] &amp; TC_RH[[#This Row],[Row]]))</f>
        <v/>
      </c>
      <c r="B886" t="str" cm="1">
        <f t="array" aca="1" ref="B886" ca="1">IF(INDIRECT("'Trade Crew'!" &amp; TC_RH[[#This Row],[Discipline Column]] &amp; TC_RH[[#This Row],[Row]])="","",INDIRECT("'Trade Crew'!" &amp; TC_RH[[#This Row],[Discipline Column]]&amp; TC_RH[[#This Row],[Row]]))</f>
        <v/>
      </c>
      <c r="C886" s="57" t="str">
        <f ca="1">_xlfn.CONCAT(TC_RH[[#This Row],[Discipline]]&amp;TC_RH[[#This Row],[Role]])</f>
        <v/>
      </c>
      <c r="D886" t="str" cm="1">
        <f t="array" aca="1" ref="D886" ca="1">IF(INDIRECT("'Trade Crew'!" &amp; TC_RH[[#This Row],[Name Column]] &amp; TC_RH[[#This Row],[Row]]) = "","", INDIRECT("'Trade Crew'!" &amp; TC_RH[[#This Row],[Name Column]] &amp; TC_RH[[#This Row],[Row]]))</f>
        <v/>
      </c>
      <c r="E886" s="57" t="str">
        <f ca="1">IF(AND(TC_RH[[#This Row],[Role]] = "Trade Crew Support",TC_RH[[#This Row],[Discipline]]=""),"",IF(TC_RH[[#This Row],[Role]]="Trade Crew Support",TC_RH[[#This Row],[Role]] &amp; " - " &amp; LEFT(TC_RH[[#This Row],[Discipline]],FIND("-",TC_RH[[#This Row],[Discipline]])-2),""))</f>
        <v/>
      </c>
      <c r="F886" s="57">
        <v>387</v>
      </c>
      <c r="G886" s="57" t="s">
        <v>244</v>
      </c>
      <c r="H886" s="57" t="s">
        <v>245</v>
      </c>
      <c r="I886" s="58" t="s">
        <v>237</v>
      </c>
    </row>
    <row r="887" spans="1:9">
      <c r="A887" t="str" cm="1">
        <f t="array" aca="1" ref="A887" ca="1">IF(INDIRECT("'Trade Crew'!" &amp; TC_RH[[#This Row],[Role Column]] &amp; TC_RH[[#This Row],[Row]]) ="","",INDIRECT("'Trade Crew'!" &amp; TC_RH[[#This Row],[Role Column]] &amp; TC_RH[[#This Row],[Row]]))</f>
        <v/>
      </c>
      <c r="B887" t="str" cm="1">
        <f t="array" aca="1" ref="B887" ca="1">IF(INDIRECT("'Trade Crew'!" &amp; TC_RH[[#This Row],[Discipline Column]] &amp; TC_RH[[#This Row],[Row]])="","",INDIRECT("'Trade Crew'!" &amp; TC_RH[[#This Row],[Discipline Column]]&amp; TC_RH[[#This Row],[Row]]))</f>
        <v/>
      </c>
      <c r="C887" s="59" t="str">
        <f ca="1">_xlfn.CONCAT(TC_RH[[#This Row],[Discipline]]&amp;TC_RH[[#This Row],[Role]])</f>
        <v/>
      </c>
      <c r="D887" t="str" cm="1">
        <f t="array" aca="1" ref="D887" ca="1">IF(INDIRECT("'Trade Crew'!" &amp; TC_RH[[#This Row],[Name Column]] &amp; TC_RH[[#This Row],[Row]]) = "","", INDIRECT("'Trade Crew'!" &amp; TC_RH[[#This Row],[Name Column]] &amp; TC_RH[[#This Row],[Row]]))</f>
        <v/>
      </c>
      <c r="E887" s="59" t="str">
        <f ca="1">IF(AND(TC_RH[[#This Row],[Role]] = "Trade Crew Support",TC_RH[[#This Row],[Discipline]]=""),"",IF(TC_RH[[#This Row],[Role]]="Trade Crew Support",TC_RH[[#This Row],[Role]] &amp; " - " &amp; LEFT(TC_RH[[#This Row],[Discipline]],FIND("-",TC_RH[[#This Row],[Discipline]])-2),""))</f>
        <v/>
      </c>
      <c r="F887" s="59">
        <v>388</v>
      </c>
      <c r="G887" s="59" t="s">
        <v>244</v>
      </c>
      <c r="H887" s="59" t="s">
        <v>245</v>
      </c>
      <c r="I887" s="60" t="s">
        <v>237</v>
      </c>
    </row>
    <row r="888" spans="1:9">
      <c r="A888" t="str" cm="1">
        <f t="array" aca="1" ref="A888" ca="1">IF(INDIRECT("'Trade Crew'!" &amp; TC_RH[[#This Row],[Role Column]] &amp; TC_RH[[#This Row],[Row]]) ="","",INDIRECT("'Trade Crew'!" &amp; TC_RH[[#This Row],[Role Column]] &amp; TC_RH[[#This Row],[Row]]))</f>
        <v/>
      </c>
      <c r="B888" t="str" cm="1">
        <f t="array" aca="1" ref="B888" ca="1">IF(INDIRECT("'Trade Crew'!" &amp; TC_RH[[#This Row],[Discipline Column]] &amp; TC_RH[[#This Row],[Row]])="","",INDIRECT("'Trade Crew'!" &amp; TC_RH[[#This Row],[Discipline Column]]&amp; TC_RH[[#This Row],[Row]]))</f>
        <v/>
      </c>
      <c r="C888" s="57" t="str">
        <f ca="1">_xlfn.CONCAT(TC_RH[[#This Row],[Discipline]]&amp;TC_RH[[#This Row],[Role]])</f>
        <v/>
      </c>
      <c r="D888" t="str" cm="1">
        <f t="array" aca="1" ref="D888" ca="1">IF(INDIRECT("'Trade Crew'!" &amp; TC_RH[[#This Row],[Name Column]] &amp; TC_RH[[#This Row],[Row]]) = "","", INDIRECT("'Trade Crew'!" &amp; TC_RH[[#This Row],[Name Column]] &amp; TC_RH[[#This Row],[Row]]))</f>
        <v/>
      </c>
      <c r="E888" s="57" t="str">
        <f ca="1">IF(AND(TC_RH[[#This Row],[Role]] = "Trade Crew Support",TC_RH[[#This Row],[Discipline]]=""),"",IF(TC_RH[[#This Row],[Role]]="Trade Crew Support",TC_RH[[#This Row],[Role]] &amp; " - " &amp; LEFT(TC_RH[[#This Row],[Discipline]],FIND("-",TC_RH[[#This Row],[Discipline]])-2),""))</f>
        <v/>
      </c>
      <c r="F888" s="57">
        <v>389</v>
      </c>
      <c r="G888" s="57" t="s">
        <v>244</v>
      </c>
      <c r="H888" s="57" t="s">
        <v>245</v>
      </c>
      <c r="I888" s="58" t="s">
        <v>237</v>
      </c>
    </row>
    <row r="889" spans="1:9">
      <c r="A889" t="str" cm="1">
        <f t="array" aca="1" ref="A889" ca="1">IF(INDIRECT("'Trade Crew'!" &amp; TC_RH[[#This Row],[Role Column]] &amp; TC_RH[[#This Row],[Row]]) ="","",INDIRECT("'Trade Crew'!" &amp; TC_RH[[#This Row],[Role Column]] &amp; TC_RH[[#This Row],[Row]]))</f>
        <v/>
      </c>
      <c r="B889" t="str" cm="1">
        <f t="array" aca="1" ref="B889" ca="1">IF(INDIRECT("'Trade Crew'!" &amp; TC_RH[[#This Row],[Discipline Column]] &amp; TC_RH[[#This Row],[Row]])="","",INDIRECT("'Trade Crew'!" &amp; TC_RH[[#This Row],[Discipline Column]]&amp; TC_RH[[#This Row],[Row]]))</f>
        <v/>
      </c>
      <c r="C889" s="59" t="str">
        <f ca="1">_xlfn.CONCAT(TC_RH[[#This Row],[Discipline]]&amp;TC_RH[[#This Row],[Role]])</f>
        <v/>
      </c>
      <c r="D889" t="str" cm="1">
        <f t="array" aca="1" ref="D889" ca="1">IF(INDIRECT("'Trade Crew'!" &amp; TC_RH[[#This Row],[Name Column]] &amp; TC_RH[[#This Row],[Row]]) = "","", INDIRECT("'Trade Crew'!" &amp; TC_RH[[#This Row],[Name Column]] &amp; TC_RH[[#This Row],[Row]]))</f>
        <v/>
      </c>
      <c r="E889" s="59" t="str">
        <f ca="1">IF(AND(TC_RH[[#This Row],[Role]] = "Trade Crew Support",TC_RH[[#This Row],[Discipline]]=""),"",IF(TC_RH[[#This Row],[Role]]="Trade Crew Support",TC_RH[[#This Row],[Role]] &amp; " - " &amp; LEFT(TC_RH[[#This Row],[Discipline]],FIND("-",TC_RH[[#This Row],[Discipline]])-2),""))</f>
        <v/>
      </c>
      <c r="F889" s="59">
        <v>390</v>
      </c>
      <c r="G889" s="59" t="s">
        <v>244</v>
      </c>
      <c r="H889" s="59" t="s">
        <v>245</v>
      </c>
      <c r="I889" s="60" t="s">
        <v>237</v>
      </c>
    </row>
    <row r="890" spans="1:9">
      <c r="A890" t="str" cm="1">
        <f t="array" aca="1" ref="A890" ca="1">IF(INDIRECT("'Trade Crew'!" &amp; TC_RH[[#This Row],[Role Column]] &amp; TC_RH[[#This Row],[Row]]) ="","",INDIRECT("'Trade Crew'!" &amp; TC_RH[[#This Row],[Role Column]] &amp; TC_RH[[#This Row],[Row]]))</f>
        <v/>
      </c>
      <c r="B890" t="str" cm="1">
        <f t="array" aca="1" ref="B890" ca="1">IF(INDIRECT("'Trade Crew'!" &amp; TC_RH[[#This Row],[Discipline Column]] &amp; TC_RH[[#This Row],[Row]])="","",INDIRECT("'Trade Crew'!" &amp; TC_RH[[#This Row],[Discipline Column]]&amp; TC_RH[[#This Row],[Row]]))</f>
        <v/>
      </c>
      <c r="C890" s="57" t="str">
        <f ca="1">_xlfn.CONCAT(TC_RH[[#This Row],[Discipline]]&amp;TC_RH[[#This Row],[Role]])</f>
        <v/>
      </c>
      <c r="D890" t="str" cm="1">
        <f t="array" aca="1" ref="D890" ca="1">IF(INDIRECT("'Trade Crew'!" &amp; TC_RH[[#This Row],[Name Column]] &amp; TC_RH[[#This Row],[Row]]) = "","", INDIRECT("'Trade Crew'!" &amp; TC_RH[[#This Row],[Name Column]] &amp; TC_RH[[#This Row],[Row]]))</f>
        <v/>
      </c>
      <c r="E890" s="57" t="str">
        <f ca="1">IF(AND(TC_RH[[#This Row],[Role]] = "Trade Crew Support",TC_RH[[#This Row],[Discipline]]=""),"",IF(TC_RH[[#This Row],[Role]]="Trade Crew Support",TC_RH[[#This Row],[Role]] &amp; " - " &amp; LEFT(TC_RH[[#This Row],[Discipline]],FIND("-",TC_RH[[#This Row],[Discipline]])-2),""))</f>
        <v/>
      </c>
      <c r="F890" s="57">
        <v>391</v>
      </c>
      <c r="G890" s="57" t="s">
        <v>244</v>
      </c>
      <c r="H890" s="57" t="s">
        <v>245</v>
      </c>
      <c r="I890" s="58" t="s">
        <v>237</v>
      </c>
    </row>
    <row r="891" spans="1:9">
      <c r="A891" t="str" cm="1">
        <f t="array" aca="1" ref="A891" ca="1">IF(INDIRECT("'Trade Crew'!" &amp; TC_RH[[#This Row],[Role Column]] &amp; TC_RH[[#This Row],[Row]]) ="","",INDIRECT("'Trade Crew'!" &amp; TC_RH[[#This Row],[Role Column]] &amp; TC_RH[[#This Row],[Row]]))</f>
        <v/>
      </c>
      <c r="B891" t="str" cm="1">
        <f t="array" aca="1" ref="B891" ca="1">IF(INDIRECT("'Trade Crew'!" &amp; TC_RH[[#This Row],[Discipline Column]] &amp; TC_RH[[#This Row],[Row]])="","",INDIRECT("'Trade Crew'!" &amp; TC_RH[[#This Row],[Discipline Column]]&amp; TC_RH[[#This Row],[Row]]))</f>
        <v/>
      </c>
      <c r="C891" s="59" t="str">
        <f ca="1">_xlfn.CONCAT(TC_RH[[#This Row],[Discipline]]&amp;TC_RH[[#This Row],[Role]])</f>
        <v/>
      </c>
      <c r="D891" t="str" cm="1">
        <f t="array" aca="1" ref="D891" ca="1">IF(INDIRECT("'Trade Crew'!" &amp; TC_RH[[#This Row],[Name Column]] &amp; TC_RH[[#This Row],[Row]]) = "","", INDIRECT("'Trade Crew'!" &amp; TC_RH[[#This Row],[Name Column]] &amp; TC_RH[[#This Row],[Row]]))</f>
        <v/>
      </c>
      <c r="E891" s="59" t="str">
        <f ca="1">IF(AND(TC_RH[[#This Row],[Role]] = "Trade Crew Support",TC_RH[[#This Row],[Discipline]]=""),"",IF(TC_RH[[#This Row],[Role]]="Trade Crew Support",TC_RH[[#This Row],[Role]] &amp; " - " &amp; LEFT(TC_RH[[#This Row],[Discipline]],FIND("-",TC_RH[[#This Row],[Discipline]])-2),""))</f>
        <v/>
      </c>
      <c r="F891" s="59">
        <v>392</v>
      </c>
      <c r="G891" s="59" t="s">
        <v>244</v>
      </c>
      <c r="H891" s="59" t="s">
        <v>245</v>
      </c>
      <c r="I891" s="60" t="s">
        <v>237</v>
      </c>
    </row>
    <row r="892" spans="1:9">
      <c r="A892" t="str" cm="1">
        <f t="array" aca="1" ref="A892" ca="1">IF(INDIRECT("'Trade Crew'!" &amp; TC_RH[[#This Row],[Role Column]] &amp; TC_RH[[#This Row],[Row]]) ="","",INDIRECT("'Trade Crew'!" &amp; TC_RH[[#This Row],[Role Column]] &amp; TC_RH[[#This Row],[Row]]))</f>
        <v/>
      </c>
      <c r="B892" t="str" cm="1">
        <f t="array" aca="1" ref="B892" ca="1">IF(INDIRECT("'Trade Crew'!" &amp; TC_RH[[#This Row],[Discipline Column]] &amp; TC_RH[[#This Row],[Row]])="","",INDIRECT("'Trade Crew'!" &amp; TC_RH[[#This Row],[Discipline Column]]&amp; TC_RH[[#This Row],[Row]]))</f>
        <v/>
      </c>
      <c r="C892" s="57" t="str">
        <f ca="1">_xlfn.CONCAT(TC_RH[[#This Row],[Discipline]]&amp;TC_RH[[#This Row],[Role]])</f>
        <v/>
      </c>
      <c r="D892" t="str" cm="1">
        <f t="array" aca="1" ref="D892" ca="1">IF(INDIRECT("'Trade Crew'!" &amp; TC_RH[[#This Row],[Name Column]] &amp; TC_RH[[#This Row],[Row]]) = "","", INDIRECT("'Trade Crew'!" &amp; TC_RH[[#This Row],[Name Column]] &amp; TC_RH[[#This Row],[Row]]))</f>
        <v/>
      </c>
      <c r="E892" s="57" t="str">
        <f ca="1">IF(AND(TC_RH[[#This Row],[Role]] = "Trade Crew Support",TC_RH[[#This Row],[Discipline]]=""),"",IF(TC_RH[[#This Row],[Role]]="Trade Crew Support",TC_RH[[#This Row],[Role]] &amp; " - " &amp; LEFT(TC_RH[[#This Row],[Discipline]],FIND("-",TC_RH[[#This Row],[Discipline]])-2),""))</f>
        <v/>
      </c>
      <c r="F892" s="57">
        <v>393</v>
      </c>
      <c r="G892" s="57" t="s">
        <v>244</v>
      </c>
      <c r="H892" s="57" t="s">
        <v>245</v>
      </c>
      <c r="I892" s="58" t="s">
        <v>237</v>
      </c>
    </row>
    <row r="893" spans="1:9">
      <c r="A893" t="str" cm="1">
        <f t="array" aca="1" ref="A893" ca="1">IF(INDIRECT("'Trade Crew'!" &amp; TC_RH[[#This Row],[Role Column]] &amp; TC_RH[[#This Row],[Row]]) ="","",INDIRECT("'Trade Crew'!" &amp; TC_RH[[#This Row],[Role Column]] &amp; TC_RH[[#This Row],[Row]]))</f>
        <v/>
      </c>
      <c r="B893" t="str" cm="1">
        <f t="array" aca="1" ref="B893" ca="1">IF(INDIRECT("'Trade Crew'!" &amp; TC_RH[[#This Row],[Discipline Column]] &amp; TC_RH[[#This Row],[Row]])="","",INDIRECT("'Trade Crew'!" &amp; TC_RH[[#This Row],[Discipline Column]]&amp; TC_RH[[#This Row],[Row]]))</f>
        <v/>
      </c>
      <c r="C893" s="59" t="str">
        <f ca="1">_xlfn.CONCAT(TC_RH[[#This Row],[Discipline]]&amp;TC_RH[[#This Row],[Role]])</f>
        <v/>
      </c>
      <c r="D893" t="str" cm="1">
        <f t="array" aca="1" ref="D893" ca="1">IF(INDIRECT("'Trade Crew'!" &amp; TC_RH[[#This Row],[Name Column]] &amp; TC_RH[[#This Row],[Row]]) = "","", INDIRECT("'Trade Crew'!" &amp; TC_RH[[#This Row],[Name Column]] &amp; TC_RH[[#This Row],[Row]]))</f>
        <v/>
      </c>
      <c r="E893" s="59" t="str">
        <f ca="1">IF(AND(TC_RH[[#This Row],[Role]] = "Trade Crew Support",TC_RH[[#This Row],[Discipline]]=""),"",IF(TC_RH[[#This Row],[Role]]="Trade Crew Support",TC_RH[[#This Row],[Role]] &amp; " - " &amp; LEFT(TC_RH[[#This Row],[Discipline]],FIND("-",TC_RH[[#This Row],[Discipline]])-2),""))</f>
        <v/>
      </c>
      <c r="F893" s="59">
        <v>394</v>
      </c>
      <c r="G893" s="59" t="s">
        <v>244</v>
      </c>
      <c r="H893" s="59" t="s">
        <v>245</v>
      </c>
      <c r="I893" s="60" t="s">
        <v>237</v>
      </c>
    </row>
    <row r="894" spans="1:9">
      <c r="A894" t="str" cm="1">
        <f t="array" aca="1" ref="A894" ca="1">IF(INDIRECT("'Trade Crew'!" &amp; TC_RH[[#This Row],[Role Column]] &amp; TC_RH[[#This Row],[Row]]) ="","",INDIRECT("'Trade Crew'!" &amp; TC_RH[[#This Row],[Role Column]] &amp; TC_RH[[#This Row],[Row]]))</f>
        <v/>
      </c>
      <c r="B894" t="str" cm="1">
        <f t="array" aca="1" ref="B894" ca="1">IF(INDIRECT("'Trade Crew'!" &amp; TC_RH[[#This Row],[Discipline Column]] &amp; TC_RH[[#This Row],[Row]])="","",INDIRECT("'Trade Crew'!" &amp; TC_RH[[#This Row],[Discipline Column]]&amp; TC_RH[[#This Row],[Row]]))</f>
        <v/>
      </c>
      <c r="C894" s="57" t="str">
        <f ca="1">_xlfn.CONCAT(TC_RH[[#This Row],[Discipline]]&amp;TC_RH[[#This Row],[Role]])</f>
        <v/>
      </c>
      <c r="D894" t="str" cm="1">
        <f t="array" aca="1" ref="D894" ca="1">IF(INDIRECT("'Trade Crew'!" &amp; TC_RH[[#This Row],[Name Column]] &amp; TC_RH[[#This Row],[Row]]) = "","", INDIRECT("'Trade Crew'!" &amp; TC_RH[[#This Row],[Name Column]] &amp; TC_RH[[#This Row],[Row]]))</f>
        <v/>
      </c>
      <c r="E894" s="57" t="str">
        <f ca="1">IF(AND(TC_RH[[#This Row],[Role]] = "Trade Crew Support",TC_RH[[#This Row],[Discipline]]=""),"",IF(TC_RH[[#This Row],[Role]]="Trade Crew Support",TC_RH[[#This Row],[Role]] &amp; " - " &amp; LEFT(TC_RH[[#This Row],[Discipline]],FIND("-",TC_RH[[#This Row],[Discipline]])-2),""))</f>
        <v/>
      </c>
      <c r="F894" s="57">
        <v>395</v>
      </c>
      <c r="G894" s="57" t="s">
        <v>244</v>
      </c>
      <c r="H894" s="57" t="s">
        <v>245</v>
      </c>
      <c r="I894" s="58" t="s">
        <v>237</v>
      </c>
    </row>
    <row r="895" spans="1:9">
      <c r="A895" t="str" cm="1">
        <f t="array" aca="1" ref="A895" ca="1">IF(INDIRECT("'Trade Crew'!" &amp; TC_RH[[#This Row],[Role Column]] &amp; TC_RH[[#This Row],[Row]]) ="","",INDIRECT("'Trade Crew'!" &amp; TC_RH[[#This Row],[Role Column]] &amp; TC_RH[[#This Row],[Row]]))</f>
        <v/>
      </c>
      <c r="B895" t="str" cm="1">
        <f t="array" aca="1" ref="B895" ca="1">IF(INDIRECT("'Trade Crew'!" &amp; TC_RH[[#This Row],[Discipline Column]] &amp; TC_RH[[#This Row],[Row]])="","",INDIRECT("'Trade Crew'!" &amp; TC_RH[[#This Row],[Discipline Column]]&amp; TC_RH[[#This Row],[Row]]))</f>
        <v/>
      </c>
      <c r="C895" s="59" t="str">
        <f ca="1">_xlfn.CONCAT(TC_RH[[#This Row],[Discipline]]&amp;TC_RH[[#This Row],[Role]])</f>
        <v/>
      </c>
      <c r="D895" t="str" cm="1">
        <f t="array" aca="1" ref="D895" ca="1">IF(INDIRECT("'Trade Crew'!" &amp; TC_RH[[#This Row],[Name Column]] &amp; TC_RH[[#This Row],[Row]]) = "","", INDIRECT("'Trade Crew'!" &amp; TC_RH[[#This Row],[Name Column]] &amp; TC_RH[[#This Row],[Row]]))</f>
        <v/>
      </c>
      <c r="E895" s="59" t="str">
        <f ca="1">IF(AND(TC_RH[[#This Row],[Role]] = "Trade Crew Support",TC_RH[[#This Row],[Discipline]]=""),"",IF(TC_RH[[#This Row],[Role]]="Trade Crew Support",TC_RH[[#This Row],[Role]] &amp; " - " &amp; LEFT(TC_RH[[#This Row],[Discipline]],FIND("-",TC_RH[[#This Row],[Discipline]])-2),""))</f>
        <v/>
      </c>
      <c r="F895" s="59">
        <v>396</v>
      </c>
      <c r="G895" s="59" t="s">
        <v>244</v>
      </c>
      <c r="H895" s="59" t="s">
        <v>245</v>
      </c>
      <c r="I895" s="60" t="s">
        <v>237</v>
      </c>
    </row>
    <row r="896" spans="1:9">
      <c r="A896" t="str" cm="1">
        <f t="array" aca="1" ref="A896" ca="1">IF(INDIRECT("'Trade Crew'!" &amp; TC_RH[[#This Row],[Role Column]] &amp; TC_RH[[#This Row],[Row]]) ="","",INDIRECT("'Trade Crew'!" &amp; TC_RH[[#This Row],[Role Column]] &amp; TC_RH[[#This Row],[Row]]))</f>
        <v/>
      </c>
      <c r="B896" t="str" cm="1">
        <f t="array" aca="1" ref="B896" ca="1">IF(INDIRECT("'Trade Crew'!" &amp; TC_RH[[#This Row],[Discipline Column]] &amp; TC_RH[[#This Row],[Row]])="","",INDIRECT("'Trade Crew'!" &amp; TC_RH[[#This Row],[Discipline Column]]&amp; TC_RH[[#This Row],[Row]]))</f>
        <v/>
      </c>
      <c r="C896" s="57" t="str">
        <f ca="1">_xlfn.CONCAT(TC_RH[[#This Row],[Discipline]]&amp;TC_RH[[#This Row],[Role]])</f>
        <v/>
      </c>
      <c r="D896" t="str" cm="1">
        <f t="array" aca="1" ref="D896" ca="1">IF(INDIRECT("'Trade Crew'!" &amp; TC_RH[[#This Row],[Name Column]] &amp; TC_RH[[#This Row],[Row]]) = "","", INDIRECT("'Trade Crew'!" &amp; TC_RH[[#This Row],[Name Column]] &amp; TC_RH[[#This Row],[Row]]))</f>
        <v/>
      </c>
      <c r="E896" s="57" t="str">
        <f ca="1">IF(AND(TC_RH[[#This Row],[Role]] = "Trade Crew Support",TC_RH[[#This Row],[Discipline]]=""),"",IF(TC_RH[[#This Row],[Role]]="Trade Crew Support",TC_RH[[#This Row],[Role]] &amp; " - " &amp; LEFT(TC_RH[[#This Row],[Discipline]],FIND("-",TC_RH[[#This Row],[Discipline]])-2),""))</f>
        <v/>
      </c>
      <c r="F896" s="57">
        <v>397</v>
      </c>
      <c r="G896" s="57" t="s">
        <v>244</v>
      </c>
      <c r="H896" s="57" t="s">
        <v>245</v>
      </c>
      <c r="I896" s="58" t="s">
        <v>237</v>
      </c>
    </row>
    <row r="897" spans="1:9">
      <c r="A897" t="str" cm="1">
        <f t="array" aca="1" ref="A897" ca="1">IF(INDIRECT("'Trade Crew'!" &amp; TC_RH[[#This Row],[Role Column]] &amp; TC_RH[[#This Row],[Row]]) ="","",INDIRECT("'Trade Crew'!" &amp; TC_RH[[#This Row],[Role Column]] &amp; TC_RH[[#This Row],[Row]]))</f>
        <v/>
      </c>
      <c r="B897" t="str" cm="1">
        <f t="array" aca="1" ref="B897" ca="1">IF(INDIRECT("'Trade Crew'!" &amp; TC_RH[[#This Row],[Discipline Column]] &amp; TC_RH[[#This Row],[Row]])="","",INDIRECT("'Trade Crew'!" &amp; TC_RH[[#This Row],[Discipline Column]]&amp; TC_RH[[#This Row],[Row]]))</f>
        <v/>
      </c>
      <c r="C897" s="59" t="str">
        <f ca="1">_xlfn.CONCAT(TC_RH[[#This Row],[Discipline]]&amp;TC_RH[[#This Row],[Role]])</f>
        <v/>
      </c>
      <c r="D897" t="str" cm="1">
        <f t="array" aca="1" ref="D897" ca="1">IF(INDIRECT("'Trade Crew'!" &amp; TC_RH[[#This Row],[Name Column]] &amp; TC_RH[[#This Row],[Row]]) = "","", INDIRECT("'Trade Crew'!" &amp; TC_RH[[#This Row],[Name Column]] &amp; TC_RH[[#This Row],[Row]]))</f>
        <v/>
      </c>
      <c r="E897" s="59" t="str">
        <f ca="1">IF(AND(TC_RH[[#This Row],[Role]] = "Trade Crew Support",TC_RH[[#This Row],[Discipline]]=""),"",IF(TC_RH[[#This Row],[Role]]="Trade Crew Support",TC_RH[[#This Row],[Role]] &amp; " - " &amp; LEFT(TC_RH[[#This Row],[Discipline]],FIND("-",TC_RH[[#This Row],[Discipline]])-2),""))</f>
        <v/>
      </c>
      <c r="F897" s="59">
        <v>398</v>
      </c>
      <c r="G897" s="59" t="s">
        <v>244</v>
      </c>
      <c r="H897" s="59" t="s">
        <v>245</v>
      </c>
      <c r="I897" s="60" t="s">
        <v>237</v>
      </c>
    </row>
    <row r="898" spans="1:9">
      <c r="A898" t="str" cm="1">
        <f t="array" aca="1" ref="A898" ca="1">IF(INDIRECT("'Trade Crew'!" &amp; TC_RH[[#This Row],[Role Column]] &amp; TC_RH[[#This Row],[Row]]) ="","",INDIRECT("'Trade Crew'!" &amp; TC_RH[[#This Row],[Role Column]] &amp; TC_RH[[#This Row],[Row]]))</f>
        <v/>
      </c>
      <c r="B898" t="str" cm="1">
        <f t="array" aca="1" ref="B898" ca="1">IF(INDIRECT("'Trade Crew'!" &amp; TC_RH[[#This Row],[Discipline Column]] &amp; TC_RH[[#This Row],[Row]])="","",INDIRECT("'Trade Crew'!" &amp; TC_RH[[#This Row],[Discipline Column]]&amp; TC_RH[[#This Row],[Row]]))</f>
        <v/>
      </c>
      <c r="C898" s="57" t="str">
        <f ca="1">_xlfn.CONCAT(TC_RH[[#This Row],[Discipline]]&amp;TC_RH[[#This Row],[Role]])</f>
        <v/>
      </c>
      <c r="D898" t="str" cm="1">
        <f t="array" aca="1" ref="D898" ca="1">IF(INDIRECT("'Trade Crew'!" &amp; TC_RH[[#This Row],[Name Column]] &amp; TC_RH[[#This Row],[Row]]) = "","", INDIRECT("'Trade Crew'!" &amp; TC_RH[[#This Row],[Name Column]] &amp; TC_RH[[#This Row],[Row]]))</f>
        <v/>
      </c>
      <c r="E898" s="57" t="str">
        <f ca="1">IF(AND(TC_RH[[#This Row],[Role]] = "Trade Crew Support",TC_RH[[#This Row],[Discipline]]=""),"",IF(TC_RH[[#This Row],[Role]]="Trade Crew Support",TC_RH[[#This Row],[Role]] &amp; " - " &amp; LEFT(TC_RH[[#This Row],[Discipline]],FIND("-",TC_RH[[#This Row],[Discipline]])-2),""))</f>
        <v/>
      </c>
      <c r="F898" s="57">
        <v>399</v>
      </c>
      <c r="G898" s="57" t="s">
        <v>244</v>
      </c>
      <c r="H898" s="57" t="s">
        <v>245</v>
      </c>
      <c r="I898" s="58" t="s">
        <v>237</v>
      </c>
    </row>
    <row r="899" spans="1:9">
      <c r="A899" t="str" cm="1">
        <f t="array" aca="1" ref="A899" ca="1">IF(INDIRECT("'Trade Crew'!" &amp; TC_RH[[#This Row],[Role Column]] &amp; TC_RH[[#This Row],[Row]]) ="","",INDIRECT("'Trade Crew'!" &amp; TC_RH[[#This Row],[Role Column]] &amp; TC_RH[[#This Row],[Row]]))</f>
        <v/>
      </c>
      <c r="B899" t="str" cm="1">
        <f t="array" aca="1" ref="B899" ca="1">IF(INDIRECT("'Trade Crew'!" &amp; TC_RH[[#This Row],[Discipline Column]] &amp; TC_RH[[#This Row],[Row]])="","",INDIRECT("'Trade Crew'!" &amp; TC_RH[[#This Row],[Discipline Column]]&amp; TC_RH[[#This Row],[Row]]))</f>
        <v/>
      </c>
      <c r="C899" s="59" t="str">
        <f ca="1">_xlfn.CONCAT(TC_RH[[#This Row],[Discipline]]&amp;TC_RH[[#This Row],[Role]])</f>
        <v/>
      </c>
      <c r="D899" t="str" cm="1">
        <f t="array" aca="1" ref="D899" ca="1">IF(INDIRECT("'Trade Crew'!" &amp; TC_RH[[#This Row],[Name Column]] &amp; TC_RH[[#This Row],[Row]]) = "","", INDIRECT("'Trade Crew'!" &amp; TC_RH[[#This Row],[Name Column]] &amp; TC_RH[[#This Row],[Row]]))</f>
        <v/>
      </c>
      <c r="E899" s="59" t="str">
        <f ca="1">IF(AND(TC_RH[[#This Row],[Role]] = "Trade Crew Support",TC_RH[[#This Row],[Discipline]]=""),"",IF(TC_RH[[#This Row],[Role]]="Trade Crew Support",TC_RH[[#This Row],[Role]] &amp; " - " &amp; LEFT(TC_RH[[#This Row],[Discipline]],FIND("-",TC_RH[[#This Row],[Discipline]])-2),""))</f>
        <v/>
      </c>
      <c r="F899" s="59">
        <v>400</v>
      </c>
      <c r="G899" s="59" t="s">
        <v>244</v>
      </c>
      <c r="H899" s="59" t="s">
        <v>245</v>
      </c>
      <c r="I899" s="60" t="s">
        <v>237</v>
      </c>
    </row>
    <row r="900" spans="1:9">
      <c r="A900" t="str" cm="1">
        <f t="array" aca="1" ref="A900" ca="1">IF(INDIRECT("'Trade Crew'!" &amp; TC_RH[[#This Row],[Role Column]] &amp; TC_RH[[#This Row],[Row]]) ="","",INDIRECT("'Trade Crew'!" &amp; TC_RH[[#This Row],[Role Column]] &amp; TC_RH[[#This Row],[Row]]))</f>
        <v/>
      </c>
      <c r="B900" t="str" cm="1">
        <f t="array" aca="1" ref="B900" ca="1">IF(INDIRECT("'Trade Crew'!" &amp; TC_RH[[#This Row],[Discipline Column]] &amp; TC_RH[[#This Row],[Row]])="","",INDIRECT("'Trade Crew'!" &amp; TC_RH[[#This Row],[Discipline Column]]&amp; TC_RH[[#This Row],[Row]]))</f>
        <v/>
      </c>
      <c r="C900" s="57" t="str">
        <f ca="1">_xlfn.CONCAT(TC_RH[[#This Row],[Discipline]]&amp;TC_RH[[#This Row],[Role]])</f>
        <v/>
      </c>
      <c r="D900" t="str" cm="1">
        <f t="array" aca="1" ref="D900" ca="1">IF(INDIRECT("'Trade Crew'!" &amp; TC_RH[[#This Row],[Name Column]] &amp; TC_RH[[#This Row],[Row]]) = "","", INDIRECT("'Trade Crew'!" &amp; TC_RH[[#This Row],[Name Column]] &amp; TC_RH[[#This Row],[Row]]))</f>
        <v/>
      </c>
      <c r="E900" s="57" t="str">
        <f ca="1">IF(AND(TC_RH[[#This Row],[Role]] = "Trade Crew Support",TC_RH[[#This Row],[Discipline]]=""),"",IF(TC_RH[[#This Row],[Role]]="Trade Crew Support",TC_RH[[#This Row],[Role]] &amp; " - " &amp; LEFT(TC_RH[[#This Row],[Discipline]],FIND("-",TC_RH[[#This Row],[Discipline]])-2),""))</f>
        <v/>
      </c>
      <c r="F900" s="57">
        <v>401</v>
      </c>
      <c r="G900" s="57" t="s">
        <v>244</v>
      </c>
      <c r="H900" s="57" t="s">
        <v>245</v>
      </c>
      <c r="I900" s="58" t="s">
        <v>237</v>
      </c>
    </row>
    <row r="901" spans="1:9">
      <c r="A901" t="str" cm="1">
        <f t="array" aca="1" ref="A901" ca="1">IF(INDIRECT("'Trade Crew'!" &amp; TC_RH[[#This Row],[Role Column]] &amp; TC_RH[[#This Row],[Row]]) ="","",INDIRECT("'Trade Crew'!" &amp; TC_RH[[#This Row],[Role Column]] &amp; TC_RH[[#This Row],[Row]]))</f>
        <v/>
      </c>
      <c r="B901" t="str" cm="1">
        <f t="array" aca="1" ref="B901" ca="1">IF(INDIRECT("'Trade Crew'!" &amp; TC_RH[[#This Row],[Discipline Column]] &amp; TC_RH[[#This Row],[Row]])="","",INDIRECT("'Trade Crew'!" &amp; TC_RH[[#This Row],[Discipline Column]]&amp; TC_RH[[#This Row],[Row]]))</f>
        <v/>
      </c>
      <c r="C901" s="59" t="str">
        <f ca="1">_xlfn.CONCAT(TC_RH[[#This Row],[Discipline]]&amp;TC_RH[[#This Row],[Role]])</f>
        <v/>
      </c>
      <c r="D901" t="str" cm="1">
        <f t="array" aca="1" ref="D901" ca="1">IF(INDIRECT("'Trade Crew'!" &amp; TC_RH[[#This Row],[Name Column]] &amp; TC_RH[[#This Row],[Row]]) = "","", INDIRECT("'Trade Crew'!" &amp; TC_RH[[#This Row],[Name Column]] &amp; TC_RH[[#This Row],[Row]]))</f>
        <v/>
      </c>
      <c r="E901" s="59" t="str">
        <f ca="1">IF(AND(TC_RH[[#This Row],[Role]] = "Trade Crew Support",TC_RH[[#This Row],[Discipline]]=""),"",IF(TC_RH[[#This Row],[Role]]="Trade Crew Support",TC_RH[[#This Row],[Role]] &amp; " - " &amp; LEFT(TC_RH[[#This Row],[Discipline]],FIND("-",TC_RH[[#This Row],[Discipline]])-2),""))</f>
        <v/>
      </c>
      <c r="F901" s="59">
        <v>402</v>
      </c>
      <c r="G901" s="59" t="s">
        <v>244</v>
      </c>
      <c r="H901" s="59" t="s">
        <v>245</v>
      </c>
      <c r="I901" s="60" t="s">
        <v>237</v>
      </c>
    </row>
    <row r="902" spans="1:9">
      <c r="A902" t="str" cm="1">
        <f t="array" aca="1" ref="A902" ca="1">IF(INDIRECT("'Trade Crew'!" &amp; TC_RH[[#This Row],[Role Column]] &amp; TC_RH[[#This Row],[Row]]) ="","",INDIRECT("'Trade Crew'!" &amp; TC_RH[[#This Row],[Role Column]] &amp; TC_RH[[#This Row],[Row]]))</f>
        <v/>
      </c>
      <c r="B902" t="str" cm="1">
        <f t="array" aca="1" ref="B902" ca="1">IF(INDIRECT("'Trade Crew'!" &amp; TC_RH[[#This Row],[Discipline Column]] &amp; TC_RH[[#This Row],[Row]])="","",INDIRECT("'Trade Crew'!" &amp; TC_RH[[#This Row],[Discipline Column]]&amp; TC_RH[[#This Row],[Row]]))</f>
        <v/>
      </c>
      <c r="C902" s="57" t="str">
        <f ca="1">_xlfn.CONCAT(TC_RH[[#This Row],[Discipline]]&amp;TC_RH[[#This Row],[Role]])</f>
        <v/>
      </c>
      <c r="D902" t="str" cm="1">
        <f t="array" aca="1" ref="D902" ca="1">IF(INDIRECT("'Trade Crew'!" &amp; TC_RH[[#This Row],[Name Column]] &amp; TC_RH[[#This Row],[Row]]) = "","", INDIRECT("'Trade Crew'!" &amp; TC_RH[[#This Row],[Name Column]] &amp; TC_RH[[#This Row],[Row]]))</f>
        <v/>
      </c>
      <c r="E902" s="57" t="str">
        <f ca="1">IF(AND(TC_RH[[#This Row],[Role]] = "Trade Crew Support",TC_RH[[#This Row],[Discipline]]=""),"",IF(TC_RH[[#This Row],[Role]]="Trade Crew Support",TC_RH[[#This Row],[Role]] &amp; " - " &amp; LEFT(TC_RH[[#This Row],[Discipline]],FIND("-",TC_RH[[#This Row],[Discipline]])-2),""))</f>
        <v/>
      </c>
      <c r="F902" s="57">
        <v>403</v>
      </c>
      <c r="G902" s="57" t="s">
        <v>244</v>
      </c>
      <c r="H902" s="57" t="s">
        <v>245</v>
      </c>
      <c r="I902" s="58" t="s">
        <v>237</v>
      </c>
    </row>
    <row r="903" spans="1:9">
      <c r="A903" t="str" cm="1">
        <f t="array" aca="1" ref="A903" ca="1">IF(INDIRECT("'Trade Crew'!" &amp; TC_RH[[#This Row],[Role Column]] &amp; TC_RH[[#This Row],[Row]]) ="","",INDIRECT("'Trade Crew'!" &amp; TC_RH[[#This Row],[Role Column]] &amp; TC_RH[[#This Row],[Row]]))</f>
        <v/>
      </c>
      <c r="B903" t="str" cm="1">
        <f t="array" aca="1" ref="B903" ca="1">IF(INDIRECT("'Trade Crew'!" &amp; TC_RH[[#This Row],[Discipline Column]] &amp; TC_RH[[#This Row],[Row]])="","",INDIRECT("'Trade Crew'!" &amp; TC_RH[[#This Row],[Discipline Column]]&amp; TC_RH[[#This Row],[Row]]))</f>
        <v/>
      </c>
      <c r="C903" s="59" t="str">
        <f ca="1">_xlfn.CONCAT(TC_RH[[#This Row],[Discipline]]&amp;TC_RH[[#This Row],[Role]])</f>
        <v/>
      </c>
      <c r="D903" t="str" cm="1">
        <f t="array" aca="1" ref="D903" ca="1">IF(INDIRECT("'Trade Crew'!" &amp; TC_RH[[#This Row],[Name Column]] &amp; TC_RH[[#This Row],[Row]]) = "","", INDIRECT("'Trade Crew'!" &amp; TC_RH[[#This Row],[Name Column]] &amp; TC_RH[[#This Row],[Row]]))</f>
        <v/>
      </c>
      <c r="E903" s="59" t="str">
        <f ca="1">IF(AND(TC_RH[[#This Row],[Role]] = "Trade Crew Support",TC_RH[[#This Row],[Discipline]]=""),"",IF(TC_RH[[#This Row],[Role]]="Trade Crew Support",TC_RH[[#This Row],[Role]] &amp; " - " &amp; LEFT(TC_RH[[#This Row],[Discipline]],FIND("-",TC_RH[[#This Row],[Discipline]])-2),""))</f>
        <v/>
      </c>
      <c r="F903" s="59">
        <v>404</v>
      </c>
      <c r="G903" s="59" t="s">
        <v>244</v>
      </c>
      <c r="H903" s="59" t="s">
        <v>245</v>
      </c>
      <c r="I903" s="60" t="s">
        <v>237</v>
      </c>
    </row>
    <row r="904" spans="1:9">
      <c r="A904" t="str" cm="1">
        <f t="array" aca="1" ref="A904" ca="1">IF(INDIRECT("'Trade Crew'!" &amp; TC_RH[[#This Row],[Role Column]] &amp; TC_RH[[#This Row],[Row]]) ="","",INDIRECT("'Trade Crew'!" &amp; TC_RH[[#This Row],[Role Column]] &amp; TC_RH[[#This Row],[Row]]))</f>
        <v/>
      </c>
      <c r="B904" t="str" cm="1">
        <f t="array" aca="1" ref="B904" ca="1">IF(INDIRECT("'Trade Crew'!" &amp; TC_RH[[#This Row],[Discipline Column]] &amp; TC_RH[[#This Row],[Row]])="","",INDIRECT("'Trade Crew'!" &amp; TC_RH[[#This Row],[Discipline Column]]&amp; TC_RH[[#This Row],[Row]]))</f>
        <v/>
      </c>
      <c r="C904" s="57" t="str">
        <f ca="1">_xlfn.CONCAT(TC_RH[[#This Row],[Discipline]]&amp;TC_RH[[#This Row],[Role]])</f>
        <v/>
      </c>
      <c r="D904" t="str" cm="1">
        <f t="array" aca="1" ref="D904" ca="1">IF(INDIRECT("'Trade Crew'!" &amp; TC_RH[[#This Row],[Name Column]] &amp; TC_RH[[#This Row],[Row]]) = "","", INDIRECT("'Trade Crew'!" &amp; TC_RH[[#This Row],[Name Column]] &amp; TC_RH[[#This Row],[Row]]))</f>
        <v/>
      </c>
      <c r="E904" s="57" t="str">
        <f ca="1">IF(AND(TC_RH[[#This Row],[Role]] = "Trade Crew Support",TC_RH[[#This Row],[Discipline]]=""),"",IF(TC_RH[[#This Row],[Role]]="Trade Crew Support",TC_RH[[#This Row],[Role]] &amp; " - " &amp; LEFT(TC_RH[[#This Row],[Discipline]],FIND("-",TC_RH[[#This Row],[Discipline]])-2),""))</f>
        <v/>
      </c>
      <c r="F904" s="57">
        <v>405</v>
      </c>
      <c r="G904" s="57" t="s">
        <v>244</v>
      </c>
      <c r="H904" s="57" t="s">
        <v>245</v>
      </c>
      <c r="I904" s="58" t="s">
        <v>237</v>
      </c>
    </row>
    <row r="905" spans="1:9">
      <c r="A905" t="str" cm="1">
        <f t="array" aca="1" ref="A905" ca="1">IF(INDIRECT("'Trade Crew'!" &amp; TC_RH[[#This Row],[Role Column]] &amp; TC_RH[[#This Row],[Row]]) ="","",INDIRECT("'Trade Crew'!" &amp; TC_RH[[#This Row],[Role Column]] &amp; TC_RH[[#This Row],[Row]]))</f>
        <v/>
      </c>
      <c r="B905" t="str" cm="1">
        <f t="array" aca="1" ref="B905" ca="1">IF(INDIRECT("'Trade Crew'!" &amp; TC_RH[[#This Row],[Discipline Column]] &amp; TC_RH[[#This Row],[Row]])="","",INDIRECT("'Trade Crew'!" &amp; TC_RH[[#This Row],[Discipline Column]]&amp; TC_RH[[#This Row],[Row]]))</f>
        <v/>
      </c>
      <c r="C905" s="59" t="str">
        <f ca="1">_xlfn.CONCAT(TC_RH[[#This Row],[Discipline]]&amp;TC_RH[[#This Row],[Role]])</f>
        <v/>
      </c>
      <c r="D905" t="str" cm="1">
        <f t="array" aca="1" ref="D905" ca="1">IF(INDIRECT("'Trade Crew'!" &amp; TC_RH[[#This Row],[Name Column]] &amp; TC_RH[[#This Row],[Row]]) = "","", INDIRECT("'Trade Crew'!" &amp; TC_RH[[#This Row],[Name Column]] &amp; TC_RH[[#This Row],[Row]]))</f>
        <v/>
      </c>
      <c r="E905" s="59" t="str">
        <f ca="1">IF(AND(TC_RH[[#This Row],[Role]] = "Trade Crew Support",TC_RH[[#This Row],[Discipline]]=""),"",IF(TC_RH[[#This Row],[Role]]="Trade Crew Support",TC_RH[[#This Row],[Role]] &amp; " - " &amp; LEFT(TC_RH[[#This Row],[Discipline]],FIND("-",TC_RH[[#This Row],[Discipline]])-2),""))</f>
        <v/>
      </c>
      <c r="F905" s="59">
        <v>406</v>
      </c>
      <c r="G905" s="59" t="s">
        <v>244</v>
      </c>
      <c r="H905" s="59" t="s">
        <v>245</v>
      </c>
      <c r="I905" s="60" t="s">
        <v>237</v>
      </c>
    </row>
    <row r="906" spans="1:9">
      <c r="A906" t="str" cm="1">
        <f t="array" aca="1" ref="A906" ca="1">IF(INDIRECT("'Trade Crew'!" &amp; TC_RH[[#This Row],[Role Column]] &amp; TC_RH[[#This Row],[Row]]) ="","",INDIRECT("'Trade Crew'!" &amp; TC_RH[[#This Row],[Role Column]] &amp; TC_RH[[#This Row],[Row]]))</f>
        <v/>
      </c>
      <c r="B906" t="str" cm="1">
        <f t="array" aca="1" ref="B906" ca="1">IF(INDIRECT("'Trade Crew'!" &amp; TC_RH[[#This Row],[Discipline Column]] &amp; TC_RH[[#This Row],[Row]])="","",INDIRECT("'Trade Crew'!" &amp; TC_RH[[#This Row],[Discipline Column]]&amp; TC_RH[[#This Row],[Row]]))</f>
        <v/>
      </c>
      <c r="C906" s="57" t="str">
        <f ca="1">_xlfn.CONCAT(TC_RH[[#This Row],[Discipline]]&amp;TC_RH[[#This Row],[Role]])</f>
        <v/>
      </c>
      <c r="D906" t="str" cm="1">
        <f t="array" aca="1" ref="D906" ca="1">IF(INDIRECT("'Trade Crew'!" &amp; TC_RH[[#This Row],[Name Column]] &amp; TC_RH[[#This Row],[Row]]) = "","", INDIRECT("'Trade Crew'!" &amp; TC_RH[[#This Row],[Name Column]] &amp; TC_RH[[#This Row],[Row]]))</f>
        <v/>
      </c>
      <c r="E906" s="57" t="str">
        <f ca="1">IF(AND(TC_RH[[#This Row],[Role]] = "Trade Crew Support",TC_RH[[#This Row],[Discipline]]=""),"",IF(TC_RH[[#This Row],[Role]]="Trade Crew Support",TC_RH[[#This Row],[Role]] &amp; " - " &amp; LEFT(TC_RH[[#This Row],[Discipline]],FIND("-",TC_RH[[#This Row],[Discipline]])-2),""))</f>
        <v/>
      </c>
      <c r="F906" s="57">
        <v>407</v>
      </c>
      <c r="G906" s="57" t="s">
        <v>244</v>
      </c>
      <c r="H906" s="57" t="s">
        <v>245</v>
      </c>
      <c r="I906" s="58" t="s">
        <v>237</v>
      </c>
    </row>
    <row r="907" spans="1:9">
      <c r="A907" t="str" cm="1">
        <f t="array" aca="1" ref="A907" ca="1">IF(INDIRECT("'Trade Crew'!" &amp; TC_RH[[#This Row],[Role Column]] &amp; TC_RH[[#This Row],[Row]]) ="","",INDIRECT("'Trade Crew'!" &amp; TC_RH[[#This Row],[Role Column]] &amp; TC_RH[[#This Row],[Row]]))</f>
        <v/>
      </c>
      <c r="B907" t="str" cm="1">
        <f t="array" aca="1" ref="B907" ca="1">IF(INDIRECT("'Trade Crew'!" &amp; TC_RH[[#This Row],[Discipline Column]] &amp; TC_RH[[#This Row],[Row]])="","",INDIRECT("'Trade Crew'!" &amp; TC_RH[[#This Row],[Discipline Column]]&amp; TC_RH[[#This Row],[Row]]))</f>
        <v/>
      </c>
      <c r="C907" s="59" t="str">
        <f ca="1">_xlfn.CONCAT(TC_RH[[#This Row],[Discipline]]&amp;TC_RH[[#This Row],[Role]])</f>
        <v/>
      </c>
      <c r="D907" t="str" cm="1">
        <f t="array" aca="1" ref="D907" ca="1">IF(INDIRECT("'Trade Crew'!" &amp; TC_RH[[#This Row],[Name Column]] &amp; TC_RH[[#This Row],[Row]]) = "","", INDIRECT("'Trade Crew'!" &amp; TC_RH[[#This Row],[Name Column]] &amp; TC_RH[[#This Row],[Row]]))</f>
        <v/>
      </c>
      <c r="E907" s="59" t="str">
        <f ca="1">IF(AND(TC_RH[[#This Row],[Role]] = "Trade Crew Support",TC_RH[[#This Row],[Discipline]]=""),"",IF(TC_RH[[#This Row],[Role]]="Trade Crew Support",TC_RH[[#This Row],[Role]] &amp; " - " &amp; LEFT(TC_RH[[#This Row],[Discipline]],FIND("-",TC_RH[[#This Row],[Discipline]])-2),""))</f>
        <v/>
      </c>
      <c r="F907" s="59">
        <v>408</v>
      </c>
      <c r="G907" s="59" t="s">
        <v>244</v>
      </c>
      <c r="H907" s="59" t="s">
        <v>245</v>
      </c>
      <c r="I907" s="60" t="s">
        <v>237</v>
      </c>
    </row>
    <row r="908" spans="1:9">
      <c r="A908" t="str" cm="1">
        <f t="array" aca="1" ref="A908" ca="1">IF(INDIRECT("'Trade Crew'!" &amp; TC_RH[[#This Row],[Role Column]] &amp; TC_RH[[#This Row],[Row]]) ="","",INDIRECT("'Trade Crew'!" &amp; TC_RH[[#This Row],[Role Column]] &amp; TC_RH[[#This Row],[Row]]))</f>
        <v/>
      </c>
      <c r="B908" t="str" cm="1">
        <f t="array" aca="1" ref="B908" ca="1">IF(INDIRECT("'Trade Crew'!" &amp; TC_RH[[#This Row],[Discipline Column]] &amp; TC_RH[[#This Row],[Row]])="","",INDIRECT("'Trade Crew'!" &amp; TC_RH[[#This Row],[Discipline Column]]&amp; TC_RH[[#This Row],[Row]]))</f>
        <v/>
      </c>
      <c r="C908" s="57" t="str">
        <f ca="1">_xlfn.CONCAT(TC_RH[[#This Row],[Discipline]]&amp;TC_RH[[#This Row],[Role]])</f>
        <v/>
      </c>
      <c r="D908" t="str" cm="1">
        <f t="array" aca="1" ref="D908" ca="1">IF(INDIRECT("'Trade Crew'!" &amp; TC_RH[[#This Row],[Name Column]] &amp; TC_RH[[#This Row],[Row]]) = "","", INDIRECT("'Trade Crew'!" &amp; TC_RH[[#This Row],[Name Column]] &amp; TC_RH[[#This Row],[Row]]))</f>
        <v/>
      </c>
      <c r="E908" s="57" t="str">
        <f ca="1">IF(AND(TC_RH[[#This Row],[Role]] = "Trade Crew Support",TC_RH[[#This Row],[Discipline]]=""),"",IF(TC_RH[[#This Row],[Role]]="Trade Crew Support",TC_RH[[#This Row],[Role]] &amp; " - " &amp; LEFT(TC_RH[[#This Row],[Discipline]],FIND("-",TC_RH[[#This Row],[Discipline]])-2),""))</f>
        <v/>
      </c>
      <c r="F908" s="57">
        <v>409</v>
      </c>
      <c r="G908" s="57" t="s">
        <v>244</v>
      </c>
      <c r="H908" s="57" t="s">
        <v>245</v>
      </c>
      <c r="I908" s="58" t="s">
        <v>237</v>
      </c>
    </row>
    <row r="909" spans="1:9">
      <c r="A909" t="str" cm="1">
        <f t="array" aca="1" ref="A909" ca="1">IF(INDIRECT("'Trade Crew'!" &amp; TC_RH[[#This Row],[Role Column]] &amp; TC_RH[[#This Row],[Row]]) ="","",INDIRECT("'Trade Crew'!" &amp; TC_RH[[#This Row],[Role Column]] &amp; TC_RH[[#This Row],[Row]]))</f>
        <v/>
      </c>
      <c r="B909" t="str" cm="1">
        <f t="array" aca="1" ref="B909" ca="1">IF(INDIRECT("'Trade Crew'!" &amp; TC_RH[[#This Row],[Discipline Column]] &amp; TC_RH[[#This Row],[Row]])="","",INDIRECT("'Trade Crew'!" &amp; TC_RH[[#This Row],[Discipline Column]]&amp; TC_RH[[#This Row],[Row]]))</f>
        <v/>
      </c>
      <c r="C909" s="59" t="str">
        <f ca="1">_xlfn.CONCAT(TC_RH[[#This Row],[Discipline]]&amp;TC_RH[[#This Row],[Role]])</f>
        <v/>
      </c>
      <c r="D909" t="str" cm="1">
        <f t="array" aca="1" ref="D909" ca="1">IF(INDIRECT("'Trade Crew'!" &amp; TC_RH[[#This Row],[Name Column]] &amp; TC_RH[[#This Row],[Row]]) = "","", INDIRECT("'Trade Crew'!" &amp; TC_RH[[#This Row],[Name Column]] &amp; TC_RH[[#This Row],[Row]]))</f>
        <v/>
      </c>
      <c r="E909" s="59" t="str">
        <f ca="1">IF(AND(TC_RH[[#This Row],[Role]] = "Trade Crew Support",TC_RH[[#This Row],[Discipline]]=""),"",IF(TC_RH[[#This Row],[Role]]="Trade Crew Support",TC_RH[[#This Row],[Role]] &amp; " - " &amp; LEFT(TC_RH[[#This Row],[Discipline]],FIND("-",TC_RH[[#This Row],[Discipline]])-2),""))</f>
        <v/>
      </c>
      <c r="F909" s="59">
        <v>410</v>
      </c>
      <c r="G909" s="59" t="s">
        <v>244</v>
      </c>
      <c r="H909" s="59" t="s">
        <v>245</v>
      </c>
      <c r="I909" s="60" t="s">
        <v>237</v>
      </c>
    </row>
    <row r="910" spans="1:9">
      <c r="A910" t="str" cm="1">
        <f t="array" aca="1" ref="A910" ca="1">IF(INDIRECT("'Trade Crew'!" &amp; TC_RH[[#This Row],[Role Column]] &amp; TC_RH[[#This Row],[Row]]) ="","",INDIRECT("'Trade Crew'!" &amp; TC_RH[[#This Row],[Role Column]] &amp; TC_RH[[#This Row],[Row]]))</f>
        <v/>
      </c>
      <c r="B910" t="str" cm="1">
        <f t="array" aca="1" ref="B910" ca="1">IF(INDIRECT("'Trade Crew'!" &amp; TC_RH[[#This Row],[Discipline Column]] &amp; TC_RH[[#This Row],[Row]])="","",INDIRECT("'Trade Crew'!" &amp; TC_RH[[#This Row],[Discipline Column]]&amp; TC_RH[[#This Row],[Row]]))</f>
        <v/>
      </c>
      <c r="C910" s="57" t="str">
        <f ca="1">_xlfn.CONCAT(TC_RH[[#This Row],[Discipline]]&amp;TC_RH[[#This Row],[Role]])</f>
        <v/>
      </c>
      <c r="D910" t="str" cm="1">
        <f t="array" aca="1" ref="D910" ca="1">IF(INDIRECT("'Trade Crew'!" &amp; TC_RH[[#This Row],[Name Column]] &amp; TC_RH[[#This Row],[Row]]) = "","", INDIRECT("'Trade Crew'!" &amp; TC_RH[[#This Row],[Name Column]] &amp; TC_RH[[#This Row],[Row]]))</f>
        <v/>
      </c>
      <c r="E910" s="57" t="str">
        <f ca="1">IF(AND(TC_RH[[#This Row],[Role]] = "Trade Crew Support",TC_RH[[#This Row],[Discipline]]=""),"",IF(TC_RH[[#This Row],[Role]]="Trade Crew Support",TC_RH[[#This Row],[Role]] &amp; " - " &amp; LEFT(TC_RH[[#This Row],[Discipline]],FIND("-",TC_RH[[#This Row],[Discipline]])-2),""))</f>
        <v/>
      </c>
      <c r="F910" s="57">
        <v>411</v>
      </c>
      <c r="G910" s="57" t="s">
        <v>244</v>
      </c>
      <c r="H910" s="57" t="s">
        <v>245</v>
      </c>
      <c r="I910" s="58" t="s">
        <v>237</v>
      </c>
    </row>
    <row r="911" spans="1:9">
      <c r="A911" t="str" cm="1">
        <f t="array" aca="1" ref="A911" ca="1">IF(INDIRECT("'Trade Crew'!" &amp; TC_RH[[#This Row],[Role Column]] &amp; TC_RH[[#This Row],[Row]]) ="","",INDIRECT("'Trade Crew'!" &amp; TC_RH[[#This Row],[Role Column]] &amp; TC_RH[[#This Row],[Row]]))</f>
        <v/>
      </c>
      <c r="B911" t="str" cm="1">
        <f t="array" aca="1" ref="B911" ca="1">IF(INDIRECT("'Trade Crew'!" &amp; TC_RH[[#This Row],[Discipline Column]] &amp; TC_RH[[#This Row],[Row]])="","",INDIRECT("'Trade Crew'!" &amp; TC_RH[[#This Row],[Discipline Column]]&amp; TC_RH[[#This Row],[Row]]))</f>
        <v/>
      </c>
      <c r="C911" s="59" t="str">
        <f ca="1">_xlfn.CONCAT(TC_RH[[#This Row],[Discipline]]&amp;TC_RH[[#This Row],[Role]])</f>
        <v/>
      </c>
      <c r="D911" t="str" cm="1">
        <f t="array" aca="1" ref="D911" ca="1">IF(INDIRECT("'Trade Crew'!" &amp; TC_RH[[#This Row],[Name Column]] &amp; TC_RH[[#This Row],[Row]]) = "","", INDIRECT("'Trade Crew'!" &amp; TC_RH[[#This Row],[Name Column]] &amp; TC_RH[[#This Row],[Row]]))</f>
        <v/>
      </c>
      <c r="E911" s="59" t="str">
        <f ca="1">IF(AND(TC_RH[[#This Row],[Role]] = "Trade Crew Support",TC_RH[[#This Row],[Discipline]]=""),"",IF(TC_RH[[#This Row],[Role]]="Trade Crew Support",TC_RH[[#This Row],[Role]] &amp; " - " &amp; LEFT(TC_RH[[#This Row],[Discipline]],FIND("-",TC_RH[[#This Row],[Discipline]])-2),""))</f>
        <v/>
      </c>
      <c r="F911" s="59">
        <v>412</v>
      </c>
      <c r="G911" s="59" t="s">
        <v>244</v>
      </c>
      <c r="H911" s="59" t="s">
        <v>245</v>
      </c>
      <c r="I911" s="60" t="s">
        <v>237</v>
      </c>
    </row>
    <row r="912" spans="1:9">
      <c r="A912" t="str" cm="1">
        <f t="array" aca="1" ref="A912" ca="1">IF(INDIRECT("'Trade Crew'!" &amp; TC_RH[[#This Row],[Role Column]] &amp; TC_RH[[#This Row],[Row]]) ="","",INDIRECT("'Trade Crew'!" &amp; TC_RH[[#This Row],[Role Column]] &amp; TC_RH[[#This Row],[Row]]))</f>
        <v/>
      </c>
      <c r="B912" t="str" cm="1">
        <f t="array" aca="1" ref="B912" ca="1">IF(INDIRECT("'Trade Crew'!" &amp; TC_RH[[#This Row],[Discipline Column]] &amp; TC_RH[[#This Row],[Row]])="","",INDIRECT("'Trade Crew'!" &amp; TC_RH[[#This Row],[Discipline Column]]&amp; TC_RH[[#This Row],[Row]]))</f>
        <v/>
      </c>
      <c r="C912" s="57" t="str">
        <f ca="1">_xlfn.CONCAT(TC_RH[[#This Row],[Discipline]]&amp;TC_RH[[#This Row],[Role]])</f>
        <v/>
      </c>
      <c r="D912" t="str" cm="1">
        <f t="array" aca="1" ref="D912" ca="1">IF(INDIRECT("'Trade Crew'!" &amp; TC_RH[[#This Row],[Name Column]] &amp; TC_RH[[#This Row],[Row]]) = "","", INDIRECT("'Trade Crew'!" &amp; TC_RH[[#This Row],[Name Column]] &amp; TC_RH[[#This Row],[Row]]))</f>
        <v/>
      </c>
      <c r="E912" s="57" t="str">
        <f ca="1">IF(AND(TC_RH[[#This Row],[Role]] = "Trade Crew Support",TC_RH[[#This Row],[Discipline]]=""),"",IF(TC_RH[[#This Row],[Role]]="Trade Crew Support",TC_RH[[#This Row],[Role]] &amp; " - " &amp; LEFT(TC_RH[[#This Row],[Discipline]],FIND("-",TC_RH[[#This Row],[Discipline]])-2),""))</f>
        <v/>
      </c>
      <c r="F912" s="57">
        <v>413</v>
      </c>
      <c r="G912" s="57" t="s">
        <v>244</v>
      </c>
      <c r="H912" s="57" t="s">
        <v>245</v>
      </c>
      <c r="I912" s="58" t="s">
        <v>237</v>
      </c>
    </row>
    <row r="913" spans="1:9">
      <c r="A913" t="str" cm="1">
        <f t="array" aca="1" ref="A913" ca="1">IF(INDIRECT("'Trade Crew'!" &amp; TC_RH[[#This Row],[Role Column]] &amp; TC_RH[[#This Row],[Row]]) ="","",INDIRECT("'Trade Crew'!" &amp; TC_RH[[#This Row],[Role Column]] &amp; TC_RH[[#This Row],[Row]]))</f>
        <v/>
      </c>
      <c r="B913" t="str" cm="1">
        <f t="array" aca="1" ref="B913" ca="1">IF(INDIRECT("'Trade Crew'!" &amp; TC_RH[[#This Row],[Discipline Column]] &amp; TC_RH[[#This Row],[Row]])="","",INDIRECT("'Trade Crew'!" &amp; TC_RH[[#This Row],[Discipline Column]]&amp; TC_RH[[#This Row],[Row]]))</f>
        <v/>
      </c>
      <c r="C913" s="59" t="str">
        <f ca="1">_xlfn.CONCAT(TC_RH[[#This Row],[Discipline]]&amp;TC_RH[[#This Row],[Role]])</f>
        <v/>
      </c>
      <c r="D913" t="str" cm="1">
        <f t="array" aca="1" ref="D913" ca="1">IF(INDIRECT("'Trade Crew'!" &amp; TC_RH[[#This Row],[Name Column]] &amp; TC_RH[[#This Row],[Row]]) = "","", INDIRECT("'Trade Crew'!" &amp; TC_RH[[#This Row],[Name Column]] &amp; TC_RH[[#This Row],[Row]]))</f>
        <v/>
      </c>
      <c r="E913" s="59" t="str">
        <f ca="1">IF(AND(TC_RH[[#This Row],[Role]] = "Trade Crew Support",TC_RH[[#This Row],[Discipline]]=""),"",IF(TC_RH[[#This Row],[Role]]="Trade Crew Support",TC_RH[[#This Row],[Role]] &amp; " - " &amp; LEFT(TC_RH[[#This Row],[Discipline]],FIND("-",TC_RH[[#This Row],[Discipline]])-2),""))</f>
        <v/>
      </c>
      <c r="F913" s="59">
        <v>414</v>
      </c>
      <c r="G913" s="59" t="s">
        <v>244</v>
      </c>
      <c r="H913" s="59" t="s">
        <v>245</v>
      </c>
      <c r="I913" s="60" t="s">
        <v>237</v>
      </c>
    </row>
    <row r="914" spans="1:9">
      <c r="A914" t="str" cm="1">
        <f t="array" aca="1" ref="A914" ca="1">IF(INDIRECT("'Trade Crew'!" &amp; TC_RH[[#This Row],[Role Column]] &amp; TC_RH[[#This Row],[Row]]) ="","",INDIRECT("'Trade Crew'!" &amp; TC_RH[[#This Row],[Role Column]] &amp; TC_RH[[#This Row],[Row]]))</f>
        <v/>
      </c>
      <c r="B914" t="str" cm="1">
        <f t="array" aca="1" ref="B914" ca="1">IF(INDIRECT("'Trade Crew'!" &amp; TC_RH[[#This Row],[Discipline Column]] &amp; TC_RH[[#This Row],[Row]])="","",INDIRECT("'Trade Crew'!" &amp; TC_RH[[#This Row],[Discipline Column]]&amp; TC_RH[[#This Row],[Row]]))</f>
        <v/>
      </c>
      <c r="C914" s="57" t="str">
        <f ca="1">_xlfn.CONCAT(TC_RH[[#This Row],[Discipline]]&amp;TC_RH[[#This Row],[Role]])</f>
        <v/>
      </c>
      <c r="D914" t="str" cm="1">
        <f t="array" aca="1" ref="D914" ca="1">IF(INDIRECT("'Trade Crew'!" &amp; TC_RH[[#This Row],[Name Column]] &amp; TC_RH[[#This Row],[Row]]) = "","", INDIRECT("'Trade Crew'!" &amp; TC_RH[[#This Row],[Name Column]] &amp; TC_RH[[#This Row],[Row]]))</f>
        <v/>
      </c>
      <c r="E914" s="57" t="str">
        <f ca="1">IF(AND(TC_RH[[#This Row],[Role]] = "Trade Crew Support",TC_RH[[#This Row],[Discipline]]=""),"",IF(TC_RH[[#This Row],[Role]]="Trade Crew Support",TC_RH[[#This Row],[Role]] &amp; " - " &amp; LEFT(TC_RH[[#This Row],[Discipline]],FIND("-",TC_RH[[#This Row],[Discipline]])-2),""))</f>
        <v/>
      </c>
      <c r="F914" s="57">
        <v>415</v>
      </c>
      <c r="G914" s="57" t="s">
        <v>244</v>
      </c>
      <c r="H914" s="57" t="s">
        <v>245</v>
      </c>
      <c r="I914" s="58" t="s">
        <v>237</v>
      </c>
    </row>
    <row r="915" spans="1:9">
      <c r="A915" t="str" cm="1">
        <f t="array" aca="1" ref="A915" ca="1">IF(INDIRECT("'Trade Crew'!" &amp; TC_RH[[#This Row],[Role Column]] &amp; TC_RH[[#This Row],[Row]]) ="","",INDIRECT("'Trade Crew'!" &amp; TC_RH[[#This Row],[Role Column]] &amp; TC_RH[[#This Row],[Row]]))</f>
        <v/>
      </c>
      <c r="B915" t="str" cm="1">
        <f t="array" aca="1" ref="B915" ca="1">IF(INDIRECT("'Trade Crew'!" &amp; TC_RH[[#This Row],[Discipline Column]] &amp; TC_RH[[#This Row],[Row]])="","",INDIRECT("'Trade Crew'!" &amp; TC_RH[[#This Row],[Discipline Column]]&amp; TC_RH[[#This Row],[Row]]))</f>
        <v/>
      </c>
      <c r="C915" s="59" t="str">
        <f ca="1">_xlfn.CONCAT(TC_RH[[#This Row],[Discipline]]&amp;TC_RH[[#This Row],[Role]])</f>
        <v/>
      </c>
      <c r="D915" t="str" cm="1">
        <f t="array" aca="1" ref="D915" ca="1">IF(INDIRECT("'Trade Crew'!" &amp; TC_RH[[#This Row],[Name Column]] &amp; TC_RH[[#This Row],[Row]]) = "","", INDIRECT("'Trade Crew'!" &amp; TC_RH[[#This Row],[Name Column]] &amp; TC_RH[[#This Row],[Row]]))</f>
        <v/>
      </c>
      <c r="E915" s="59" t="str">
        <f ca="1">IF(AND(TC_RH[[#This Row],[Role]] = "Trade Crew Support",TC_RH[[#This Row],[Discipline]]=""),"",IF(TC_RH[[#This Row],[Role]]="Trade Crew Support",TC_RH[[#This Row],[Role]] &amp; " - " &amp; LEFT(TC_RH[[#This Row],[Discipline]],FIND("-",TC_RH[[#This Row],[Discipline]])-2),""))</f>
        <v/>
      </c>
      <c r="F915" s="59">
        <v>416</v>
      </c>
      <c r="G915" s="59" t="s">
        <v>244</v>
      </c>
      <c r="H915" s="59" t="s">
        <v>245</v>
      </c>
      <c r="I915" s="60" t="s">
        <v>237</v>
      </c>
    </row>
    <row r="916" spans="1:9">
      <c r="A916" t="str" cm="1">
        <f t="array" aca="1" ref="A916" ca="1">IF(INDIRECT("'Trade Crew'!" &amp; TC_RH[[#This Row],[Role Column]] &amp; TC_RH[[#This Row],[Row]]) ="","",INDIRECT("'Trade Crew'!" &amp; TC_RH[[#This Row],[Role Column]] &amp; TC_RH[[#This Row],[Row]]))</f>
        <v/>
      </c>
      <c r="B916" t="str" cm="1">
        <f t="array" aca="1" ref="B916" ca="1">IF(INDIRECT("'Trade Crew'!" &amp; TC_RH[[#This Row],[Discipline Column]] &amp; TC_RH[[#This Row],[Row]])="","",INDIRECT("'Trade Crew'!" &amp; TC_RH[[#This Row],[Discipline Column]]&amp; TC_RH[[#This Row],[Row]]))</f>
        <v/>
      </c>
      <c r="C916" s="57" t="str">
        <f ca="1">_xlfn.CONCAT(TC_RH[[#This Row],[Discipline]]&amp;TC_RH[[#This Row],[Role]])</f>
        <v/>
      </c>
      <c r="D916" t="str" cm="1">
        <f t="array" aca="1" ref="D916" ca="1">IF(INDIRECT("'Trade Crew'!" &amp; TC_RH[[#This Row],[Name Column]] &amp; TC_RH[[#This Row],[Row]]) = "","", INDIRECT("'Trade Crew'!" &amp; TC_RH[[#This Row],[Name Column]] &amp; TC_RH[[#This Row],[Row]]))</f>
        <v/>
      </c>
      <c r="E916" s="57" t="str">
        <f ca="1">IF(AND(TC_RH[[#This Row],[Role]] = "Trade Crew Support",TC_RH[[#This Row],[Discipline]]=""),"",IF(TC_RH[[#This Row],[Role]]="Trade Crew Support",TC_RH[[#This Row],[Role]] &amp; " - " &amp; LEFT(TC_RH[[#This Row],[Discipline]],FIND("-",TC_RH[[#This Row],[Discipline]])-2),""))</f>
        <v/>
      </c>
      <c r="F916" s="57">
        <v>417</v>
      </c>
      <c r="G916" s="57" t="s">
        <v>244</v>
      </c>
      <c r="H916" s="57" t="s">
        <v>245</v>
      </c>
      <c r="I916" s="58" t="s">
        <v>237</v>
      </c>
    </row>
    <row r="917" spans="1:9">
      <c r="A917" t="str" cm="1">
        <f t="array" aca="1" ref="A917" ca="1">IF(INDIRECT("'Trade Crew'!" &amp; TC_RH[[#This Row],[Role Column]] &amp; TC_RH[[#This Row],[Row]]) ="","",INDIRECT("'Trade Crew'!" &amp; TC_RH[[#This Row],[Role Column]] &amp; TC_RH[[#This Row],[Row]]))</f>
        <v/>
      </c>
      <c r="B917" t="str" cm="1">
        <f t="array" aca="1" ref="B917" ca="1">IF(INDIRECT("'Trade Crew'!" &amp; TC_RH[[#This Row],[Discipline Column]] &amp; TC_RH[[#This Row],[Row]])="","",INDIRECT("'Trade Crew'!" &amp; TC_RH[[#This Row],[Discipline Column]]&amp; TC_RH[[#This Row],[Row]]))</f>
        <v/>
      </c>
      <c r="C917" s="59" t="str">
        <f ca="1">_xlfn.CONCAT(TC_RH[[#This Row],[Discipline]]&amp;TC_RH[[#This Row],[Role]])</f>
        <v/>
      </c>
      <c r="D917" t="str" cm="1">
        <f t="array" aca="1" ref="D917" ca="1">IF(INDIRECT("'Trade Crew'!" &amp; TC_RH[[#This Row],[Name Column]] &amp; TC_RH[[#This Row],[Row]]) = "","", INDIRECT("'Trade Crew'!" &amp; TC_RH[[#This Row],[Name Column]] &amp; TC_RH[[#This Row],[Row]]))</f>
        <v/>
      </c>
      <c r="E917" s="59" t="str">
        <f ca="1">IF(AND(TC_RH[[#This Row],[Role]] = "Trade Crew Support",TC_RH[[#This Row],[Discipline]]=""),"",IF(TC_RH[[#This Row],[Role]]="Trade Crew Support",TC_RH[[#This Row],[Role]] &amp; " - " &amp; LEFT(TC_RH[[#This Row],[Discipline]],FIND("-",TC_RH[[#This Row],[Discipline]])-2),""))</f>
        <v/>
      </c>
      <c r="F917" s="59">
        <v>418</v>
      </c>
      <c r="G917" s="59" t="s">
        <v>244</v>
      </c>
      <c r="H917" s="59" t="s">
        <v>245</v>
      </c>
      <c r="I917" s="60" t="s">
        <v>237</v>
      </c>
    </row>
    <row r="918" spans="1:9">
      <c r="A918" t="str" cm="1">
        <f t="array" aca="1" ref="A918" ca="1">IF(INDIRECT("'Trade Crew'!" &amp; TC_RH[[#This Row],[Role Column]] &amp; TC_RH[[#This Row],[Row]]) ="","",INDIRECT("'Trade Crew'!" &amp; TC_RH[[#This Row],[Role Column]] &amp; TC_RH[[#This Row],[Row]]))</f>
        <v/>
      </c>
      <c r="B918" t="str" cm="1">
        <f t="array" aca="1" ref="B918" ca="1">IF(INDIRECT("'Trade Crew'!" &amp; TC_RH[[#This Row],[Discipline Column]] &amp; TC_RH[[#This Row],[Row]])="","",INDIRECT("'Trade Crew'!" &amp; TC_RH[[#This Row],[Discipline Column]]&amp; TC_RH[[#This Row],[Row]]))</f>
        <v/>
      </c>
      <c r="C918" s="57" t="str">
        <f ca="1">_xlfn.CONCAT(TC_RH[[#This Row],[Discipline]]&amp;TC_RH[[#This Row],[Role]])</f>
        <v/>
      </c>
      <c r="D918" t="str" cm="1">
        <f t="array" aca="1" ref="D918" ca="1">IF(INDIRECT("'Trade Crew'!" &amp; TC_RH[[#This Row],[Name Column]] &amp; TC_RH[[#This Row],[Row]]) = "","", INDIRECT("'Trade Crew'!" &amp; TC_RH[[#This Row],[Name Column]] &amp; TC_RH[[#This Row],[Row]]))</f>
        <v/>
      </c>
      <c r="E918" s="57" t="str">
        <f ca="1">IF(AND(TC_RH[[#This Row],[Role]] = "Trade Crew Support",TC_RH[[#This Row],[Discipline]]=""),"",IF(TC_RH[[#This Row],[Role]]="Trade Crew Support",TC_RH[[#This Row],[Role]] &amp; " - " &amp; LEFT(TC_RH[[#This Row],[Discipline]],FIND("-",TC_RH[[#This Row],[Discipline]])-2),""))</f>
        <v/>
      </c>
      <c r="F918" s="57">
        <v>419</v>
      </c>
      <c r="G918" s="57" t="s">
        <v>244</v>
      </c>
      <c r="H918" s="57" t="s">
        <v>245</v>
      </c>
      <c r="I918" s="58" t="s">
        <v>237</v>
      </c>
    </row>
    <row r="919" spans="1:9">
      <c r="A919" t="str" cm="1">
        <f t="array" aca="1" ref="A919" ca="1">IF(INDIRECT("'Trade Crew'!" &amp; TC_RH[[#This Row],[Role Column]] &amp; TC_RH[[#This Row],[Row]]) ="","",INDIRECT("'Trade Crew'!" &amp; TC_RH[[#This Row],[Role Column]] &amp; TC_RH[[#This Row],[Row]]))</f>
        <v/>
      </c>
      <c r="B919" t="str" cm="1">
        <f t="array" aca="1" ref="B919" ca="1">IF(INDIRECT("'Trade Crew'!" &amp; TC_RH[[#This Row],[Discipline Column]] &amp; TC_RH[[#This Row],[Row]])="","",INDIRECT("'Trade Crew'!" &amp; TC_RH[[#This Row],[Discipline Column]]&amp; TC_RH[[#This Row],[Row]]))</f>
        <v/>
      </c>
      <c r="C919" s="59" t="str">
        <f ca="1">_xlfn.CONCAT(TC_RH[[#This Row],[Discipline]]&amp;TC_RH[[#This Row],[Role]])</f>
        <v/>
      </c>
      <c r="D919" t="str" cm="1">
        <f t="array" aca="1" ref="D919" ca="1">IF(INDIRECT("'Trade Crew'!" &amp; TC_RH[[#This Row],[Name Column]] &amp; TC_RH[[#This Row],[Row]]) = "","", INDIRECT("'Trade Crew'!" &amp; TC_RH[[#This Row],[Name Column]] &amp; TC_RH[[#This Row],[Row]]))</f>
        <v/>
      </c>
      <c r="E919" s="59" t="str">
        <f ca="1">IF(AND(TC_RH[[#This Row],[Role]] = "Trade Crew Support",TC_RH[[#This Row],[Discipline]]=""),"",IF(TC_RH[[#This Row],[Role]]="Trade Crew Support",TC_RH[[#This Row],[Role]] &amp; " - " &amp; LEFT(TC_RH[[#This Row],[Discipline]],FIND("-",TC_RH[[#This Row],[Discipline]])-2),""))</f>
        <v/>
      </c>
      <c r="F919" s="59">
        <v>420</v>
      </c>
      <c r="G919" s="59" t="s">
        <v>244</v>
      </c>
      <c r="H919" s="59" t="s">
        <v>245</v>
      </c>
      <c r="I919" s="60" t="s">
        <v>237</v>
      </c>
    </row>
    <row r="920" spans="1:9">
      <c r="A920" t="str" cm="1">
        <f t="array" aca="1" ref="A920" ca="1">IF(INDIRECT("'Trade Crew'!" &amp; TC_RH[[#This Row],[Role Column]] &amp; TC_RH[[#This Row],[Row]]) ="","",INDIRECT("'Trade Crew'!" &amp; TC_RH[[#This Row],[Role Column]] &amp; TC_RH[[#This Row],[Row]]))</f>
        <v/>
      </c>
      <c r="B920" t="str" cm="1">
        <f t="array" aca="1" ref="B920" ca="1">IF(INDIRECT("'Trade Crew'!" &amp; TC_RH[[#This Row],[Discipline Column]] &amp; TC_RH[[#This Row],[Row]])="","",INDIRECT("'Trade Crew'!" &amp; TC_RH[[#This Row],[Discipline Column]]&amp; TC_RH[[#This Row],[Row]]))</f>
        <v/>
      </c>
      <c r="C920" s="57" t="str">
        <f ca="1">_xlfn.CONCAT(TC_RH[[#This Row],[Discipline]]&amp;TC_RH[[#This Row],[Role]])</f>
        <v/>
      </c>
      <c r="D920" t="str" cm="1">
        <f t="array" aca="1" ref="D920" ca="1">IF(INDIRECT("'Trade Crew'!" &amp; TC_RH[[#This Row],[Name Column]] &amp; TC_RH[[#This Row],[Row]]) = "","", INDIRECT("'Trade Crew'!" &amp; TC_RH[[#This Row],[Name Column]] &amp; TC_RH[[#This Row],[Row]]))</f>
        <v/>
      </c>
      <c r="E920" s="57" t="str">
        <f ca="1">IF(AND(TC_RH[[#This Row],[Role]] = "Trade Crew Support",TC_RH[[#This Row],[Discipline]]=""),"",IF(TC_RH[[#This Row],[Role]]="Trade Crew Support",TC_RH[[#This Row],[Role]] &amp; " - " &amp; LEFT(TC_RH[[#This Row],[Discipline]],FIND("-",TC_RH[[#This Row],[Discipline]])-2),""))</f>
        <v/>
      </c>
      <c r="F920" s="57">
        <v>421</v>
      </c>
      <c r="G920" s="57" t="s">
        <v>244</v>
      </c>
      <c r="H920" s="57" t="s">
        <v>245</v>
      </c>
      <c r="I920" s="58" t="s">
        <v>237</v>
      </c>
    </row>
    <row r="921" spans="1:9">
      <c r="A921" t="str" cm="1">
        <f t="array" aca="1" ref="A921" ca="1">IF(INDIRECT("'Trade Crew'!" &amp; TC_RH[[#This Row],[Role Column]] &amp; TC_RH[[#This Row],[Row]]) ="","",INDIRECT("'Trade Crew'!" &amp; TC_RH[[#This Row],[Role Column]] &amp; TC_RH[[#This Row],[Row]]))</f>
        <v/>
      </c>
      <c r="B921" t="str" cm="1">
        <f t="array" aca="1" ref="B921" ca="1">IF(INDIRECT("'Trade Crew'!" &amp; TC_RH[[#This Row],[Discipline Column]] &amp; TC_RH[[#This Row],[Row]])="","",INDIRECT("'Trade Crew'!" &amp; TC_RH[[#This Row],[Discipline Column]]&amp; TC_RH[[#This Row],[Row]]))</f>
        <v/>
      </c>
      <c r="C921" s="59" t="str">
        <f ca="1">_xlfn.CONCAT(TC_RH[[#This Row],[Discipline]]&amp;TC_RH[[#This Row],[Role]])</f>
        <v/>
      </c>
      <c r="D921" t="str" cm="1">
        <f t="array" aca="1" ref="D921" ca="1">IF(INDIRECT("'Trade Crew'!" &amp; TC_RH[[#This Row],[Name Column]] &amp; TC_RH[[#This Row],[Row]]) = "","", INDIRECT("'Trade Crew'!" &amp; TC_RH[[#This Row],[Name Column]] &amp; TC_RH[[#This Row],[Row]]))</f>
        <v/>
      </c>
      <c r="E921" s="59" t="str">
        <f ca="1">IF(AND(TC_RH[[#This Row],[Role]] = "Trade Crew Support",TC_RH[[#This Row],[Discipline]]=""),"",IF(TC_RH[[#This Row],[Role]]="Trade Crew Support",TC_RH[[#This Row],[Role]] &amp; " - " &amp; LEFT(TC_RH[[#This Row],[Discipline]],FIND("-",TC_RH[[#This Row],[Discipline]])-2),""))</f>
        <v/>
      </c>
      <c r="F921" s="59">
        <v>422</v>
      </c>
      <c r="G921" s="59" t="s">
        <v>244</v>
      </c>
      <c r="H921" s="59" t="s">
        <v>245</v>
      </c>
      <c r="I921" s="60" t="s">
        <v>237</v>
      </c>
    </row>
    <row r="922" spans="1:9">
      <c r="A922" t="str" cm="1">
        <f t="array" aca="1" ref="A922" ca="1">IF(INDIRECT("'Trade Crew'!" &amp; TC_RH[[#This Row],[Role Column]] &amp; TC_RH[[#This Row],[Row]]) ="","",INDIRECT("'Trade Crew'!" &amp; TC_RH[[#This Row],[Role Column]] &amp; TC_RH[[#This Row],[Row]]))</f>
        <v/>
      </c>
      <c r="B922" t="str" cm="1">
        <f t="array" aca="1" ref="B922" ca="1">IF(INDIRECT("'Trade Crew'!" &amp; TC_RH[[#This Row],[Discipline Column]] &amp; TC_RH[[#This Row],[Row]])="","",INDIRECT("'Trade Crew'!" &amp; TC_RH[[#This Row],[Discipline Column]]&amp; TC_RH[[#This Row],[Row]]))</f>
        <v/>
      </c>
      <c r="C922" s="57" t="str">
        <f ca="1">_xlfn.CONCAT(TC_RH[[#This Row],[Discipline]]&amp;TC_RH[[#This Row],[Role]])</f>
        <v/>
      </c>
      <c r="D922" t="str" cm="1">
        <f t="array" aca="1" ref="D922" ca="1">IF(INDIRECT("'Trade Crew'!" &amp; TC_RH[[#This Row],[Name Column]] &amp; TC_RH[[#This Row],[Row]]) = "","", INDIRECT("'Trade Crew'!" &amp; TC_RH[[#This Row],[Name Column]] &amp; TC_RH[[#This Row],[Row]]))</f>
        <v/>
      </c>
      <c r="E922" s="57" t="str">
        <f ca="1">IF(AND(TC_RH[[#This Row],[Role]] = "Trade Crew Support",TC_RH[[#This Row],[Discipline]]=""),"",IF(TC_RH[[#This Row],[Role]]="Trade Crew Support",TC_RH[[#This Row],[Role]] &amp; " - " &amp; LEFT(TC_RH[[#This Row],[Discipline]],FIND("-",TC_RH[[#This Row],[Discipline]])-2),""))</f>
        <v/>
      </c>
      <c r="F922" s="57">
        <v>423</v>
      </c>
      <c r="G922" s="57" t="s">
        <v>244</v>
      </c>
      <c r="H922" s="57" t="s">
        <v>245</v>
      </c>
      <c r="I922" s="58" t="s">
        <v>237</v>
      </c>
    </row>
    <row r="923" spans="1:9">
      <c r="A923" t="str" cm="1">
        <f t="array" aca="1" ref="A923" ca="1">IF(INDIRECT("'Trade Crew'!" &amp; TC_RH[[#This Row],[Role Column]] &amp; TC_RH[[#This Row],[Row]]) ="","",INDIRECT("'Trade Crew'!" &amp; TC_RH[[#This Row],[Role Column]] &amp; TC_RH[[#This Row],[Row]]))</f>
        <v/>
      </c>
      <c r="B923" t="str" cm="1">
        <f t="array" aca="1" ref="B923" ca="1">IF(INDIRECT("'Trade Crew'!" &amp; TC_RH[[#This Row],[Discipline Column]] &amp; TC_RH[[#This Row],[Row]])="","",INDIRECT("'Trade Crew'!" &amp; TC_RH[[#This Row],[Discipline Column]]&amp; TC_RH[[#This Row],[Row]]))</f>
        <v/>
      </c>
      <c r="C923" s="59" t="str">
        <f ca="1">_xlfn.CONCAT(TC_RH[[#This Row],[Discipline]]&amp;TC_RH[[#This Row],[Role]])</f>
        <v/>
      </c>
      <c r="D923" t="str" cm="1">
        <f t="array" aca="1" ref="D923" ca="1">IF(INDIRECT("'Trade Crew'!" &amp; TC_RH[[#This Row],[Name Column]] &amp; TC_RH[[#This Row],[Row]]) = "","", INDIRECT("'Trade Crew'!" &amp; TC_RH[[#This Row],[Name Column]] &amp; TC_RH[[#This Row],[Row]]))</f>
        <v/>
      </c>
      <c r="E923" s="59" t="str">
        <f ca="1">IF(AND(TC_RH[[#This Row],[Role]] = "Trade Crew Support",TC_RH[[#This Row],[Discipline]]=""),"",IF(TC_RH[[#This Row],[Role]]="Trade Crew Support",TC_RH[[#This Row],[Role]] &amp; " - " &amp; LEFT(TC_RH[[#This Row],[Discipline]],FIND("-",TC_RH[[#This Row],[Discipline]])-2),""))</f>
        <v/>
      </c>
      <c r="F923" s="59">
        <v>424</v>
      </c>
      <c r="G923" s="59" t="s">
        <v>244</v>
      </c>
      <c r="H923" s="59" t="s">
        <v>245</v>
      </c>
      <c r="I923" s="60" t="s">
        <v>237</v>
      </c>
    </row>
    <row r="924" spans="1:9">
      <c r="A924" t="str" cm="1">
        <f t="array" aca="1" ref="A924" ca="1">IF(INDIRECT("'Trade Crew'!" &amp; TC_RH[[#This Row],[Role Column]] &amp; TC_RH[[#This Row],[Row]]) ="","",INDIRECT("'Trade Crew'!" &amp; TC_RH[[#This Row],[Role Column]] &amp; TC_RH[[#This Row],[Row]]))</f>
        <v/>
      </c>
      <c r="B924" t="str" cm="1">
        <f t="array" aca="1" ref="B924" ca="1">IF(INDIRECT("'Trade Crew'!" &amp; TC_RH[[#This Row],[Discipline Column]] &amp; TC_RH[[#This Row],[Row]])="","",INDIRECT("'Trade Crew'!" &amp; TC_RH[[#This Row],[Discipline Column]]&amp; TC_RH[[#This Row],[Row]]))</f>
        <v/>
      </c>
      <c r="C924" s="57" t="str">
        <f ca="1">_xlfn.CONCAT(TC_RH[[#This Row],[Discipline]]&amp;TC_RH[[#This Row],[Role]])</f>
        <v/>
      </c>
      <c r="D924" t="str" cm="1">
        <f t="array" aca="1" ref="D924" ca="1">IF(INDIRECT("'Trade Crew'!" &amp; TC_RH[[#This Row],[Name Column]] &amp; TC_RH[[#This Row],[Row]]) = "","", INDIRECT("'Trade Crew'!" &amp; TC_RH[[#This Row],[Name Column]] &amp; TC_RH[[#This Row],[Row]]))</f>
        <v/>
      </c>
      <c r="E924" s="57" t="str">
        <f ca="1">IF(AND(TC_RH[[#This Row],[Role]] = "Trade Crew Support",TC_RH[[#This Row],[Discipline]]=""),"",IF(TC_RH[[#This Row],[Role]]="Trade Crew Support",TC_RH[[#This Row],[Role]] &amp; " - " &amp; LEFT(TC_RH[[#This Row],[Discipline]],FIND("-",TC_RH[[#This Row],[Discipline]])-2),""))</f>
        <v/>
      </c>
      <c r="F924" s="57">
        <v>425</v>
      </c>
      <c r="G924" s="57" t="s">
        <v>244</v>
      </c>
      <c r="H924" s="57" t="s">
        <v>245</v>
      </c>
      <c r="I924" s="58" t="s">
        <v>237</v>
      </c>
    </row>
    <row r="925" spans="1:9">
      <c r="A925" t="str" cm="1">
        <f t="array" aca="1" ref="A925" ca="1">IF(INDIRECT("'Trade Crew'!" &amp; TC_RH[[#This Row],[Role Column]] &amp; TC_RH[[#This Row],[Row]]) ="","",INDIRECT("'Trade Crew'!" &amp; TC_RH[[#This Row],[Role Column]] &amp; TC_RH[[#This Row],[Row]]))</f>
        <v/>
      </c>
      <c r="B925" t="str" cm="1">
        <f t="array" aca="1" ref="B925" ca="1">IF(INDIRECT("'Trade Crew'!" &amp; TC_RH[[#This Row],[Discipline Column]] &amp; TC_RH[[#This Row],[Row]])="","",INDIRECT("'Trade Crew'!" &amp; TC_RH[[#This Row],[Discipline Column]]&amp; TC_RH[[#This Row],[Row]]))</f>
        <v/>
      </c>
      <c r="C925" s="59" t="str">
        <f ca="1">_xlfn.CONCAT(TC_RH[[#This Row],[Discipline]]&amp;TC_RH[[#This Row],[Role]])</f>
        <v/>
      </c>
      <c r="D925" t="str" cm="1">
        <f t="array" aca="1" ref="D925" ca="1">IF(INDIRECT("'Trade Crew'!" &amp; TC_RH[[#This Row],[Name Column]] &amp; TC_RH[[#This Row],[Row]]) = "","", INDIRECT("'Trade Crew'!" &amp; TC_RH[[#This Row],[Name Column]] &amp; TC_RH[[#This Row],[Row]]))</f>
        <v/>
      </c>
      <c r="E925" s="59" t="str">
        <f ca="1">IF(AND(TC_RH[[#This Row],[Role]] = "Trade Crew Support",TC_RH[[#This Row],[Discipline]]=""),"",IF(TC_RH[[#This Row],[Role]]="Trade Crew Support",TC_RH[[#This Row],[Role]] &amp; " - " &amp; LEFT(TC_RH[[#This Row],[Discipline]],FIND("-",TC_RH[[#This Row],[Discipline]])-2),""))</f>
        <v/>
      </c>
      <c r="F925" s="59">
        <v>426</v>
      </c>
      <c r="G925" s="59" t="s">
        <v>244</v>
      </c>
      <c r="H925" s="59" t="s">
        <v>245</v>
      </c>
      <c r="I925" s="60" t="s">
        <v>237</v>
      </c>
    </row>
    <row r="926" spans="1:9">
      <c r="A926" t="str" cm="1">
        <f t="array" aca="1" ref="A926" ca="1">IF(INDIRECT("'Trade Crew'!" &amp; TC_RH[[#This Row],[Role Column]] &amp; TC_RH[[#This Row],[Row]]) ="","",INDIRECT("'Trade Crew'!" &amp; TC_RH[[#This Row],[Role Column]] &amp; TC_RH[[#This Row],[Row]]))</f>
        <v/>
      </c>
      <c r="B926" t="str" cm="1">
        <f t="array" aca="1" ref="B926" ca="1">IF(INDIRECT("'Trade Crew'!" &amp; TC_RH[[#This Row],[Discipline Column]] &amp; TC_RH[[#This Row],[Row]])="","",INDIRECT("'Trade Crew'!" &amp; TC_RH[[#This Row],[Discipline Column]]&amp; TC_RH[[#This Row],[Row]]))</f>
        <v/>
      </c>
      <c r="C926" s="57" t="str">
        <f ca="1">_xlfn.CONCAT(TC_RH[[#This Row],[Discipline]]&amp;TC_RH[[#This Row],[Role]])</f>
        <v/>
      </c>
      <c r="D926" t="str" cm="1">
        <f t="array" aca="1" ref="D926" ca="1">IF(INDIRECT("'Trade Crew'!" &amp; TC_RH[[#This Row],[Name Column]] &amp; TC_RH[[#This Row],[Row]]) = "","", INDIRECT("'Trade Crew'!" &amp; TC_RH[[#This Row],[Name Column]] &amp; TC_RH[[#This Row],[Row]]))</f>
        <v/>
      </c>
      <c r="E926" s="57" t="str">
        <f ca="1">IF(AND(TC_RH[[#This Row],[Role]] = "Trade Crew Support",TC_RH[[#This Row],[Discipline]]=""),"",IF(TC_RH[[#This Row],[Role]]="Trade Crew Support",TC_RH[[#This Row],[Role]] &amp; " - " &amp; LEFT(TC_RH[[#This Row],[Discipline]],FIND("-",TC_RH[[#This Row],[Discipline]])-2),""))</f>
        <v/>
      </c>
      <c r="F926" s="57">
        <v>427</v>
      </c>
      <c r="G926" s="57" t="s">
        <v>244</v>
      </c>
      <c r="H926" s="57" t="s">
        <v>245</v>
      </c>
      <c r="I926" s="58" t="s">
        <v>237</v>
      </c>
    </row>
    <row r="927" spans="1:9">
      <c r="A927" t="str" cm="1">
        <f t="array" aca="1" ref="A927" ca="1">IF(INDIRECT("'Trade Crew'!" &amp; TC_RH[[#This Row],[Role Column]] &amp; TC_RH[[#This Row],[Row]]) ="","",INDIRECT("'Trade Crew'!" &amp; TC_RH[[#This Row],[Role Column]] &amp; TC_RH[[#This Row],[Row]]))</f>
        <v/>
      </c>
      <c r="B927" t="str" cm="1">
        <f t="array" aca="1" ref="B927" ca="1">IF(INDIRECT("'Trade Crew'!" &amp; TC_RH[[#This Row],[Discipline Column]] &amp; TC_RH[[#This Row],[Row]])="","",INDIRECT("'Trade Crew'!" &amp; TC_RH[[#This Row],[Discipline Column]]&amp; TC_RH[[#This Row],[Row]]))</f>
        <v/>
      </c>
      <c r="C927" s="59" t="str">
        <f ca="1">_xlfn.CONCAT(TC_RH[[#This Row],[Discipline]]&amp;TC_RH[[#This Row],[Role]])</f>
        <v/>
      </c>
      <c r="D927" t="str" cm="1">
        <f t="array" aca="1" ref="D927" ca="1">IF(INDIRECT("'Trade Crew'!" &amp; TC_RH[[#This Row],[Name Column]] &amp; TC_RH[[#This Row],[Row]]) = "","", INDIRECT("'Trade Crew'!" &amp; TC_RH[[#This Row],[Name Column]] &amp; TC_RH[[#This Row],[Row]]))</f>
        <v/>
      </c>
      <c r="E927" s="59" t="str">
        <f ca="1">IF(AND(TC_RH[[#This Row],[Role]] = "Trade Crew Support",TC_RH[[#This Row],[Discipline]]=""),"",IF(TC_RH[[#This Row],[Role]]="Trade Crew Support",TC_RH[[#This Row],[Role]] &amp; " - " &amp; LEFT(TC_RH[[#This Row],[Discipline]],FIND("-",TC_RH[[#This Row],[Discipline]])-2),""))</f>
        <v/>
      </c>
      <c r="F927" s="59">
        <v>428</v>
      </c>
      <c r="G927" s="59" t="s">
        <v>244</v>
      </c>
      <c r="H927" s="59" t="s">
        <v>245</v>
      </c>
      <c r="I927" s="60" t="s">
        <v>237</v>
      </c>
    </row>
    <row r="928" spans="1:9">
      <c r="A928" t="str" cm="1">
        <f t="array" aca="1" ref="A928" ca="1">IF(INDIRECT("'Trade Crew'!" &amp; TC_RH[[#This Row],[Role Column]] &amp; TC_RH[[#This Row],[Row]]) ="","",INDIRECT("'Trade Crew'!" &amp; TC_RH[[#This Row],[Role Column]] &amp; TC_RH[[#This Row],[Row]]))</f>
        <v/>
      </c>
      <c r="B928" t="str" cm="1">
        <f t="array" aca="1" ref="B928" ca="1">IF(INDIRECT("'Trade Crew'!" &amp; TC_RH[[#This Row],[Discipline Column]] &amp; TC_RH[[#This Row],[Row]])="","",INDIRECT("'Trade Crew'!" &amp; TC_RH[[#This Row],[Discipline Column]]&amp; TC_RH[[#This Row],[Row]]))</f>
        <v/>
      </c>
      <c r="C928" s="57" t="str">
        <f ca="1">_xlfn.CONCAT(TC_RH[[#This Row],[Discipline]]&amp;TC_RH[[#This Row],[Role]])</f>
        <v/>
      </c>
      <c r="D928" t="str" cm="1">
        <f t="array" aca="1" ref="D928" ca="1">IF(INDIRECT("'Trade Crew'!" &amp; TC_RH[[#This Row],[Name Column]] &amp; TC_RH[[#This Row],[Row]]) = "","", INDIRECT("'Trade Crew'!" &amp; TC_RH[[#This Row],[Name Column]] &amp; TC_RH[[#This Row],[Row]]))</f>
        <v/>
      </c>
      <c r="E928" s="57" t="str">
        <f ca="1">IF(AND(TC_RH[[#This Row],[Role]] = "Trade Crew Support",TC_RH[[#This Row],[Discipline]]=""),"",IF(TC_RH[[#This Row],[Role]]="Trade Crew Support",TC_RH[[#This Row],[Role]] &amp; " - " &amp; LEFT(TC_RH[[#This Row],[Discipline]],FIND("-",TC_RH[[#This Row],[Discipline]])-2),""))</f>
        <v/>
      </c>
      <c r="F928" s="57">
        <v>429</v>
      </c>
      <c r="G928" s="57" t="s">
        <v>244</v>
      </c>
      <c r="H928" s="57" t="s">
        <v>245</v>
      </c>
      <c r="I928" s="58" t="s">
        <v>237</v>
      </c>
    </row>
    <row r="929" spans="1:9">
      <c r="A929" t="str" cm="1">
        <f t="array" aca="1" ref="A929" ca="1">IF(INDIRECT("'Trade Crew'!" &amp; TC_RH[[#This Row],[Role Column]] &amp; TC_RH[[#This Row],[Row]]) ="","",INDIRECT("'Trade Crew'!" &amp; TC_RH[[#This Row],[Role Column]] &amp; TC_RH[[#This Row],[Row]]))</f>
        <v/>
      </c>
      <c r="B929" t="str" cm="1">
        <f t="array" aca="1" ref="B929" ca="1">IF(INDIRECT("'Trade Crew'!" &amp; TC_RH[[#This Row],[Discipline Column]] &amp; TC_RH[[#This Row],[Row]])="","",INDIRECT("'Trade Crew'!" &amp; TC_RH[[#This Row],[Discipline Column]]&amp; TC_RH[[#This Row],[Row]]))</f>
        <v/>
      </c>
      <c r="C929" s="59" t="str">
        <f ca="1">_xlfn.CONCAT(TC_RH[[#This Row],[Discipline]]&amp;TC_RH[[#This Row],[Role]])</f>
        <v/>
      </c>
      <c r="D929" t="str" cm="1">
        <f t="array" aca="1" ref="D929" ca="1">IF(INDIRECT("'Trade Crew'!" &amp; TC_RH[[#This Row],[Name Column]] &amp; TC_RH[[#This Row],[Row]]) = "","", INDIRECT("'Trade Crew'!" &amp; TC_RH[[#This Row],[Name Column]] &amp; TC_RH[[#This Row],[Row]]))</f>
        <v/>
      </c>
      <c r="E929" s="59" t="str">
        <f ca="1">IF(AND(TC_RH[[#This Row],[Role]] = "Trade Crew Support",TC_RH[[#This Row],[Discipline]]=""),"",IF(TC_RH[[#This Row],[Role]]="Trade Crew Support",TC_RH[[#This Row],[Role]] &amp; " - " &amp; LEFT(TC_RH[[#This Row],[Discipline]],FIND("-",TC_RH[[#This Row],[Discipline]])-2),""))</f>
        <v/>
      </c>
      <c r="F929" s="59">
        <v>430</v>
      </c>
      <c r="G929" s="59" t="s">
        <v>244</v>
      </c>
      <c r="H929" s="59" t="s">
        <v>245</v>
      </c>
      <c r="I929" s="60" t="s">
        <v>237</v>
      </c>
    </row>
    <row r="930" spans="1:9">
      <c r="A930" t="str" cm="1">
        <f t="array" aca="1" ref="A930" ca="1">IF(INDIRECT("'Trade Crew'!" &amp; TC_RH[[#This Row],[Role Column]] &amp; TC_RH[[#This Row],[Row]]) ="","",INDIRECT("'Trade Crew'!" &amp; TC_RH[[#This Row],[Role Column]] &amp; TC_RH[[#This Row],[Row]]))</f>
        <v/>
      </c>
      <c r="B930" t="str" cm="1">
        <f t="array" aca="1" ref="B930" ca="1">IF(INDIRECT("'Trade Crew'!" &amp; TC_RH[[#This Row],[Discipline Column]] &amp; TC_RH[[#This Row],[Row]])="","",INDIRECT("'Trade Crew'!" &amp; TC_RH[[#This Row],[Discipline Column]]&amp; TC_RH[[#This Row],[Row]]))</f>
        <v/>
      </c>
      <c r="C930" s="57" t="str">
        <f ca="1">_xlfn.CONCAT(TC_RH[[#This Row],[Discipline]]&amp;TC_RH[[#This Row],[Role]])</f>
        <v/>
      </c>
      <c r="D930" t="str" cm="1">
        <f t="array" aca="1" ref="D930" ca="1">IF(INDIRECT("'Trade Crew'!" &amp; TC_RH[[#This Row],[Name Column]] &amp; TC_RH[[#This Row],[Row]]) = "","", INDIRECT("'Trade Crew'!" &amp; TC_RH[[#This Row],[Name Column]] &amp; TC_RH[[#This Row],[Row]]))</f>
        <v/>
      </c>
      <c r="E930" s="57" t="str">
        <f ca="1">IF(AND(TC_RH[[#This Row],[Role]] = "Trade Crew Support",TC_RH[[#This Row],[Discipline]]=""),"",IF(TC_RH[[#This Row],[Role]]="Trade Crew Support",TC_RH[[#This Row],[Role]] &amp; " - " &amp; LEFT(TC_RH[[#This Row],[Discipline]],FIND("-",TC_RH[[#This Row],[Discipline]])-2),""))</f>
        <v/>
      </c>
      <c r="F930" s="57">
        <v>431</v>
      </c>
      <c r="G930" s="57" t="s">
        <v>244</v>
      </c>
      <c r="H930" s="57" t="s">
        <v>245</v>
      </c>
      <c r="I930" s="58" t="s">
        <v>237</v>
      </c>
    </row>
    <row r="931" spans="1:9">
      <c r="A931" t="str" cm="1">
        <f t="array" aca="1" ref="A931" ca="1">IF(INDIRECT("'Trade Crew'!" &amp; TC_RH[[#This Row],[Role Column]] &amp; TC_RH[[#This Row],[Row]]) ="","",INDIRECT("'Trade Crew'!" &amp; TC_RH[[#This Row],[Role Column]] &amp; TC_RH[[#This Row],[Row]]))</f>
        <v/>
      </c>
      <c r="B931" t="str" cm="1">
        <f t="array" aca="1" ref="B931" ca="1">IF(INDIRECT("'Trade Crew'!" &amp; TC_RH[[#This Row],[Discipline Column]] &amp; TC_RH[[#This Row],[Row]])="","",INDIRECT("'Trade Crew'!" &amp; TC_RH[[#This Row],[Discipline Column]]&amp; TC_RH[[#This Row],[Row]]))</f>
        <v/>
      </c>
      <c r="C931" s="59" t="str">
        <f ca="1">_xlfn.CONCAT(TC_RH[[#This Row],[Discipline]]&amp;TC_RH[[#This Row],[Role]])</f>
        <v/>
      </c>
      <c r="D931" t="str" cm="1">
        <f t="array" aca="1" ref="D931" ca="1">IF(INDIRECT("'Trade Crew'!" &amp; TC_RH[[#This Row],[Name Column]] &amp; TC_RH[[#This Row],[Row]]) = "","", INDIRECT("'Trade Crew'!" &amp; TC_RH[[#This Row],[Name Column]] &amp; TC_RH[[#This Row],[Row]]))</f>
        <v/>
      </c>
      <c r="E931" s="59" t="str">
        <f ca="1">IF(AND(TC_RH[[#This Row],[Role]] = "Trade Crew Support",TC_RH[[#This Row],[Discipline]]=""),"",IF(TC_RH[[#This Row],[Role]]="Trade Crew Support",TC_RH[[#This Row],[Role]] &amp; " - " &amp; LEFT(TC_RH[[#This Row],[Discipline]],FIND("-",TC_RH[[#This Row],[Discipline]])-2),""))</f>
        <v/>
      </c>
      <c r="F931" s="59">
        <v>432</v>
      </c>
      <c r="G931" s="59" t="s">
        <v>244</v>
      </c>
      <c r="H931" s="59" t="s">
        <v>245</v>
      </c>
      <c r="I931" s="60" t="s">
        <v>237</v>
      </c>
    </row>
    <row r="932" spans="1:9">
      <c r="A932" t="str" cm="1">
        <f t="array" aca="1" ref="A932" ca="1">IF(INDIRECT("'Trade Crew'!" &amp; TC_RH[[#This Row],[Role Column]] &amp; TC_RH[[#This Row],[Row]]) ="","",INDIRECT("'Trade Crew'!" &amp; TC_RH[[#This Row],[Role Column]] &amp; TC_RH[[#This Row],[Row]]))</f>
        <v/>
      </c>
      <c r="B932" t="str" cm="1">
        <f t="array" aca="1" ref="B932" ca="1">IF(INDIRECT("'Trade Crew'!" &amp; TC_RH[[#This Row],[Discipline Column]] &amp; TC_RH[[#This Row],[Row]])="","",INDIRECT("'Trade Crew'!" &amp; TC_RH[[#This Row],[Discipline Column]]&amp; TC_RH[[#This Row],[Row]]))</f>
        <v/>
      </c>
      <c r="C932" s="57" t="str">
        <f ca="1">_xlfn.CONCAT(TC_RH[[#This Row],[Discipline]]&amp;TC_RH[[#This Row],[Role]])</f>
        <v/>
      </c>
      <c r="D932" t="str" cm="1">
        <f t="array" aca="1" ref="D932" ca="1">IF(INDIRECT("'Trade Crew'!" &amp; TC_RH[[#This Row],[Name Column]] &amp; TC_RH[[#This Row],[Row]]) = "","", INDIRECT("'Trade Crew'!" &amp; TC_RH[[#This Row],[Name Column]] &amp; TC_RH[[#This Row],[Row]]))</f>
        <v/>
      </c>
      <c r="E932" s="57" t="str">
        <f ca="1">IF(AND(TC_RH[[#This Row],[Role]] = "Trade Crew Support",TC_RH[[#This Row],[Discipline]]=""),"",IF(TC_RH[[#This Row],[Role]]="Trade Crew Support",TC_RH[[#This Row],[Role]] &amp; " - " &amp; LEFT(TC_RH[[#This Row],[Discipline]],FIND("-",TC_RH[[#This Row],[Discipline]])-2),""))</f>
        <v/>
      </c>
      <c r="F932" s="57">
        <v>433</v>
      </c>
      <c r="G932" s="57" t="s">
        <v>244</v>
      </c>
      <c r="H932" s="57" t="s">
        <v>245</v>
      </c>
      <c r="I932" s="58" t="s">
        <v>237</v>
      </c>
    </row>
    <row r="933" spans="1:9">
      <c r="A933" t="str" cm="1">
        <f t="array" aca="1" ref="A933" ca="1">IF(INDIRECT("'Trade Crew'!" &amp; TC_RH[[#This Row],[Role Column]] &amp; TC_RH[[#This Row],[Row]]) ="","",INDIRECT("'Trade Crew'!" &amp; TC_RH[[#This Row],[Role Column]] &amp; TC_RH[[#This Row],[Row]]))</f>
        <v/>
      </c>
      <c r="B933" t="str" cm="1">
        <f t="array" aca="1" ref="B933" ca="1">IF(INDIRECT("'Trade Crew'!" &amp; TC_RH[[#This Row],[Discipline Column]] &amp; TC_RH[[#This Row],[Row]])="","",INDIRECT("'Trade Crew'!" &amp; TC_RH[[#This Row],[Discipline Column]]&amp; TC_RH[[#This Row],[Row]]))</f>
        <v/>
      </c>
      <c r="C933" s="59" t="str">
        <f ca="1">_xlfn.CONCAT(TC_RH[[#This Row],[Discipline]]&amp;TC_RH[[#This Row],[Role]])</f>
        <v/>
      </c>
      <c r="D933" t="str" cm="1">
        <f t="array" aca="1" ref="D933" ca="1">IF(INDIRECT("'Trade Crew'!" &amp; TC_RH[[#This Row],[Name Column]] &amp; TC_RH[[#This Row],[Row]]) = "","", INDIRECT("'Trade Crew'!" &amp; TC_RH[[#This Row],[Name Column]] &amp; TC_RH[[#This Row],[Row]]))</f>
        <v/>
      </c>
      <c r="E933" s="59" t="str">
        <f ca="1">IF(AND(TC_RH[[#This Row],[Role]] = "Trade Crew Support",TC_RH[[#This Row],[Discipline]]=""),"",IF(TC_RH[[#This Row],[Role]]="Trade Crew Support",TC_RH[[#This Row],[Role]] &amp; " - " &amp; LEFT(TC_RH[[#This Row],[Discipline]],FIND("-",TC_RH[[#This Row],[Discipline]])-2),""))</f>
        <v/>
      </c>
      <c r="F933" s="59">
        <v>434</v>
      </c>
      <c r="G933" s="59" t="s">
        <v>244</v>
      </c>
      <c r="H933" s="59" t="s">
        <v>245</v>
      </c>
      <c r="I933" s="60" t="s">
        <v>237</v>
      </c>
    </row>
    <row r="934" spans="1:9">
      <c r="A934" t="str" cm="1">
        <f t="array" aca="1" ref="A934" ca="1">IF(INDIRECT("'Trade Crew'!" &amp; TC_RH[[#This Row],[Role Column]] &amp; TC_RH[[#This Row],[Row]]) ="","",INDIRECT("'Trade Crew'!" &amp; TC_RH[[#This Row],[Role Column]] &amp; TC_RH[[#This Row],[Row]]))</f>
        <v/>
      </c>
      <c r="B934" t="str" cm="1">
        <f t="array" aca="1" ref="B934" ca="1">IF(INDIRECT("'Trade Crew'!" &amp; TC_RH[[#This Row],[Discipline Column]] &amp; TC_RH[[#This Row],[Row]])="","",INDIRECT("'Trade Crew'!" &amp; TC_RH[[#This Row],[Discipline Column]]&amp; TC_RH[[#This Row],[Row]]))</f>
        <v/>
      </c>
      <c r="C934" s="57" t="str">
        <f ca="1">_xlfn.CONCAT(TC_RH[[#This Row],[Discipline]]&amp;TC_RH[[#This Row],[Role]])</f>
        <v/>
      </c>
      <c r="D934" t="str" cm="1">
        <f t="array" aca="1" ref="D934" ca="1">IF(INDIRECT("'Trade Crew'!" &amp; TC_RH[[#This Row],[Name Column]] &amp; TC_RH[[#This Row],[Row]]) = "","", INDIRECT("'Trade Crew'!" &amp; TC_RH[[#This Row],[Name Column]] &amp; TC_RH[[#This Row],[Row]]))</f>
        <v/>
      </c>
      <c r="E934" s="57" t="str">
        <f ca="1">IF(AND(TC_RH[[#This Row],[Role]] = "Trade Crew Support",TC_RH[[#This Row],[Discipline]]=""),"",IF(TC_RH[[#This Row],[Role]]="Trade Crew Support",TC_RH[[#This Row],[Role]] &amp; " - " &amp; LEFT(TC_RH[[#This Row],[Discipline]],FIND("-",TC_RH[[#This Row],[Discipline]])-2),""))</f>
        <v/>
      </c>
      <c r="F934" s="57">
        <v>435</v>
      </c>
      <c r="G934" s="57" t="s">
        <v>244</v>
      </c>
      <c r="H934" s="57" t="s">
        <v>245</v>
      </c>
      <c r="I934" s="58" t="s">
        <v>237</v>
      </c>
    </row>
    <row r="935" spans="1:9">
      <c r="A935" t="str" cm="1">
        <f t="array" aca="1" ref="A935" ca="1">IF(INDIRECT("'Trade Crew'!" &amp; TC_RH[[#This Row],[Role Column]] &amp; TC_RH[[#This Row],[Row]]) ="","",INDIRECT("'Trade Crew'!" &amp; TC_RH[[#This Row],[Role Column]] &amp; TC_RH[[#This Row],[Row]]))</f>
        <v/>
      </c>
      <c r="B935" t="str" cm="1">
        <f t="array" aca="1" ref="B935" ca="1">IF(INDIRECT("'Trade Crew'!" &amp; TC_RH[[#This Row],[Discipline Column]] &amp; TC_RH[[#This Row],[Row]])="","",INDIRECT("'Trade Crew'!" &amp; TC_RH[[#This Row],[Discipline Column]]&amp; TC_RH[[#This Row],[Row]]))</f>
        <v/>
      </c>
      <c r="C935" s="59" t="str">
        <f ca="1">_xlfn.CONCAT(TC_RH[[#This Row],[Discipline]]&amp;TC_RH[[#This Row],[Role]])</f>
        <v/>
      </c>
      <c r="D935" t="str" cm="1">
        <f t="array" aca="1" ref="D935" ca="1">IF(INDIRECT("'Trade Crew'!" &amp; TC_RH[[#This Row],[Name Column]] &amp; TC_RH[[#This Row],[Row]]) = "","", INDIRECT("'Trade Crew'!" &amp; TC_RH[[#This Row],[Name Column]] &amp; TC_RH[[#This Row],[Row]]))</f>
        <v/>
      </c>
      <c r="E935" s="59" t="str">
        <f ca="1">IF(AND(TC_RH[[#This Row],[Role]] = "Trade Crew Support",TC_RH[[#This Row],[Discipline]]=""),"",IF(TC_RH[[#This Row],[Role]]="Trade Crew Support",TC_RH[[#This Row],[Role]] &amp; " - " &amp; LEFT(TC_RH[[#This Row],[Discipline]],FIND("-",TC_RH[[#This Row],[Discipline]])-2),""))</f>
        <v/>
      </c>
      <c r="F935" s="59">
        <v>436</v>
      </c>
      <c r="G935" s="59" t="s">
        <v>244</v>
      </c>
      <c r="H935" s="59" t="s">
        <v>245</v>
      </c>
      <c r="I935" s="60" t="s">
        <v>237</v>
      </c>
    </row>
    <row r="936" spans="1:9">
      <c r="A936" t="str" cm="1">
        <f t="array" aca="1" ref="A936" ca="1">IF(INDIRECT("'Trade Crew'!" &amp; TC_RH[[#This Row],[Role Column]] &amp; TC_RH[[#This Row],[Row]]) ="","",INDIRECT("'Trade Crew'!" &amp; TC_RH[[#This Row],[Role Column]] &amp; TC_RH[[#This Row],[Row]]))</f>
        <v/>
      </c>
      <c r="B936" t="str" cm="1">
        <f t="array" aca="1" ref="B936" ca="1">IF(INDIRECT("'Trade Crew'!" &amp; TC_RH[[#This Row],[Discipline Column]] &amp; TC_RH[[#This Row],[Row]])="","",INDIRECT("'Trade Crew'!" &amp; TC_RH[[#This Row],[Discipline Column]]&amp; TC_RH[[#This Row],[Row]]))</f>
        <v/>
      </c>
      <c r="C936" s="57" t="str">
        <f ca="1">_xlfn.CONCAT(TC_RH[[#This Row],[Discipline]]&amp;TC_RH[[#This Row],[Role]])</f>
        <v/>
      </c>
      <c r="D936" t="str" cm="1">
        <f t="array" aca="1" ref="D936" ca="1">IF(INDIRECT("'Trade Crew'!" &amp; TC_RH[[#This Row],[Name Column]] &amp; TC_RH[[#This Row],[Row]]) = "","", INDIRECT("'Trade Crew'!" &amp; TC_RH[[#This Row],[Name Column]] &amp; TC_RH[[#This Row],[Row]]))</f>
        <v/>
      </c>
      <c r="E936" s="57" t="str">
        <f ca="1">IF(AND(TC_RH[[#This Row],[Role]] = "Trade Crew Support",TC_RH[[#This Row],[Discipline]]=""),"",IF(TC_RH[[#This Row],[Role]]="Trade Crew Support",TC_RH[[#This Row],[Role]] &amp; " - " &amp; LEFT(TC_RH[[#This Row],[Discipline]],FIND("-",TC_RH[[#This Row],[Discipline]])-2),""))</f>
        <v/>
      </c>
      <c r="F936" s="57">
        <v>437</v>
      </c>
      <c r="G936" s="57" t="s">
        <v>244</v>
      </c>
      <c r="H936" s="57" t="s">
        <v>245</v>
      </c>
      <c r="I936" s="58" t="s">
        <v>237</v>
      </c>
    </row>
    <row r="937" spans="1:9">
      <c r="A937" t="str" cm="1">
        <f t="array" aca="1" ref="A937" ca="1">IF(INDIRECT("'Trade Crew'!" &amp; TC_RH[[#This Row],[Role Column]] &amp; TC_RH[[#This Row],[Row]]) ="","",INDIRECT("'Trade Crew'!" &amp; TC_RH[[#This Row],[Role Column]] &amp; TC_RH[[#This Row],[Row]]))</f>
        <v/>
      </c>
      <c r="B937" t="str" cm="1">
        <f t="array" aca="1" ref="B937" ca="1">IF(INDIRECT("'Trade Crew'!" &amp; TC_RH[[#This Row],[Discipline Column]] &amp; TC_RH[[#This Row],[Row]])="","",INDIRECT("'Trade Crew'!" &amp; TC_RH[[#This Row],[Discipline Column]]&amp; TC_RH[[#This Row],[Row]]))</f>
        <v/>
      </c>
      <c r="C937" s="59" t="str">
        <f ca="1">_xlfn.CONCAT(TC_RH[[#This Row],[Discipline]]&amp;TC_RH[[#This Row],[Role]])</f>
        <v/>
      </c>
      <c r="D937" t="str" cm="1">
        <f t="array" aca="1" ref="D937" ca="1">IF(INDIRECT("'Trade Crew'!" &amp; TC_RH[[#This Row],[Name Column]] &amp; TC_RH[[#This Row],[Row]]) = "","", INDIRECT("'Trade Crew'!" &amp; TC_RH[[#This Row],[Name Column]] &amp; TC_RH[[#This Row],[Row]]))</f>
        <v/>
      </c>
      <c r="E937" s="59" t="str">
        <f ca="1">IF(AND(TC_RH[[#This Row],[Role]] = "Trade Crew Support",TC_RH[[#This Row],[Discipline]]=""),"",IF(TC_RH[[#This Row],[Role]]="Trade Crew Support",TC_RH[[#This Row],[Role]] &amp; " - " &amp; LEFT(TC_RH[[#This Row],[Discipline]],FIND("-",TC_RH[[#This Row],[Discipline]])-2),""))</f>
        <v/>
      </c>
      <c r="F937" s="59">
        <v>438</v>
      </c>
      <c r="G937" s="59" t="s">
        <v>244</v>
      </c>
      <c r="H937" s="59" t="s">
        <v>245</v>
      </c>
      <c r="I937" s="60" t="s">
        <v>237</v>
      </c>
    </row>
    <row r="938" spans="1:9">
      <c r="A938" t="str" cm="1">
        <f t="array" aca="1" ref="A938" ca="1">IF(INDIRECT("'Trade Crew'!" &amp; TC_RH[[#This Row],[Role Column]] &amp; TC_RH[[#This Row],[Row]]) ="","",INDIRECT("'Trade Crew'!" &amp; TC_RH[[#This Row],[Role Column]] &amp; TC_RH[[#This Row],[Row]]))</f>
        <v/>
      </c>
      <c r="B938" t="str" cm="1">
        <f t="array" aca="1" ref="B938" ca="1">IF(INDIRECT("'Trade Crew'!" &amp; TC_RH[[#This Row],[Discipline Column]] &amp; TC_RH[[#This Row],[Row]])="","",INDIRECT("'Trade Crew'!" &amp; TC_RH[[#This Row],[Discipline Column]]&amp; TC_RH[[#This Row],[Row]]))</f>
        <v/>
      </c>
      <c r="C938" s="57" t="str">
        <f ca="1">_xlfn.CONCAT(TC_RH[[#This Row],[Discipline]]&amp;TC_RH[[#This Row],[Role]])</f>
        <v/>
      </c>
      <c r="D938" t="str" cm="1">
        <f t="array" aca="1" ref="D938" ca="1">IF(INDIRECT("'Trade Crew'!" &amp; TC_RH[[#This Row],[Name Column]] &amp; TC_RH[[#This Row],[Row]]) = "","", INDIRECT("'Trade Crew'!" &amp; TC_RH[[#This Row],[Name Column]] &amp; TC_RH[[#This Row],[Row]]))</f>
        <v/>
      </c>
      <c r="E938" s="57" t="str">
        <f ca="1">IF(AND(TC_RH[[#This Row],[Role]] = "Trade Crew Support",TC_RH[[#This Row],[Discipline]]=""),"",IF(TC_RH[[#This Row],[Role]]="Trade Crew Support",TC_RH[[#This Row],[Role]] &amp; " - " &amp; LEFT(TC_RH[[#This Row],[Discipline]],FIND("-",TC_RH[[#This Row],[Discipline]])-2),""))</f>
        <v/>
      </c>
      <c r="F938" s="57">
        <v>439</v>
      </c>
      <c r="G938" s="57" t="s">
        <v>244</v>
      </c>
      <c r="H938" s="57" t="s">
        <v>245</v>
      </c>
      <c r="I938" s="58" t="s">
        <v>237</v>
      </c>
    </row>
    <row r="939" spans="1:9">
      <c r="A939" t="str" cm="1">
        <f t="array" aca="1" ref="A939" ca="1">IF(INDIRECT("'Trade Crew'!" &amp; TC_RH[[#This Row],[Role Column]] &amp; TC_RH[[#This Row],[Row]]) ="","",INDIRECT("'Trade Crew'!" &amp; TC_RH[[#This Row],[Role Column]] &amp; TC_RH[[#This Row],[Row]]))</f>
        <v/>
      </c>
      <c r="B939" t="str" cm="1">
        <f t="array" aca="1" ref="B939" ca="1">IF(INDIRECT("'Trade Crew'!" &amp; TC_RH[[#This Row],[Discipline Column]] &amp; TC_RH[[#This Row],[Row]])="","",INDIRECT("'Trade Crew'!" &amp; TC_RH[[#This Row],[Discipline Column]]&amp; TC_RH[[#This Row],[Row]]))</f>
        <v/>
      </c>
      <c r="C939" s="59" t="str">
        <f ca="1">_xlfn.CONCAT(TC_RH[[#This Row],[Discipline]]&amp;TC_RH[[#This Row],[Role]])</f>
        <v/>
      </c>
      <c r="D939" t="str" cm="1">
        <f t="array" aca="1" ref="D939" ca="1">IF(INDIRECT("'Trade Crew'!" &amp; TC_RH[[#This Row],[Name Column]] &amp; TC_RH[[#This Row],[Row]]) = "","", INDIRECT("'Trade Crew'!" &amp; TC_RH[[#This Row],[Name Column]] &amp; TC_RH[[#This Row],[Row]]))</f>
        <v/>
      </c>
      <c r="E939" s="59" t="str">
        <f ca="1">IF(AND(TC_RH[[#This Row],[Role]] = "Trade Crew Support",TC_RH[[#This Row],[Discipline]]=""),"",IF(TC_RH[[#This Row],[Role]]="Trade Crew Support",TC_RH[[#This Row],[Role]] &amp; " - " &amp; LEFT(TC_RH[[#This Row],[Discipline]],FIND("-",TC_RH[[#This Row],[Discipline]])-2),""))</f>
        <v/>
      </c>
      <c r="F939" s="59">
        <v>440</v>
      </c>
      <c r="G939" s="59" t="s">
        <v>244</v>
      </c>
      <c r="H939" s="59" t="s">
        <v>245</v>
      </c>
      <c r="I939" s="60" t="s">
        <v>237</v>
      </c>
    </row>
    <row r="940" spans="1:9">
      <c r="A940" t="str" cm="1">
        <f t="array" aca="1" ref="A940" ca="1">IF(INDIRECT("'Trade Crew'!" &amp; TC_RH[[#This Row],[Role Column]] &amp; TC_RH[[#This Row],[Row]]) ="","",INDIRECT("'Trade Crew'!" &amp; TC_RH[[#This Row],[Role Column]] &amp; TC_RH[[#This Row],[Row]]))</f>
        <v/>
      </c>
      <c r="B940" t="str" cm="1">
        <f t="array" aca="1" ref="B940" ca="1">IF(INDIRECT("'Trade Crew'!" &amp; TC_RH[[#This Row],[Discipline Column]] &amp; TC_RH[[#This Row],[Row]])="","",INDIRECT("'Trade Crew'!" &amp; TC_RH[[#This Row],[Discipline Column]]&amp; TC_RH[[#This Row],[Row]]))</f>
        <v/>
      </c>
      <c r="C940" s="57" t="str">
        <f ca="1">_xlfn.CONCAT(TC_RH[[#This Row],[Discipline]]&amp;TC_RH[[#This Row],[Role]])</f>
        <v/>
      </c>
      <c r="D940" t="str" cm="1">
        <f t="array" aca="1" ref="D940" ca="1">IF(INDIRECT("'Trade Crew'!" &amp; TC_RH[[#This Row],[Name Column]] &amp; TC_RH[[#This Row],[Row]]) = "","", INDIRECT("'Trade Crew'!" &amp; TC_RH[[#This Row],[Name Column]] &amp; TC_RH[[#This Row],[Row]]))</f>
        <v/>
      </c>
      <c r="E940" s="57" t="str">
        <f ca="1">IF(AND(TC_RH[[#This Row],[Role]] = "Trade Crew Support",TC_RH[[#This Row],[Discipline]]=""),"",IF(TC_RH[[#This Row],[Role]]="Trade Crew Support",TC_RH[[#This Row],[Role]] &amp; " - " &amp; LEFT(TC_RH[[#This Row],[Discipline]],FIND("-",TC_RH[[#This Row],[Discipline]])-2),""))</f>
        <v/>
      </c>
      <c r="F940" s="57">
        <v>441</v>
      </c>
      <c r="G940" s="57" t="s">
        <v>244</v>
      </c>
      <c r="H940" s="57" t="s">
        <v>245</v>
      </c>
      <c r="I940" s="58" t="s">
        <v>237</v>
      </c>
    </row>
    <row r="941" spans="1:9">
      <c r="A941" t="str" cm="1">
        <f t="array" aca="1" ref="A941" ca="1">IF(INDIRECT("'Trade Crew'!" &amp; TC_RH[[#This Row],[Role Column]] &amp; TC_RH[[#This Row],[Row]]) ="","",INDIRECT("'Trade Crew'!" &amp; TC_RH[[#This Row],[Role Column]] &amp; TC_RH[[#This Row],[Row]]))</f>
        <v/>
      </c>
      <c r="B941" t="str" cm="1">
        <f t="array" aca="1" ref="B941" ca="1">IF(INDIRECT("'Trade Crew'!" &amp; TC_RH[[#This Row],[Discipline Column]] &amp; TC_RH[[#This Row],[Row]])="","",INDIRECT("'Trade Crew'!" &amp; TC_RH[[#This Row],[Discipline Column]]&amp; TC_RH[[#This Row],[Row]]))</f>
        <v/>
      </c>
      <c r="C941" s="59" t="str">
        <f ca="1">_xlfn.CONCAT(TC_RH[[#This Row],[Discipline]]&amp;TC_RH[[#This Row],[Role]])</f>
        <v/>
      </c>
      <c r="D941" t="str" cm="1">
        <f t="array" aca="1" ref="D941" ca="1">IF(INDIRECT("'Trade Crew'!" &amp; TC_RH[[#This Row],[Name Column]] &amp; TC_RH[[#This Row],[Row]]) = "","", INDIRECT("'Trade Crew'!" &amp; TC_RH[[#This Row],[Name Column]] &amp; TC_RH[[#This Row],[Row]]))</f>
        <v/>
      </c>
      <c r="E941" s="59" t="str">
        <f ca="1">IF(AND(TC_RH[[#This Row],[Role]] = "Trade Crew Support",TC_RH[[#This Row],[Discipline]]=""),"",IF(TC_RH[[#This Row],[Role]]="Trade Crew Support",TC_RH[[#This Row],[Role]] &amp; " - " &amp; LEFT(TC_RH[[#This Row],[Discipline]],FIND("-",TC_RH[[#This Row],[Discipline]])-2),""))</f>
        <v/>
      </c>
      <c r="F941" s="59">
        <v>442</v>
      </c>
      <c r="G941" s="59" t="s">
        <v>244</v>
      </c>
      <c r="H941" s="59" t="s">
        <v>245</v>
      </c>
      <c r="I941" s="60" t="s">
        <v>237</v>
      </c>
    </row>
    <row r="942" spans="1:9">
      <c r="A942" t="str" cm="1">
        <f t="array" aca="1" ref="A942" ca="1">IF(INDIRECT("'Trade Crew'!" &amp; TC_RH[[#This Row],[Role Column]] &amp; TC_RH[[#This Row],[Row]]) ="","",INDIRECT("'Trade Crew'!" &amp; TC_RH[[#This Row],[Role Column]] &amp; TC_RH[[#This Row],[Row]]))</f>
        <v/>
      </c>
      <c r="B942" t="str" cm="1">
        <f t="array" aca="1" ref="B942" ca="1">IF(INDIRECT("'Trade Crew'!" &amp; TC_RH[[#This Row],[Discipline Column]] &amp; TC_RH[[#This Row],[Row]])="","",INDIRECT("'Trade Crew'!" &amp; TC_RH[[#This Row],[Discipline Column]]&amp; TC_RH[[#This Row],[Row]]))</f>
        <v/>
      </c>
      <c r="C942" s="57" t="str">
        <f ca="1">_xlfn.CONCAT(TC_RH[[#This Row],[Discipline]]&amp;TC_RH[[#This Row],[Role]])</f>
        <v/>
      </c>
      <c r="D942" t="str" cm="1">
        <f t="array" aca="1" ref="D942" ca="1">IF(INDIRECT("'Trade Crew'!" &amp; TC_RH[[#This Row],[Name Column]] &amp; TC_RH[[#This Row],[Row]]) = "","", INDIRECT("'Trade Crew'!" &amp; TC_RH[[#This Row],[Name Column]] &amp; TC_RH[[#This Row],[Row]]))</f>
        <v/>
      </c>
      <c r="E942" s="57" t="str">
        <f ca="1">IF(AND(TC_RH[[#This Row],[Role]] = "Trade Crew Support",TC_RH[[#This Row],[Discipline]]=""),"",IF(TC_RH[[#This Row],[Role]]="Trade Crew Support",TC_RH[[#This Row],[Role]] &amp; " - " &amp; LEFT(TC_RH[[#This Row],[Discipline]],FIND("-",TC_RH[[#This Row],[Discipline]])-2),""))</f>
        <v/>
      </c>
      <c r="F942" s="57">
        <v>443</v>
      </c>
      <c r="G942" s="57" t="s">
        <v>244</v>
      </c>
      <c r="H942" s="57" t="s">
        <v>245</v>
      </c>
      <c r="I942" s="58" t="s">
        <v>237</v>
      </c>
    </row>
    <row r="943" spans="1:9">
      <c r="A943" t="str" cm="1">
        <f t="array" aca="1" ref="A943" ca="1">IF(INDIRECT("'Trade Crew'!" &amp; TC_RH[[#This Row],[Role Column]] &amp; TC_RH[[#This Row],[Row]]) ="","",INDIRECT("'Trade Crew'!" &amp; TC_RH[[#This Row],[Role Column]] &amp; TC_RH[[#This Row],[Row]]))</f>
        <v/>
      </c>
      <c r="B943" t="str" cm="1">
        <f t="array" aca="1" ref="B943" ca="1">IF(INDIRECT("'Trade Crew'!" &amp; TC_RH[[#This Row],[Discipline Column]] &amp; TC_RH[[#This Row],[Row]])="","",INDIRECT("'Trade Crew'!" &amp; TC_RH[[#This Row],[Discipline Column]]&amp; TC_RH[[#This Row],[Row]]))</f>
        <v/>
      </c>
      <c r="C943" s="59" t="str">
        <f ca="1">_xlfn.CONCAT(TC_RH[[#This Row],[Discipline]]&amp;TC_RH[[#This Row],[Role]])</f>
        <v/>
      </c>
      <c r="D943" t="str" cm="1">
        <f t="array" aca="1" ref="D943" ca="1">IF(INDIRECT("'Trade Crew'!" &amp; TC_RH[[#This Row],[Name Column]] &amp; TC_RH[[#This Row],[Row]]) = "","", INDIRECT("'Trade Crew'!" &amp; TC_RH[[#This Row],[Name Column]] &amp; TC_RH[[#This Row],[Row]]))</f>
        <v/>
      </c>
      <c r="E943" s="59" t="str">
        <f ca="1">IF(AND(TC_RH[[#This Row],[Role]] = "Trade Crew Support",TC_RH[[#This Row],[Discipline]]=""),"",IF(TC_RH[[#This Row],[Role]]="Trade Crew Support",TC_RH[[#This Row],[Role]] &amp; " - " &amp; LEFT(TC_RH[[#This Row],[Discipline]],FIND("-",TC_RH[[#This Row],[Discipline]])-2),""))</f>
        <v/>
      </c>
      <c r="F943" s="59">
        <v>444</v>
      </c>
      <c r="G943" s="59" t="s">
        <v>244</v>
      </c>
      <c r="H943" s="59" t="s">
        <v>245</v>
      </c>
      <c r="I943" s="60" t="s">
        <v>237</v>
      </c>
    </row>
    <row r="944" spans="1:9">
      <c r="A944" t="str" cm="1">
        <f t="array" aca="1" ref="A944" ca="1">IF(INDIRECT("'Trade Crew'!" &amp; TC_RH[[#This Row],[Role Column]] &amp; TC_RH[[#This Row],[Row]]) ="","",INDIRECT("'Trade Crew'!" &amp; TC_RH[[#This Row],[Role Column]] &amp; TC_RH[[#This Row],[Row]]))</f>
        <v/>
      </c>
      <c r="B944" t="str" cm="1">
        <f t="array" aca="1" ref="B944" ca="1">IF(INDIRECT("'Trade Crew'!" &amp; TC_RH[[#This Row],[Discipline Column]] &amp; TC_RH[[#This Row],[Row]])="","",INDIRECT("'Trade Crew'!" &amp; TC_RH[[#This Row],[Discipline Column]]&amp; TC_RH[[#This Row],[Row]]))</f>
        <v/>
      </c>
      <c r="C944" s="57" t="str">
        <f ca="1">_xlfn.CONCAT(TC_RH[[#This Row],[Discipline]]&amp;TC_RH[[#This Row],[Role]])</f>
        <v/>
      </c>
      <c r="D944" t="str" cm="1">
        <f t="array" aca="1" ref="D944" ca="1">IF(INDIRECT("'Trade Crew'!" &amp; TC_RH[[#This Row],[Name Column]] &amp; TC_RH[[#This Row],[Row]]) = "","", INDIRECT("'Trade Crew'!" &amp; TC_RH[[#This Row],[Name Column]] &amp; TC_RH[[#This Row],[Row]]))</f>
        <v/>
      </c>
      <c r="E944" s="57" t="str">
        <f ca="1">IF(AND(TC_RH[[#This Row],[Role]] = "Trade Crew Support",TC_RH[[#This Row],[Discipline]]=""),"",IF(TC_RH[[#This Row],[Role]]="Trade Crew Support",TC_RH[[#This Row],[Role]] &amp; " - " &amp; LEFT(TC_RH[[#This Row],[Discipline]],FIND("-",TC_RH[[#This Row],[Discipline]])-2),""))</f>
        <v/>
      </c>
      <c r="F944" s="57">
        <v>445</v>
      </c>
      <c r="G944" s="57" t="s">
        <v>244</v>
      </c>
      <c r="H944" s="57" t="s">
        <v>245</v>
      </c>
      <c r="I944" s="58" t="s">
        <v>237</v>
      </c>
    </row>
    <row r="945" spans="1:9">
      <c r="A945" t="str" cm="1">
        <f t="array" aca="1" ref="A945" ca="1">IF(INDIRECT("'Trade Crew'!" &amp; TC_RH[[#This Row],[Role Column]] &amp; TC_RH[[#This Row],[Row]]) ="","",INDIRECT("'Trade Crew'!" &amp; TC_RH[[#This Row],[Role Column]] &amp; TC_RH[[#This Row],[Row]]))</f>
        <v/>
      </c>
      <c r="B945" t="str" cm="1">
        <f t="array" aca="1" ref="B945" ca="1">IF(INDIRECT("'Trade Crew'!" &amp; TC_RH[[#This Row],[Discipline Column]] &amp; TC_RH[[#This Row],[Row]])="","",INDIRECT("'Trade Crew'!" &amp; TC_RH[[#This Row],[Discipline Column]]&amp; TC_RH[[#This Row],[Row]]))</f>
        <v/>
      </c>
      <c r="C945" s="59" t="str">
        <f ca="1">_xlfn.CONCAT(TC_RH[[#This Row],[Discipline]]&amp;TC_RH[[#This Row],[Role]])</f>
        <v/>
      </c>
      <c r="D945" t="str" cm="1">
        <f t="array" aca="1" ref="D945" ca="1">IF(INDIRECT("'Trade Crew'!" &amp; TC_RH[[#This Row],[Name Column]] &amp; TC_RH[[#This Row],[Row]]) = "","", INDIRECT("'Trade Crew'!" &amp; TC_RH[[#This Row],[Name Column]] &amp; TC_RH[[#This Row],[Row]]))</f>
        <v/>
      </c>
      <c r="E945" s="59" t="str">
        <f ca="1">IF(AND(TC_RH[[#This Row],[Role]] = "Trade Crew Support",TC_RH[[#This Row],[Discipline]]=""),"",IF(TC_RH[[#This Row],[Role]]="Trade Crew Support",TC_RH[[#This Row],[Role]] &amp; " - " &amp; LEFT(TC_RH[[#This Row],[Discipline]],FIND("-",TC_RH[[#This Row],[Discipline]])-2),""))</f>
        <v/>
      </c>
      <c r="F945" s="59">
        <v>446</v>
      </c>
      <c r="G945" s="59" t="s">
        <v>244</v>
      </c>
      <c r="H945" s="59" t="s">
        <v>245</v>
      </c>
      <c r="I945" s="60" t="s">
        <v>237</v>
      </c>
    </row>
    <row r="946" spans="1:9">
      <c r="A946" t="str" cm="1">
        <f t="array" aca="1" ref="A946" ca="1">IF(INDIRECT("'Trade Crew'!" &amp; TC_RH[[#This Row],[Role Column]] &amp; TC_RH[[#This Row],[Row]]) ="","",INDIRECT("'Trade Crew'!" &amp; TC_RH[[#This Row],[Role Column]] &amp; TC_RH[[#This Row],[Row]]))</f>
        <v/>
      </c>
      <c r="B946" t="str" cm="1">
        <f t="array" aca="1" ref="B946" ca="1">IF(INDIRECT("'Trade Crew'!" &amp; TC_RH[[#This Row],[Discipline Column]] &amp; TC_RH[[#This Row],[Row]])="","",INDIRECT("'Trade Crew'!" &amp; TC_RH[[#This Row],[Discipline Column]]&amp; TC_RH[[#This Row],[Row]]))</f>
        <v/>
      </c>
      <c r="C946" s="57" t="str">
        <f ca="1">_xlfn.CONCAT(TC_RH[[#This Row],[Discipline]]&amp;TC_RH[[#This Row],[Role]])</f>
        <v/>
      </c>
      <c r="D946" t="str" cm="1">
        <f t="array" aca="1" ref="D946" ca="1">IF(INDIRECT("'Trade Crew'!" &amp; TC_RH[[#This Row],[Name Column]] &amp; TC_RH[[#This Row],[Row]]) = "","", INDIRECT("'Trade Crew'!" &amp; TC_RH[[#This Row],[Name Column]] &amp; TC_RH[[#This Row],[Row]]))</f>
        <v/>
      </c>
      <c r="E946" s="57" t="str">
        <f ca="1">IF(AND(TC_RH[[#This Row],[Role]] = "Trade Crew Support",TC_RH[[#This Row],[Discipline]]=""),"",IF(TC_RH[[#This Row],[Role]]="Trade Crew Support",TC_RH[[#This Row],[Role]] &amp; " - " &amp; LEFT(TC_RH[[#This Row],[Discipline]],FIND("-",TC_RH[[#This Row],[Discipline]])-2),""))</f>
        <v/>
      </c>
      <c r="F946" s="57">
        <v>447</v>
      </c>
      <c r="G946" s="57" t="s">
        <v>244</v>
      </c>
      <c r="H946" s="57" t="s">
        <v>245</v>
      </c>
      <c r="I946" s="58" t="s">
        <v>237</v>
      </c>
    </row>
    <row r="947" spans="1:9">
      <c r="A947" t="str" cm="1">
        <f t="array" aca="1" ref="A947" ca="1">IF(INDIRECT("'Trade Crew'!" &amp; TC_RH[[#This Row],[Role Column]] &amp; TC_RH[[#This Row],[Row]]) ="","",INDIRECT("'Trade Crew'!" &amp; TC_RH[[#This Row],[Role Column]] &amp; TC_RH[[#This Row],[Row]]))</f>
        <v/>
      </c>
      <c r="B947" t="str" cm="1">
        <f t="array" aca="1" ref="B947" ca="1">IF(INDIRECT("'Trade Crew'!" &amp; TC_RH[[#This Row],[Discipline Column]] &amp; TC_RH[[#This Row],[Row]])="","",INDIRECT("'Trade Crew'!" &amp; TC_RH[[#This Row],[Discipline Column]]&amp; TC_RH[[#This Row],[Row]]))</f>
        <v/>
      </c>
      <c r="C947" s="59" t="str">
        <f ca="1">_xlfn.CONCAT(TC_RH[[#This Row],[Discipline]]&amp;TC_RH[[#This Row],[Role]])</f>
        <v/>
      </c>
      <c r="D947" t="str" cm="1">
        <f t="array" aca="1" ref="D947" ca="1">IF(INDIRECT("'Trade Crew'!" &amp; TC_RH[[#This Row],[Name Column]] &amp; TC_RH[[#This Row],[Row]]) = "","", INDIRECT("'Trade Crew'!" &amp; TC_RH[[#This Row],[Name Column]] &amp; TC_RH[[#This Row],[Row]]))</f>
        <v/>
      </c>
      <c r="E947" s="59" t="str">
        <f ca="1">IF(AND(TC_RH[[#This Row],[Role]] = "Trade Crew Support",TC_RH[[#This Row],[Discipline]]=""),"",IF(TC_RH[[#This Row],[Role]]="Trade Crew Support",TC_RH[[#This Row],[Role]] &amp; " - " &amp; LEFT(TC_RH[[#This Row],[Discipline]],FIND("-",TC_RH[[#This Row],[Discipline]])-2),""))</f>
        <v/>
      </c>
      <c r="F947" s="59">
        <v>448</v>
      </c>
      <c r="G947" s="59" t="s">
        <v>244</v>
      </c>
      <c r="H947" s="59" t="s">
        <v>245</v>
      </c>
      <c r="I947" s="60" t="s">
        <v>237</v>
      </c>
    </row>
    <row r="948" spans="1:9">
      <c r="A948" t="str" cm="1">
        <f t="array" aca="1" ref="A948" ca="1">IF(INDIRECT("'Trade Crew'!" &amp; TC_RH[[#This Row],[Role Column]] &amp; TC_RH[[#This Row],[Row]]) ="","",INDIRECT("'Trade Crew'!" &amp; TC_RH[[#This Row],[Role Column]] &amp; TC_RH[[#This Row],[Row]]))</f>
        <v/>
      </c>
      <c r="B948" t="str" cm="1">
        <f t="array" aca="1" ref="B948" ca="1">IF(INDIRECT("'Trade Crew'!" &amp; TC_RH[[#This Row],[Discipline Column]] &amp; TC_RH[[#This Row],[Row]])="","",INDIRECT("'Trade Crew'!" &amp; TC_RH[[#This Row],[Discipline Column]]&amp; TC_RH[[#This Row],[Row]]))</f>
        <v/>
      </c>
      <c r="C948" s="57" t="str">
        <f ca="1">_xlfn.CONCAT(TC_RH[[#This Row],[Discipline]]&amp;TC_RH[[#This Row],[Role]])</f>
        <v/>
      </c>
      <c r="D948" t="str" cm="1">
        <f t="array" aca="1" ref="D948" ca="1">IF(INDIRECT("'Trade Crew'!" &amp; TC_RH[[#This Row],[Name Column]] &amp; TC_RH[[#This Row],[Row]]) = "","", INDIRECT("'Trade Crew'!" &amp; TC_RH[[#This Row],[Name Column]] &amp; TC_RH[[#This Row],[Row]]))</f>
        <v/>
      </c>
      <c r="E948" s="57" t="str">
        <f ca="1">IF(AND(TC_RH[[#This Row],[Role]] = "Trade Crew Support",TC_RH[[#This Row],[Discipline]]=""),"",IF(TC_RH[[#This Row],[Role]]="Trade Crew Support",TC_RH[[#This Row],[Role]] &amp; " - " &amp; LEFT(TC_RH[[#This Row],[Discipline]],FIND("-",TC_RH[[#This Row],[Discipline]])-2),""))</f>
        <v/>
      </c>
      <c r="F948" s="57">
        <v>449</v>
      </c>
      <c r="G948" s="57" t="s">
        <v>244</v>
      </c>
      <c r="H948" s="57" t="s">
        <v>245</v>
      </c>
      <c r="I948" s="58" t="s">
        <v>237</v>
      </c>
    </row>
    <row r="949" spans="1:9">
      <c r="A949" t="str" cm="1">
        <f t="array" aca="1" ref="A949" ca="1">IF(INDIRECT("'Trade Crew'!" &amp; TC_RH[[#This Row],[Role Column]] &amp; TC_RH[[#This Row],[Row]]) ="","",INDIRECT("'Trade Crew'!" &amp; TC_RH[[#This Row],[Role Column]] &amp; TC_RH[[#This Row],[Row]]))</f>
        <v/>
      </c>
      <c r="B949" t="str" cm="1">
        <f t="array" aca="1" ref="B949" ca="1">IF(INDIRECT("'Trade Crew'!" &amp; TC_RH[[#This Row],[Discipline Column]] &amp; TC_RH[[#This Row],[Row]])="","",INDIRECT("'Trade Crew'!" &amp; TC_RH[[#This Row],[Discipline Column]]&amp; TC_RH[[#This Row],[Row]]))</f>
        <v/>
      </c>
      <c r="C949" s="59" t="str">
        <f ca="1">_xlfn.CONCAT(TC_RH[[#This Row],[Discipline]]&amp;TC_RH[[#This Row],[Role]])</f>
        <v/>
      </c>
      <c r="D949" t="str" cm="1">
        <f t="array" aca="1" ref="D949" ca="1">IF(INDIRECT("'Trade Crew'!" &amp; TC_RH[[#This Row],[Name Column]] &amp; TC_RH[[#This Row],[Row]]) = "","", INDIRECT("'Trade Crew'!" &amp; TC_RH[[#This Row],[Name Column]] &amp; TC_RH[[#This Row],[Row]]))</f>
        <v/>
      </c>
      <c r="E949" s="59" t="str">
        <f ca="1">IF(AND(TC_RH[[#This Row],[Role]] = "Trade Crew Support",TC_RH[[#This Row],[Discipline]]=""),"",IF(TC_RH[[#This Row],[Role]]="Trade Crew Support",TC_RH[[#This Row],[Role]] &amp; " - " &amp; LEFT(TC_RH[[#This Row],[Discipline]],FIND("-",TC_RH[[#This Row],[Discipline]])-2),""))</f>
        <v/>
      </c>
      <c r="F949" s="59">
        <v>450</v>
      </c>
      <c r="G949" s="59" t="s">
        <v>244</v>
      </c>
      <c r="H949" s="59" t="s">
        <v>245</v>
      </c>
      <c r="I949" s="60" t="s">
        <v>237</v>
      </c>
    </row>
    <row r="950" spans="1:9">
      <c r="A950" t="str" cm="1">
        <f t="array" aca="1" ref="A950" ca="1">IF(INDIRECT("'Trade Crew'!" &amp; TC_RH[[#This Row],[Role Column]] &amp; TC_RH[[#This Row],[Row]]) ="","",INDIRECT("'Trade Crew'!" &amp; TC_RH[[#This Row],[Role Column]] &amp; TC_RH[[#This Row],[Row]]))</f>
        <v/>
      </c>
      <c r="B950" t="str" cm="1">
        <f t="array" aca="1" ref="B950" ca="1">IF(INDIRECT("'Trade Crew'!" &amp; TC_RH[[#This Row],[Discipline Column]] &amp; TC_RH[[#This Row],[Row]])="","",INDIRECT("'Trade Crew'!" &amp; TC_RH[[#This Row],[Discipline Column]]&amp; TC_RH[[#This Row],[Row]]))</f>
        <v/>
      </c>
      <c r="C950" s="57" t="str">
        <f ca="1">_xlfn.CONCAT(TC_RH[[#This Row],[Discipline]]&amp;TC_RH[[#This Row],[Role]])</f>
        <v/>
      </c>
      <c r="D950" t="str" cm="1">
        <f t="array" aca="1" ref="D950" ca="1">IF(INDIRECT("'Trade Crew'!" &amp; TC_RH[[#This Row],[Name Column]] &amp; TC_RH[[#This Row],[Row]]) = "","", INDIRECT("'Trade Crew'!" &amp; TC_RH[[#This Row],[Name Column]] &amp; TC_RH[[#This Row],[Row]]))</f>
        <v/>
      </c>
      <c r="E950" s="57" t="str">
        <f ca="1">IF(AND(TC_RH[[#This Row],[Role]] = "Trade Crew Support",TC_RH[[#This Row],[Discipline]]=""),"",IF(TC_RH[[#This Row],[Role]]="Trade Crew Support",TC_RH[[#This Row],[Role]] &amp; " - " &amp; LEFT(TC_RH[[#This Row],[Discipline]],FIND("-",TC_RH[[#This Row],[Discipline]])-2),""))</f>
        <v/>
      </c>
      <c r="F950" s="57">
        <v>451</v>
      </c>
      <c r="G950" s="57" t="s">
        <v>244</v>
      </c>
      <c r="H950" s="57" t="s">
        <v>245</v>
      </c>
      <c r="I950" s="58" t="s">
        <v>237</v>
      </c>
    </row>
    <row r="951" spans="1:9">
      <c r="A951" t="str" cm="1">
        <f t="array" aca="1" ref="A951" ca="1">IF(INDIRECT("'Trade Crew'!" &amp; TC_RH[[#This Row],[Role Column]] &amp; TC_RH[[#This Row],[Row]]) ="","",INDIRECT("'Trade Crew'!" &amp; TC_RH[[#This Row],[Role Column]] &amp; TC_RH[[#This Row],[Row]]))</f>
        <v/>
      </c>
      <c r="B951" t="str" cm="1">
        <f t="array" aca="1" ref="B951" ca="1">IF(INDIRECT("'Trade Crew'!" &amp; TC_RH[[#This Row],[Discipline Column]] &amp; TC_RH[[#This Row],[Row]])="","",INDIRECT("'Trade Crew'!" &amp; TC_RH[[#This Row],[Discipline Column]]&amp; TC_RH[[#This Row],[Row]]))</f>
        <v/>
      </c>
      <c r="C951" s="59" t="str">
        <f ca="1">_xlfn.CONCAT(TC_RH[[#This Row],[Discipline]]&amp;TC_RH[[#This Row],[Role]])</f>
        <v/>
      </c>
      <c r="D951" t="str" cm="1">
        <f t="array" aca="1" ref="D951" ca="1">IF(INDIRECT("'Trade Crew'!" &amp; TC_RH[[#This Row],[Name Column]] &amp; TC_RH[[#This Row],[Row]]) = "","", INDIRECT("'Trade Crew'!" &amp; TC_RH[[#This Row],[Name Column]] &amp; TC_RH[[#This Row],[Row]]))</f>
        <v/>
      </c>
      <c r="E951" s="59" t="str">
        <f ca="1">IF(AND(TC_RH[[#This Row],[Role]] = "Trade Crew Support",TC_RH[[#This Row],[Discipline]]=""),"",IF(TC_RH[[#This Row],[Role]]="Trade Crew Support",TC_RH[[#This Row],[Role]] &amp; " - " &amp; LEFT(TC_RH[[#This Row],[Discipline]],FIND("-",TC_RH[[#This Row],[Discipline]])-2),""))</f>
        <v/>
      </c>
      <c r="F951" s="59">
        <v>452</v>
      </c>
      <c r="G951" s="59" t="s">
        <v>244</v>
      </c>
      <c r="H951" s="59" t="s">
        <v>245</v>
      </c>
      <c r="I951" s="60" t="s">
        <v>237</v>
      </c>
    </row>
    <row r="952" spans="1:9">
      <c r="A952" t="str" cm="1">
        <f t="array" aca="1" ref="A952" ca="1">IF(INDIRECT("'Trade Crew'!" &amp; TC_RH[[#This Row],[Role Column]] &amp; TC_RH[[#This Row],[Row]]) ="","",INDIRECT("'Trade Crew'!" &amp; TC_RH[[#This Row],[Role Column]] &amp; TC_RH[[#This Row],[Row]]))</f>
        <v/>
      </c>
      <c r="B952" t="str" cm="1">
        <f t="array" aca="1" ref="B952" ca="1">IF(INDIRECT("'Trade Crew'!" &amp; TC_RH[[#This Row],[Discipline Column]] &amp; TC_RH[[#This Row],[Row]])="","",INDIRECT("'Trade Crew'!" &amp; TC_RH[[#This Row],[Discipline Column]]&amp; TC_RH[[#This Row],[Row]]))</f>
        <v/>
      </c>
      <c r="C952" s="57" t="str">
        <f ca="1">_xlfn.CONCAT(TC_RH[[#This Row],[Discipline]]&amp;TC_RH[[#This Row],[Role]])</f>
        <v/>
      </c>
      <c r="D952" t="str" cm="1">
        <f t="array" aca="1" ref="D952" ca="1">IF(INDIRECT("'Trade Crew'!" &amp; TC_RH[[#This Row],[Name Column]] &amp; TC_RH[[#This Row],[Row]]) = "","", INDIRECT("'Trade Crew'!" &amp; TC_RH[[#This Row],[Name Column]] &amp; TC_RH[[#This Row],[Row]]))</f>
        <v/>
      </c>
      <c r="E952" s="57" t="str">
        <f ca="1">IF(AND(TC_RH[[#This Row],[Role]] = "Trade Crew Support",TC_RH[[#This Row],[Discipline]]=""),"",IF(TC_RH[[#This Row],[Role]]="Trade Crew Support",TC_RH[[#This Row],[Role]] &amp; " - " &amp; LEFT(TC_RH[[#This Row],[Discipline]],FIND("-",TC_RH[[#This Row],[Discipline]])-2),""))</f>
        <v/>
      </c>
      <c r="F952" s="57">
        <v>453</v>
      </c>
      <c r="G952" s="57" t="s">
        <v>244</v>
      </c>
      <c r="H952" s="57" t="s">
        <v>245</v>
      </c>
      <c r="I952" s="58" t="s">
        <v>237</v>
      </c>
    </row>
    <row r="953" spans="1:9">
      <c r="A953" t="str" cm="1">
        <f t="array" aca="1" ref="A953" ca="1">IF(INDIRECT("'Trade Crew'!" &amp; TC_RH[[#This Row],[Role Column]] &amp; TC_RH[[#This Row],[Row]]) ="","",INDIRECT("'Trade Crew'!" &amp; TC_RH[[#This Row],[Role Column]] &amp; TC_RH[[#This Row],[Row]]))</f>
        <v/>
      </c>
      <c r="B953" t="str" cm="1">
        <f t="array" aca="1" ref="B953" ca="1">IF(INDIRECT("'Trade Crew'!" &amp; TC_RH[[#This Row],[Discipline Column]] &amp; TC_RH[[#This Row],[Row]])="","",INDIRECT("'Trade Crew'!" &amp; TC_RH[[#This Row],[Discipline Column]]&amp; TC_RH[[#This Row],[Row]]))</f>
        <v/>
      </c>
      <c r="C953" s="59" t="str">
        <f ca="1">_xlfn.CONCAT(TC_RH[[#This Row],[Discipline]]&amp;TC_RH[[#This Row],[Role]])</f>
        <v/>
      </c>
      <c r="D953" t="str" cm="1">
        <f t="array" aca="1" ref="D953" ca="1">IF(INDIRECT("'Trade Crew'!" &amp; TC_RH[[#This Row],[Name Column]] &amp; TC_RH[[#This Row],[Row]]) = "","", INDIRECT("'Trade Crew'!" &amp; TC_RH[[#This Row],[Name Column]] &amp; TC_RH[[#This Row],[Row]]))</f>
        <v/>
      </c>
      <c r="E953" s="59" t="str">
        <f ca="1">IF(AND(TC_RH[[#This Row],[Role]] = "Trade Crew Support",TC_RH[[#This Row],[Discipline]]=""),"",IF(TC_RH[[#This Row],[Role]]="Trade Crew Support",TC_RH[[#This Row],[Role]] &amp; " - " &amp; LEFT(TC_RH[[#This Row],[Discipline]],FIND("-",TC_RH[[#This Row],[Discipline]])-2),""))</f>
        <v/>
      </c>
      <c r="F953" s="59">
        <v>454</v>
      </c>
      <c r="G953" s="59" t="s">
        <v>244</v>
      </c>
      <c r="H953" s="59" t="s">
        <v>245</v>
      </c>
      <c r="I953" s="60" t="s">
        <v>237</v>
      </c>
    </row>
    <row r="954" spans="1:9">
      <c r="A954" t="str" cm="1">
        <f t="array" aca="1" ref="A954" ca="1">IF(INDIRECT("'Trade Crew'!" &amp; TC_RH[[#This Row],[Role Column]] &amp; TC_RH[[#This Row],[Row]]) ="","",INDIRECT("'Trade Crew'!" &amp; TC_RH[[#This Row],[Role Column]] &amp; TC_RH[[#This Row],[Row]]))</f>
        <v/>
      </c>
      <c r="B954" t="str" cm="1">
        <f t="array" aca="1" ref="B954" ca="1">IF(INDIRECT("'Trade Crew'!" &amp; TC_RH[[#This Row],[Discipline Column]] &amp; TC_RH[[#This Row],[Row]])="","",INDIRECT("'Trade Crew'!" &amp; TC_RH[[#This Row],[Discipline Column]]&amp; TC_RH[[#This Row],[Row]]))</f>
        <v/>
      </c>
      <c r="C954" s="57" t="str">
        <f ca="1">_xlfn.CONCAT(TC_RH[[#This Row],[Discipline]]&amp;TC_RH[[#This Row],[Role]])</f>
        <v/>
      </c>
      <c r="D954" t="str" cm="1">
        <f t="array" aca="1" ref="D954" ca="1">IF(INDIRECT("'Trade Crew'!" &amp; TC_RH[[#This Row],[Name Column]] &amp; TC_RH[[#This Row],[Row]]) = "","", INDIRECT("'Trade Crew'!" &amp; TC_RH[[#This Row],[Name Column]] &amp; TC_RH[[#This Row],[Row]]))</f>
        <v/>
      </c>
      <c r="E954" s="57" t="str">
        <f ca="1">IF(AND(TC_RH[[#This Row],[Role]] = "Trade Crew Support",TC_RH[[#This Row],[Discipline]]=""),"",IF(TC_RH[[#This Row],[Role]]="Trade Crew Support",TC_RH[[#This Row],[Role]] &amp; " - " &amp; LEFT(TC_RH[[#This Row],[Discipline]],FIND("-",TC_RH[[#This Row],[Discipline]])-2),""))</f>
        <v/>
      </c>
      <c r="F954" s="57">
        <v>455</v>
      </c>
      <c r="G954" s="57" t="s">
        <v>244</v>
      </c>
      <c r="H954" s="57" t="s">
        <v>245</v>
      </c>
      <c r="I954" s="58" t="s">
        <v>237</v>
      </c>
    </row>
    <row r="955" spans="1:9">
      <c r="A955" t="str" cm="1">
        <f t="array" aca="1" ref="A955" ca="1">IF(INDIRECT("'Trade Crew'!" &amp; TC_RH[[#This Row],[Role Column]] &amp; TC_RH[[#This Row],[Row]]) ="","",INDIRECT("'Trade Crew'!" &amp; TC_RH[[#This Row],[Role Column]] &amp; TC_RH[[#This Row],[Row]]))</f>
        <v/>
      </c>
      <c r="B955" t="str" cm="1">
        <f t="array" aca="1" ref="B955" ca="1">IF(INDIRECT("'Trade Crew'!" &amp; TC_RH[[#This Row],[Discipline Column]] &amp; TC_RH[[#This Row],[Row]])="","",INDIRECT("'Trade Crew'!" &amp; TC_RH[[#This Row],[Discipline Column]]&amp; TC_RH[[#This Row],[Row]]))</f>
        <v/>
      </c>
      <c r="C955" s="59" t="str">
        <f ca="1">_xlfn.CONCAT(TC_RH[[#This Row],[Discipline]]&amp;TC_RH[[#This Row],[Role]])</f>
        <v/>
      </c>
      <c r="D955" t="str" cm="1">
        <f t="array" aca="1" ref="D955" ca="1">IF(INDIRECT("'Trade Crew'!" &amp; TC_RH[[#This Row],[Name Column]] &amp; TC_RH[[#This Row],[Row]]) = "","", INDIRECT("'Trade Crew'!" &amp; TC_RH[[#This Row],[Name Column]] &amp; TC_RH[[#This Row],[Row]]))</f>
        <v/>
      </c>
      <c r="E955" s="59" t="str">
        <f ca="1">IF(AND(TC_RH[[#This Row],[Role]] = "Trade Crew Support",TC_RH[[#This Row],[Discipline]]=""),"",IF(TC_RH[[#This Row],[Role]]="Trade Crew Support",TC_RH[[#This Row],[Role]] &amp; " - " &amp; LEFT(TC_RH[[#This Row],[Discipline]],FIND("-",TC_RH[[#This Row],[Discipline]])-2),""))</f>
        <v/>
      </c>
      <c r="F955" s="59">
        <v>456</v>
      </c>
      <c r="G955" s="59" t="s">
        <v>244</v>
      </c>
      <c r="H955" s="59" t="s">
        <v>245</v>
      </c>
      <c r="I955" s="60" t="s">
        <v>237</v>
      </c>
    </row>
    <row r="956" spans="1:9">
      <c r="A956" t="str" cm="1">
        <f t="array" aca="1" ref="A956" ca="1">IF(INDIRECT("'Trade Crew'!" &amp; TC_RH[[#This Row],[Role Column]] &amp; TC_RH[[#This Row],[Row]]) ="","",INDIRECT("'Trade Crew'!" &amp; TC_RH[[#This Row],[Role Column]] &amp; TC_RH[[#This Row],[Row]]))</f>
        <v/>
      </c>
      <c r="B956" t="str" cm="1">
        <f t="array" aca="1" ref="B956" ca="1">IF(INDIRECT("'Trade Crew'!" &amp; TC_RH[[#This Row],[Discipline Column]] &amp; TC_RH[[#This Row],[Row]])="","",INDIRECT("'Trade Crew'!" &amp; TC_RH[[#This Row],[Discipline Column]]&amp; TC_RH[[#This Row],[Row]]))</f>
        <v/>
      </c>
      <c r="C956" s="57" t="str">
        <f ca="1">_xlfn.CONCAT(TC_RH[[#This Row],[Discipline]]&amp;TC_RH[[#This Row],[Role]])</f>
        <v/>
      </c>
      <c r="D956" t="str" cm="1">
        <f t="array" aca="1" ref="D956" ca="1">IF(INDIRECT("'Trade Crew'!" &amp; TC_RH[[#This Row],[Name Column]] &amp; TC_RH[[#This Row],[Row]]) = "","", INDIRECT("'Trade Crew'!" &amp; TC_RH[[#This Row],[Name Column]] &amp; TC_RH[[#This Row],[Row]]))</f>
        <v/>
      </c>
      <c r="E956" s="57" t="str">
        <f ca="1">IF(AND(TC_RH[[#This Row],[Role]] = "Trade Crew Support",TC_RH[[#This Row],[Discipline]]=""),"",IF(TC_RH[[#This Row],[Role]]="Trade Crew Support",TC_RH[[#This Row],[Role]] &amp; " - " &amp; LEFT(TC_RH[[#This Row],[Discipline]],FIND("-",TC_RH[[#This Row],[Discipline]])-2),""))</f>
        <v/>
      </c>
      <c r="F956" s="57">
        <v>457</v>
      </c>
      <c r="G956" s="57" t="s">
        <v>244</v>
      </c>
      <c r="H956" s="57" t="s">
        <v>245</v>
      </c>
      <c r="I956" s="58" t="s">
        <v>237</v>
      </c>
    </row>
    <row r="957" spans="1:9">
      <c r="A957" t="str" cm="1">
        <f t="array" aca="1" ref="A957" ca="1">IF(INDIRECT("'Trade Crew'!" &amp; TC_RH[[#This Row],[Role Column]] &amp; TC_RH[[#This Row],[Row]]) ="","",INDIRECT("'Trade Crew'!" &amp; TC_RH[[#This Row],[Role Column]] &amp; TC_RH[[#This Row],[Row]]))</f>
        <v/>
      </c>
      <c r="B957" t="str" cm="1">
        <f t="array" aca="1" ref="B957" ca="1">IF(INDIRECT("'Trade Crew'!" &amp; TC_RH[[#This Row],[Discipline Column]] &amp; TC_RH[[#This Row],[Row]])="","",INDIRECT("'Trade Crew'!" &amp; TC_RH[[#This Row],[Discipline Column]]&amp; TC_RH[[#This Row],[Row]]))</f>
        <v/>
      </c>
      <c r="C957" s="59" t="str">
        <f ca="1">_xlfn.CONCAT(TC_RH[[#This Row],[Discipline]]&amp;TC_RH[[#This Row],[Role]])</f>
        <v/>
      </c>
      <c r="D957" t="str" cm="1">
        <f t="array" aca="1" ref="D957" ca="1">IF(INDIRECT("'Trade Crew'!" &amp; TC_RH[[#This Row],[Name Column]] &amp; TC_RH[[#This Row],[Row]]) = "","", INDIRECT("'Trade Crew'!" &amp; TC_RH[[#This Row],[Name Column]] &amp; TC_RH[[#This Row],[Row]]))</f>
        <v/>
      </c>
      <c r="E957" s="59" t="str">
        <f ca="1">IF(AND(TC_RH[[#This Row],[Role]] = "Trade Crew Support",TC_RH[[#This Row],[Discipline]]=""),"",IF(TC_RH[[#This Row],[Role]]="Trade Crew Support",TC_RH[[#This Row],[Role]] &amp; " - " &amp; LEFT(TC_RH[[#This Row],[Discipline]],FIND("-",TC_RH[[#This Row],[Discipline]])-2),""))</f>
        <v/>
      </c>
      <c r="F957" s="59">
        <v>458</v>
      </c>
      <c r="G957" s="59" t="s">
        <v>244</v>
      </c>
      <c r="H957" s="59" t="s">
        <v>245</v>
      </c>
      <c r="I957" s="60" t="s">
        <v>237</v>
      </c>
    </row>
    <row r="958" spans="1:9">
      <c r="A958" t="str" cm="1">
        <f t="array" aca="1" ref="A958" ca="1">IF(INDIRECT("'Trade Crew'!" &amp; TC_RH[[#This Row],[Role Column]] &amp; TC_RH[[#This Row],[Row]]) ="","",INDIRECT("'Trade Crew'!" &amp; TC_RH[[#This Row],[Role Column]] &amp; TC_RH[[#This Row],[Row]]))</f>
        <v/>
      </c>
      <c r="B958" t="str" cm="1">
        <f t="array" aca="1" ref="B958" ca="1">IF(INDIRECT("'Trade Crew'!" &amp; TC_RH[[#This Row],[Discipline Column]] &amp; TC_RH[[#This Row],[Row]])="","",INDIRECT("'Trade Crew'!" &amp; TC_RH[[#This Row],[Discipline Column]]&amp; TC_RH[[#This Row],[Row]]))</f>
        <v/>
      </c>
      <c r="C958" s="57" t="str">
        <f ca="1">_xlfn.CONCAT(TC_RH[[#This Row],[Discipline]]&amp;TC_RH[[#This Row],[Role]])</f>
        <v/>
      </c>
      <c r="D958" t="str" cm="1">
        <f t="array" aca="1" ref="D958" ca="1">IF(INDIRECT("'Trade Crew'!" &amp; TC_RH[[#This Row],[Name Column]] &amp; TC_RH[[#This Row],[Row]]) = "","", INDIRECT("'Trade Crew'!" &amp; TC_RH[[#This Row],[Name Column]] &amp; TC_RH[[#This Row],[Row]]))</f>
        <v/>
      </c>
      <c r="E958" s="57" t="str">
        <f ca="1">IF(AND(TC_RH[[#This Row],[Role]] = "Trade Crew Support",TC_RH[[#This Row],[Discipline]]=""),"",IF(TC_RH[[#This Row],[Role]]="Trade Crew Support",TC_RH[[#This Row],[Role]] &amp; " - " &amp; LEFT(TC_RH[[#This Row],[Discipline]],FIND("-",TC_RH[[#This Row],[Discipline]])-2),""))</f>
        <v/>
      </c>
      <c r="F958" s="57">
        <v>459</v>
      </c>
      <c r="G958" s="57" t="s">
        <v>244</v>
      </c>
      <c r="H958" s="57" t="s">
        <v>245</v>
      </c>
      <c r="I958" s="58" t="s">
        <v>237</v>
      </c>
    </row>
    <row r="959" spans="1:9">
      <c r="A959" t="str" cm="1">
        <f t="array" aca="1" ref="A959" ca="1">IF(INDIRECT("'Trade Crew'!" &amp; TC_RH[[#This Row],[Role Column]] &amp; TC_RH[[#This Row],[Row]]) ="","",INDIRECT("'Trade Crew'!" &amp; TC_RH[[#This Row],[Role Column]] &amp; TC_RH[[#This Row],[Row]]))</f>
        <v/>
      </c>
      <c r="B959" t="str" cm="1">
        <f t="array" aca="1" ref="B959" ca="1">IF(INDIRECT("'Trade Crew'!" &amp; TC_RH[[#This Row],[Discipline Column]] &amp; TC_RH[[#This Row],[Row]])="","",INDIRECT("'Trade Crew'!" &amp; TC_RH[[#This Row],[Discipline Column]]&amp; TC_RH[[#This Row],[Row]]))</f>
        <v/>
      </c>
      <c r="C959" s="59" t="str">
        <f ca="1">_xlfn.CONCAT(TC_RH[[#This Row],[Discipline]]&amp;TC_RH[[#This Row],[Role]])</f>
        <v/>
      </c>
      <c r="D959" t="str" cm="1">
        <f t="array" aca="1" ref="D959" ca="1">IF(INDIRECT("'Trade Crew'!" &amp; TC_RH[[#This Row],[Name Column]] &amp; TC_RH[[#This Row],[Row]]) = "","", INDIRECT("'Trade Crew'!" &amp; TC_RH[[#This Row],[Name Column]] &amp; TC_RH[[#This Row],[Row]]))</f>
        <v/>
      </c>
      <c r="E959" s="59" t="str">
        <f ca="1">IF(AND(TC_RH[[#This Row],[Role]] = "Trade Crew Support",TC_RH[[#This Row],[Discipline]]=""),"",IF(TC_RH[[#This Row],[Role]]="Trade Crew Support",TC_RH[[#This Row],[Role]] &amp; " - " &amp; LEFT(TC_RH[[#This Row],[Discipline]],FIND("-",TC_RH[[#This Row],[Discipline]])-2),""))</f>
        <v/>
      </c>
      <c r="F959" s="59">
        <v>460</v>
      </c>
      <c r="G959" s="59" t="s">
        <v>244</v>
      </c>
      <c r="H959" s="59" t="s">
        <v>245</v>
      </c>
      <c r="I959" s="60" t="s">
        <v>237</v>
      </c>
    </row>
    <row r="960" spans="1:9">
      <c r="A960" t="str" cm="1">
        <f t="array" aca="1" ref="A960" ca="1">IF(INDIRECT("'Trade Crew'!" &amp; TC_RH[[#This Row],[Role Column]] &amp; TC_RH[[#This Row],[Row]]) ="","",INDIRECT("'Trade Crew'!" &amp; TC_RH[[#This Row],[Role Column]] &amp; TC_RH[[#This Row],[Row]]))</f>
        <v/>
      </c>
      <c r="B960" t="str" cm="1">
        <f t="array" aca="1" ref="B960" ca="1">IF(INDIRECT("'Trade Crew'!" &amp; TC_RH[[#This Row],[Discipline Column]] &amp; TC_RH[[#This Row],[Row]])="","",INDIRECT("'Trade Crew'!" &amp; TC_RH[[#This Row],[Discipline Column]]&amp; TC_RH[[#This Row],[Row]]))</f>
        <v/>
      </c>
      <c r="C960" s="57" t="str">
        <f ca="1">_xlfn.CONCAT(TC_RH[[#This Row],[Discipline]]&amp;TC_RH[[#This Row],[Role]])</f>
        <v/>
      </c>
      <c r="D960" t="str" cm="1">
        <f t="array" aca="1" ref="D960" ca="1">IF(INDIRECT("'Trade Crew'!" &amp; TC_RH[[#This Row],[Name Column]] &amp; TC_RH[[#This Row],[Row]]) = "","", INDIRECT("'Trade Crew'!" &amp; TC_RH[[#This Row],[Name Column]] &amp; TC_RH[[#This Row],[Row]]))</f>
        <v/>
      </c>
      <c r="E960" s="57" t="str">
        <f ca="1">IF(AND(TC_RH[[#This Row],[Role]] = "Trade Crew Support",TC_RH[[#This Row],[Discipline]]=""),"",IF(TC_RH[[#This Row],[Role]]="Trade Crew Support",TC_RH[[#This Row],[Role]] &amp; " - " &amp; LEFT(TC_RH[[#This Row],[Discipline]],FIND("-",TC_RH[[#This Row],[Discipline]])-2),""))</f>
        <v/>
      </c>
      <c r="F960" s="57">
        <v>461</v>
      </c>
      <c r="G960" s="57" t="s">
        <v>244</v>
      </c>
      <c r="H960" s="57" t="s">
        <v>245</v>
      </c>
      <c r="I960" s="58" t="s">
        <v>237</v>
      </c>
    </row>
    <row r="961" spans="1:9">
      <c r="A961" t="str" cm="1">
        <f t="array" aca="1" ref="A961" ca="1">IF(INDIRECT("'Trade Crew'!" &amp; TC_RH[[#This Row],[Role Column]] &amp; TC_RH[[#This Row],[Row]]) ="","",INDIRECT("'Trade Crew'!" &amp; TC_RH[[#This Row],[Role Column]] &amp; TC_RH[[#This Row],[Row]]))</f>
        <v/>
      </c>
      <c r="B961" t="str" cm="1">
        <f t="array" aca="1" ref="B961" ca="1">IF(INDIRECT("'Trade Crew'!" &amp; TC_RH[[#This Row],[Discipline Column]] &amp; TC_RH[[#This Row],[Row]])="","",INDIRECT("'Trade Crew'!" &amp; TC_RH[[#This Row],[Discipline Column]]&amp; TC_RH[[#This Row],[Row]]))</f>
        <v/>
      </c>
      <c r="C961" s="59" t="str">
        <f ca="1">_xlfn.CONCAT(TC_RH[[#This Row],[Discipline]]&amp;TC_RH[[#This Row],[Role]])</f>
        <v/>
      </c>
      <c r="D961" t="str" cm="1">
        <f t="array" aca="1" ref="D961" ca="1">IF(INDIRECT("'Trade Crew'!" &amp; TC_RH[[#This Row],[Name Column]] &amp; TC_RH[[#This Row],[Row]]) = "","", INDIRECT("'Trade Crew'!" &amp; TC_RH[[#This Row],[Name Column]] &amp; TC_RH[[#This Row],[Row]]))</f>
        <v/>
      </c>
      <c r="E961" s="59" t="str">
        <f ca="1">IF(AND(TC_RH[[#This Row],[Role]] = "Trade Crew Support",TC_RH[[#This Row],[Discipline]]=""),"",IF(TC_RH[[#This Row],[Role]]="Trade Crew Support",TC_RH[[#This Row],[Role]] &amp; " - " &amp; LEFT(TC_RH[[#This Row],[Discipline]],FIND("-",TC_RH[[#This Row],[Discipline]])-2),""))</f>
        <v/>
      </c>
      <c r="F961" s="59">
        <v>462</v>
      </c>
      <c r="G961" s="59" t="s">
        <v>244</v>
      </c>
      <c r="H961" s="59" t="s">
        <v>245</v>
      </c>
      <c r="I961" s="60" t="s">
        <v>237</v>
      </c>
    </row>
    <row r="962" spans="1:9">
      <c r="A962" t="str" cm="1">
        <f t="array" aca="1" ref="A962" ca="1">IF(INDIRECT("'Trade Crew'!" &amp; TC_RH[[#This Row],[Role Column]] &amp; TC_RH[[#This Row],[Row]]) ="","",INDIRECT("'Trade Crew'!" &amp; TC_RH[[#This Row],[Role Column]] &amp; TC_RH[[#This Row],[Row]]))</f>
        <v/>
      </c>
      <c r="B962" t="str" cm="1">
        <f t="array" aca="1" ref="B962" ca="1">IF(INDIRECT("'Trade Crew'!" &amp; TC_RH[[#This Row],[Discipline Column]] &amp; TC_RH[[#This Row],[Row]])="","",INDIRECT("'Trade Crew'!" &amp; TC_RH[[#This Row],[Discipline Column]]&amp; TC_RH[[#This Row],[Row]]))</f>
        <v/>
      </c>
      <c r="C962" s="57" t="str">
        <f ca="1">_xlfn.CONCAT(TC_RH[[#This Row],[Discipline]]&amp;TC_RH[[#This Row],[Role]])</f>
        <v/>
      </c>
      <c r="D962" t="str" cm="1">
        <f t="array" aca="1" ref="D962" ca="1">IF(INDIRECT("'Trade Crew'!" &amp; TC_RH[[#This Row],[Name Column]] &amp; TC_RH[[#This Row],[Row]]) = "","", INDIRECT("'Trade Crew'!" &amp; TC_RH[[#This Row],[Name Column]] &amp; TC_RH[[#This Row],[Row]]))</f>
        <v/>
      </c>
      <c r="E962" s="57" t="str">
        <f ca="1">IF(AND(TC_RH[[#This Row],[Role]] = "Trade Crew Support",TC_RH[[#This Row],[Discipline]]=""),"",IF(TC_RH[[#This Row],[Role]]="Trade Crew Support",TC_RH[[#This Row],[Role]] &amp; " - " &amp; LEFT(TC_RH[[#This Row],[Discipline]],FIND("-",TC_RH[[#This Row],[Discipline]])-2),""))</f>
        <v/>
      </c>
      <c r="F962" s="57">
        <v>463</v>
      </c>
      <c r="G962" s="57" t="s">
        <v>244</v>
      </c>
      <c r="H962" s="57" t="s">
        <v>245</v>
      </c>
      <c r="I962" s="58" t="s">
        <v>237</v>
      </c>
    </row>
    <row r="963" spans="1:9">
      <c r="A963" t="str" cm="1">
        <f t="array" aca="1" ref="A963" ca="1">IF(INDIRECT("'Trade Crew'!" &amp; TC_RH[[#This Row],[Role Column]] &amp; TC_RH[[#This Row],[Row]]) ="","",INDIRECT("'Trade Crew'!" &amp; TC_RH[[#This Row],[Role Column]] &amp; TC_RH[[#This Row],[Row]]))</f>
        <v/>
      </c>
      <c r="B963" t="str" cm="1">
        <f t="array" aca="1" ref="B963" ca="1">IF(INDIRECT("'Trade Crew'!" &amp; TC_RH[[#This Row],[Discipline Column]] &amp; TC_RH[[#This Row],[Row]])="","",INDIRECT("'Trade Crew'!" &amp; TC_RH[[#This Row],[Discipline Column]]&amp; TC_RH[[#This Row],[Row]]))</f>
        <v/>
      </c>
      <c r="C963" s="59" t="str">
        <f ca="1">_xlfn.CONCAT(TC_RH[[#This Row],[Discipline]]&amp;TC_RH[[#This Row],[Role]])</f>
        <v/>
      </c>
      <c r="D963" t="str" cm="1">
        <f t="array" aca="1" ref="D963" ca="1">IF(INDIRECT("'Trade Crew'!" &amp; TC_RH[[#This Row],[Name Column]] &amp; TC_RH[[#This Row],[Row]]) = "","", INDIRECT("'Trade Crew'!" &amp; TC_RH[[#This Row],[Name Column]] &amp; TC_RH[[#This Row],[Row]]))</f>
        <v/>
      </c>
      <c r="E963" s="59" t="str">
        <f ca="1">IF(AND(TC_RH[[#This Row],[Role]] = "Trade Crew Support",TC_RH[[#This Row],[Discipline]]=""),"",IF(TC_RH[[#This Row],[Role]]="Trade Crew Support",TC_RH[[#This Row],[Role]] &amp; " - " &amp; LEFT(TC_RH[[#This Row],[Discipline]],FIND("-",TC_RH[[#This Row],[Discipline]])-2),""))</f>
        <v/>
      </c>
      <c r="F963" s="59">
        <v>464</v>
      </c>
      <c r="G963" s="59" t="s">
        <v>244</v>
      </c>
      <c r="H963" s="59" t="s">
        <v>245</v>
      </c>
      <c r="I963" s="60" t="s">
        <v>237</v>
      </c>
    </row>
    <row r="964" spans="1:9">
      <c r="A964" t="str" cm="1">
        <f t="array" aca="1" ref="A964" ca="1">IF(INDIRECT("'Trade Crew'!" &amp; TC_RH[[#This Row],[Role Column]] &amp; TC_RH[[#This Row],[Row]]) ="","",INDIRECT("'Trade Crew'!" &amp; TC_RH[[#This Row],[Role Column]] &amp; TC_RH[[#This Row],[Row]]))</f>
        <v/>
      </c>
      <c r="B964" t="str" cm="1">
        <f t="array" aca="1" ref="B964" ca="1">IF(INDIRECT("'Trade Crew'!" &amp; TC_RH[[#This Row],[Discipline Column]] &amp; TC_RH[[#This Row],[Row]])="","",INDIRECT("'Trade Crew'!" &amp; TC_RH[[#This Row],[Discipline Column]]&amp; TC_RH[[#This Row],[Row]]))</f>
        <v/>
      </c>
      <c r="C964" s="57" t="str">
        <f ca="1">_xlfn.CONCAT(TC_RH[[#This Row],[Discipline]]&amp;TC_RH[[#This Row],[Role]])</f>
        <v/>
      </c>
      <c r="D964" t="str" cm="1">
        <f t="array" aca="1" ref="D964" ca="1">IF(INDIRECT("'Trade Crew'!" &amp; TC_RH[[#This Row],[Name Column]] &amp; TC_RH[[#This Row],[Row]]) = "","", INDIRECT("'Trade Crew'!" &amp; TC_RH[[#This Row],[Name Column]] &amp; TC_RH[[#This Row],[Row]]))</f>
        <v/>
      </c>
      <c r="E964" s="57" t="str">
        <f ca="1">IF(AND(TC_RH[[#This Row],[Role]] = "Trade Crew Support",TC_RH[[#This Row],[Discipline]]=""),"",IF(TC_RH[[#This Row],[Role]]="Trade Crew Support",TC_RH[[#This Row],[Role]] &amp; " - " &amp; LEFT(TC_RH[[#This Row],[Discipline]],FIND("-",TC_RH[[#This Row],[Discipline]])-2),""))</f>
        <v/>
      </c>
      <c r="F964" s="57">
        <v>465</v>
      </c>
      <c r="G964" s="57" t="s">
        <v>244</v>
      </c>
      <c r="H964" s="57" t="s">
        <v>245</v>
      </c>
      <c r="I964" s="58" t="s">
        <v>237</v>
      </c>
    </row>
    <row r="965" spans="1:9">
      <c r="A965" t="str" cm="1">
        <f t="array" aca="1" ref="A965" ca="1">IF(INDIRECT("'Trade Crew'!" &amp; TC_RH[[#This Row],[Role Column]] &amp; TC_RH[[#This Row],[Row]]) ="","",INDIRECT("'Trade Crew'!" &amp; TC_RH[[#This Row],[Role Column]] &amp; TC_RH[[#This Row],[Row]]))</f>
        <v/>
      </c>
      <c r="B965" t="str" cm="1">
        <f t="array" aca="1" ref="B965" ca="1">IF(INDIRECT("'Trade Crew'!" &amp; TC_RH[[#This Row],[Discipline Column]] &amp; TC_RH[[#This Row],[Row]])="","",INDIRECT("'Trade Crew'!" &amp; TC_RH[[#This Row],[Discipline Column]]&amp; TC_RH[[#This Row],[Row]]))</f>
        <v/>
      </c>
      <c r="C965" s="59" t="str">
        <f ca="1">_xlfn.CONCAT(TC_RH[[#This Row],[Discipline]]&amp;TC_RH[[#This Row],[Role]])</f>
        <v/>
      </c>
      <c r="D965" t="str" cm="1">
        <f t="array" aca="1" ref="D965" ca="1">IF(INDIRECT("'Trade Crew'!" &amp; TC_RH[[#This Row],[Name Column]] &amp; TC_RH[[#This Row],[Row]]) = "","", INDIRECT("'Trade Crew'!" &amp; TC_RH[[#This Row],[Name Column]] &amp; TC_RH[[#This Row],[Row]]))</f>
        <v/>
      </c>
      <c r="E965" s="59" t="str">
        <f ca="1">IF(AND(TC_RH[[#This Row],[Role]] = "Trade Crew Support",TC_RH[[#This Row],[Discipline]]=""),"",IF(TC_RH[[#This Row],[Role]]="Trade Crew Support",TC_RH[[#This Row],[Role]] &amp; " - " &amp; LEFT(TC_RH[[#This Row],[Discipline]],FIND("-",TC_RH[[#This Row],[Discipline]])-2),""))</f>
        <v/>
      </c>
      <c r="F965" s="59">
        <v>466</v>
      </c>
      <c r="G965" s="59" t="s">
        <v>244</v>
      </c>
      <c r="H965" s="59" t="s">
        <v>245</v>
      </c>
      <c r="I965" s="60" t="s">
        <v>237</v>
      </c>
    </row>
    <row r="966" spans="1:9">
      <c r="A966" t="str" cm="1">
        <f t="array" aca="1" ref="A966" ca="1">IF(INDIRECT("'Trade Crew'!" &amp; TC_RH[[#This Row],[Role Column]] &amp; TC_RH[[#This Row],[Row]]) ="","",INDIRECT("'Trade Crew'!" &amp; TC_RH[[#This Row],[Role Column]] &amp; TC_RH[[#This Row],[Row]]))</f>
        <v/>
      </c>
      <c r="B966" t="str" cm="1">
        <f t="array" aca="1" ref="B966" ca="1">IF(INDIRECT("'Trade Crew'!" &amp; TC_RH[[#This Row],[Discipline Column]] &amp; TC_RH[[#This Row],[Row]])="","",INDIRECT("'Trade Crew'!" &amp; TC_RH[[#This Row],[Discipline Column]]&amp; TC_RH[[#This Row],[Row]]))</f>
        <v/>
      </c>
      <c r="C966" s="57" t="str">
        <f ca="1">_xlfn.CONCAT(TC_RH[[#This Row],[Discipline]]&amp;TC_RH[[#This Row],[Role]])</f>
        <v/>
      </c>
      <c r="D966" t="str" cm="1">
        <f t="array" aca="1" ref="D966" ca="1">IF(INDIRECT("'Trade Crew'!" &amp; TC_RH[[#This Row],[Name Column]] &amp; TC_RH[[#This Row],[Row]]) = "","", INDIRECT("'Trade Crew'!" &amp; TC_RH[[#This Row],[Name Column]] &amp; TC_RH[[#This Row],[Row]]))</f>
        <v/>
      </c>
      <c r="E966" s="57" t="str">
        <f ca="1">IF(AND(TC_RH[[#This Row],[Role]] = "Trade Crew Support",TC_RH[[#This Row],[Discipline]]=""),"",IF(TC_RH[[#This Row],[Role]]="Trade Crew Support",TC_RH[[#This Row],[Role]] &amp; " - " &amp; LEFT(TC_RH[[#This Row],[Discipline]],FIND("-",TC_RH[[#This Row],[Discipline]])-2),""))</f>
        <v/>
      </c>
      <c r="F966" s="57">
        <v>467</v>
      </c>
      <c r="G966" s="57" t="s">
        <v>244</v>
      </c>
      <c r="H966" s="57" t="s">
        <v>245</v>
      </c>
      <c r="I966" s="58" t="s">
        <v>237</v>
      </c>
    </row>
    <row r="967" spans="1:9">
      <c r="A967" t="str" cm="1">
        <f t="array" aca="1" ref="A967" ca="1">IF(INDIRECT("'Trade Crew'!" &amp; TC_RH[[#This Row],[Role Column]] &amp; TC_RH[[#This Row],[Row]]) ="","",INDIRECT("'Trade Crew'!" &amp; TC_RH[[#This Row],[Role Column]] &amp; TC_RH[[#This Row],[Row]]))</f>
        <v/>
      </c>
      <c r="B967" t="str" cm="1">
        <f t="array" aca="1" ref="B967" ca="1">IF(INDIRECT("'Trade Crew'!" &amp; TC_RH[[#This Row],[Discipline Column]] &amp; TC_RH[[#This Row],[Row]])="","",INDIRECT("'Trade Crew'!" &amp; TC_RH[[#This Row],[Discipline Column]]&amp; TC_RH[[#This Row],[Row]]))</f>
        <v/>
      </c>
      <c r="C967" s="59" t="str">
        <f ca="1">_xlfn.CONCAT(TC_RH[[#This Row],[Discipline]]&amp;TC_RH[[#This Row],[Role]])</f>
        <v/>
      </c>
      <c r="D967" t="str" cm="1">
        <f t="array" aca="1" ref="D967" ca="1">IF(INDIRECT("'Trade Crew'!" &amp; TC_RH[[#This Row],[Name Column]] &amp; TC_RH[[#This Row],[Row]]) = "","", INDIRECT("'Trade Crew'!" &amp; TC_RH[[#This Row],[Name Column]] &amp; TC_RH[[#This Row],[Row]]))</f>
        <v/>
      </c>
      <c r="E967" s="59" t="str">
        <f ca="1">IF(AND(TC_RH[[#This Row],[Role]] = "Trade Crew Support",TC_RH[[#This Row],[Discipline]]=""),"",IF(TC_RH[[#This Row],[Role]]="Trade Crew Support",TC_RH[[#This Row],[Role]] &amp; " - " &amp; LEFT(TC_RH[[#This Row],[Discipline]],FIND("-",TC_RH[[#This Row],[Discipline]])-2),""))</f>
        <v/>
      </c>
      <c r="F967" s="59">
        <v>468</v>
      </c>
      <c r="G967" s="59" t="s">
        <v>244</v>
      </c>
      <c r="H967" s="59" t="s">
        <v>245</v>
      </c>
      <c r="I967" s="60" t="s">
        <v>237</v>
      </c>
    </row>
    <row r="968" spans="1:9">
      <c r="A968" t="str" cm="1">
        <f t="array" aca="1" ref="A968" ca="1">IF(INDIRECT("'Trade Crew'!" &amp; TC_RH[[#This Row],[Role Column]] &amp; TC_RH[[#This Row],[Row]]) ="","",INDIRECT("'Trade Crew'!" &amp; TC_RH[[#This Row],[Role Column]] &amp; TC_RH[[#This Row],[Row]]))</f>
        <v/>
      </c>
      <c r="B968" t="str" cm="1">
        <f t="array" aca="1" ref="B968" ca="1">IF(INDIRECT("'Trade Crew'!" &amp; TC_RH[[#This Row],[Discipline Column]] &amp; TC_RH[[#This Row],[Row]])="","",INDIRECT("'Trade Crew'!" &amp; TC_RH[[#This Row],[Discipline Column]]&amp; TC_RH[[#This Row],[Row]]))</f>
        <v/>
      </c>
      <c r="C968" s="57" t="str">
        <f ca="1">_xlfn.CONCAT(TC_RH[[#This Row],[Discipline]]&amp;TC_RH[[#This Row],[Role]])</f>
        <v/>
      </c>
      <c r="D968" t="str" cm="1">
        <f t="array" aca="1" ref="D968" ca="1">IF(INDIRECT("'Trade Crew'!" &amp; TC_RH[[#This Row],[Name Column]] &amp; TC_RH[[#This Row],[Row]]) = "","", INDIRECT("'Trade Crew'!" &amp; TC_RH[[#This Row],[Name Column]] &amp; TC_RH[[#This Row],[Row]]))</f>
        <v/>
      </c>
      <c r="E968" s="57" t="str">
        <f ca="1">IF(AND(TC_RH[[#This Row],[Role]] = "Trade Crew Support",TC_RH[[#This Row],[Discipline]]=""),"",IF(TC_RH[[#This Row],[Role]]="Trade Crew Support",TC_RH[[#This Row],[Role]] &amp; " - " &amp; LEFT(TC_RH[[#This Row],[Discipline]],FIND("-",TC_RH[[#This Row],[Discipline]])-2),""))</f>
        <v/>
      </c>
      <c r="F968" s="57">
        <v>469</v>
      </c>
      <c r="G968" s="57" t="s">
        <v>244</v>
      </c>
      <c r="H968" s="57" t="s">
        <v>245</v>
      </c>
      <c r="I968" s="58" t="s">
        <v>237</v>
      </c>
    </row>
    <row r="969" spans="1:9">
      <c r="A969" t="str" cm="1">
        <f t="array" aca="1" ref="A969" ca="1">IF(INDIRECT("'Trade Crew'!" &amp; TC_RH[[#This Row],[Role Column]] &amp; TC_RH[[#This Row],[Row]]) ="","",INDIRECT("'Trade Crew'!" &amp; TC_RH[[#This Row],[Role Column]] &amp; TC_RH[[#This Row],[Row]]))</f>
        <v/>
      </c>
      <c r="B969" t="str" cm="1">
        <f t="array" aca="1" ref="B969" ca="1">IF(INDIRECT("'Trade Crew'!" &amp; TC_RH[[#This Row],[Discipline Column]] &amp; TC_RH[[#This Row],[Row]])="","",INDIRECT("'Trade Crew'!" &amp; TC_RH[[#This Row],[Discipline Column]]&amp; TC_RH[[#This Row],[Row]]))</f>
        <v/>
      </c>
      <c r="C969" s="59" t="str">
        <f ca="1">_xlfn.CONCAT(TC_RH[[#This Row],[Discipline]]&amp;TC_RH[[#This Row],[Role]])</f>
        <v/>
      </c>
      <c r="D969" t="str" cm="1">
        <f t="array" aca="1" ref="D969" ca="1">IF(INDIRECT("'Trade Crew'!" &amp; TC_RH[[#This Row],[Name Column]] &amp; TC_RH[[#This Row],[Row]]) = "","", INDIRECT("'Trade Crew'!" &amp; TC_RH[[#This Row],[Name Column]] &amp; TC_RH[[#This Row],[Row]]))</f>
        <v/>
      </c>
      <c r="E969" s="59" t="str">
        <f ca="1">IF(AND(TC_RH[[#This Row],[Role]] = "Trade Crew Support",TC_RH[[#This Row],[Discipline]]=""),"",IF(TC_RH[[#This Row],[Role]]="Trade Crew Support",TC_RH[[#This Row],[Role]] &amp; " - " &amp; LEFT(TC_RH[[#This Row],[Discipline]],FIND("-",TC_RH[[#This Row],[Discipline]])-2),""))</f>
        <v/>
      </c>
      <c r="F969" s="59">
        <v>470</v>
      </c>
      <c r="G969" s="59" t="s">
        <v>244</v>
      </c>
      <c r="H969" s="59" t="s">
        <v>245</v>
      </c>
      <c r="I969" s="60" t="s">
        <v>237</v>
      </c>
    </row>
    <row r="970" spans="1:9">
      <c r="A970" t="str" cm="1">
        <f t="array" aca="1" ref="A970" ca="1">IF(INDIRECT("'Trade Crew'!" &amp; TC_RH[[#This Row],[Role Column]] &amp; TC_RH[[#This Row],[Row]]) ="","",INDIRECT("'Trade Crew'!" &amp; TC_RH[[#This Row],[Role Column]] &amp; TC_RH[[#This Row],[Row]]))</f>
        <v/>
      </c>
      <c r="B970" t="str" cm="1">
        <f t="array" aca="1" ref="B970" ca="1">IF(INDIRECT("'Trade Crew'!" &amp; TC_RH[[#This Row],[Discipline Column]] &amp; TC_RH[[#This Row],[Row]])="","",INDIRECT("'Trade Crew'!" &amp; TC_RH[[#This Row],[Discipline Column]]&amp; TC_RH[[#This Row],[Row]]))</f>
        <v/>
      </c>
      <c r="C970" s="57" t="str">
        <f ca="1">_xlfn.CONCAT(TC_RH[[#This Row],[Discipline]]&amp;TC_RH[[#This Row],[Role]])</f>
        <v/>
      </c>
      <c r="D970" t="str" cm="1">
        <f t="array" aca="1" ref="D970" ca="1">IF(INDIRECT("'Trade Crew'!" &amp; TC_RH[[#This Row],[Name Column]] &amp; TC_RH[[#This Row],[Row]]) = "","", INDIRECT("'Trade Crew'!" &amp; TC_RH[[#This Row],[Name Column]] &amp; TC_RH[[#This Row],[Row]]))</f>
        <v/>
      </c>
      <c r="E970" s="57" t="str">
        <f ca="1">IF(AND(TC_RH[[#This Row],[Role]] = "Trade Crew Support",TC_RH[[#This Row],[Discipline]]=""),"",IF(TC_RH[[#This Row],[Role]]="Trade Crew Support",TC_RH[[#This Row],[Role]] &amp; " - " &amp; LEFT(TC_RH[[#This Row],[Discipline]],FIND("-",TC_RH[[#This Row],[Discipline]])-2),""))</f>
        <v/>
      </c>
      <c r="F970" s="57">
        <v>471</v>
      </c>
      <c r="G970" s="57" t="s">
        <v>244</v>
      </c>
      <c r="H970" s="57" t="s">
        <v>245</v>
      </c>
      <c r="I970" s="58" t="s">
        <v>237</v>
      </c>
    </row>
    <row r="971" spans="1:9">
      <c r="A971" t="str" cm="1">
        <f t="array" aca="1" ref="A971" ca="1">IF(INDIRECT("'Trade Crew'!" &amp; TC_RH[[#This Row],[Role Column]] &amp; TC_RH[[#This Row],[Row]]) ="","",INDIRECT("'Trade Crew'!" &amp; TC_RH[[#This Row],[Role Column]] &amp; TC_RH[[#This Row],[Row]]))</f>
        <v/>
      </c>
      <c r="B971" t="str" cm="1">
        <f t="array" aca="1" ref="B971" ca="1">IF(INDIRECT("'Trade Crew'!" &amp; TC_RH[[#This Row],[Discipline Column]] &amp; TC_RH[[#This Row],[Row]])="","",INDIRECT("'Trade Crew'!" &amp; TC_RH[[#This Row],[Discipline Column]]&amp; TC_RH[[#This Row],[Row]]))</f>
        <v/>
      </c>
      <c r="C971" s="59" t="str">
        <f ca="1">_xlfn.CONCAT(TC_RH[[#This Row],[Discipline]]&amp;TC_RH[[#This Row],[Role]])</f>
        <v/>
      </c>
      <c r="D971" t="str" cm="1">
        <f t="array" aca="1" ref="D971" ca="1">IF(INDIRECT("'Trade Crew'!" &amp; TC_RH[[#This Row],[Name Column]] &amp; TC_RH[[#This Row],[Row]]) = "","", INDIRECT("'Trade Crew'!" &amp; TC_RH[[#This Row],[Name Column]] &amp; TC_RH[[#This Row],[Row]]))</f>
        <v/>
      </c>
      <c r="E971" s="59" t="str">
        <f ca="1">IF(AND(TC_RH[[#This Row],[Role]] = "Trade Crew Support",TC_RH[[#This Row],[Discipline]]=""),"",IF(TC_RH[[#This Row],[Role]]="Trade Crew Support",TC_RH[[#This Row],[Role]] &amp; " - " &amp; LEFT(TC_RH[[#This Row],[Discipline]],FIND("-",TC_RH[[#This Row],[Discipline]])-2),""))</f>
        <v/>
      </c>
      <c r="F971" s="59">
        <v>472</v>
      </c>
      <c r="G971" s="59" t="s">
        <v>244</v>
      </c>
      <c r="H971" s="59" t="s">
        <v>245</v>
      </c>
      <c r="I971" s="60" t="s">
        <v>237</v>
      </c>
    </row>
    <row r="972" spans="1:9">
      <c r="A972" t="str" cm="1">
        <f t="array" aca="1" ref="A972" ca="1">IF(INDIRECT("'Trade Crew'!" &amp; TC_RH[[#This Row],[Role Column]] &amp; TC_RH[[#This Row],[Row]]) ="","",INDIRECT("'Trade Crew'!" &amp; TC_RH[[#This Row],[Role Column]] &amp; TC_RH[[#This Row],[Row]]))</f>
        <v/>
      </c>
      <c r="B972" t="str" cm="1">
        <f t="array" aca="1" ref="B972" ca="1">IF(INDIRECT("'Trade Crew'!" &amp; TC_RH[[#This Row],[Discipline Column]] &amp; TC_RH[[#This Row],[Row]])="","",INDIRECT("'Trade Crew'!" &amp; TC_RH[[#This Row],[Discipline Column]]&amp; TC_RH[[#This Row],[Row]]))</f>
        <v/>
      </c>
      <c r="C972" s="57" t="str">
        <f ca="1">_xlfn.CONCAT(TC_RH[[#This Row],[Discipline]]&amp;TC_RH[[#This Row],[Role]])</f>
        <v/>
      </c>
      <c r="D972" t="str" cm="1">
        <f t="array" aca="1" ref="D972" ca="1">IF(INDIRECT("'Trade Crew'!" &amp; TC_RH[[#This Row],[Name Column]] &amp; TC_RH[[#This Row],[Row]]) = "","", INDIRECT("'Trade Crew'!" &amp; TC_RH[[#This Row],[Name Column]] &amp; TC_RH[[#This Row],[Row]]))</f>
        <v/>
      </c>
      <c r="E972" s="57" t="str">
        <f ca="1">IF(AND(TC_RH[[#This Row],[Role]] = "Trade Crew Support",TC_RH[[#This Row],[Discipline]]=""),"",IF(TC_RH[[#This Row],[Role]]="Trade Crew Support",TC_RH[[#This Row],[Role]] &amp; " - " &amp; LEFT(TC_RH[[#This Row],[Discipline]],FIND("-",TC_RH[[#This Row],[Discipline]])-2),""))</f>
        <v/>
      </c>
      <c r="F972" s="57">
        <v>473</v>
      </c>
      <c r="G972" s="57" t="s">
        <v>244</v>
      </c>
      <c r="H972" s="57" t="s">
        <v>245</v>
      </c>
      <c r="I972" s="58" t="s">
        <v>237</v>
      </c>
    </row>
    <row r="973" spans="1:9">
      <c r="A973" t="str" cm="1">
        <f t="array" aca="1" ref="A973" ca="1">IF(INDIRECT("'Trade Crew'!" &amp; TC_RH[[#This Row],[Role Column]] &amp; TC_RH[[#This Row],[Row]]) ="","",INDIRECT("'Trade Crew'!" &amp; TC_RH[[#This Row],[Role Column]] &amp; TC_RH[[#This Row],[Row]]))</f>
        <v/>
      </c>
      <c r="B973" t="str" cm="1">
        <f t="array" aca="1" ref="B973" ca="1">IF(INDIRECT("'Trade Crew'!" &amp; TC_RH[[#This Row],[Discipline Column]] &amp; TC_RH[[#This Row],[Row]])="","",INDIRECT("'Trade Crew'!" &amp; TC_RH[[#This Row],[Discipline Column]]&amp; TC_RH[[#This Row],[Row]]))</f>
        <v/>
      </c>
      <c r="C973" s="59" t="str">
        <f ca="1">_xlfn.CONCAT(TC_RH[[#This Row],[Discipline]]&amp;TC_RH[[#This Row],[Role]])</f>
        <v/>
      </c>
      <c r="D973" t="str" cm="1">
        <f t="array" aca="1" ref="D973" ca="1">IF(INDIRECT("'Trade Crew'!" &amp; TC_RH[[#This Row],[Name Column]] &amp; TC_RH[[#This Row],[Row]]) = "","", INDIRECT("'Trade Crew'!" &amp; TC_RH[[#This Row],[Name Column]] &amp; TC_RH[[#This Row],[Row]]))</f>
        <v/>
      </c>
      <c r="E973" s="59" t="str">
        <f ca="1">IF(AND(TC_RH[[#This Row],[Role]] = "Trade Crew Support",TC_RH[[#This Row],[Discipline]]=""),"",IF(TC_RH[[#This Row],[Role]]="Trade Crew Support",TC_RH[[#This Row],[Role]] &amp; " - " &amp; LEFT(TC_RH[[#This Row],[Discipline]],FIND("-",TC_RH[[#This Row],[Discipline]])-2),""))</f>
        <v/>
      </c>
      <c r="F973" s="59">
        <v>474</v>
      </c>
      <c r="G973" s="59" t="s">
        <v>244</v>
      </c>
      <c r="H973" s="59" t="s">
        <v>245</v>
      </c>
      <c r="I973" s="60" t="s">
        <v>237</v>
      </c>
    </row>
    <row r="974" spans="1:9">
      <c r="A974" t="str" cm="1">
        <f t="array" aca="1" ref="A974" ca="1">IF(INDIRECT("'Trade Crew'!" &amp; TC_RH[[#This Row],[Role Column]] &amp; TC_RH[[#This Row],[Row]]) ="","",INDIRECT("'Trade Crew'!" &amp; TC_RH[[#This Row],[Role Column]] &amp; TC_RH[[#This Row],[Row]]))</f>
        <v/>
      </c>
      <c r="B974" t="str" cm="1">
        <f t="array" aca="1" ref="B974" ca="1">IF(INDIRECT("'Trade Crew'!" &amp; TC_RH[[#This Row],[Discipline Column]] &amp; TC_RH[[#This Row],[Row]])="","",INDIRECT("'Trade Crew'!" &amp; TC_RH[[#This Row],[Discipline Column]]&amp; TC_RH[[#This Row],[Row]]))</f>
        <v/>
      </c>
      <c r="C974" s="57" t="str">
        <f ca="1">_xlfn.CONCAT(TC_RH[[#This Row],[Discipline]]&amp;TC_RH[[#This Row],[Role]])</f>
        <v/>
      </c>
      <c r="D974" t="str" cm="1">
        <f t="array" aca="1" ref="D974" ca="1">IF(INDIRECT("'Trade Crew'!" &amp; TC_RH[[#This Row],[Name Column]] &amp; TC_RH[[#This Row],[Row]]) = "","", INDIRECT("'Trade Crew'!" &amp; TC_RH[[#This Row],[Name Column]] &amp; TC_RH[[#This Row],[Row]]))</f>
        <v/>
      </c>
      <c r="E974" s="57" t="str">
        <f ca="1">IF(AND(TC_RH[[#This Row],[Role]] = "Trade Crew Support",TC_RH[[#This Row],[Discipline]]=""),"",IF(TC_RH[[#This Row],[Role]]="Trade Crew Support",TC_RH[[#This Row],[Role]] &amp; " - " &amp; LEFT(TC_RH[[#This Row],[Discipline]],FIND("-",TC_RH[[#This Row],[Discipline]])-2),""))</f>
        <v/>
      </c>
      <c r="F974" s="57">
        <v>475</v>
      </c>
      <c r="G974" s="57" t="s">
        <v>244</v>
      </c>
      <c r="H974" s="57" t="s">
        <v>245</v>
      </c>
      <c r="I974" s="58" t="s">
        <v>237</v>
      </c>
    </row>
    <row r="975" spans="1:9">
      <c r="A975" t="str" cm="1">
        <f t="array" aca="1" ref="A975" ca="1">IF(INDIRECT("'Trade Crew'!" &amp; TC_RH[[#This Row],[Role Column]] &amp; TC_RH[[#This Row],[Row]]) ="","",INDIRECT("'Trade Crew'!" &amp; TC_RH[[#This Row],[Role Column]] &amp; TC_RH[[#This Row],[Row]]))</f>
        <v/>
      </c>
      <c r="B975" t="str" cm="1">
        <f t="array" aca="1" ref="B975" ca="1">IF(INDIRECT("'Trade Crew'!" &amp; TC_RH[[#This Row],[Discipline Column]] &amp; TC_RH[[#This Row],[Row]])="","",INDIRECT("'Trade Crew'!" &amp; TC_RH[[#This Row],[Discipline Column]]&amp; TC_RH[[#This Row],[Row]]))</f>
        <v/>
      </c>
      <c r="C975" s="59" t="str">
        <f ca="1">_xlfn.CONCAT(TC_RH[[#This Row],[Discipline]]&amp;TC_RH[[#This Row],[Role]])</f>
        <v/>
      </c>
      <c r="D975" t="str" cm="1">
        <f t="array" aca="1" ref="D975" ca="1">IF(INDIRECT("'Trade Crew'!" &amp; TC_RH[[#This Row],[Name Column]] &amp; TC_RH[[#This Row],[Row]]) = "","", INDIRECT("'Trade Crew'!" &amp; TC_RH[[#This Row],[Name Column]] &amp; TC_RH[[#This Row],[Row]]))</f>
        <v/>
      </c>
      <c r="E975" s="59" t="str">
        <f ca="1">IF(AND(TC_RH[[#This Row],[Role]] = "Trade Crew Support",TC_RH[[#This Row],[Discipline]]=""),"",IF(TC_RH[[#This Row],[Role]]="Trade Crew Support",TC_RH[[#This Row],[Role]] &amp; " - " &amp; LEFT(TC_RH[[#This Row],[Discipline]],FIND("-",TC_RH[[#This Row],[Discipline]])-2),""))</f>
        <v/>
      </c>
      <c r="F975" s="59">
        <v>476</v>
      </c>
      <c r="G975" s="59" t="s">
        <v>244</v>
      </c>
      <c r="H975" s="59" t="s">
        <v>245</v>
      </c>
      <c r="I975" s="60" t="s">
        <v>237</v>
      </c>
    </row>
    <row r="976" spans="1:9">
      <c r="A976" t="str" cm="1">
        <f t="array" aca="1" ref="A976" ca="1">IF(INDIRECT("'Trade Crew'!" &amp; TC_RH[[#This Row],[Role Column]] &amp; TC_RH[[#This Row],[Row]]) ="","",INDIRECT("'Trade Crew'!" &amp; TC_RH[[#This Row],[Role Column]] &amp; TC_RH[[#This Row],[Row]]))</f>
        <v/>
      </c>
      <c r="B976" t="str" cm="1">
        <f t="array" aca="1" ref="B976" ca="1">IF(INDIRECT("'Trade Crew'!" &amp; TC_RH[[#This Row],[Discipline Column]] &amp; TC_RH[[#This Row],[Row]])="","",INDIRECT("'Trade Crew'!" &amp; TC_RH[[#This Row],[Discipline Column]]&amp; TC_RH[[#This Row],[Row]]))</f>
        <v/>
      </c>
      <c r="C976" s="57" t="str">
        <f ca="1">_xlfn.CONCAT(TC_RH[[#This Row],[Discipline]]&amp;TC_RH[[#This Row],[Role]])</f>
        <v/>
      </c>
      <c r="D976" t="str" cm="1">
        <f t="array" aca="1" ref="D976" ca="1">IF(INDIRECT("'Trade Crew'!" &amp; TC_RH[[#This Row],[Name Column]] &amp; TC_RH[[#This Row],[Row]]) = "","", INDIRECT("'Trade Crew'!" &amp; TC_RH[[#This Row],[Name Column]] &amp; TC_RH[[#This Row],[Row]]))</f>
        <v/>
      </c>
      <c r="E976" s="57" t="str">
        <f ca="1">IF(AND(TC_RH[[#This Row],[Role]] = "Trade Crew Support",TC_RH[[#This Row],[Discipline]]=""),"",IF(TC_RH[[#This Row],[Role]]="Trade Crew Support",TC_RH[[#This Row],[Role]] &amp; " - " &amp; LEFT(TC_RH[[#This Row],[Discipline]],FIND("-",TC_RH[[#This Row],[Discipline]])-2),""))</f>
        <v/>
      </c>
      <c r="F976" s="57">
        <v>477</v>
      </c>
      <c r="G976" s="57" t="s">
        <v>244</v>
      </c>
      <c r="H976" s="57" t="s">
        <v>245</v>
      </c>
      <c r="I976" s="58" t="s">
        <v>237</v>
      </c>
    </row>
    <row r="977" spans="1:9">
      <c r="A977" t="str" cm="1">
        <f t="array" aca="1" ref="A977" ca="1">IF(INDIRECT("'Trade Crew'!" &amp; TC_RH[[#This Row],[Role Column]] &amp; TC_RH[[#This Row],[Row]]) ="","",INDIRECT("'Trade Crew'!" &amp; TC_RH[[#This Row],[Role Column]] &amp; TC_RH[[#This Row],[Row]]))</f>
        <v/>
      </c>
      <c r="B977" t="str" cm="1">
        <f t="array" aca="1" ref="B977" ca="1">IF(INDIRECT("'Trade Crew'!" &amp; TC_RH[[#This Row],[Discipline Column]] &amp; TC_RH[[#This Row],[Row]])="","",INDIRECT("'Trade Crew'!" &amp; TC_RH[[#This Row],[Discipline Column]]&amp; TC_RH[[#This Row],[Row]]))</f>
        <v/>
      </c>
      <c r="C977" s="59" t="str">
        <f ca="1">_xlfn.CONCAT(TC_RH[[#This Row],[Discipline]]&amp;TC_RH[[#This Row],[Role]])</f>
        <v/>
      </c>
      <c r="D977" t="str" cm="1">
        <f t="array" aca="1" ref="D977" ca="1">IF(INDIRECT("'Trade Crew'!" &amp; TC_RH[[#This Row],[Name Column]] &amp; TC_RH[[#This Row],[Row]]) = "","", INDIRECT("'Trade Crew'!" &amp; TC_RH[[#This Row],[Name Column]] &amp; TC_RH[[#This Row],[Row]]))</f>
        <v/>
      </c>
      <c r="E977" s="59" t="str">
        <f ca="1">IF(AND(TC_RH[[#This Row],[Role]] = "Trade Crew Support",TC_RH[[#This Row],[Discipline]]=""),"",IF(TC_RH[[#This Row],[Role]]="Trade Crew Support",TC_RH[[#This Row],[Role]] &amp; " - " &amp; LEFT(TC_RH[[#This Row],[Discipline]],FIND("-",TC_RH[[#This Row],[Discipline]])-2),""))</f>
        <v/>
      </c>
      <c r="F977" s="59">
        <v>478</v>
      </c>
      <c r="G977" s="59" t="s">
        <v>244</v>
      </c>
      <c r="H977" s="59" t="s">
        <v>245</v>
      </c>
      <c r="I977" s="60" t="s">
        <v>237</v>
      </c>
    </row>
    <row r="978" spans="1:9">
      <c r="A978" t="str" cm="1">
        <f t="array" aca="1" ref="A978" ca="1">IF(INDIRECT("'Trade Crew'!" &amp; TC_RH[[#This Row],[Role Column]] &amp; TC_RH[[#This Row],[Row]]) ="","",INDIRECT("'Trade Crew'!" &amp; TC_RH[[#This Row],[Role Column]] &amp; TC_RH[[#This Row],[Row]]))</f>
        <v/>
      </c>
      <c r="B978" t="str" cm="1">
        <f t="array" aca="1" ref="B978" ca="1">IF(INDIRECT("'Trade Crew'!" &amp; TC_RH[[#This Row],[Discipline Column]] &amp; TC_RH[[#This Row],[Row]])="","",INDIRECT("'Trade Crew'!" &amp; TC_RH[[#This Row],[Discipline Column]]&amp; TC_RH[[#This Row],[Row]]))</f>
        <v/>
      </c>
      <c r="C978" s="57" t="str">
        <f ca="1">_xlfn.CONCAT(TC_RH[[#This Row],[Discipline]]&amp;TC_RH[[#This Row],[Role]])</f>
        <v/>
      </c>
      <c r="D978" t="str" cm="1">
        <f t="array" aca="1" ref="D978" ca="1">IF(INDIRECT("'Trade Crew'!" &amp; TC_RH[[#This Row],[Name Column]] &amp; TC_RH[[#This Row],[Row]]) = "","", INDIRECT("'Trade Crew'!" &amp; TC_RH[[#This Row],[Name Column]] &amp; TC_RH[[#This Row],[Row]]))</f>
        <v/>
      </c>
      <c r="E978" s="57" t="str">
        <f ca="1">IF(AND(TC_RH[[#This Row],[Role]] = "Trade Crew Support",TC_RH[[#This Row],[Discipline]]=""),"",IF(TC_RH[[#This Row],[Role]]="Trade Crew Support",TC_RH[[#This Row],[Role]] &amp; " - " &amp; LEFT(TC_RH[[#This Row],[Discipline]],FIND("-",TC_RH[[#This Row],[Discipline]])-2),""))</f>
        <v/>
      </c>
      <c r="F978" s="57">
        <v>479</v>
      </c>
      <c r="G978" s="57" t="s">
        <v>244</v>
      </c>
      <c r="H978" s="57" t="s">
        <v>245</v>
      </c>
      <c r="I978" s="58" t="s">
        <v>237</v>
      </c>
    </row>
    <row r="979" spans="1:9">
      <c r="A979" t="str" cm="1">
        <f t="array" aca="1" ref="A979" ca="1">IF(INDIRECT("'Trade Crew'!" &amp; TC_RH[[#This Row],[Role Column]] &amp; TC_RH[[#This Row],[Row]]) ="","",INDIRECT("'Trade Crew'!" &amp; TC_RH[[#This Row],[Role Column]] &amp; TC_RH[[#This Row],[Row]]))</f>
        <v/>
      </c>
      <c r="B979" t="str" cm="1">
        <f t="array" aca="1" ref="B979" ca="1">IF(INDIRECT("'Trade Crew'!" &amp; TC_RH[[#This Row],[Discipline Column]] &amp; TC_RH[[#This Row],[Row]])="","",INDIRECT("'Trade Crew'!" &amp; TC_RH[[#This Row],[Discipline Column]]&amp; TC_RH[[#This Row],[Row]]))</f>
        <v/>
      </c>
      <c r="C979" s="59" t="str">
        <f ca="1">_xlfn.CONCAT(TC_RH[[#This Row],[Discipline]]&amp;TC_RH[[#This Row],[Role]])</f>
        <v/>
      </c>
      <c r="D979" t="str" cm="1">
        <f t="array" aca="1" ref="D979" ca="1">IF(INDIRECT("'Trade Crew'!" &amp; TC_RH[[#This Row],[Name Column]] &amp; TC_RH[[#This Row],[Row]]) = "","", INDIRECT("'Trade Crew'!" &amp; TC_RH[[#This Row],[Name Column]] &amp; TC_RH[[#This Row],[Row]]))</f>
        <v/>
      </c>
      <c r="E979" s="59" t="str">
        <f ca="1">IF(AND(TC_RH[[#This Row],[Role]] = "Trade Crew Support",TC_RH[[#This Row],[Discipline]]=""),"",IF(TC_RH[[#This Row],[Role]]="Trade Crew Support",TC_RH[[#This Row],[Role]] &amp; " - " &amp; LEFT(TC_RH[[#This Row],[Discipline]],FIND("-",TC_RH[[#This Row],[Discipline]])-2),""))</f>
        <v/>
      </c>
      <c r="F979" s="59">
        <v>480</v>
      </c>
      <c r="G979" s="59" t="s">
        <v>244</v>
      </c>
      <c r="H979" s="59" t="s">
        <v>245</v>
      </c>
      <c r="I979" s="60" t="s">
        <v>237</v>
      </c>
    </row>
    <row r="980" spans="1:9">
      <c r="A980" t="str" cm="1">
        <f t="array" aca="1" ref="A980" ca="1">IF(INDIRECT("'Trade Crew'!" &amp; TC_RH[[#This Row],[Role Column]] &amp; TC_RH[[#This Row],[Row]]) ="","",INDIRECT("'Trade Crew'!" &amp; TC_RH[[#This Row],[Role Column]] &amp; TC_RH[[#This Row],[Row]]))</f>
        <v/>
      </c>
      <c r="B980" t="str" cm="1">
        <f t="array" aca="1" ref="B980" ca="1">IF(INDIRECT("'Trade Crew'!" &amp; TC_RH[[#This Row],[Discipline Column]] &amp; TC_RH[[#This Row],[Row]])="","",INDIRECT("'Trade Crew'!" &amp; TC_RH[[#This Row],[Discipline Column]]&amp; TC_RH[[#This Row],[Row]]))</f>
        <v/>
      </c>
      <c r="C980" s="57" t="str">
        <f ca="1">_xlfn.CONCAT(TC_RH[[#This Row],[Discipline]]&amp;TC_RH[[#This Row],[Role]])</f>
        <v/>
      </c>
      <c r="D980" t="str" cm="1">
        <f t="array" aca="1" ref="D980" ca="1">IF(INDIRECT("'Trade Crew'!" &amp; TC_RH[[#This Row],[Name Column]] &amp; TC_RH[[#This Row],[Row]]) = "","", INDIRECT("'Trade Crew'!" &amp; TC_RH[[#This Row],[Name Column]] &amp; TC_RH[[#This Row],[Row]]))</f>
        <v/>
      </c>
      <c r="E980" s="57" t="str">
        <f ca="1">IF(AND(TC_RH[[#This Row],[Role]] = "Trade Crew Support",TC_RH[[#This Row],[Discipline]]=""),"",IF(TC_RH[[#This Row],[Role]]="Trade Crew Support",TC_RH[[#This Row],[Role]] &amp; " - " &amp; LEFT(TC_RH[[#This Row],[Discipline]],FIND("-",TC_RH[[#This Row],[Discipline]])-2),""))</f>
        <v/>
      </c>
      <c r="F980" s="57">
        <v>481</v>
      </c>
      <c r="G980" s="57" t="s">
        <v>244</v>
      </c>
      <c r="H980" s="57" t="s">
        <v>245</v>
      </c>
      <c r="I980" s="58" t="s">
        <v>237</v>
      </c>
    </row>
    <row r="981" spans="1:9">
      <c r="A981" t="str" cm="1">
        <f t="array" aca="1" ref="A981" ca="1">IF(INDIRECT("'Trade Crew'!" &amp; TC_RH[[#This Row],[Role Column]] &amp; TC_RH[[#This Row],[Row]]) ="","",INDIRECT("'Trade Crew'!" &amp; TC_RH[[#This Row],[Role Column]] &amp; TC_RH[[#This Row],[Row]]))</f>
        <v/>
      </c>
      <c r="B981" t="str" cm="1">
        <f t="array" aca="1" ref="B981" ca="1">IF(INDIRECT("'Trade Crew'!" &amp; TC_RH[[#This Row],[Discipline Column]] &amp; TC_RH[[#This Row],[Row]])="","",INDIRECT("'Trade Crew'!" &amp; TC_RH[[#This Row],[Discipline Column]]&amp; TC_RH[[#This Row],[Row]]))</f>
        <v/>
      </c>
      <c r="C981" s="59" t="str">
        <f ca="1">_xlfn.CONCAT(TC_RH[[#This Row],[Discipline]]&amp;TC_RH[[#This Row],[Role]])</f>
        <v/>
      </c>
      <c r="D981" t="str" cm="1">
        <f t="array" aca="1" ref="D981" ca="1">IF(INDIRECT("'Trade Crew'!" &amp; TC_RH[[#This Row],[Name Column]] &amp; TC_RH[[#This Row],[Row]]) = "","", INDIRECT("'Trade Crew'!" &amp; TC_RH[[#This Row],[Name Column]] &amp; TC_RH[[#This Row],[Row]]))</f>
        <v/>
      </c>
      <c r="E981" s="59" t="str">
        <f ca="1">IF(AND(TC_RH[[#This Row],[Role]] = "Trade Crew Support",TC_RH[[#This Row],[Discipline]]=""),"",IF(TC_RH[[#This Row],[Role]]="Trade Crew Support",TC_RH[[#This Row],[Role]] &amp; " - " &amp; LEFT(TC_RH[[#This Row],[Discipline]],FIND("-",TC_RH[[#This Row],[Discipline]])-2),""))</f>
        <v/>
      </c>
      <c r="F981" s="59">
        <v>482</v>
      </c>
      <c r="G981" s="59" t="s">
        <v>244</v>
      </c>
      <c r="H981" s="59" t="s">
        <v>245</v>
      </c>
      <c r="I981" s="60" t="s">
        <v>237</v>
      </c>
    </row>
    <row r="982" spans="1:9">
      <c r="A982" t="str" cm="1">
        <f t="array" aca="1" ref="A982" ca="1">IF(INDIRECT("'Trade Crew'!" &amp; TC_RH[[#This Row],[Role Column]] &amp; TC_RH[[#This Row],[Row]]) ="","",INDIRECT("'Trade Crew'!" &amp; TC_RH[[#This Row],[Role Column]] &amp; TC_RH[[#This Row],[Row]]))</f>
        <v/>
      </c>
      <c r="B982" t="str" cm="1">
        <f t="array" aca="1" ref="B982" ca="1">IF(INDIRECT("'Trade Crew'!" &amp; TC_RH[[#This Row],[Discipline Column]] &amp; TC_RH[[#This Row],[Row]])="","",INDIRECT("'Trade Crew'!" &amp; TC_RH[[#This Row],[Discipline Column]]&amp; TC_RH[[#This Row],[Row]]))</f>
        <v/>
      </c>
      <c r="C982" s="57" t="str">
        <f ca="1">_xlfn.CONCAT(TC_RH[[#This Row],[Discipline]]&amp;TC_RH[[#This Row],[Role]])</f>
        <v/>
      </c>
      <c r="D982" t="str" cm="1">
        <f t="array" aca="1" ref="D982" ca="1">IF(INDIRECT("'Trade Crew'!" &amp; TC_RH[[#This Row],[Name Column]] &amp; TC_RH[[#This Row],[Row]]) = "","", INDIRECT("'Trade Crew'!" &amp; TC_RH[[#This Row],[Name Column]] &amp; TC_RH[[#This Row],[Row]]))</f>
        <v/>
      </c>
      <c r="E982" s="57" t="str">
        <f ca="1">IF(AND(TC_RH[[#This Row],[Role]] = "Trade Crew Support",TC_RH[[#This Row],[Discipline]]=""),"",IF(TC_RH[[#This Row],[Role]]="Trade Crew Support",TC_RH[[#This Row],[Role]] &amp; " - " &amp; LEFT(TC_RH[[#This Row],[Discipline]],FIND("-",TC_RH[[#This Row],[Discipline]])-2),""))</f>
        <v/>
      </c>
      <c r="F982" s="57">
        <v>483</v>
      </c>
      <c r="G982" s="57" t="s">
        <v>244</v>
      </c>
      <c r="H982" s="57" t="s">
        <v>245</v>
      </c>
      <c r="I982" s="58" t="s">
        <v>237</v>
      </c>
    </row>
    <row r="983" spans="1:9">
      <c r="A983" t="str" cm="1">
        <f t="array" aca="1" ref="A983" ca="1">IF(INDIRECT("'Trade Crew'!" &amp; TC_RH[[#This Row],[Role Column]] &amp; TC_RH[[#This Row],[Row]]) ="","",INDIRECT("'Trade Crew'!" &amp; TC_RH[[#This Row],[Role Column]] &amp; TC_RH[[#This Row],[Row]]))</f>
        <v/>
      </c>
      <c r="B983" t="str" cm="1">
        <f t="array" aca="1" ref="B983" ca="1">IF(INDIRECT("'Trade Crew'!" &amp; TC_RH[[#This Row],[Discipline Column]] &amp; TC_RH[[#This Row],[Row]])="","",INDIRECT("'Trade Crew'!" &amp; TC_RH[[#This Row],[Discipline Column]]&amp; TC_RH[[#This Row],[Row]]))</f>
        <v/>
      </c>
      <c r="C983" s="59" t="str">
        <f ca="1">_xlfn.CONCAT(TC_RH[[#This Row],[Discipline]]&amp;TC_RH[[#This Row],[Role]])</f>
        <v/>
      </c>
      <c r="D983" t="str" cm="1">
        <f t="array" aca="1" ref="D983" ca="1">IF(INDIRECT("'Trade Crew'!" &amp; TC_RH[[#This Row],[Name Column]] &amp; TC_RH[[#This Row],[Row]]) = "","", INDIRECT("'Trade Crew'!" &amp; TC_RH[[#This Row],[Name Column]] &amp; TC_RH[[#This Row],[Row]]))</f>
        <v/>
      </c>
      <c r="E983" s="59" t="str">
        <f ca="1">IF(AND(TC_RH[[#This Row],[Role]] = "Trade Crew Support",TC_RH[[#This Row],[Discipline]]=""),"",IF(TC_RH[[#This Row],[Role]]="Trade Crew Support",TC_RH[[#This Row],[Role]] &amp; " - " &amp; LEFT(TC_RH[[#This Row],[Discipline]],FIND("-",TC_RH[[#This Row],[Discipline]])-2),""))</f>
        <v/>
      </c>
      <c r="F983" s="59">
        <v>484</v>
      </c>
      <c r="G983" s="59" t="s">
        <v>244</v>
      </c>
      <c r="H983" s="59" t="s">
        <v>245</v>
      </c>
      <c r="I983" s="60" t="s">
        <v>237</v>
      </c>
    </row>
    <row r="984" spans="1:9">
      <c r="A984" t="str" cm="1">
        <f t="array" aca="1" ref="A984" ca="1">IF(INDIRECT("'Trade Crew'!" &amp; TC_RH[[#This Row],[Role Column]] &amp; TC_RH[[#This Row],[Row]]) ="","",INDIRECT("'Trade Crew'!" &amp; TC_RH[[#This Row],[Role Column]] &amp; TC_RH[[#This Row],[Row]]))</f>
        <v/>
      </c>
      <c r="B984" t="str" cm="1">
        <f t="array" aca="1" ref="B984" ca="1">IF(INDIRECT("'Trade Crew'!" &amp; TC_RH[[#This Row],[Discipline Column]] &amp; TC_RH[[#This Row],[Row]])="","",INDIRECT("'Trade Crew'!" &amp; TC_RH[[#This Row],[Discipline Column]]&amp; TC_RH[[#This Row],[Row]]))</f>
        <v/>
      </c>
      <c r="C984" s="57" t="str">
        <f ca="1">_xlfn.CONCAT(TC_RH[[#This Row],[Discipline]]&amp;TC_RH[[#This Row],[Role]])</f>
        <v/>
      </c>
      <c r="D984" t="str" cm="1">
        <f t="array" aca="1" ref="D984" ca="1">IF(INDIRECT("'Trade Crew'!" &amp; TC_RH[[#This Row],[Name Column]] &amp; TC_RH[[#This Row],[Row]]) = "","", INDIRECT("'Trade Crew'!" &amp; TC_RH[[#This Row],[Name Column]] &amp; TC_RH[[#This Row],[Row]]))</f>
        <v/>
      </c>
      <c r="E984" s="57" t="str">
        <f ca="1">IF(AND(TC_RH[[#This Row],[Role]] = "Trade Crew Support",TC_RH[[#This Row],[Discipline]]=""),"",IF(TC_RH[[#This Row],[Role]]="Trade Crew Support",TC_RH[[#This Row],[Role]] &amp; " - " &amp; LEFT(TC_RH[[#This Row],[Discipline]],FIND("-",TC_RH[[#This Row],[Discipline]])-2),""))</f>
        <v/>
      </c>
      <c r="F984" s="57">
        <v>485</v>
      </c>
      <c r="G984" s="57" t="s">
        <v>244</v>
      </c>
      <c r="H984" s="57" t="s">
        <v>245</v>
      </c>
      <c r="I984" s="58" t="s">
        <v>237</v>
      </c>
    </row>
    <row r="985" spans="1:9">
      <c r="A985" t="str" cm="1">
        <f t="array" aca="1" ref="A985" ca="1">IF(INDIRECT("'Trade Crew'!" &amp; TC_RH[[#This Row],[Role Column]] &amp; TC_RH[[#This Row],[Row]]) ="","",INDIRECT("'Trade Crew'!" &amp; TC_RH[[#This Row],[Role Column]] &amp; TC_RH[[#This Row],[Row]]))</f>
        <v/>
      </c>
      <c r="B985" t="str" cm="1">
        <f t="array" aca="1" ref="B985" ca="1">IF(INDIRECT("'Trade Crew'!" &amp; TC_RH[[#This Row],[Discipline Column]] &amp; TC_RH[[#This Row],[Row]])="","",INDIRECT("'Trade Crew'!" &amp; TC_RH[[#This Row],[Discipline Column]]&amp; TC_RH[[#This Row],[Row]]))</f>
        <v/>
      </c>
      <c r="C985" s="59" t="str">
        <f ca="1">_xlfn.CONCAT(TC_RH[[#This Row],[Discipline]]&amp;TC_RH[[#This Row],[Role]])</f>
        <v/>
      </c>
      <c r="D985" t="str" cm="1">
        <f t="array" aca="1" ref="D985" ca="1">IF(INDIRECT("'Trade Crew'!" &amp; TC_RH[[#This Row],[Name Column]] &amp; TC_RH[[#This Row],[Row]]) = "","", INDIRECT("'Trade Crew'!" &amp; TC_RH[[#This Row],[Name Column]] &amp; TC_RH[[#This Row],[Row]]))</f>
        <v/>
      </c>
      <c r="E985" s="59" t="str">
        <f ca="1">IF(AND(TC_RH[[#This Row],[Role]] = "Trade Crew Support",TC_RH[[#This Row],[Discipline]]=""),"",IF(TC_RH[[#This Row],[Role]]="Trade Crew Support",TC_RH[[#This Row],[Role]] &amp; " - " &amp; LEFT(TC_RH[[#This Row],[Discipline]],FIND("-",TC_RH[[#This Row],[Discipline]])-2),""))</f>
        <v/>
      </c>
      <c r="F985" s="59">
        <v>486</v>
      </c>
      <c r="G985" s="59" t="s">
        <v>244</v>
      </c>
      <c r="H985" s="59" t="s">
        <v>245</v>
      </c>
      <c r="I985" s="60" t="s">
        <v>237</v>
      </c>
    </row>
    <row r="986" spans="1:9">
      <c r="A986" t="str" cm="1">
        <f t="array" aca="1" ref="A986" ca="1">IF(INDIRECT("'Trade Crew'!" &amp; TC_RH[[#This Row],[Role Column]] &amp; TC_RH[[#This Row],[Row]]) ="","",INDIRECT("'Trade Crew'!" &amp; TC_RH[[#This Row],[Role Column]] &amp; TC_RH[[#This Row],[Row]]))</f>
        <v/>
      </c>
      <c r="B986" t="str" cm="1">
        <f t="array" aca="1" ref="B986" ca="1">IF(INDIRECT("'Trade Crew'!" &amp; TC_RH[[#This Row],[Discipline Column]] &amp; TC_RH[[#This Row],[Row]])="","",INDIRECT("'Trade Crew'!" &amp; TC_RH[[#This Row],[Discipline Column]]&amp; TC_RH[[#This Row],[Row]]))</f>
        <v/>
      </c>
      <c r="C986" s="57" t="str">
        <f ca="1">_xlfn.CONCAT(TC_RH[[#This Row],[Discipline]]&amp;TC_RH[[#This Row],[Role]])</f>
        <v/>
      </c>
      <c r="D986" t="str" cm="1">
        <f t="array" aca="1" ref="D986" ca="1">IF(INDIRECT("'Trade Crew'!" &amp; TC_RH[[#This Row],[Name Column]] &amp; TC_RH[[#This Row],[Row]]) = "","", INDIRECT("'Trade Crew'!" &amp; TC_RH[[#This Row],[Name Column]] &amp; TC_RH[[#This Row],[Row]]))</f>
        <v/>
      </c>
      <c r="E986" s="57" t="str">
        <f ca="1">IF(AND(TC_RH[[#This Row],[Role]] = "Trade Crew Support",TC_RH[[#This Row],[Discipline]]=""),"",IF(TC_RH[[#This Row],[Role]]="Trade Crew Support",TC_RH[[#This Row],[Role]] &amp; " - " &amp; LEFT(TC_RH[[#This Row],[Discipline]],FIND("-",TC_RH[[#This Row],[Discipline]])-2),""))</f>
        <v/>
      </c>
      <c r="F986" s="57">
        <v>487</v>
      </c>
      <c r="G986" s="57" t="s">
        <v>244</v>
      </c>
      <c r="H986" s="57" t="s">
        <v>245</v>
      </c>
      <c r="I986" s="58" t="s">
        <v>237</v>
      </c>
    </row>
    <row r="987" spans="1:9">
      <c r="A987" t="str" cm="1">
        <f t="array" aca="1" ref="A987" ca="1">IF(INDIRECT("'Trade Crew'!" &amp; TC_RH[[#This Row],[Role Column]] &amp; TC_RH[[#This Row],[Row]]) ="","",INDIRECT("'Trade Crew'!" &amp; TC_RH[[#This Row],[Role Column]] &amp; TC_RH[[#This Row],[Row]]))</f>
        <v/>
      </c>
      <c r="B987" t="str" cm="1">
        <f t="array" aca="1" ref="B987" ca="1">IF(INDIRECT("'Trade Crew'!" &amp; TC_RH[[#This Row],[Discipline Column]] &amp; TC_RH[[#This Row],[Row]])="","",INDIRECT("'Trade Crew'!" &amp; TC_RH[[#This Row],[Discipline Column]]&amp; TC_RH[[#This Row],[Row]]))</f>
        <v/>
      </c>
      <c r="C987" s="59" t="str">
        <f ca="1">_xlfn.CONCAT(TC_RH[[#This Row],[Discipline]]&amp;TC_RH[[#This Row],[Role]])</f>
        <v/>
      </c>
      <c r="D987" t="str" cm="1">
        <f t="array" aca="1" ref="D987" ca="1">IF(INDIRECT("'Trade Crew'!" &amp; TC_RH[[#This Row],[Name Column]] &amp; TC_RH[[#This Row],[Row]]) = "","", INDIRECT("'Trade Crew'!" &amp; TC_RH[[#This Row],[Name Column]] &amp; TC_RH[[#This Row],[Row]]))</f>
        <v/>
      </c>
      <c r="E987" s="59" t="str">
        <f ca="1">IF(AND(TC_RH[[#This Row],[Role]] = "Trade Crew Support",TC_RH[[#This Row],[Discipline]]=""),"",IF(TC_RH[[#This Row],[Role]]="Trade Crew Support",TC_RH[[#This Row],[Role]] &amp; " - " &amp; LEFT(TC_RH[[#This Row],[Discipline]],FIND("-",TC_RH[[#This Row],[Discipline]])-2),""))</f>
        <v/>
      </c>
      <c r="F987" s="59">
        <v>488</v>
      </c>
      <c r="G987" s="59" t="s">
        <v>244</v>
      </c>
      <c r="H987" s="59" t="s">
        <v>245</v>
      </c>
      <c r="I987" s="60" t="s">
        <v>237</v>
      </c>
    </row>
    <row r="988" spans="1:9">
      <c r="A988" t="str" cm="1">
        <f t="array" aca="1" ref="A988" ca="1">IF(INDIRECT("'Trade Crew'!" &amp; TC_RH[[#This Row],[Role Column]] &amp; TC_RH[[#This Row],[Row]]) ="","",INDIRECT("'Trade Crew'!" &amp; TC_RH[[#This Row],[Role Column]] &amp; TC_RH[[#This Row],[Row]]))</f>
        <v/>
      </c>
      <c r="B988" t="str" cm="1">
        <f t="array" aca="1" ref="B988" ca="1">IF(INDIRECT("'Trade Crew'!" &amp; TC_RH[[#This Row],[Discipline Column]] &amp; TC_RH[[#This Row],[Row]])="","",INDIRECT("'Trade Crew'!" &amp; TC_RH[[#This Row],[Discipline Column]]&amp; TC_RH[[#This Row],[Row]]))</f>
        <v/>
      </c>
      <c r="C988" s="57" t="str">
        <f ca="1">_xlfn.CONCAT(TC_RH[[#This Row],[Discipline]]&amp;TC_RH[[#This Row],[Role]])</f>
        <v/>
      </c>
      <c r="D988" t="str" cm="1">
        <f t="array" aca="1" ref="D988" ca="1">IF(INDIRECT("'Trade Crew'!" &amp; TC_RH[[#This Row],[Name Column]] &amp; TC_RH[[#This Row],[Row]]) = "","", INDIRECT("'Trade Crew'!" &amp; TC_RH[[#This Row],[Name Column]] &amp; TC_RH[[#This Row],[Row]]))</f>
        <v/>
      </c>
      <c r="E988" s="57" t="str">
        <f ca="1">IF(AND(TC_RH[[#This Row],[Role]] = "Trade Crew Support",TC_RH[[#This Row],[Discipline]]=""),"",IF(TC_RH[[#This Row],[Role]]="Trade Crew Support",TC_RH[[#This Row],[Role]] &amp; " - " &amp; LEFT(TC_RH[[#This Row],[Discipline]],FIND("-",TC_RH[[#This Row],[Discipline]])-2),""))</f>
        <v/>
      </c>
      <c r="F988" s="57">
        <v>489</v>
      </c>
      <c r="G988" s="57" t="s">
        <v>244</v>
      </c>
      <c r="H988" s="57" t="s">
        <v>245</v>
      </c>
      <c r="I988" s="58" t="s">
        <v>237</v>
      </c>
    </row>
    <row r="989" spans="1:9">
      <c r="A989" t="str" cm="1">
        <f t="array" aca="1" ref="A989" ca="1">IF(INDIRECT("'Trade Crew'!" &amp; TC_RH[[#This Row],[Role Column]] &amp; TC_RH[[#This Row],[Row]]) ="","",INDIRECT("'Trade Crew'!" &amp; TC_RH[[#This Row],[Role Column]] &amp; TC_RH[[#This Row],[Row]]))</f>
        <v/>
      </c>
      <c r="B989" t="str" cm="1">
        <f t="array" aca="1" ref="B989" ca="1">IF(INDIRECT("'Trade Crew'!" &amp; TC_RH[[#This Row],[Discipline Column]] &amp; TC_RH[[#This Row],[Row]])="","",INDIRECT("'Trade Crew'!" &amp; TC_RH[[#This Row],[Discipline Column]]&amp; TC_RH[[#This Row],[Row]]))</f>
        <v/>
      </c>
      <c r="C989" s="59" t="str">
        <f ca="1">_xlfn.CONCAT(TC_RH[[#This Row],[Discipline]]&amp;TC_RH[[#This Row],[Role]])</f>
        <v/>
      </c>
      <c r="D989" t="str" cm="1">
        <f t="array" aca="1" ref="D989" ca="1">IF(INDIRECT("'Trade Crew'!" &amp; TC_RH[[#This Row],[Name Column]] &amp; TC_RH[[#This Row],[Row]]) = "","", INDIRECT("'Trade Crew'!" &amp; TC_RH[[#This Row],[Name Column]] &amp; TC_RH[[#This Row],[Row]]))</f>
        <v/>
      </c>
      <c r="E989" s="59" t="str">
        <f ca="1">IF(AND(TC_RH[[#This Row],[Role]] = "Trade Crew Support",TC_RH[[#This Row],[Discipline]]=""),"",IF(TC_RH[[#This Row],[Role]]="Trade Crew Support",TC_RH[[#This Row],[Role]] &amp; " - " &amp; LEFT(TC_RH[[#This Row],[Discipline]],FIND("-",TC_RH[[#This Row],[Discipline]])-2),""))</f>
        <v/>
      </c>
      <c r="F989" s="59">
        <v>490</v>
      </c>
      <c r="G989" s="59" t="s">
        <v>244</v>
      </c>
      <c r="H989" s="59" t="s">
        <v>245</v>
      </c>
      <c r="I989" s="60" t="s">
        <v>237</v>
      </c>
    </row>
    <row r="990" spans="1:9">
      <c r="A990" t="str" cm="1">
        <f t="array" aca="1" ref="A990" ca="1">IF(INDIRECT("'Trade Crew'!" &amp; TC_RH[[#This Row],[Role Column]] &amp; TC_RH[[#This Row],[Row]]) ="","",INDIRECT("'Trade Crew'!" &amp; TC_RH[[#This Row],[Role Column]] &amp; TC_RH[[#This Row],[Row]]))</f>
        <v/>
      </c>
      <c r="B990" t="str" cm="1">
        <f t="array" aca="1" ref="B990" ca="1">IF(INDIRECT("'Trade Crew'!" &amp; TC_RH[[#This Row],[Discipline Column]] &amp; TC_RH[[#This Row],[Row]])="","",INDIRECT("'Trade Crew'!" &amp; TC_RH[[#This Row],[Discipline Column]]&amp; TC_RH[[#This Row],[Row]]))</f>
        <v/>
      </c>
      <c r="C990" s="57" t="str">
        <f ca="1">_xlfn.CONCAT(TC_RH[[#This Row],[Discipline]]&amp;TC_RH[[#This Row],[Role]])</f>
        <v/>
      </c>
      <c r="D990" t="str" cm="1">
        <f t="array" aca="1" ref="D990" ca="1">IF(INDIRECT("'Trade Crew'!" &amp; TC_RH[[#This Row],[Name Column]] &amp; TC_RH[[#This Row],[Row]]) = "","", INDIRECT("'Trade Crew'!" &amp; TC_RH[[#This Row],[Name Column]] &amp; TC_RH[[#This Row],[Row]]))</f>
        <v/>
      </c>
      <c r="E990" s="57" t="str">
        <f ca="1">IF(AND(TC_RH[[#This Row],[Role]] = "Trade Crew Support",TC_RH[[#This Row],[Discipline]]=""),"",IF(TC_RH[[#This Row],[Role]]="Trade Crew Support",TC_RH[[#This Row],[Role]] &amp; " - " &amp; LEFT(TC_RH[[#This Row],[Discipline]],FIND("-",TC_RH[[#This Row],[Discipline]])-2),""))</f>
        <v/>
      </c>
      <c r="F990" s="57">
        <v>491</v>
      </c>
      <c r="G990" s="57" t="s">
        <v>244</v>
      </c>
      <c r="H990" s="57" t="s">
        <v>245</v>
      </c>
      <c r="I990" s="58" t="s">
        <v>237</v>
      </c>
    </row>
    <row r="991" spans="1:9">
      <c r="A991" t="str" cm="1">
        <f t="array" aca="1" ref="A991" ca="1">IF(INDIRECT("'Trade Crew'!" &amp; TC_RH[[#This Row],[Role Column]] &amp; TC_RH[[#This Row],[Row]]) ="","",INDIRECT("'Trade Crew'!" &amp; TC_RH[[#This Row],[Role Column]] &amp; TC_RH[[#This Row],[Row]]))</f>
        <v/>
      </c>
      <c r="B991" t="str" cm="1">
        <f t="array" aca="1" ref="B991" ca="1">IF(INDIRECT("'Trade Crew'!" &amp; TC_RH[[#This Row],[Discipline Column]] &amp; TC_RH[[#This Row],[Row]])="","",INDIRECT("'Trade Crew'!" &amp; TC_RH[[#This Row],[Discipline Column]]&amp; TC_RH[[#This Row],[Row]]))</f>
        <v/>
      </c>
      <c r="C991" s="59" t="str">
        <f ca="1">_xlfn.CONCAT(TC_RH[[#This Row],[Discipline]]&amp;TC_RH[[#This Row],[Role]])</f>
        <v/>
      </c>
      <c r="D991" t="str" cm="1">
        <f t="array" aca="1" ref="D991" ca="1">IF(INDIRECT("'Trade Crew'!" &amp; TC_RH[[#This Row],[Name Column]] &amp; TC_RH[[#This Row],[Row]]) = "","", INDIRECT("'Trade Crew'!" &amp; TC_RH[[#This Row],[Name Column]] &amp; TC_RH[[#This Row],[Row]]))</f>
        <v/>
      </c>
      <c r="E991" s="59" t="str">
        <f ca="1">IF(AND(TC_RH[[#This Row],[Role]] = "Trade Crew Support",TC_RH[[#This Row],[Discipline]]=""),"",IF(TC_RH[[#This Row],[Role]]="Trade Crew Support",TC_RH[[#This Row],[Role]] &amp; " - " &amp; LEFT(TC_RH[[#This Row],[Discipline]],FIND("-",TC_RH[[#This Row],[Discipline]])-2),""))</f>
        <v/>
      </c>
      <c r="F991" s="59">
        <v>492</v>
      </c>
      <c r="G991" s="59" t="s">
        <v>244</v>
      </c>
      <c r="H991" s="59" t="s">
        <v>245</v>
      </c>
      <c r="I991" s="60" t="s">
        <v>237</v>
      </c>
    </row>
    <row r="992" spans="1:9">
      <c r="A992" t="str" cm="1">
        <f t="array" aca="1" ref="A992" ca="1">IF(INDIRECT("'Trade Crew'!" &amp; TC_RH[[#This Row],[Role Column]] &amp; TC_RH[[#This Row],[Row]]) ="","",INDIRECT("'Trade Crew'!" &amp; TC_RH[[#This Row],[Role Column]] &amp; TC_RH[[#This Row],[Row]]))</f>
        <v/>
      </c>
      <c r="B992" t="str" cm="1">
        <f t="array" aca="1" ref="B992" ca="1">IF(INDIRECT("'Trade Crew'!" &amp; TC_RH[[#This Row],[Discipline Column]] &amp; TC_RH[[#This Row],[Row]])="","",INDIRECT("'Trade Crew'!" &amp; TC_RH[[#This Row],[Discipline Column]]&amp; TC_RH[[#This Row],[Row]]))</f>
        <v/>
      </c>
      <c r="C992" s="57" t="str">
        <f ca="1">_xlfn.CONCAT(TC_RH[[#This Row],[Discipline]]&amp;TC_RH[[#This Row],[Role]])</f>
        <v/>
      </c>
      <c r="D992" t="str" cm="1">
        <f t="array" aca="1" ref="D992" ca="1">IF(INDIRECT("'Trade Crew'!" &amp; TC_RH[[#This Row],[Name Column]] &amp; TC_RH[[#This Row],[Row]]) = "","", INDIRECT("'Trade Crew'!" &amp; TC_RH[[#This Row],[Name Column]] &amp; TC_RH[[#This Row],[Row]]))</f>
        <v/>
      </c>
      <c r="E992" s="57" t="str">
        <f ca="1">IF(AND(TC_RH[[#This Row],[Role]] = "Trade Crew Support",TC_RH[[#This Row],[Discipline]]=""),"",IF(TC_RH[[#This Row],[Role]]="Trade Crew Support",TC_RH[[#This Row],[Role]] &amp; " - " &amp; LEFT(TC_RH[[#This Row],[Discipline]],FIND("-",TC_RH[[#This Row],[Discipline]])-2),""))</f>
        <v/>
      </c>
      <c r="F992" s="57">
        <v>493</v>
      </c>
      <c r="G992" s="57" t="s">
        <v>244</v>
      </c>
      <c r="H992" s="57" t="s">
        <v>245</v>
      </c>
      <c r="I992" s="58" t="s">
        <v>237</v>
      </c>
    </row>
    <row r="993" spans="1:9">
      <c r="A993" t="str" cm="1">
        <f t="array" aca="1" ref="A993" ca="1">IF(INDIRECT("'Trade Crew'!" &amp; TC_RH[[#This Row],[Role Column]] &amp; TC_RH[[#This Row],[Row]]) ="","",INDIRECT("'Trade Crew'!" &amp; TC_RH[[#This Row],[Role Column]] &amp; TC_RH[[#This Row],[Row]]))</f>
        <v/>
      </c>
      <c r="B993" t="str" cm="1">
        <f t="array" aca="1" ref="B993" ca="1">IF(INDIRECT("'Trade Crew'!" &amp; TC_RH[[#This Row],[Discipline Column]] &amp; TC_RH[[#This Row],[Row]])="","",INDIRECT("'Trade Crew'!" &amp; TC_RH[[#This Row],[Discipline Column]]&amp; TC_RH[[#This Row],[Row]]))</f>
        <v/>
      </c>
      <c r="C993" s="59" t="str">
        <f ca="1">_xlfn.CONCAT(TC_RH[[#This Row],[Discipline]]&amp;TC_RH[[#This Row],[Role]])</f>
        <v/>
      </c>
      <c r="D993" t="str" cm="1">
        <f t="array" aca="1" ref="D993" ca="1">IF(INDIRECT("'Trade Crew'!" &amp; TC_RH[[#This Row],[Name Column]] &amp; TC_RH[[#This Row],[Row]]) = "","", INDIRECT("'Trade Crew'!" &amp; TC_RH[[#This Row],[Name Column]] &amp; TC_RH[[#This Row],[Row]]))</f>
        <v/>
      </c>
      <c r="E993" s="59" t="str">
        <f ca="1">IF(AND(TC_RH[[#This Row],[Role]] = "Trade Crew Support",TC_RH[[#This Row],[Discipline]]=""),"",IF(TC_RH[[#This Row],[Role]]="Trade Crew Support",TC_RH[[#This Row],[Role]] &amp; " - " &amp; LEFT(TC_RH[[#This Row],[Discipline]],FIND("-",TC_RH[[#This Row],[Discipline]])-2),""))</f>
        <v/>
      </c>
      <c r="F993" s="59">
        <v>494</v>
      </c>
      <c r="G993" s="59" t="s">
        <v>244</v>
      </c>
      <c r="H993" s="59" t="s">
        <v>245</v>
      </c>
      <c r="I993" s="60" t="s">
        <v>237</v>
      </c>
    </row>
    <row r="994" spans="1:9">
      <c r="A994" t="str" cm="1">
        <f t="array" aca="1" ref="A994" ca="1">IF(INDIRECT("'Trade Crew'!" &amp; TC_RH[[#This Row],[Role Column]] &amp; TC_RH[[#This Row],[Row]]) ="","",INDIRECT("'Trade Crew'!" &amp; TC_RH[[#This Row],[Role Column]] &amp; TC_RH[[#This Row],[Row]]))</f>
        <v/>
      </c>
      <c r="B994" t="str" cm="1">
        <f t="array" aca="1" ref="B994" ca="1">IF(INDIRECT("'Trade Crew'!" &amp; TC_RH[[#This Row],[Discipline Column]] &amp; TC_RH[[#This Row],[Row]])="","",INDIRECT("'Trade Crew'!" &amp; TC_RH[[#This Row],[Discipline Column]]&amp; TC_RH[[#This Row],[Row]]))</f>
        <v/>
      </c>
      <c r="C994" s="57" t="str">
        <f ca="1">_xlfn.CONCAT(TC_RH[[#This Row],[Discipline]]&amp;TC_RH[[#This Row],[Role]])</f>
        <v/>
      </c>
      <c r="D994" t="str" cm="1">
        <f t="array" aca="1" ref="D994" ca="1">IF(INDIRECT("'Trade Crew'!" &amp; TC_RH[[#This Row],[Name Column]] &amp; TC_RH[[#This Row],[Row]]) = "","", INDIRECT("'Trade Crew'!" &amp; TC_RH[[#This Row],[Name Column]] &amp; TC_RH[[#This Row],[Row]]))</f>
        <v/>
      </c>
      <c r="E994" s="57" t="str">
        <f ca="1">IF(AND(TC_RH[[#This Row],[Role]] = "Trade Crew Support",TC_RH[[#This Row],[Discipline]]=""),"",IF(TC_RH[[#This Row],[Role]]="Trade Crew Support",TC_RH[[#This Row],[Role]] &amp; " - " &amp; LEFT(TC_RH[[#This Row],[Discipline]],FIND("-",TC_RH[[#This Row],[Discipline]])-2),""))</f>
        <v/>
      </c>
      <c r="F994" s="57">
        <v>495</v>
      </c>
      <c r="G994" s="57" t="s">
        <v>244</v>
      </c>
      <c r="H994" s="57" t="s">
        <v>245</v>
      </c>
      <c r="I994" s="58" t="s">
        <v>237</v>
      </c>
    </row>
    <row r="995" spans="1:9">
      <c r="A995" t="str" cm="1">
        <f t="array" aca="1" ref="A995" ca="1">IF(INDIRECT("'Trade Crew'!" &amp; TC_RH[[#This Row],[Role Column]] &amp; TC_RH[[#This Row],[Row]]) ="","",INDIRECT("'Trade Crew'!" &amp; TC_RH[[#This Row],[Role Column]] &amp; TC_RH[[#This Row],[Row]]))</f>
        <v/>
      </c>
      <c r="B995" t="str" cm="1">
        <f t="array" aca="1" ref="B995" ca="1">IF(INDIRECT("'Trade Crew'!" &amp; TC_RH[[#This Row],[Discipline Column]] &amp; TC_RH[[#This Row],[Row]])="","",INDIRECT("'Trade Crew'!" &amp; TC_RH[[#This Row],[Discipline Column]]&amp; TC_RH[[#This Row],[Row]]))</f>
        <v/>
      </c>
      <c r="C995" s="59" t="str">
        <f ca="1">_xlfn.CONCAT(TC_RH[[#This Row],[Discipline]]&amp;TC_RH[[#This Row],[Role]])</f>
        <v/>
      </c>
      <c r="D995" t="str" cm="1">
        <f t="array" aca="1" ref="D995" ca="1">IF(INDIRECT("'Trade Crew'!" &amp; TC_RH[[#This Row],[Name Column]] &amp; TC_RH[[#This Row],[Row]]) = "","", INDIRECT("'Trade Crew'!" &amp; TC_RH[[#This Row],[Name Column]] &amp; TC_RH[[#This Row],[Row]]))</f>
        <v/>
      </c>
      <c r="E995" s="59" t="str">
        <f ca="1">IF(AND(TC_RH[[#This Row],[Role]] = "Trade Crew Support",TC_RH[[#This Row],[Discipline]]=""),"",IF(TC_RH[[#This Row],[Role]]="Trade Crew Support",TC_RH[[#This Row],[Role]] &amp; " - " &amp; LEFT(TC_RH[[#This Row],[Discipline]],FIND("-",TC_RH[[#This Row],[Discipline]])-2),""))</f>
        <v/>
      </c>
      <c r="F995" s="59">
        <v>496</v>
      </c>
      <c r="G995" s="59" t="s">
        <v>244</v>
      </c>
      <c r="H995" s="59" t="s">
        <v>245</v>
      </c>
      <c r="I995" s="60" t="s">
        <v>237</v>
      </c>
    </row>
    <row r="996" spans="1:9">
      <c r="A996" t="str" cm="1">
        <f t="array" aca="1" ref="A996" ca="1">IF(INDIRECT("'Trade Crew'!" &amp; TC_RH[[#This Row],[Role Column]] &amp; TC_RH[[#This Row],[Row]]) ="","",INDIRECT("'Trade Crew'!" &amp; TC_RH[[#This Row],[Role Column]] &amp; TC_RH[[#This Row],[Row]]))</f>
        <v/>
      </c>
      <c r="B996" t="str" cm="1">
        <f t="array" aca="1" ref="B996" ca="1">IF(INDIRECT("'Trade Crew'!" &amp; TC_RH[[#This Row],[Discipline Column]] &amp; TC_RH[[#This Row],[Row]])="","",INDIRECT("'Trade Crew'!" &amp; TC_RH[[#This Row],[Discipline Column]]&amp; TC_RH[[#This Row],[Row]]))</f>
        <v/>
      </c>
      <c r="C996" s="57" t="str">
        <f ca="1">_xlfn.CONCAT(TC_RH[[#This Row],[Discipline]]&amp;TC_RH[[#This Row],[Role]])</f>
        <v/>
      </c>
      <c r="D996" t="str" cm="1">
        <f t="array" aca="1" ref="D996" ca="1">IF(INDIRECT("'Trade Crew'!" &amp; TC_RH[[#This Row],[Name Column]] &amp; TC_RH[[#This Row],[Row]]) = "","", INDIRECT("'Trade Crew'!" &amp; TC_RH[[#This Row],[Name Column]] &amp; TC_RH[[#This Row],[Row]]))</f>
        <v/>
      </c>
      <c r="E996" s="57" t="str">
        <f ca="1">IF(AND(TC_RH[[#This Row],[Role]] = "Trade Crew Support",TC_RH[[#This Row],[Discipline]]=""),"",IF(TC_RH[[#This Row],[Role]]="Trade Crew Support",TC_RH[[#This Row],[Role]] &amp; " - " &amp; LEFT(TC_RH[[#This Row],[Discipline]],FIND("-",TC_RH[[#This Row],[Discipline]])-2),""))</f>
        <v/>
      </c>
      <c r="F996" s="57">
        <v>497</v>
      </c>
      <c r="G996" s="57" t="s">
        <v>244</v>
      </c>
      <c r="H996" s="57" t="s">
        <v>245</v>
      </c>
      <c r="I996" s="58" t="s">
        <v>237</v>
      </c>
    </row>
    <row r="997" spans="1:9">
      <c r="A997" t="str" cm="1">
        <f t="array" aca="1" ref="A997" ca="1">IF(INDIRECT("'Trade Crew'!" &amp; TC_RH[[#This Row],[Role Column]] &amp; TC_RH[[#This Row],[Row]]) ="","",INDIRECT("'Trade Crew'!" &amp; TC_RH[[#This Row],[Role Column]] &amp; TC_RH[[#This Row],[Row]]))</f>
        <v/>
      </c>
      <c r="B997" t="str" cm="1">
        <f t="array" aca="1" ref="B997" ca="1">IF(INDIRECT("'Trade Crew'!" &amp; TC_RH[[#This Row],[Discipline Column]] &amp; TC_RH[[#This Row],[Row]])="","",INDIRECT("'Trade Crew'!" &amp; TC_RH[[#This Row],[Discipline Column]]&amp; TC_RH[[#This Row],[Row]]))</f>
        <v/>
      </c>
      <c r="C997" s="59" t="str">
        <f ca="1">_xlfn.CONCAT(TC_RH[[#This Row],[Discipline]]&amp;TC_RH[[#This Row],[Role]])</f>
        <v/>
      </c>
      <c r="D997" t="str" cm="1">
        <f t="array" aca="1" ref="D997" ca="1">IF(INDIRECT("'Trade Crew'!" &amp; TC_RH[[#This Row],[Name Column]] &amp; TC_RH[[#This Row],[Row]]) = "","", INDIRECT("'Trade Crew'!" &amp; TC_RH[[#This Row],[Name Column]] &amp; TC_RH[[#This Row],[Row]]))</f>
        <v/>
      </c>
      <c r="E997" s="59" t="str">
        <f ca="1">IF(AND(TC_RH[[#This Row],[Role]] = "Trade Crew Support",TC_RH[[#This Row],[Discipline]]=""),"",IF(TC_RH[[#This Row],[Role]]="Trade Crew Support",TC_RH[[#This Row],[Role]] &amp; " - " &amp; LEFT(TC_RH[[#This Row],[Discipline]],FIND("-",TC_RH[[#This Row],[Discipline]])-2),""))</f>
        <v/>
      </c>
      <c r="F997" s="59">
        <v>498</v>
      </c>
      <c r="G997" s="59" t="s">
        <v>244</v>
      </c>
      <c r="H997" s="59" t="s">
        <v>245</v>
      </c>
      <c r="I997" s="60" t="s">
        <v>237</v>
      </c>
    </row>
    <row r="998" spans="1:9">
      <c r="A998" t="str" cm="1">
        <f t="array" aca="1" ref="A998" ca="1">IF(INDIRECT("'Trade Crew'!" &amp; TC_RH[[#This Row],[Role Column]] &amp; TC_RH[[#This Row],[Row]]) ="","",INDIRECT("'Trade Crew'!" &amp; TC_RH[[#This Row],[Role Column]] &amp; TC_RH[[#This Row],[Row]]))</f>
        <v/>
      </c>
      <c r="B998" t="str" cm="1">
        <f t="array" aca="1" ref="B998" ca="1">IF(INDIRECT("'Trade Crew'!" &amp; TC_RH[[#This Row],[Discipline Column]] &amp; TC_RH[[#This Row],[Row]])="","",INDIRECT("'Trade Crew'!" &amp; TC_RH[[#This Row],[Discipline Column]]&amp; TC_RH[[#This Row],[Row]]))</f>
        <v/>
      </c>
      <c r="C998" s="57" t="str">
        <f ca="1">_xlfn.CONCAT(TC_RH[[#This Row],[Discipline]]&amp;TC_RH[[#This Row],[Role]])</f>
        <v/>
      </c>
      <c r="D998" t="str" cm="1">
        <f t="array" aca="1" ref="D998" ca="1">IF(INDIRECT("'Trade Crew'!" &amp; TC_RH[[#This Row],[Name Column]] &amp; TC_RH[[#This Row],[Row]]) = "","", INDIRECT("'Trade Crew'!" &amp; TC_RH[[#This Row],[Name Column]] &amp; TC_RH[[#This Row],[Row]]))</f>
        <v/>
      </c>
      <c r="E998" s="57" t="str">
        <f ca="1">IF(AND(TC_RH[[#This Row],[Role]] = "Trade Crew Support",TC_RH[[#This Row],[Discipline]]=""),"",IF(TC_RH[[#This Row],[Role]]="Trade Crew Support",TC_RH[[#This Row],[Role]] &amp; " - " &amp; LEFT(TC_RH[[#This Row],[Discipline]],FIND("-",TC_RH[[#This Row],[Discipline]])-2),""))</f>
        <v/>
      </c>
      <c r="F998" s="57">
        <v>499</v>
      </c>
      <c r="G998" s="57" t="s">
        <v>244</v>
      </c>
      <c r="H998" s="57" t="s">
        <v>245</v>
      </c>
      <c r="I998" s="58" t="s">
        <v>237</v>
      </c>
    </row>
    <row r="999" spans="1:9">
      <c r="A999" t="str" cm="1">
        <f t="array" aca="1" ref="A999" ca="1">IF(INDIRECT("'Trade Crew'!" &amp; TC_RH[[#This Row],[Role Column]] &amp; TC_RH[[#This Row],[Row]]) ="","",INDIRECT("'Trade Crew'!" &amp; TC_RH[[#This Row],[Role Column]] &amp; TC_RH[[#This Row],[Row]]))</f>
        <v/>
      </c>
      <c r="B999" t="str" cm="1">
        <f t="array" aca="1" ref="B999" ca="1">IF(INDIRECT("'Trade Crew'!" &amp; TC_RH[[#This Row],[Discipline Column]] &amp; TC_RH[[#This Row],[Row]])="","",INDIRECT("'Trade Crew'!" &amp; TC_RH[[#This Row],[Discipline Column]]&amp; TC_RH[[#This Row],[Row]]))</f>
        <v/>
      </c>
      <c r="C999" s="59" t="str">
        <f ca="1">_xlfn.CONCAT(TC_RH[[#This Row],[Discipline]]&amp;TC_RH[[#This Row],[Role]])</f>
        <v/>
      </c>
      <c r="D999" t="str" cm="1">
        <f t="array" aca="1" ref="D999" ca="1">IF(INDIRECT("'Trade Crew'!" &amp; TC_RH[[#This Row],[Name Column]] &amp; TC_RH[[#This Row],[Row]]) = "","", INDIRECT("'Trade Crew'!" &amp; TC_RH[[#This Row],[Name Column]] &amp; TC_RH[[#This Row],[Row]]))</f>
        <v/>
      </c>
      <c r="E999" s="59" t="str">
        <f ca="1">IF(AND(TC_RH[[#This Row],[Role]] = "Trade Crew Support",TC_RH[[#This Row],[Discipline]]=""),"",IF(TC_RH[[#This Row],[Role]]="Trade Crew Support",TC_RH[[#This Row],[Role]] &amp; " - " &amp; LEFT(TC_RH[[#This Row],[Discipline]],FIND("-",TC_RH[[#This Row],[Discipline]])-2),""))</f>
        <v/>
      </c>
      <c r="F999" s="59">
        <v>500</v>
      </c>
      <c r="G999" s="59" t="s">
        <v>244</v>
      </c>
      <c r="H999" s="59" t="s">
        <v>245</v>
      </c>
      <c r="I999" s="60" t="s">
        <v>237</v>
      </c>
    </row>
    <row r="1000" spans="1:9">
      <c r="A1000" t="str" cm="1">
        <f t="array" aca="1" ref="A1000" ca="1">IF(INDIRECT("'Trade Crew'!" &amp; TC_RH[[#This Row],[Role Column]] &amp; TC_RH[[#This Row],[Row]]) ="","",INDIRECT("'Trade Crew'!" &amp; TC_RH[[#This Row],[Role Column]] &amp; TC_RH[[#This Row],[Row]]))</f>
        <v/>
      </c>
      <c r="B1000" t="str" cm="1">
        <f t="array" aca="1" ref="B1000" ca="1">IF(INDIRECT("'Trade Crew'!" &amp; TC_RH[[#This Row],[Discipline Column]] &amp; TC_RH[[#This Row],[Row]])="","",INDIRECT("'Trade Crew'!" &amp; TC_RH[[#This Row],[Discipline Column]]&amp; TC_RH[[#This Row],[Row]]))</f>
        <v/>
      </c>
      <c r="C1000" s="57" t="str">
        <f ca="1">_xlfn.CONCAT(TC_RH[[#This Row],[Discipline]]&amp;TC_RH[[#This Row],[Role]])</f>
        <v/>
      </c>
      <c r="D1000" t="str" cm="1">
        <f t="array" aca="1" ref="D1000" ca="1">IF(INDIRECT("'Trade Crew'!" &amp; TC_RH[[#This Row],[Name Column]] &amp; TC_RH[[#This Row],[Row]]) = "","", INDIRECT("'Trade Crew'!" &amp; TC_RH[[#This Row],[Name Column]] &amp; TC_RH[[#This Row],[Row]]))</f>
        <v/>
      </c>
      <c r="E1000" s="57" t="str">
        <f ca="1">IF(AND(TC_RH[[#This Row],[Role]] = "Trade Crew Support",TC_RH[[#This Row],[Discipline]]=""),"",IF(TC_RH[[#This Row],[Role]]="Trade Crew Support",TC_RH[[#This Row],[Role]] &amp; " - " &amp; LEFT(TC_RH[[#This Row],[Discipline]],FIND("-",TC_RH[[#This Row],[Discipline]])-2),""))</f>
        <v/>
      </c>
      <c r="F1000" s="57">
        <v>501</v>
      </c>
      <c r="G1000" s="57" t="s">
        <v>244</v>
      </c>
      <c r="H1000" s="57" t="s">
        <v>245</v>
      </c>
      <c r="I1000" s="58" t="s">
        <v>237</v>
      </c>
    </row>
    <row r="1001" spans="1:9">
      <c r="A1001" t="str" cm="1">
        <f t="array" aca="1" ref="A1001" ca="1">IF(INDIRECT("'Trade Crew'!" &amp; TC_RH[[#This Row],[Role Column]] &amp; TC_RH[[#This Row],[Row]]) ="","",INDIRECT("'Trade Crew'!" &amp; TC_RH[[#This Row],[Role Column]] &amp; TC_RH[[#This Row],[Row]]))</f>
        <v/>
      </c>
      <c r="B1001" t="str" cm="1">
        <f t="array" aca="1" ref="B1001" ca="1">IF(INDIRECT("'Trade Crew'!" &amp; TC_RH[[#This Row],[Discipline Column]] &amp; TC_RH[[#This Row],[Row]])="","",INDIRECT("'Trade Crew'!" &amp; TC_RH[[#This Row],[Discipline Column]]&amp; TC_RH[[#This Row],[Row]]))</f>
        <v/>
      </c>
      <c r="C1001" s="59" t="str">
        <f ca="1">_xlfn.CONCAT(TC_RH[[#This Row],[Discipline]]&amp;TC_RH[[#This Row],[Role]])</f>
        <v/>
      </c>
      <c r="D1001" t="str" cm="1">
        <f t="array" aca="1" ref="D1001" ca="1">IF(INDIRECT("'Trade Crew'!" &amp; TC_RH[[#This Row],[Name Column]] &amp; TC_RH[[#This Row],[Row]]) = "","", INDIRECT("'Trade Crew'!" &amp; TC_RH[[#This Row],[Name Column]] &amp; TC_RH[[#This Row],[Row]]))</f>
        <v/>
      </c>
      <c r="E1001" s="59" t="str">
        <f ca="1">IF(AND(TC_RH[[#This Row],[Role]] = "Trade Crew Support",TC_RH[[#This Row],[Discipline]]=""),"",IF(TC_RH[[#This Row],[Role]]="Trade Crew Support",TC_RH[[#This Row],[Role]] &amp; " - " &amp; LEFT(TC_RH[[#This Row],[Discipline]],FIND("-",TC_RH[[#This Row],[Discipline]])-2),""))</f>
        <v/>
      </c>
      <c r="F1001" s="59">
        <v>502</v>
      </c>
      <c r="G1001" s="59" t="s">
        <v>244</v>
      </c>
      <c r="H1001" s="59" t="s">
        <v>245</v>
      </c>
      <c r="I1001" s="60" t="s">
        <v>237</v>
      </c>
    </row>
    <row r="1002" spans="1:9">
      <c r="A1002" t="str" cm="1">
        <f t="array" aca="1" ref="A1002" ca="1">IF(INDIRECT("'Trade Crew'!" &amp; TC_RH[[#This Row],[Role Column]] &amp; TC_RH[[#This Row],[Row]]) ="","",INDIRECT("'Trade Crew'!" &amp; TC_RH[[#This Row],[Role Column]] &amp; TC_RH[[#This Row],[Row]]))</f>
        <v/>
      </c>
      <c r="B1002" t="str" cm="1">
        <f t="array" aca="1" ref="B1002" ca="1">IF(INDIRECT("'Trade Crew'!" &amp; TC_RH[[#This Row],[Discipline Column]] &amp; TC_RH[[#This Row],[Row]])="","",INDIRECT("'Trade Crew'!" &amp; TC_RH[[#This Row],[Discipline Column]]&amp; TC_RH[[#This Row],[Row]]))</f>
        <v/>
      </c>
      <c r="C1002" s="57" t="str">
        <f ca="1">_xlfn.CONCAT(TC_RH[[#This Row],[Discipline]]&amp;TC_RH[[#This Row],[Role]])</f>
        <v/>
      </c>
      <c r="D1002" t="str" cm="1">
        <f t="array" aca="1" ref="D1002" ca="1">IF(INDIRECT("'Trade Crew'!" &amp; TC_RH[[#This Row],[Name Column]] &amp; TC_RH[[#This Row],[Row]]) = "","", INDIRECT("'Trade Crew'!" &amp; TC_RH[[#This Row],[Name Column]] &amp; TC_RH[[#This Row],[Row]]))</f>
        <v>Anderson, Karen Diane</v>
      </c>
      <c r="E1002" s="57" t="str">
        <f ca="1">IF(AND(TC_RH[[#This Row],[Role]] = "Trade Crew Support",TC_RH[[#This Row],[Discipline]]=""),"",IF(TC_RH[[#This Row],[Role]]="Trade Crew Support",TC_RH[[#This Row],[Role]] &amp; " - " &amp; LEFT(TC_RH[[#This Row],[Discipline]],FIND("-",TC_RH[[#This Row],[Discipline]])-2),""))</f>
        <v/>
      </c>
      <c r="F1002" s="57">
        <v>3</v>
      </c>
      <c r="G1002" s="57" t="s">
        <v>246</v>
      </c>
      <c r="H1002" s="57" t="s">
        <v>247</v>
      </c>
      <c r="I1002" s="58" t="s">
        <v>237</v>
      </c>
    </row>
    <row r="1003" spans="1:9">
      <c r="A1003" t="str" cm="1">
        <f t="array" aca="1" ref="A1003" ca="1">IF(INDIRECT("'Trade Crew'!" &amp; TC_RH[[#This Row],[Role Column]] &amp; TC_RH[[#This Row],[Row]]) ="","",INDIRECT("'Trade Crew'!" &amp; TC_RH[[#This Row],[Role Column]] &amp; TC_RH[[#This Row],[Row]]))</f>
        <v/>
      </c>
      <c r="B1003" t="str" cm="1">
        <f t="array" aca="1" ref="B1003" ca="1">IF(INDIRECT("'Trade Crew'!" &amp; TC_RH[[#This Row],[Discipline Column]] &amp; TC_RH[[#This Row],[Row]])="","",INDIRECT("'Trade Crew'!" &amp; TC_RH[[#This Row],[Discipline Column]]&amp; TC_RH[[#This Row],[Row]]))</f>
        <v/>
      </c>
      <c r="C1003" s="59" t="str">
        <f ca="1">_xlfn.CONCAT(TC_RH[[#This Row],[Discipline]]&amp;TC_RH[[#This Row],[Role]])</f>
        <v/>
      </c>
      <c r="D1003" t="str" cm="1">
        <f t="array" aca="1" ref="D1003" ca="1">IF(INDIRECT("'Trade Crew'!" &amp; TC_RH[[#This Row],[Name Column]] &amp; TC_RH[[#This Row],[Row]]) = "","", INDIRECT("'Trade Crew'!" &amp; TC_RH[[#This Row],[Name Column]] &amp; TC_RH[[#This Row],[Row]]))</f>
        <v>Aslanidis, Abigail</v>
      </c>
      <c r="E1003" s="59" t="str">
        <f ca="1">IF(AND(TC_RH[[#This Row],[Role]] = "Trade Crew Support",TC_RH[[#This Row],[Discipline]]=""),"",IF(TC_RH[[#This Row],[Role]]="Trade Crew Support",TC_RH[[#This Row],[Role]] &amp; " - " &amp; LEFT(TC_RH[[#This Row],[Discipline]],FIND("-",TC_RH[[#This Row],[Discipline]])-2),""))</f>
        <v/>
      </c>
      <c r="F1003" s="59">
        <v>4</v>
      </c>
      <c r="G1003" s="59" t="s">
        <v>246</v>
      </c>
      <c r="H1003" s="59" t="s">
        <v>247</v>
      </c>
      <c r="I1003" s="60" t="s">
        <v>237</v>
      </c>
    </row>
    <row r="1004" spans="1:9">
      <c r="A1004" t="str" cm="1">
        <f t="array" aca="1" ref="A1004" ca="1">IF(INDIRECT("'Trade Crew'!" &amp; TC_RH[[#This Row],[Role Column]] &amp; TC_RH[[#This Row],[Row]]) ="","",INDIRECT("'Trade Crew'!" &amp; TC_RH[[#This Row],[Role Column]] &amp; TC_RH[[#This Row],[Row]]))</f>
        <v/>
      </c>
      <c r="B1004" t="str" cm="1">
        <f t="array" aca="1" ref="B1004" ca="1">IF(INDIRECT("'Trade Crew'!" &amp; TC_RH[[#This Row],[Discipline Column]] &amp; TC_RH[[#This Row],[Row]])="","",INDIRECT("'Trade Crew'!" &amp; TC_RH[[#This Row],[Discipline Column]]&amp; TC_RH[[#This Row],[Row]]))</f>
        <v/>
      </c>
      <c r="C1004" s="57" t="str">
        <f ca="1">_xlfn.CONCAT(TC_RH[[#This Row],[Discipline]]&amp;TC_RH[[#This Row],[Role]])</f>
        <v/>
      </c>
      <c r="D1004" t="str" cm="1">
        <f t="array" aca="1" ref="D1004" ca="1">IF(INDIRECT("'Trade Crew'!" &amp; TC_RH[[#This Row],[Name Column]] &amp; TC_RH[[#This Row],[Row]]) = "","", INDIRECT("'Trade Crew'!" &amp; TC_RH[[#This Row],[Name Column]] &amp; TC_RH[[#This Row],[Row]]))</f>
        <v>Aslanidis, Kosta Dino</v>
      </c>
      <c r="E1004" s="57" t="str">
        <f ca="1">IF(AND(TC_RH[[#This Row],[Role]] = "Trade Crew Support",TC_RH[[#This Row],[Discipline]]=""),"",IF(TC_RH[[#This Row],[Role]]="Trade Crew Support",TC_RH[[#This Row],[Role]] &amp; " - " &amp; LEFT(TC_RH[[#This Row],[Discipline]],FIND("-",TC_RH[[#This Row],[Discipline]])-2),""))</f>
        <v/>
      </c>
      <c r="F1004" s="57">
        <v>5</v>
      </c>
      <c r="G1004" s="57" t="s">
        <v>246</v>
      </c>
      <c r="H1004" s="57" t="s">
        <v>247</v>
      </c>
      <c r="I1004" s="58" t="s">
        <v>237</v>
      </c>
    </row>
    <row r="1005" spans="1:9">
      <c r="A1005" t="str" cm="1">
        <f t="array" aca="1" ref="A1005" ca="1">IF(INDIRECT("'Trade Crew'!" &amp; TC_RH[[#This Row],[Role Column]] &amp; TC_RH[[#This Row],[Row]]) ="","",INDIRECT("'Trade Crew'!" &amp; TC_RH[[#This Row],[Role Column]] &amp; TC_RH[[#This Row],[Row]]))</f>
        <v/>
      </c>
      <c r="B1005" t="str" cm="1">
        <f t="array" aca="1" ref="B1005" ca="1">IF(INDIRECT("'Trade Crew'!" &amp; TC_RH[[#This Row],[Discipline Column]] &amp; TC_RH[[#This Row],[Row]])="","",INDIRECT("'Trade Crew'!" &amp; TC_RH[[#This Row],[Discipline Column]]&amp; TC_RH[[#This Row],[Row]]))</f>
        <v/>
      </c>
      <c r="C1005" s="59" t="str">
        <f ca="1">_xlfn.CONCAT(TC_RH[[#This Row],[Discipline]]&amp;TC_RH[[#This Row],[Role]])</f>
        <v/>
      </c>
      <c r="D1005" t="str" cm="1">
        <f t="array" aca="1" ref="D1005" ca="1">IF(INDIRECT("'Trade Crew'!" &amp; TC_RH[[#This Row],[Name Column]] &amp; TC_RH[[#This Row],[Row]]) = "","", INDIRECT("'Trade Crew'!" &amp; TC_RH[[#This Row],[Name Column]] &amp; TC_RH[[#This Row],[Row]]))</f>
        <v>Ballash, Clinton C.</v>
      </c>
      <c r="E1005" s="59" t="str">
        <f ca="1">IF(AND(TC_RH[[#This Row],[Role]] = "Trade Crew Support",TC_RH[[#This Row],[Discipline]]=""),"",IF(TC_RH[[#This Row],[Role]]="Trade Crew Support",TC_RH[[#This Row],[Role]] &amp; " - " &amp; LEFT(TC_RH[[#This Row],[Discipline]],FIND("-",TC_RH[[#This Row],[Discipline]])-2),""))</f>
        <v/>
      </c>
      <c r="F1005" s="59">
        <v>6</v>
      </c>
      <c r="G1005" s="59" t="s">
        <v>246</v>
      </c>
      <c r="H1005" s="59" t="s">
        <v>247</v>
      </c>
      <c r="I1005" s="60" t="s">
        <v>237</v>
      </c>
    </row>
    <row r="1006" spans="1:9">
      <c r="A1006" t="str" cm="1">
        <f t="array" aca="1" ref="A1006" ca="1">IF(INDIRECT("'Trade Crew'!" &amp; TC_RH[[#This Row],[Role Column]] &amp; TC_RH[[#This Row],[Row]]) ="","",INDIRECT("'Trade Crew'!" &amp; TC_RH[[#This Row],[Role Column]] &amp; TC_RH[[#This Row],[Row]]))</f>
        <v/>
      </c>
      <c r="B1006" t="str" cm="1">
        <f t="array" aca="1" ref="B1006" ca="1">IF(INDIRECT("'Trade Crew'!" &amp; TC_RH[[#This Row],[Discipline Column]] &amp; TC_RH[[#This Row],[Row]])="","",INDIRECT("'Trade Crew'!" &amp; TC_RH[[#This Row],[Discipline Column]]&amp; TC_RH[[#This Row],[Row]]))</f>
        <v/>
      </c>
      <c r="C1006" s="57" t="str">
        <f ca="1">_xlfn.CONCAT(TC_RH[[#This Row],[Discipline]]&amp;TC_RH[[#This Row],[Role]])</f>
        <v/>
      </c>
      <c r="D1006" t="str" cm="1">
        <f t="array" aca="1" ref="D1006" ca="1">IF(INDIRECT("'Trade Crew'!" &amp; TC_RH[[#This Row],[Name Column]] &amp; TC_RH[[#This Row],[Row]]) = "","", INDIRECT("'Trade Crew'!" &amp; TC_RH[[#This Row],[Name Column]] &amp; TC_RH[[#This Row],[Row]]))</f>
        <v>Ballash, Donna</v>
      </c>
      <c r="E1006" s="57" t="str">
        <f ca="1">IF(AND(TC_RH[[#This Row],[Role]] = "Trade Crew Support",TC_RH[[#This Row],[Discipline]]=""),"",IF(TC_RH[[#This Row],[Role]]="Trade Crew Support",TC_RH[[#This Row],[Role]] &amp; " - " &amp; LEFT(TC_RH[[#This Row],[Discipline]],FIND("-",TC_RH[[#This Row],[Discipline]])-2),""))</f>
        <v/>
      </c>
      <c r="F1006" s="57">
        <v>7</v>
      </c>
      <c r="G1006" s="57" t="s">
        <v>246</v>
      </c>
      <c r="H1006" s="57" t="s">
        <v>247</v>
      </c>
      <c r="I1006" s="58" t="s">
        <v>237</v>
      </c>
    </row>
    <row r="1007" spans="1:9">
      <c r="A1007" t="str" cm="1">
        <f t="array" aca="1" ref="A1007" ca="1">IF(INDIRECT("'Trade Crew'!" &amp; TC_RH[[#This Row],[Role Column]] &amp; TC_RH[[#This Row],[Row]]) ="","",INDIRECT("'Trade Crew'!" &amp; TC_RH[[#This Row],[Role Column]] &amp; TC_RH[[#This Row],[Row]]))</f>
        <v/>
      </c>
      <c r="B1007" t="str" cm="1">
        <f t="array" aca="1" ref="B1007" ca="1">IF(INDIRECT("'Trade Crew'!" &amp; TC_RH[[#This Row],[Discipline Column]] &amp; TC_RH[[#This Row],[Row]])="","",INDIRECT("'Trade Crew'!" &amp; TC_RH[[#This Row],[Discipline Column]]&amp; TC_RH[[#This Row],[Row]]))</f>
        <v/>
      </c>
      <c r="C1007" s="59" t="str">
        <f ca="1">_xlfn.CONCAT(TC_RH[[#This Row],[Discipline]]&amp;TC_RH[[#This Row],[Role]])</f>
        <v/>
      </c>
      <c r="D1007" t="str" cm="1">
        <f t="array" aca="1" ref="D1007" ca="1">IF(INDIRECT("'Trade Crew'!" &amp; TC_RH[[#This Row],[Name Column]] &amp; TC_RH[[#This Row],[Row]]) = "","", INDIRECT("'Trade Crew'!" &amp; TC_RH[[#This Row],[Name Column]] &amp; TC_RH[[#This Row],[Row]]))</f>
        <v>Bercian, Ivan Stuart</v>
      </c>
      <c r="E1007" s="59" t="str">
        <f ca="1">IF(AND(TC_RH[[#This Row],[Role]] = "Trade Crew Support",TC_RH[[#This Row],[Discipline]]=""),"",IF(TC_RH[[#This Row],[Role]]="Trade Crew Support",TC_RH[[#This Row],[Role]] &amp; " - " &amp; LEFT(TC_RH[[#This Row],[Discipline]],FIND("-",TC_RH[[#This Row],[Discipline]])-2),""))</f>
        <v/>
      </c>
      <c r="F1007" s="59">
        <v>8</v>
      </c>
      <c r="G1007" s="59" t="s">
        <v>246</v>
      </c>
      <c r="H1007" s="59" t="s">
        <v>247</v>
      </c>
      <c r="I1007" s="60" t="s">
        <v>237</v>
      </c>
    </row>
    <row r="1008" spans="1:9">
      <c r="A1008" t="str" cm="1">
        <f t="array" aca="1" ref="A1008" ca="1">IF(INDIRECT("'Trade Crew'!" &amp; TC_RH[[#This Row],[Role Column]] &amp; TC_RH[[#This Row],[Row]]) ="","",INDIRECT("'Trade Crew'!" &amp; TC_RH[[#This Row],[Role Column]] &amp; TC_RH[[#This Row],[Row]]))</f>
        <v/>
      </c>
      <c r="B1008" t="str" cm="1">
        <f t="array" aca="1" ref="B1008" ca="1">IF(INDIRECT("'Trade Crew'!" &amp; TC_RH[[#This Row],[Discipline Column]] &amp; TC_RH[[#This Row],[Row]])="","",INDIRECT("'Trade Crew'!" &amp; TC_RH[[#This Row],[Discipline Column]]&amp; TC_RH[[#This Row],[Row]]))</f>
        <v/>
      </c>
      <c r="C1008" s="57" t="str">
        <f ca="1">_xlfn.CONCAT(TC_RH[[#This Row],[Discipline]]&amp;TC_RH[[#This Row],[Role]])</f>
        <v/>
      </c>
      <c r="D1008" t="str" cm="1">
        <f t="array" aca="1" ref="D1008" ca="1">IF(INDIRECT("'Trade Crew'!" &amp; TC_RH[[#This Row],[Name Column]] &amp; TC_RH[[#This Row],[Row]]) = "","", INDIRECT("'Trade Crew'!" &amp; TC_RH[[#This Row],[Name Column]] &amp; TC_RH[[#This Row],[Row]]))</f>
        <v>Bercian, Kayla Jazmin</v>
      </c>
      <c r="E1008" s="57" t="str">
        <f ca="1">IF(AND(TC_RH[[#This Row],[Role]] = "Trade Crew Support",TC_RH[[#This Row],[Discipline]]=""),"",IF(TC_RH[[#This Row],[Role]]="Trade Crew Support",TC_RH[[#This Row],[Role]] &amp; " - " &amp; LEFT(TC_RH[[#This Row],[Discipline]],FIND("-",TC_RH[[#This Row],[Discipline]])-2),""))</f>
        <v/>
      </c>
      <c r="F1008" s="57">
        <v>9</v>
      </c>
      <c r="G1008" s="57" t="s">
        <v>246</v>
      </c>
      <c r="H1008" s="57" t="s">
        <v>247</v>
      </c>
      <c r="I1008" s="58" t="s">
        <v>237</v>
      </c>
    </row>
    <row r="1009" spans="1:9">
      <c r="A1009" t="str" cm="1">
        <f t="array" aca="1" ref="A1009" ca="1">IF(INDIRECT("'Trade Crew'!" &amp; TC_RH[[#This Row],[Role Column]] &amp; TC_RH[[#This Row],[Row]]) ="","",INDIRECT("'Trade Crew'!" &amp; TC_RH[[#This Row],[Role Column]] &amp; TC_RH[[#This Row],[Row]]))</f>
        <v/>
      </c>
      <c r="B1009" t="str" cm="1">
        <f t="array" aca="1" ref="B1009" ca="1">IF(INDIRECT("'Trade Crew'!" &amp; TC_RH[[#This Row],[Discipline Column]] &amp; TC_RH[[#This Row],[Row]])="","",INDIRECT("'Trade Crew'!" &amp; TC_RH[[#This Row],[Discipline Column]]&amp; TC_RH[[#This Row],[Row]]))</f>
        <v/>
      </c>
      <c r="C1009" s="59" t="str">
        <f ca="1">_xlfn.CONCAT(TC_RH[[#This Row],[Discipline]]&amp;TC_RH[[#This Row],[Role]])</f>
        <v/>
      </c>
      <c r="D1009" t="str" cm="1">
        <f t="array" aca="1" ref="D1009" ca="1">IF(INDIRECT("'Trade Crew'!" &amp; TC_RH[[#This Row],[Name Column]] &amp; TC_RH[[#This Row],[Row]]) = "","", INDIRECT("'Trade Crew'!" &amp; TC_RH[[#This Row],[Name Column]] &amp; TC_RH[[#This Row],[Row]]))</f>
        <v>Brewer, Amber</v>
      </c>
      <c r="E1009" s="59" t="str">
        <f ca="1">IF(AND(TC_RH[[#This Row],[Role]] = "Trade Crew Support",TC_RH[[#This Row],[Discipline]]=""),"",IF(TC_RH[[#This Row],[Role]]="Trade Crew Support",TC_RH[[#This Row],[Role]] &amp; " - " &amp; LEFT(TC_RH[[#This Row],[Discipline]],FIND("-",TC_RH[[#This Row],[Discipline]])-2),""))</f>
        <v/>
      </c>
      <c r="F1009" s="59">
        <v>10</v>
      </c>
      <c r="G1009" s="59" t="s">
        <v>246</v>
      </c>
      <c r="H1009" s="59" t="s">
        <v>247</v>
      </c>
      <c r="I1009" s="60" t="s">
        <v>237</v>
      </c>
    </row>
    <row r="1010" spans="1:9">
      <c r="A1010" t="str" cm="1">
        <f t="array" aca="1" ref="A1010" ca="1">IF(INDIRECT("'Trade Crew'!" &amp; TC_RH[[#This Row],[Role Column]] &amp; TC_RH[[#This Row],[Row]]) ="","",INDIRECT("'Trade Crew'!" &amp; TC_RH[[#This Row],[Role Column]] &amp; TC_RH[[#This Row],[Row]]))</f>
        <v/>
      </c>
      <c r="B1010" t="str" cm="1">
        <f t="array" aca="1" ref="B1010" ca="1">IF(INDIRECT("'Trade Crew'!" &amp; TC_RH[[#This Row],[Discipline Column]] &amp; TC_RH[[#This Row],[Row]])="","",INDIRECT("'Trade Crew'!" &amp; TC_RH[[#This Row],[Discipline Column]]&amp; TC_RH[[#This Row],[Row]]))</f>
        <v/>
      </c>
      <c r="C1010" s="57" t="str">
        <f ca="1">_xlfn.CONCAT(TC_RH[[#This Row],[Discipline]]&amp;TC_RH[[#This Row],[Role]])</f>
        <v/>
      </c>
      <c r="D1010" t="str" cm="1">
        <f t="array" aca="1" ref="D1010" ca="1">IF(INDIRECT("'Trade Crew'!" &amp; TC_RH[[#This Row],[Name Column]] &amp; TC_RH[[#This Row],[Row]]) = "","", INDIRECT("'Trade Crew'!" &amp; TC_RH[[#This Row],[Name Column]] &amp; TC_RH[[#This Row],[Row]]))</f>
        <v>Brewer, Corey</v>
      </c>
      <c r="E1010" s="57" t="str">
        <f ca="1">IF(AND(TC_RH[[#This Row],[Role]] = "Trade Crew Support",TC_RH[[#This Row],[Discipline]]=""),"",IF(TC_RH[[#This Row],[Role]]="Trade Crew Support",TC_RH[[#This Row],[Role]] &amp; " - " &amp; LEFT(TC_RH[[#This Row],[Discipline]],FIND("-",TC_RH[[#This Row],[Discipline]])-2),""))</f>
        <v/>
      </c>
      <c r="F1010" s="57">
        <v>11</v>
      </c>
      <c r="G1010" s="57" t="s">
        <v>246</v>
      </c>
      <c r="H1010" s="57" t="s">
        <v>247</v>
      </c>
      <c r="I1010" s="58" t="s">
        <v>237</v>
      </c>
    </row>
    <row r="1011" spans="1:9">
      <c r="A1011" t="str" cm="1">
        <f t="array" aca="1" ref="A1011" ca="1">IF(INDIRECT("'Trade Crew'!" &amp; TC_RH[[#This Row],[Role Column]] &amp; TC_RH[[#This Row],[Row]]) ="","",INDIRECT("'Trade Crew'!" &amp; TC_RH[[#This Row],[Role Column]] &amp; TC_RH[[#This Row],[Row]]))</f>
        <v/>
      </c>
      <c r="B1011" t="str" cm="1">
        <f t="array" aca="1" ref="B1011" ca="1">IF(INDIRECT("'Trade Crew'!" &amp; TC_RH[[#This Row],[Discipline Column]] &amp; TC_RH[[#This Row],[Row]])="","",INDIRECT("'Trade Crew'!" &amp; TC_RH[[#This Row],[Discipline Column]]&amp; TC_RH[[#This Row],[Row]]))</f>
        <v/>
      </c>
      <c r="C1011" s="59" t="str">
        <f ca="1">_xlfn.CONCAT(TC_RH[[#This Row],[Discipline]]&amp;TC_RH[[#This Row],[Role]])</f>
        <v/>
      </c>
      <c r="D1011" t="str" cm="1">
        <f t="array" aca="1" ref="D1011" ca="1">IF(INDIRECT("'Trade Crew'!" &amp; TC_RH[[#This Row],[Name Column]] &amp; TC_RH[[#This Row],[Row]]) = "","", INDIRECT("'Trade Crew'!" &amp; TC_RH[[#This Row],[Name Column]] &amp; TC_RH[[#This Row],[Row]]))</f>
        <v>Bronzan, Tyler</v>
      </c>
      <c r="E1011" s="59" t="str">
        <f ca="1">IF(AND(TC_RH[[#This Row],[Role]] = "Trade Crew Support",TC_RH[[#This Row],[Discipline]]=""),"",IF(TC_RH[[#This Row],[Role]]="Trade Crew Support",TC_RH[[#This Row],[Role]] &amp; " - " &amp; LEFT(TC_RH[[#This Row],[Discipline]],FIND("-",TC_RH[[#This Row],[Discipline]])-2),""))</f>
        <v/>
      </c>
      <c r="F1011" s="59">
        <v>12</v>
      </c>
      <c r="G1011" s="59" t="s">
        <v>246</v>
      </c>
      <c r="H1011" s="59" t="s">
        <v>247</v>
      </c>
      <c r="I1011" s="60" t="s">
        <v>237</v>
      </c>
    </row>
    <row r="1012" spans="1:9">
      <c r="A1012" t="str" cm="1">
        <f t="array" aca="1" ref="A1012" ca="1">IF(INDIRECT("'Trade Crew'!" &amp; TC_RH[[#This Row],[Role Column]] &amp; TC_RH[[#This Row],[Row]]) ="","",INDIRECT("'Trade Crew'!" &amp; TC_RH[[#This Row],[Role Column]] &amp; TC_RH[[#This Row],[Row]]))</f>
        <v/>
      </c>
      <c r="B1012" t="str" cm="1">
        <f t="array" aca="1" ref="B1012" ca="1">IF(INDIRECT("'Trade Crew'!" &amp; TC_RH[[#This Row],[Discipline Column]] &amp; TC_RH[[#This Row],[Row]])="","",INDIRECT("'Trade Crew'!" &amp; TC_RH[[#This Row],[Discipline Column]]&amp; TC_RH[[#This Row],[Row]]))</f>
        <v/>
      </c>
      <c r="C1012" s="57" t="str">
        <f ca="1">_xlfn.CONCAT(TC_RH[[#This Row],[Discipline]]&amp;TC_RH[[#This Row],[Role]])</f>
        <v/>
      </c>
      <c r="D1012" t="str" cm="1">
        <f t="array" aca="1" ref="D1012" ca="1">IF(INDIRECT("'Trade Crew'!" &amp; TC_RH[[#This Row],[Name Column]] &amp; TC_RH[[#This Row],[Row]]) = "","", INDIRECT("'Trade Crew'!" &amp; TC_RH[[#This Row],[Name Column]] &amp; TC_RH[[#This Row],[Row]]))</f>
        <v>Byler, Nathan Daniel</v>
      </c>
      <c r="E1012" s="57" t="str">
        <f ca="1">IF(AND(TC_RH[[#This Row],[Role]] = "Trade Crew Support",TC_RH[[#This Row],[Discipline]]=""),"",IF(TC_RH[[#This Row],[Role]]="Trade Crew Support",TC_RH[[#This Row],[Role]] &amp; " - " &amp; LEFT(TC_RH[[#This Row],[Discipline]],FIND("-",TC_RH[[#This Row],[Discipline]])-2),""))</f>
        <v/>
      </c>
      <c r="F1012" s="57">
        <v>13</v>
      </c>
      <c r="G1012" s="57" t="s">
        <v>246</v>
      </c>
      <c r="H1012" s="57" t="s">
        <v>247</v>
      </c>
      <c r="I1012" s="58" t="s">
        <v>237</v>
      </c>
    </row>
    <row r="1013" spans="1:9">
      <c r="A1013" t="str" cm="1">
        <f t="array" aca="1" ref="A1013" ca="1">IF(INDIRECT("'Trade Crew'!" &amp; TC_RH[[#This Row],[Role Column]] &amp; TC_RH[[#This Row],[Row]]) ="","",INDIRECT("'Trade Crew'!" &amp; TC_RH[[#This Row],[Role Column]] &amp; TC_RH[[#This Row],[Row]]))</f>
        <v/>
      </c>
      <c r="B1013" t="str" cm="1">
        <f t="array" aca="1" ref="B1013" ca="1">IF(INDIRECT("'Trade Crew'!" &amp; TC_RH[[#This Row],[Discipline Column]] &amp; TC_RH[[#This Row],[Row]])="","",INDIRECT("'Trade Crew'!" &amp; TC_RH[[#This Row],[Discipline Column]]&amp; TC_RH[[#This Row],[Row]]))</f>
        <v/>
      </c>
      <c r="C1013" s="59" t="str">
        <f ca="1">_xlfn.CONCAT(TC_RH[[#This Row],[Discipline]]&amp;TC_RH[[#This Row],[Role]])</f>
        <v/>
      </c>
      <c r="D1013" t="str" cm="1">
        <f t="array" aca="1" ref="D1013" ca="1">IF(INDIRECT("'Trade Crew'!" &amp; TC_RH[[#This Row],[Name Column]] &amp; TC_RH[[#This Row],[Row]]) = "","", INDIRECT("'Trade Crew'!" &amp; TC_RH[[#This Row],[Name Column]] &amp; TC_RH[[#This Row],[Row]]))</f>
        <v>Cain, Bonnie Sue</v>
      </c>
      <c r="E1013" s="59" t="str">
        <f ca="1">IF(AND(TC_RH[[#This Row],[Role]] = "Trade Crew Support",TC_RH[[#This Row],[Discipline]]=""),"",IF(TC_RH[[#This Row],[Role]]="Trade Crew Support",TC_RH[[#This Row],[Role]] &amp; " - " &amp; LEFT(TC_RH[[#This Row],[Discipline]],FIND("-",TC_RH[[#This Row],[Discipline]])-2),""))</f>
        <v/>
      </c>
      <c r="F1013" s="59">
        <v>14</v>
      </c>
      <c r="G1013" s="59" t="s">
        <v>246</v>
      </c>
      <c r="H1013" s="59" t="s">
        <v>247</v>
      </c>
      <c r="I1013" s="60" t="s">
        <v>237</v>
      </c>
    </row>
    <row r="1014" spans="1:9">
      <c r="A1014" t="str" cm="1">
        <f t="array" aca="1" ref="A1014" ca="1">IF(INDIRECT("'Trade Crew'!" &amp; TC_RH[[#This Row],[Role Column]] &amp; TC_RH[[#This Row],[Row]]) ="","",INDIRECT("'Trade Crew'!" &amp; TC_RH[[#This Row],[Role Column]] &amp; TC_RH[[#This Row],[Row]]))</f>
        <v/>
      </c>
      <c r="B1014" t="str" cm="1">
        <f t="array" aca="1" ref="B1014" ca="1">IF(INDIRECT("'Trade Crew'!" &amp; TC_RH[[#This Row],[Discipline Column]] &amp; TC_RH[[#This Row],[Row]])="","",INDIRECT("'Trade Crew'!" &amp; TC_RH[[#This Row],[Discipline Column]]&amp; TC_RH[[#This Row],[Row]]))</f>
        <v/>
      </c>
      <c r="C1014" s="57" t="str">
        <f ca="1">_xlfn.CONCAT(TC_RH[[#This Row],[Discipline]]&amp;TC_RH[[#This Row],[Role]])</f>
        <v/>
      </c>
      <c r="D1014" t="str" cm="1">
        <f t="array" aca="1" ref="D1014" ca="1">IF(INDIRECT("'Trade Crew'!" &amp; TC_RH[[#This Row],[Name Column]] &amp; TC_RH[[#This Row],[Row]]) = "","", INDIRECT("'Trade Crew'!" &amp; TC_RH[[#This Row],[Name Column]] &amp; TC_RH[[#This Row],[Row]]))</f>
        <v>Cesario, Areal Marina</v>
      </c>
      <c r="E1014" s="57" t="str">
        <f ca="1">IF(AND(TC_RH[[#This Row],[Role]] = "Trade Crew Support",TC_RH[[#This Row],[Discipline]]=""),"",IF(TC_RH[[#This Row],[Role]]="Trade Crew Support",TC_RH[[#This Row],[Role]] &amp; " - " &amp; LEFT(TC_RH[[#This Row],[Discipline]],FIND("-",TC_RH[[#This Row],[Discipline]])-2),""))</f>
        <v/>
      </c>
      <c r="F1014" s="57">
        <v>15</v>
      </c>
      <c r="G1014" s="57" t="s">
        <v>246</v>
      </c>
      <c r="H1014" s="57" t="s">
        <v>247</v>
      </c>
      <c r="I1014" s="58" t="s">
        <v>237</v>
      </c>
    </row>
    <row r="1015" spans="1:9">
      <c r="A1015" t="str" cm="1">
        <f t="array" aca="1" ref="A1015" ca="1">IF(INDIRECT("'Trade Crew'!" &amp; TC_RH[[#This Row],[Role Column]] &amp; TC_RH[[#This Row],[Row]]) ="","",INDIRECT("'Trade Crew'!" &amp; TC_RH[[#This Row],[Role Column]] &amp; TC_RH[[#This Row],[Row]]))</f>
        <v/>
      </c>
      <c r="B1015" t="str" cm="1">
        <f t="array" aca="1" ref="B1015" ca="1">IF(INDIRECT("'Trade Crew'!" &amp; TC_RH[[#This Row],[Discipline Column]] &amp; TC_RH[[#This Row],[Row]])="","",INDIRECT("'Trade Crew'!" &amp; TC_RH[[#This Row],[Discipline Column]]&amp; TC_RH[[#This Row],[Row]]))</f>
        <v/>
      </c>
      <c r="C1015" s="59" t="str">
        <f ca="1">_xlfn.CONCAT(TC_RH[[#This Row],[Discipline]]&amp;TC_RH[[#This Row],[Role]])</f>
        <v/>
      </c>
      <c r="D1015" t="str" cm="1">
        <f t="array" aca="1" ref="D1015" ca="1">IF(INDIRECT("'Trade Crew'!" &amp; TC_RH[[#This Row],[Name Column]] &amp; TC_RH[[#This Row],[Row]]) = "","", INDIRECT("'Trade Crew'!" &amp; TC_RH[[#This Row],[Name Column]] &amp; TC_RH[[#This Row],[Row]]))</f>
        <v>Cesario, Daniel Antonio</v>
      </c>
      <c r="E1015" s="59" t="str">
        <f ca="1">IF(AND(TC_RH[[#This Row],[Role]] = "Trade Crew Support",TC_RH[[#This Row],[Discipline]]=""),"",IF(TC_RH[[#This Row],[Role]]="Trade Crew Support",TC_RH[[#This Row],[Role]] &amp; " - " &amp; LEFT(TC_RH[[#This Row],[Discipline]],FIND("-",TC_RH[[#This Row],[Discipline]])-2),""))</f>
        <v/>
      </c>
      <c r="F1015" s="59">
        <v>16</v>
      </c>
      <c r="G1015" s="59" t="s">
        <v>246</v>
      </c>
      <c r="H1015" s="59" t="s">
        <v>247</v>
      </c>
      <c r="I1015" s="60" t="s">
        <v>237</v>
      </c>
    </row>
    <row r="1016" spans="1:9">
      <c r="A1016" t="str" cm="1">
        <f t="array" aca="1" ref="A1016" ca="1">IF(INDIRECT("'Trade Crew'!" &amp; TC_RH[[#This Row],[Role Column]] &amp; TC_RH[[#This Row],[Row]]) ="","",INDIRECT("'Trade Crew'!" &amp; TC_RH[[#This Row],[Role Column]] &amp; TC_RH[[#This Row],[Row]]))</f>
        <v/>
      </c>
      <c r="B1016" t="str" cm="1">
        <f t="array" aca="1" ref="B1016" ca="1">IF(INDIRECT("'Trade Crew'!" &amp; TC_RH[[#This Row],[Discipline Column]] &amp; TC_RH[[#This Row],[Row]])="","",INDIRECT("'Trade Crew'!" &amp; TC_RH[[#This Row],[Discipline Column]]&amp; TC_RH[[#This Row],[Row]]))</f>
        <v/>
      </c>
      <c r="C1016" s="57" t="str">
        <f ca="1">_xlfn.CONCAT(TC_RH[[#This Row],[Discipline]]&amp;TC_RH[[#This Row],[Role]])</f>
        <v/>
      </c>
      <c r="D1016" t="str" cm="1">
        <f t="array" aca="1" ref="D1016" ca="1">IF(INDIRECT("'Trade Crew'!" &amp; TC_RH[[#This Row],[Name Column]] &amp; TC_RH[[#This Row],[Row]]) = "","", INDIRECT("'Trade Crew'!" &amp; TC_RH[[#This Row],[Name Column]] &amp; TC_RH[[#This Row],[Row]]))</f>
        <v>Cole, Dennis Randall</v>
      </c>
      <c r="E1016" s="57" t="str">
        <f ca="1">IF(AND(TC_RH[[#This Row],[Role]] = "Trade Crew Support",TC_RH[[#This Row],[Discipline]]=""),"",IF(TC_RH[[#This Row],[Role]]="Trade Crew Support",TC_RH[[#This Row],[Role]] &amp; " - " &amp; LEFT(TC_RH[[#This Row],[Discipline]],FIND("-",TC_RH[[#This Row],[Discipline]])-2),""))</f>
        <v/>
      </c>
      <c r="F1016" s="57">
        <v>17</v>
      </c>
      <c r="G1016" s="57" t="s">
        <v>246</v>
      </c>
      <c r="H1016" s="57" t="s">
        <v>247</v>
      </c>
      <c r="I1016" s="58" t="s">
        <v>237</v>
      </c>
    </row>
    <row r="1017" spans="1:9">
      <c r="A1017" t="str" cm="1">
        <f t="array" aca="1" ref="A1017" ca="1">IF(INDIRECT("'Trade Crew'!" &amp; TC_RH[[#This Row],[Role Column]] &amp; TC_RH[[#This Row],[Row]]) ="","",INDIRECT("'Trade Crew'!" &amp; TC_RH[[#This Row],[Role Column]] &amp; TC_RH[[#This Row],[Row]]))</f>
        <v/>
      </c>
      <c r="B1017" t="str" cm="1">
        <f t="array" aca="1" ref="B1017" ca="1">IF(INDIRECT("'Trade Crew'!" &amp; TC_RH[[#This Row],[Discipline Column]] &amp; TC_RH[[#This Row],[Row]])="","",INDIRECT("'Trade Crew'!" &amp; TC_RH[[#This Row],[Discipline Column]]&amp; TC_RH[[#This Row],[Row]]))</f>
        <v/>
      </c>
      <c r="C1017" s="59" t="str">
        <f ca="1">_xlfn.CONCAT(TC_RH[[#This Row],[Discipline]]&amp;TC_RH[[#This Row],[Role]])</f>
        <v/>
      </c>
      <c r="D1017" t="str" cm="1">
        <f t="array" aca="1" ref="D1017" ca="1">IF(INDIRECT("'Trade Crew'!" &amp; TC_RH[[#This Row],[Name Column]] &amp; TC_RH[[#This Row],[Row]]) = "","", INDIRECT("'Trade Crew'!" &amp; TC_RH[[#This Row],[Name Column]] &amp; TC_RH[[#This Row],[Row]]))</f>
        <v>Cole, Jason Allen</v>
      </c>
      <c r="E1017" s="59" t="str">
        <f ca="1">IF(AND(TC_RH[[#This Row],[Role]] = "Trade Crew Support",TC_RH[[#This Row],[Discipline]]=""),"",IF(TC_RH[[#This Row],[Role]]="Trade Crew Support",TC_RH[[#This Row],[Role]] &amp; " - " &amp; LEFT(TC_RH[[#This Row],[Discipline]],FIND("-",TC_RH[[#This Row],[Discipline]])-2),""))</f>
        <v/>
      </c>
      <c r="F1017" s="59">
        <v>18</v>
      </c>
      <c r="G1017" s="59" t="s">
        <v>246</v>
      </c>
      <c r="H1017" s="59" t="s">
        <v>247</v>
      </c>
      <c r="I1017" s="60" t="s">
        <v>237</v>
      </c>
    </row>
    <row r="1018" spans="1:9">
      <c r="A1018" t="str" cm="1">
        <f t="array" aca="1" ref="A1018" ca="1">IF(INDIRECT("'Trade Crew'!" &amp; TC_RH[[#This Row],[Role Column]] &amp; TC_RH[[#This Row],[Row]]) ="","",INDIRECT("'Trade Crew'!" &amp; TC_RH[[#This Row],[Role Column]] &amp; TC_RH[[#This Row],[Row]]))</f>
        <v/>
      </c>
      <c r="B1018" t="str" cm="1">
        <f t="array" aca="1" ref="B1018" ca="1">IF(INDIRECT("'Trade Crew'!" &amp; TC_RH[[#This Row],[Discipline Column]] &amp; TC_RH[[#This Row],[Row]])="","",INDIRECT("'Trade Crew'!" &amp; TC_RH[[#This Row],[Discipline Column]]&amp; TC_RH[[#This Row],[Row]]))</f>
        <v/>
      </c>
      <c r="C1018" s="57" t="str">
        <f ca="1">_xlfn.CONCAT(TC_RH[[#This Row],[Discipline]]&amp;TC_RH[[#This Row],[Role]])</f>
        <v/>
      </c>
      <c r="D1018" t="str" cm="1">
        <f t="array" aca="1" ref="D1018" ca="1">IF(INDIRECT("'Trade Crew'!" &amp; TC_RH[[#This Row],[Name Column]] &amp; TC_RH[[#This Row],[Row]]) = "","", INDIRECT("'Trade Crew'!" &amp; TC_RH[[#This Row],[Name Column]] &amp; TC_RH[[#This Row],[Row]]))</f>
        <v>Cole, Rhonda E</v>
      </c>
      <c r="E1018" s="57" t="str">
        <f ca="1">IF(AND(TC_RH[[#This Row],[Role]] = "Trade Crew Support",TC_RH[[#This Row],[Discipline]]=""),"",IF(TC_RH[[#This Row],[Role]]="Trade Crew Support",TC_RH[[#This Row],[Role]] &amp; " - " &amp; LEFT(TC_RH[[#This Row],[Discipline]],FIND("-",TC_RH[[#This Row],[Discipline]])-2),""))</f>
        <v/>
      </c>
      <c r="F1018" s="57">
        <v>19</v>
      </c>
      <c r="G1018" s="57" t="s">
        <v>246</v>
      </c>
      <c r="H1018" s="57" t="s">
        <v>247</v>
      </c>
      <c r="I1018" s="58" t="s">
        <v>237</v>
      </c>
    </row>
    <row r="1019" spans="1:9">
      <c r="A1019" t="str" cm="1">
        <f t="array" aca="1" ref="A1019" ca="1">IF(INDIRECT("'Trade Crew'!" &amp; TC_RH[[#This Row],[Role Column]] &amp; TC_RH[[#This Row],[Row]]) ="","",INDIRECT("'Trade Crew'!" &amp; TC_RH[[#This Row],[Role Column]] &amp; TC_RH[[#This Row],[Row]]))</f>
        <v/>
      </c>
      <c r="B1019" t="str" cm="1">
        <f t="array" aca="1" ref="B1019" ca="1">IF(INDIRECT("'Trade Crew'!" &amp; TC_RH[[#This Row],[Discipline Column]] &amp; TC_RH[[#This Row],[Row]])="","",INDIRECT("'Trade Crew'!" &amp; TC_RH[[#This Row],[Discipline Column]]&amp; TC_RH[[#This Row],[Row]]))</f>
        <v/>
      </c>
      <c r="C1019" s="59" t="str">
        <f ca="1">_xlfn.CONCAT(TC_RH[[#This Row],[Discipline]]&amp;TC_RH[[#This Row],[Role]])</f>
        <v/>
      </c>
      <c r="D1019" t="str" cm="1">
        <f t="array" aca="1" ref="D1019" ca="1">IF(INDIRECT("'Trade Crew'!" &amp; TC_RH[[#This Row],[Name Column]] &amp; TC_RH[[#This Row],[Row]]) = "","", INDIRECT("'Trade Crew'!" &amp; TC_RH[[#This Row],[Name Column]] &amp; TC_RH[[#This Row],[Row]]))</f>
        <v>DiFranco, Dino</v>
      </c>
      <c r="E1019" s="59" t="str">
        <f ca="1">IF(AND(TC_RH[[#This Row],[Role]] = "Trade Crew Support",TC_RH[[#This Row],[Discipline]]=""),"",IF(TC_RH[[#This Row],[Role]]="Trade Crew Support",TC_RH[[#This Row],[Role]] &amp; " - " &amp; LEFT(TC_RH[[#This Row],[Discipline]],FIND("-",TC_RH[[#This Row],[Discipline]])-2),""))</f>
        <v/>
      </c>
      <c r="F1019" s="59">
        <v>20</v>
      </c>
      <c r="G1019" s="59" t="s">
        <v>246</v>
      </c>
      <c r="H1019" s="59" t="s">
        <v>247</v>
      </c>
      <c r="I1019" s="60" t="s">
        <v>237</v>
      </c>
    </row>
    <row r="1020" spans="1:9">
      <c r="A1020" t="str" cm="1">
        <f t="array" aca="1" ref="A1020" ca="1">IF(INDIRECT("'Trade Crew'!" &amp; TC_RH[[#This Row],[Role Column]] &amp; TC_RH[[#This Row],[Row]]) ="","",INDIRECT("'Trade Crew'!" &amp; TC_RH[[#This Row],[Role Column]] &amp; TC_RH[[#This Row],[Row]]))</f>
        <v/>
      </c>
      <c r="B1020" t="str" cm="1">
        <f t="array" aca="1" ref="B1020" ca="1">IF(INDIRECT("'Trade Crew'!" &amp; TC_RH[[#This Row],[Discipline Column]] &amp; TC_RH[[#This Row],[Row]])="","",INDIRECT("'Trade Crew'!" &amp; TC_RH[[#This Row],[Discipline Column]]&amp; TC_RH[[#This Row],[Row]]))</f>
        <v/>
      </c>
      <c r="C1020" s="57" t="str">
        <f ca="1">_xlfn.CONCAT(TC_RH[[#This Row],[Discipline]]&amp;TC_RH[[#This Row],[Role]])</f>
        <v/>
      </c>
      <c r="D1020" t="str" cm="1">
        <f t="array" aca="1" ref="D1020" ca="1">IF(INDIRECT("'Trade Crew'!" &amp; TC_RH[[#This Row],[Name Column]] &amp; TC_RH[[#This Row],[Row]]) = "","", INDIRECT("'Trade Crew'!" &amp; TC_RH[[#This Row],[Name Column]] &amp; TC_RH[[#This Row],[Row]]))</f>
        <v>DiFranco, Vanessa</v>
      </c>
      <c r="E1020" s="57" t="str">
        <f ca="1">IF(AND(TC_RH[[#This Row],[Role]] = "Trade Crew Support",TC_RH[[#This Row],[Discipline]]=""),"",IF(TC_RH[[#This Row],[Role]]="Trade Crew Support",TC_RH[[#This Row],[Role]] &amp; " - " &amp; LEFT(TC_RH[[#This Row],[Discipline]],FIND("-",TC_RH[[#This Row],[Discipline]])-2),""))</f>
        <v/>
      </c>
      <c r="F1020" s="57">
        <v>21</v>
      </c>
      <c r="G1020" s="57" t="s">
        <v>246</v>
      </c>
      <c r="H1020" s="57" t="s">
        <v>247</v>
      </c>
      <c r="I1020" s="58" t="s">
        <v>237</v>
      </c>
    </row>
    <row r="1021" spans="1:9">
      <c r="A1021" t="str" cm="1">
        <f t="array" aca="1" ref="A1021" ca="1">IF(INDIRECT("'Trade Crew'!" &amp; TC_RH[[#This Row],[Role Column]] &amp; TC_RH[[#This Row],[Row]]) ="","",INDIRECT("'Trade Crew'!" &amp; TC_RH[[#This Row],[Role Column]] &amp; TC_RH[[#This Row],[Row]]))</f>
        <v/>
      </c>
      <c r="B1021" t="str" cm="1">
        <f t="array" aca="1" ref="B1021" ca="1">IF(INDIRECT("'Trade Crew'!" &amp; TC_RH[[#This Row],[Discipline Column]] &amp; TC_RH[[#This Row],[Row]])="","",INDIRECT("'Trade Crew'!" &amp; TC_RH[[#This Row],[Discipline Column]]&amp; TC_RH[[#This Row],[Row]]))</f>
        <v/>
      </c>
      <c r="C1021" s="59" t="str">
        <f ca="1">_xlfn.CONCAT(TC_RH[[#This Row],[Discipline]]&amp;TC_RH[[#This Row],[Role]])</f>
        <v/>
      </c>
      <c r="D1021" t="str" cm="1">
        <f t="array" aca="1" ref="D1021" ca="1">IF(INDIRECT("'Trade Crew'!" &amp; TC_RH[[#This Row],[Name Column]] &amp; TC_RH[[#This Row],[Row]]) = "","", INDIRECT("'Trade Crew'!" &amp; TC_RH[[#This Row],[Name Column]] &amp; TC_RH[[#This Row],[Row]]))</f>
        <v>Eldred, Peter Jay</v>
      </c>
      <c r="E1021" s="59" t="str">
        <f ca="1">IF(AND(TC_RH[[#This Row],[Role]] = "Trade Crew Support",TC_RH[[#This Row],[Discipline]]=""),"",IF(TC_RH[[#This Row],[Role]]="Trade Crew Support",TC_RH[[#This Row],[Role]] &amp; " - " &amp; LEFT(TC_RH[[#This Row],[Discipline]],FIND("-",TC_RH[[#This Row],[Discipline]])-2),""))</f>
        <v/>
      </c>
      <c r="F1021" s="59">
        <v>22</v>
      </c>
      <c r="G1021" s="59" t="s">
        <v>246</v>
      </c>
      <c r="H1021" s="59" t="s">
        <v>247</v>
      </c>
      <c r="I1021" s="60" t="s">
        <v>237</v>
      </c>
    </row>
    <row r="1022" spans="1:9">
      <c r="A1022" t="str" cm="1">
        <f t="array" aca="1" ref="A1022" ca="1">IF(INDIRECT("'Trade Crew'!" &amp; TC_RH[[#This Row],[Role Column]] &amp; TC_RH[[#This Row],[Row]]) ="","",INDIRECT("'Trade Crew'!" &amp; TC_RH[[#This Row],[Role Column]] &amp; TC_RH[[#This Row],[Row]]))</f>
        <v/>
      </c>
      <c r="B1022" t="str" cm="1">
        <f t="array" aca="1" ref="B1022" ca="1">IF(INDIRECT("'Trade Crew'!" &amp; TC_RH[[#This Row],[Discipline Column]] &amp; TC_RH[[#This Row],[Row]])="","",INDIRECT("'Trade Crew'!" &amp; TC_RH[[#This Row],[Discipline Column]]&amp; TC_RH[[#This Row],[Row]]))</f>
        <v/>
      </c>
      <c r="C1022" s="57" t="str">
        <f ca="1">_xlfn.CONCAT(TC_RH[[#This Row],[Discipline]]&amp;TC_RH[[#This Row],[Role]])</f>
        <v/>
      </c>
      <c r="D1022" t="str" cm="1">
        <f t="array" aca="1" ref="D1022" ca="1">IF(INDIRECT("'Trade Crew'!" &amp; TC_RH[[#This Row],[Name Column]] &amp; TC_RH[[#This Row],[Row]]) = "","", INDIRECT("'Trade Crew'!" &amp; TC_RH[[#This Row],[Name Column]] &amp; TC_RH[[#This Row],[Row]]))</f>
        <v>Falkowski, Jeremy Edward</v>
      </c>
      <c r="E1022" s="57" t="str">
        <f ca="1">IF(AND(TC_RH[[#This Row],[Role]] = "Trade Crew Support",TC_RH[[#This Row],[Discipline]]=""),"",IF(TC_RH[[#This Row],[Role]]="Trade Crew Support",TC_RH[[#This Row],[Role]] &amp; " - " &amp; LEFT(TC_RH[[#This Row],[Discipline]],FIND("-",TC_RH[[#This Row],[Discipline]])-2),""))</f>
        <v/>
      </c>
      <c r="F1022" s="57">
        <v>23</v>
      </c>
      <c r="G1022" s="57" t="s">
        <v>246</v>
      </c>
      <c r="H1022" s="57" t="s">
        <v>247</v>
      </c>
      <c r="I1022" s="58" t="s">
        <v>237</v>
      </c>
    </row>
    <row r="1023" spans="1:9">
      <c r="A1023" t="str" cm="1">
        <f t="array" aca="1" ref="A1023" ca="1">IF(INDIRECT("'Trade Crew'!" &amp; TC_RH[[#This Row],[Role Column]] &amp; TC_RH[[#This Row],[Row]]) ="","",INDIRECT("'Trade Crew'!" &amp; TC_RH[[#This Row],[Role Column]] &amp; TC_RH[[#This Row],[Row]]))</f>
        <v/>
      </c>
      <c r="B1023" t="str" cm="1">
        <f t="array" aca="1" ref="B1023" ca="1">IF(INDIRECT("'Trade Crew'!" &amp; TC_RH[[#This Row],[Discipline Column]] &amp; TC_RH[[#This Row],[Row]])="","",INDIRECT("'Trade Crew'!" &amp; TC_RH[[#This Row],[Discipline Column]]&amp; TC_RH[[#This Row],[Row]]))</f>
        <v/>
      </c>
      <c r="C1023" s="59" t="str">
        <f ca="1">_xlfn.CONCAT(TC_RH[[#This Row],[Discipline]]&amp;TC_RH[[#This Row],[Role]])</f>
        <v/>
      </c>
      <c r="D1023" t="str" cm="1">
        <f t="array" aca="1" ref="D1023" ca="1">IF(INDIRECT("'Trade Crew'!" &amp; TC_RH[[#This Row],[Name Column]] &amp; TC_RH[[#This Row],[Row]]) = "","", INDIRECT("'Trade Crew'!" &amp; TC_RH[[#This Row],[Name Column]] &amp; TC_RH[[#This Row],[Row]]))</f>
        <v>Florez, Fernando G.</v>
      </c>
      <c r="E1023" s="59" t="str">
        <f ca="1">IF(AND(TC_RH[[#This Row],[Role]] = "Trade Crew Support",TC_RH[[#This Row],[Discipline]]=""),"",IF(TC_RH[[#This Row],[Role]]="Trade Crew Support",TC_RH[[#This Row],[Role]] &amp; " - " &amp; LEFT(TC_RH[[#This Row],[Discipline]],FIND("-",TC_RH[[#This Row],[Discipline]])-2),""))</f>
        <v/>
      </c>
      <c r="F1023" s="59">
        <v>24</v>
      </c>
      <c r="G1023" s="59" t="s">
        <v>246</v>
      </c>
      <c r="H1023" s="59" t="s">
        <v>247</v>
      </c>
      <c r="I1023" s="60" t="s">
        <v>237</v>
      </c>
    </row>
    <row r="1024" spans="1:9">
      <c r="A1024" t="str" cm="1">
        <f t="array" aca="1" ref="A1024" ca="1">IF(INDIRECT("'Trade Crew'!" &amp; TC_RH[[#This Row],[Role Column]] &amp; TC_RH[[#This Row],[Row]]) ="","",INDIRECT("'Trade Crew'!" &amp; TC_RH[[#This Row],[Role Column]] &amp; TC_RH[[#This Row],[Row]]))</f>
        <v/>
      </c>
      <c r="B1024" t="str" cm="1">
        <f t="array" aca="1" ref="B1024" ca="1">IF(INDIRECT("'Trade Crew'!" &amp; TC_RH[[#This Row],[Discipline Column]] &amp; TC_RH[[#This Row],[Row]])="","",INDIRECT("'Trade Crew'!" &amp; TC_RH[[#This Row],[Discipline Column]]&amp; TC_RH[[#This Row],[Row]]))</f>
        <v/>
      </c>
      <c r="C1024" s="57" t="str">
        <f ca="1">_xlfn.CONCAT(TC_RH[[#This Row],[Discipline]]&amp;TC_RH[[#This Row],[Role]])</f>
        <v/>
      </c>
      <c r="D1024" t="str" cm="1">
        <f t="array" aca="1" ref="D1024" ca="1">IF(INDIRECT("'Trade Crew'!" &amp; TC_RH[[#This Row],[Name Column]] &amp; TC_RH[[#This Row],[Row]]) = "","", INDIRECT("'Trade Crew'!" &amp; TC_RH[[#This Row],[Name Column]] &amp; TC_RH[[#This Row],[Row]]))</f>
        <v>Gest, Danika Ann</v>
      </c>
      <c r="E1024" s="57" t="str">
        <f ca="1">IF(AND(TC_RH[[#This Row],[Role]] = "Trade Crew Support",TC_RH[[#This Row],[Discipline]]=""),"",IF(TC_RH[[#This Row],[Role]]="Trade Crew Support",TC_RH[[#This Row],[Role]] &amp; " - " &amp; LEFT(TC_RH[[#This Row],[Discipline]],FIND("-",TC_RH[[#This Row],[Discipline]])-2),""))</f>
        <v/>
      </c>
      <c r="F1024" s="57">
        <v>25</v>
      </c>
      <c r="G1024" s="57" t="s">
        <v>246</v>
      </c>
      <c r="H1024" s="57" t="s">
        <v>247</v>
      </c>
      <c r="I1024" s="58" t="s">
        <v>237</v>
      </c>
    </row>
    <row r="1025" spans="1:9">
      <c r="A1025" t="str" cm="1">
        <f t="array" aca="1" ref="A1025" ca="1">IF(INDIRECT("'Trade Crew'!" &amp; TC_RH[[#This Row],[Role Column]] &amp; TC_RH[[#This Row],[Row]]) ="","",INDIRECT("'Trade Crew'!" &amp; TC_RH[[#This Row],[Role Column]] &amp; TC_RH[[#This Row],[Row]]))</f>
        <v/>
      </c>
      <c r="B1025" t="str" cm="1">
        <f t="array" aca="1" ref="B1025" ca="1">IF(INDIRECT("'Trade Crew'!" &amp; TC_RH[[#This Row],[Discipline Column]] &amp; TC_RH[[#This Row],[Row]])="","",INDIRECT("'Trade Crew'!" &amp; TC_RH[[#This Row],[Discipline Column]]&amp; TC_RH[[#This Row],[Row]]))</f>
        <v/>
      </c>
      <c r="C1025" s="59" t="str">
        <f ca="1">_xlfn.CONCAT(TC_RH[[#This Row],[Discipline]]&amp;TC_RH[[#This Row],[Role]])</f>
        <v/>
      </c>
      <c r="D1025" t="str" cm="1">
        <f t="array" aca="1" ref="D1025" ca="1">IF(INDIRECT("'Trade Crew'!" &amp; TC_RH[[#This Row],[Name Column]] &amp; TC_RH[[#This Row],[Row]]) = "","", INDIRECT("'Trade Crew'!" &amp; TC_RH[[#This Row],[Name Column]] &amp; TC_RH[[#This Row],[Row]]))</f>
        <v>Gest, Joshua William</v>
      </c>
      <c r="E1025" s="59" t="str">
        <f ca="1">IF(AND(TC_RH[[#This Row],[Role]] = "Trade Crew Support",TC_RH[[#This Row],[Discipline]]=""),"",IF(TC_RH[[#This Row],[Role]]="Trade Crew Support",TC_RH[[#This Row],[Role]] &amp; " - " &amp; LEFT(TC_RH[[#This Row],[Discipline]],FIND("-",TC_RH[[#This Row],[Discipline]])-2),""))</f>
        <v/>
      </c>
      <c r="F1025" s="59">
        <v>26</v>
      </c>
      <c r="G1025" s="59" t="s">
        <v>246</v>
      </c>
      <c r="H1025" s="59" t="s">
        <v>247</v>
      </c>
      <c r="I1025" s="60" t="s">
        <v>237</v>
      </c>
    </row>
    <row r="1026" spans="1:9">
      <c r="A1026" t="str" cm="1">
        <f t="array" aca="1" ref="A1026" ca="1">IF(INDIRECT("'Trade Crew'!" &amp; TC_RH[[#This Row],[Role Column]] &amp; TC_RH[[#This Row],[Row]]) ="","",INDIRECT("'Trade Crew'!" &amp; TC_RH[[#This Row],[Role Column]] &amp; TC_RH[[#This Row],[Row]]))</f>
        <v/>
      </c>
      <c r="B1026" t="str" cm="1">
        <f t="array" aca="1" ref="B1026" ca="1">IF(INDIRECT("'Trade Crew'!" &amp; TC_RH[[#This Row],[Discipline Column]] &amp; TC_RH[[#This Row],[Row]])="","",INDIRECT("'Trade Crew'!" &amp; TC_RH[[#This Row],[Discipline Column]]&amp; TC_RH[[#This Row],[Row]]))</f>
        <v/>
      </c>
      <c r="C1026" s="57" t="str">
        <f ca="1">_xlfn.CONCAT(TC_RH[[#This Row],[Discipline]]&amp;TC_RH[[#This Row],[Role]])</f>
        <v/>
      </c>
      <c r="D1026" t="str" cm="1">
        <f t="array" aca="1" ref="D1026" ca="1">IF(INDIRECT("'Trade Crew'!" &amp; TC_RH[[#This Row],[Name Column]] &amp; TC_RH[[#This Row],[Row]]) = "","", INDIRECT("'Trade Crew'!" &amp; TC_RH[[#This Row],[Name Column]] &amp; TC_RH[[#This Row],[Row]]))</f>
        <v>Gore, Ashley</v>
      </c>
      <c r="E1026" s="57" t="str">
        <f ca="1">IF(AND(TC_RH[[#This Row],[Role]] = "Trade Crew Support",TC_RH[[#This Row],[Discipline]]=""),"",IF(TC_RH[[#This Row],[Role]]="Trade Crew Support",TC_RH[[#This Row],[Role]] &amp; " - " &amp; LEFT(TC_RH[[#This Row],[Discipline]],FIND("-",TC_RH[[#This Row],[Discipline]])-2),""))</f>
        <v/>
      </c>
      <c r="F1026" s="57">
        <v>27</v>
      </c>
      <c r="G1026" s="57" t="s">
        <v>246</v>
      </c>
      <c r="H1026" s="57" t="s">
        <v>247</v>
      </c>
      <c r="I1026" s="58" t="s">
        <v>237</v>
      </c>
    </row>
    <row r="1027" spans="1:9">
      <c r="A1027" t="str" cm="1">
        <f t="array" aca="1" ref="A1027" ca="1">IF(INDIRECT("'Trade Crew'!" &amp; TC_RH[[#This Row],[Role Column]] &amp; TC_RH[[#This Row],[Row]]) ="","",INDIRECT("'Trade Crew'!" &amp; TC_RH[[#This Row],[Role Column]] &amp; TC_RH[[#This Row],[Row]]))</f>
        <v/>
      </c>
      <c r="B1027" t="str" cm="1">
        <f t="array" aca="1" ref="B1027" ca="1">IF(INDIRECT("'Trade Crew'!" &amp; TC_RH[[#This Row],[Discipline Column]] &amp; TC_RH[[#This Row],[Row]])="","",INDIRECT("'Trade Crew'!" &amp; TC_RH[[#This Row],[Discipline Column]]&amp; TC_RH[[#This Row],[Row]]))</f>
        <v/>
      </c>
      <c r="C1027" s="59" t="str">
        <f ca="1">_xlfn.CONCAT(TC_RH[[#This Row],[Discipline]]&amp;TC_RH[[#This Row],[Role]])</f>
        <v/>
      </c>
      <c r="D1027" t="str" cm="1">
        <f t="array" aca="1" ref="D1027" ca="1">IF(INDIRECT("'Trade Crew'!" &amp; TC_RH[[#This Row],[Name Column]] &amp; TC_RH[[#This Row],[Row]]) = "","", INDIRECT("'Trade Crew'!" &amp; TC_RH[[#This Row],[Name Column]] &amp; TC_RH[[#This Row],[Row]]))</f>
        <v>Gore, Sam</v>
      </c>
      <c r="E1027" s="59" t="str">
        <f ca="1">IF(AND(TC_RH[[#This Row],[Role]] = "Trade Crew Support",TC_RH[[#This Row],[Discipline]]=""),"",IF(TC_RH[[#This Row],[Role]]="Trade Crew Support",TC_RH[[#This Row],[Role]] &amp; " - " &amp; LEFT(TC_RH[[#This Row],[Discipline]],FIND("-",TC_RH[[#This Row],[Discipline]])-2),""))</f>
        <v/>
      </c>
      <c r="F1027" s="59">
        <v>28</v>
      </c>
      <c r="G1027" s="59" t="s">
        <v>246</v>
      </c>
      <c r="H1027" s="59" t="s">
        <v>247</v>
      </c>
      <c r="I1027" s="60" t="s">
        <v>237</v>
      </c>
    </row>
    <row r="1028" spans="1:9">
      <c r="A1028" t="str" cm="1">
        <f t="array" aca="1" ref="A1028" ca="1">IF(INDIRECT("'Trade Crew'!" &amp; TC_RH[[#This Row],[Role Column]] &amp; TC_RH[[#This Row],[Row]]) ="","",INDIRECT("'Trade Crew'!" &amp; TC_RH[[#This Row],[Role Column]] &amp; TC_RH[[#This Row],[Row]]))</f>
        <v/>
      </c>
      <c r="B1028" t="str" cm="1">
        <f t="array" aca="1" ref="B1028" ca="1">IF(INDIRECT("'Trade Crew'!" &amp; TC_RH[[#This Row],[Discipline Column]] &amp; TC_RH[[#This Row],[Row]])="","",INDIRECT("'Trade Crew'!" &amp; TC_RH[[#This Row],[Discipline Column]]&amp; TC_RH[[#This Row],[Row]]))</f>
        <v/>
      </c>
      <c r="C1028" s="57" t="str">
        <f ca="1">_xlfn.CONCAT(TC_RH[[#This Row],[Discipline]]&amp;TC_RH[[#This Row],[Role]])</f>
        <v/>
      </c>
      <c r="D1028" t="str" cm="1">
        <f t="array" aca="1" ref="D1028" ca="1">IF(INDIRECT("'Trade Crew'!" &amp; TC_RH[[#This Row],[Name Column]] &amp; TC_RH[[#This Row],[Row]]) = "","", INDIRECT("'Trade Crew'!" &amp; TC_RH[[#This Row],[Name Column]] &amp; TC_RH[[#This Row],[Row]]))</f>
        <v>Gregg, Paula Eileen</v>
      </c>
      <c r="E1028" s="57" t="str">
        <f ca="1">IF(AND(TC_RH[[#This Row],[Role]] = "Trade Crew Support",TC_RH[[#This Row],[Discipline]]=""),"",IF(TC_RH[[#This Row],[Role]]="Trade Crew Support",TC_RH[[#This Row],[Role]] &amp; " - " &amp; LEFT(TC_RH[[#This Row],[Discipline]],FIND("-",TC_RH[[#This Row],[Discipline]])-2),""))</f>
        <v/>
      </c>
      <c r="F1028" s="57">
        <v>29</v>
      </c>
      <c r="G1028" s="57" t="s">
        <v>246</v>
      </c>
      <c r="H1028" s="57" t="s">
        <v>247</v>
      </c>
      <c r="I1028" s="58" t="s">
        <v>237</v>
      </c>
    </row>
    <row r="1029" spans="1:9">
      <c r="A1029" t="str" cm="1">
        <f t="array" aca="1" ref="A1029" ca="1">IF(INDIRECT("'Trade Crew'!" &amp; TC_RH[[#This Row],[Role Column]] &amp; TC_RH[[#This Row],[Row]]) ="","",INDIRECT("'Trade Crew'!" &amp; TC_RH[[#This Row],[Role Column]] &amp; TC_RH[[#This Row],[Row]]))</f>
        <v/>
      </c>
      <c r="B1029" t="str" cm="1">
        <f t="array" aca="1" ref="B1029" ca="1">IF(INDIRECT("'Trade Crew'!" &amp; TC_RH[[#This Row],[Discipline Column]] &amp; TC_RH[[#This Row],[Row]])="","",INDIRECT("'Trade Crew'!" &amp; TC_RH[[#This Row],[Discipline Column]]&amp; TC_RH[[#This Row],[Row]]))</f>
        <v/>
      </c>
      <c r="C1029" s="59" t="str">
        <f ca="1">_xlfn.CONCAT(TC_RH[[#This Row],[Discipline]]&amp;TC_RH[[#This Row],[Role]])</f>
        <v/>
      </c>
      <c r="D1029" t="str" cm="1">
        <f t="array" aca="1" ref="D1029" ca="1">IF(INDIRECT("'Trade Crew'!" &amp; TC_RH[[#This Row],[Name Column]] &amp; TC_RH[[#This Row],[Row]]) = "","", INDIRECT("'Trade Crew'!" &amp; TC_RH[[#This Row],[Name Column]] &amp; TC_RH[[#This Row],[Row]]))</f>
        <v>Gregg, Philip R.</v>
      </c>
      <c r="E1029" s="59" t="str">
        <f ca="1">IF(AND(TC_RH[[#This Row],[Role]] = "Trade Crew Support",TC_RH[[#This Row],[Discipline]]=""),"",IF(TC_RH[[#This Row],[Role]]="Trade Crew Support",TC_RH[[#This Row],[Role]] &amp; " - " &amp; LEFT(TC_RH[[#This Row],[Discipline]],FIND("-",TC_RH[[#This Row],[Discipline]])-2),""))</f>
        <v/>
      </c>
      <c r="F1029" s="59">
        <v>30</v>
      </c>
      <c r="G1029" s="59" t="s">
        <v>246</v>
      </c>
      <c r="H1029" s="59" t="s">
        <v>247</v>
      </c>
      <c r="I1029" s="60" t="s">
        <v>237</v>
      </c>
    </row>
    <row r="1030" spans="1:9">
      <c r="A1030" t="str" cm="1">
        <f t="array" aca="1" ref="A1030" ca="1">IF(INDIRECT("'Trade Crew'!" &amp; TC_RH[[#This Row],[Role Column]] &amp; TC_RH[[#This Row],[Row]]) ="","",INDIRECT("'Trade Crew'!" &amp; TC_RH[[#This Row],[Role Column]] &amp; TC_RH[[#This Row],[Row]]))</f>
        <v/>
      </c>
      <c r="B1030" t="str" cm="1">
        <f t="array" aca="1" ref="B1030" ca="1">IF(INDIRECT("'Trade Crew'!" &amp; TC_RH[[#This Row],[Discipline Column]] &amp; TC_RH[[#This Row],[Row]])="","",INDIRECT("'Trade Crew'!" &amp; TC_RH[[#This Row],[Discipline Column]]&amp; TC_RH[[#This Row],[Row]]))</f>
        <v/>
      </c>
      <c r="C1030" s="57" t="str">
        <f ca="1">_xlfn.CONCAT(TC_RH[[#This Row],[Discipline]]&amp;TC_RH[[#This Row],[Role]])</f>
        <v/>
      </c>
      <c r="D1030" t="str" cm="1">
        <f t="array" aca="1" ref="D1030" ca="1">IF(INDIRECT("'Trade Crew'!" &amp; TC_RH[[#This Row],[Name Column]] &amp; TC_RH[[#This Row],[Row]]) = "","", INDIRECT("'Trade Crew'!" &amp; TC_RH[[#This Row],[Name Column]] &amp; TC_RH[[#This Row],[Row]]))</f>
        <v>Hall, Jerome Quincy</v>
      </c>
      <c r="E1030" s="57" t="str">
        <f ca="1">IF(AND(TC_RH[[#This Row],[Role]] = "Trade Crew Support",TC_RH[[#This Row],[Discipline]]=""),"",IF(TC_RH[[#This Row],[Role]]="Trade Crew Support",TC_RH[[#This Row],[Role]] &amp; " - " &amp; LEFT(TC_RH[[#This Row],[Discipline]],FIND("-",TC_RH[[#This Row],[Discipline]])-2),""))</f>
        <v/>
      </c>
      <c r="F1030" s="57">
        <v>31</v>
      </c>
      <c r="G1030" s="57" t="s">
        <v>246</v>
      </c>
      <c r="H1030" s="57" t="s">
        <v>247</v>
      </c>
      <c r="I1030" s="58" t="s">
        <v>237</v>
      </c>
    </row>
    <row r="1031" spans="1:9">
      <c r="A1031" t="str" cm="1">
        <f t="array" aca="1" ref="A1031" ca="1">IF(INDIRECT("'Trade Crew'!" &amp; TC_RH[[#This Row],[Role Column]] &amp; TC_RH[[#This Row],[Row]]) ="","",INDIRECT("'Trade Crew'!" &amp; TC_RH[[#This Row],[Role Column]] &amp; TC_RH[[#This Row],[Row]]))</f>
        <v/>
      </c>
      <c r="B1031" t="str" cm="1">
        <f t="array" aca="1" ref="B1031" ca="1">IF(INDIRECT("'Trade Crew'!" &amp; TC_RH[[#This Row],[Discipline Column]] &amp; TC_RH[[#This Row],[Row]])="","",INDIRECT("'Trade Crew'!" &amp; TC_RH[[#This Row],[Discipline Column]]&amp; TC_RH[[#This Row],[Row]]))</f>
        <v/>
      </c>
      <c r="C1031" s="59" t="str">
        <f ca="1">_xlfn.CONCAT(TC_RH[[#This Row],[Discipline]]&amp;TC_RH[[#This Row],[Role]])</f>
        <v/>
      </c>
      <c r="D1031" t="str" cm="1">
        <f t="array" aca="1" ref="D1031" ca="1">IF(INDIRECT("'Trade Crew'!" &amp; TC_RH[[#This Row],[Name Column]] &amp; TC_RH[[#This Row],[Row]]) = "","", INDIRECT("'Trade Crew'!" &amp; TC_RH[[#This Row],[Name Column]] &amp; TC_RH[[#This Row],[Row]]))</f>
        <v>Hayden, Jacob Ronald</v>
      </c>
      <c r="E1031" s="59" t="str">
        <f ca="1">IF(AND(TC_RH[[#This Row],[Role]] = "Trade Crew Support",TC_RH[[#This Row],[Discipline]]=""),"",IF(TC_RH[[#This Row],[Role]]="Trade Crew Support",TC_RH[[#This Row],[Role]] &amp; " - " &amp; LEFT(TC_RH[[#This Row],[Discipline]],FIND("-",TC_RH[[#This Row],[Discipline]])-2),""))</f>
        <v/>
      </c>
      <c r="F1031" s="59">
        <v>32</v>
      </c>
      <c r="G1031" s="59" t="s">
        <v>246</v>
      </c>
      <c r="H1031" s="59" t="s">
        <v>247</v>
      </c>
      <c r="I1031" s="60" t="s">
        <v>237</v>
      </c>
    </row>
    <row r="1032" spans="1:9">
      <c r="A1032" t="str" cm="1">
        <f t="array" aca="1" ref="A1032" ca="1">IF(INDIRECT("'Trade Crew'!" &amp; TC_RH[[#This Row],[Role Column]] &amp; TC_RH[[#This Row],[Row]]) ="","",INDIRECT("'Trade Crew'!" &amp; TC_RH[[#This Row],[Role Column]] &amp; TC_RH[[#This Row],[Row]]))</f>
        <v/>
      </c>
      <c r="B1032" t="str" cm="1">
        <f t="array" aca="1" ref="B1032" ca="1">IF(INDIRECT("'Trade Crew'!" &amp; TC_RH[[#This Row],[Discipline Column]] &amp; TC_RH[[#This Row],[Row]])="","",INDIRECT("'Trade Crew'!" &amp; TC_RH[[#This Row],[Discipline Column]]&amp; TC_RH[[#This Row],[Row]]))</f>
        <v/>
      </c>
      <c r="C1032" s="57" t="str">
        <f ca="1">_xlfn.CONCAT(TC_RH[[#This Row],[Discipline]]&amp;TC_RH[[#This Row],[Role]])</f>
        <v/>
      </c>
      <c r="D1032" t="str" cm="1">
        <f t="array" aca="1" ref="D1032" ca="1">IF(INDIRECT("'Trade Crew'!" &amp; TC_RH[[#This Row],[Name Column]] &amp; TC_RH[[#This Row],[Row]]) = "","", INDIRECT("'Trade Crew'!" &amp; TC_RH[[#This Row],[Name Column]] &amp; TC_RH[[#This Row],[Row]]))</f>
        <v>Hayden, Katherine</v>
      </c>
      <c r="E1032" s="57" t="str">
        <f ca="1">IF(AND(TC_RH[[#This Row],[Role]] = "Trade Crew Support",TC_RH[[#This Row],[Discipline]]=""),"",IF(TC_RH[[#This Row],[Role]]="Trade Crew Support",TC_RH[[#This Row],[Role]] &amp; " - " &amp; LEFT(TC_RH[[#This Row],[Discipline]],FIND("-",TC_RH[[#This Row],[Discipline]])-2),""))</f>
        <v/>
      </c>
      <c r="F1032" s="57">
        <v>33</v>
      </c>
      <c r="G1032" s="57" t="s">
        <v>246</v>
      </c>
      <c r="H1032" s="57" t="s">
        <v>247</v>
      </c>
      <c r="I1032" s="58" t="s">
        <v>237</v>
      </c>
    </row>
    <row r="1033" spans="1:9">
      <c r="A1033" t="str" cm="1">
        <f t="array" aca="1" ref="A1033" ca="1">IF(INDIRECT("'Trade Crew'!" &amp; TC_RH[[#This Row],[Role Column]] &amp; TC_RH[[#This Row],[Row]]) ="","",INDIRECT("'Trade Crew'!" &amp; TC_RH[[#This Row],[Role Column]] &amp; TC_RH[[#This Row],[Row]]))</f>
        <v/>
      </c>
      <c r="B1033" t="str" cm="1">
        <f t="array" aca="1" ref="B1033" ca="1">IF(INDIRECT("'Trade Crew'!" &amp; TC_RH[[#This Row],[Discipline Column]] &amp; TC_RH[[#This Row],[Row]])="","",INDIRECT("'Trade Crew'!" &amp; TC_RH[[#This Row],[Discipline Column]]&amp; TC_RH[[#This Row],[Row]]))</f>
        <v/>
      </c>
      <c r="C1033" s="59" t="str">
        <f ca="1">_xlfn.CONCAT(TC_RH[[#This Row],[Discipline]]&amp;TC_RH[[#This Row],[Role]])</f>
        <v/>
      </c>
      <c r="D1033" t="str" cm="1">
        <f t="array" aca="1" ref="D1033" ca="1">IF(INDIRECT("'Trade Crew'!" &amp; TC_RH[[#This Row],[Name Column]] &amp; TC_RH[[#This Row],[Row]]) = "","", INDIRECT("'Trade Crew'!" &amp; TC_RH[[#This Row],[Name Column]] &amp; TC_RH[[#This Row],[Row]]))</f>
        <v>Hinz, David Matthew</v>
      </c>
      <c r="E1033" s="59" t="str">
        <f ca="1">IF(AND(TC_RH[[#This Row],[Role]] = "Trade Crew Support",TC_RH[[#This Row],[Discipline]]=""),"",IF(TC_RH[[#This Row],[Role]]="Trade Crew Support",TC_RH[[#This Row],[Role]] &amp; " - " &amp; LEFT(TC_RH[[#This Row],[Discipline]],FIND("-",TC_RH[[#This Row],[Discipline]])-2),""))</f>
        <v/>
      </c>
      <c r="F1033" s="59">
        <v>34</v>
      </c>
      <c r="G1033" s="59" t="s">
        <v>246</v>
      </c>
      <c r="H1033" s="59" t="s">
        <v>247</v>
      </c>
      <c r="I1033" s="60" t="s">
        <v>237</v>
      </c>
    </row>
    <row r="1034" spans="1:9">
      <c r="A1034" t="str" cm="1">
        <f t="array" aca="1" ref="A1034" ca="1">IF(INDIRECT("'Trade Crew'!" &amp; TC_RH[[#This Row],[Role Column]] &amp; TC_RH[[#This Row],[Row]]) ="","",INDIRECT("'Trade Crew'!" &amp; TC_RH[[#This Row],[Role Column]] &amp; TC_RH[[#This Row],[Row]]))</f>
        <v/>
      </c>
      <c r="B1034" t="str" cm="1">
        <f t="array" aca="1" ref="B1034" ca="1">IF(INDIRECT("'Trade Crew'!" &amp; TC_RH[[#This Row],[Discipline Column]] &amp; TC_RH[[#This Row],[Row]])="","",INDIRECT("'Trade Crew'!" &amp; TC_RH[[#This Row],[Discipline Column]]&amp; TC_RH[[#This Row],[Row]]))</f>
        <v/>
      </c>
      <c r="C1034" s="57" t="str">
        <f ca="1">_xlfn.CONCAT(TC_RH[[#This Row],[Discipline]]&amp;TC_RH[[#This Row],[Role]])</f>
        <v/>
      </c>
      <c r="D1034" t="str" cm="1">
        <f t="array" aca="1" ref="D1034" ca="1">IF(INDIRECT("'Trade Crew'!" &amp; TC_RH[[#This Row],[Name Column]] &amp; TC_RH[[#This Row],[Row]]) = "","", INDIRECT("'Trade Crew'!" &amp; TC_RH[[#This Row],[Name Column]] &amp; TC_RH[[#This Row],[Row]]))</f>
        <v>Hinz, Deborah</v>
      </c>
      <c r="E1034" s="57" t="str">
        <f ca="1">IF(AND(TC_RH[[#This Row],[Role]] = "Trade Crew Support",TC_RH[[#This Row],[Discipline]]=""),"",IF(TC_RH[[#This Row],[Role]]="Trade Crew Support",TC_RH[[#This Row],[Role]] &amp; " - " &amp; LEFT(TC_RH[[#This Row],[Discipline]],FIND("-",TC_RH[[#This Row],[Discipline]])-2),""))</f>
        <v/>
      </c>
      <c r="F1034" s="57">
        <v>35</v>
      </c>
      <c r="G1034" s="57" t="s">
        <v>246</v>
      </c>
      <c r="H1034" s="57" t="s">
        <v>247</v>
      </c>
      <c r="I1034" s="58" t="s">
        <v>237</v>
      </c>
    </row>
    <row r="1035" spans="1:9">
      <c r="A1035" t="str" cm="1">
        <f t="array" aca="1" ref="A1035" ca="1">IF(INDIRECT("'Trade Crew'!" &amp; TC_RH[[#This Row],[Role Column]] &amp; TC_RH[[#This Row],[Row]]) ="","",INDIRECT("'Trade Crew'!" &amp; TC_RH[[#This Row],[Role Column]] &amp; TC_RH[[#This Row],[Row]]))</f>
        <v/>
      </c>
      <c r="B1035" t="str" cm="1">
        <f t="array" aca="1" ref="B1035" ca="1">IF(INDIRECT("'Trade Crew'!" &amp; TC_RH[[#This Row],[Discipline Column]] &amp; TC_RH[[#This Row],[Row]])="","",INDIRECT("'Trade Crew'!" &amp; TC_RH[[#This Row],[Discipline Column]]&amp; TC_RH[[#This Row],[Row]]))</f>
        <v/>
      </c>
      <c r="C1035" s="59" t="str">
        <f ca="1">_xlfn.CONCAT(TC_RH[[#This Row],[Discipline]]&amp;TC_RH[[#This Row],[Role]])</f>
        <v/>
      </c>
      <c r="D1035" t="str" cm="1">
        <f t="array" aca="1" ref="D1035" ca="1">IF(INDIRECT("'Trade Crew'!" &amp; TC_RH[[#This Row],[Name Column]] &amp; TC_RH[[#This Row],[Row]]) = "","", INDIRECT("'Trade Crew'!" &amp; TC_RH[[#This Row],[Name Column]] &amp; TC_RH[[#This Row],[Row]]))</f>
        <v>Huckeba, Jason</v>
      </c>
      <c r="E1035" s="59" t="str">
        <f ca="1">IF(AND(TC_RH[[#This Row],[Role]] = "Trade Crew Support",TC_RH[[#This Row],[Discipline]]=""),"",IF(TC_RH[[#This Row],[Role]]="Trade Crew Support",TC_RH[[#This Row],[Role]] &amp; " - " &amp; LEFT(TC_RH[[#This Row],[Discipline]],FIND("-",TC_RH[[#This Row],[Discipline]])-2),""))</f>
        <v/>
      </c>
      <c r="F1035" s="59">
        <v>36</v>
      </c>
      <c r="G1035" s="59" t="s">
        <v>246</v>
      </c>
      <c r="H1035" s="59" t="s">
        <v>247</v>
      </c>
      <c r="I1035" s="60" t="s">
        <v>237</v>
      </c>
    </row>
    <row r="1036" spans="1:9">
      <c r="A1036" t="str" cm="1">
        <f t="array" aca="1" ref="A1036" ca="1">IF(INDIRECT("'Trade Crew'!" &amp; TC_RH[[#This Row],[Role Column]] &amp; TC_RH[[#This Row],[Row]]) ="","",INDIRECT("'Trade Crew'!" &amp; TC_RH[[#This Row],[Role Column]] &amp; TC_RH[[#This Row],[Row]]))</f>
        <v/>
      </c>
      <c r="B1036" t="str" cm="1">
        <f t="array" aca="1" ref="B1036" ca="1">IF(INDIRECT("'Trade Crew'!" &amp; TC_RH[[#This Row],[Discipline Column]] &amp; TC_RH[[#This Row],[Row]])="","",INDIRECT("'Trade Crew'!" &amp; TC_RH[[#This Row],[Discipline Column]]&amp; TC_RH[[#This Row],[Row]]))</f>
        <v/>
      </c>
      <c r="C1036" s="57" t="str">
        <f ca="1">_xlfn.CONCAT(TC_RH[[#This Row],[Discipline]]&amp;TC_RH[[#This Row],[Role]])</f>
        <v/>
      </c>
      <c r="D1036" t="str" cm="1">
        <f t="array" aca="1" ref="D1036" ca="1">IF(INDIRECT("'Trade Crew'!" &amp; TC_RH[[#This Row],[Name Column]] &amp; TC_RH[[#This Row],[Row]]) = "","", INDIRECT("'Trade Crew'!" &amp; TC_RH[[#This Row],[Name Column]] &amp; TC_RH[[#This Row],[Row]]))</f>
        <v>James, Lawrence</v>
      </c>
      <c r="E1036" s="57" t="str">
        <f ca="1">IF(AND(TC_RH[[#This Row],[Role]] = "Trade Crew Support",TC_RH[[#This Row],[Discipline]]=""),"",IF(TC_RH[[#This Row],[Role]]="Trade Crew Support",TC_RH[[#This Row],[Role]] &amp; " - " &amp; LEFT(TC_RH[[#This Row],[Discipline]],FIND("-",TC_RH[[#This Row],[Discipline]])-2),""))</f>
        <v/>
      </c>
      <c r="F1036" s="57">
        <v>37</v>
      </c>
      <c r="G1036" s="57" t="s">
        <v>246</v>
      </c>
      <c r="H1036" s="57" t="s">
        <v>247</v>
      </c>
      <c r="I1036" s="58" t="s">
        <v>237</v>
      </c>
    </row>
    <row r="1037" spans="1:9">
      <c r="A1037" t="str" cm="1">
        <f t="array" aca="1" ref="A1037" ca="1">IF(INDIRECT("'Trade Crew'!" &amp; TC_RH[[#This Row],[Role Column]] &amp; TC_RH[[#This Row],[Row]]) ="","",INDIRECT("'Trade Crew'!" &amp; TC_RH[[#This Row],[Role Column]] &amp; TC_RH[[#This Row],[Row]]))</f>
        <v/>
      </c>
      <c r="B1037" t="str" cm="1">
        <f t="array" aca="1" ref="B1037" ca="1">IF(INDIRECT("'Trade Crew'!" &amp; TC_RH[[#This Row],[Discipline Column]] &amp; TC_RH[[#This Row],[Row]])="","",INDIRECT("'Trade Crew'!" &amp; TC_RH[[#This Row],[Discipline Column]]&amp; TC_RH[[#This Row],[Row]]))</f>
        <v/>
      </c>
      <c r="C1037" s="59" t="str">
        <f ca="1">_xlfn.CONCAT(TC_RH[[#This Row],[Discipline]]&amp;TC_RH[[#This Row],[Role]])</f>
        <v/>
      </c>
      <c r="D1037" t="str" cm="1">
        <f t="array" aca="1" ref="D1037" ca="1">IF(INDIRECT("'Trade Crew'!" &amp; TC_RH[[#This Row],[Name Column]] &amp; TC_RH[[#This Row],[Row]]) = "","", INDIRECT("'Trade Crew'!" &amp; TC_RH[[#This Row],[Name Column]] &amp; TC_RH[[#This Row],[Row]]))</f>
        <v>Jones, Linda Susan</v>
      </c>
      <c r="E1037" s="59" t="str">
        <f ca="1">IF(AND(TC_RH[[#This Row],[Role]] = "Trade Crew Support",TC_RH[[#This Row],[Discipline]]=""),"",IF(TC_RH[[#This Row],[Role]]="Trade Crew Support",TC_RH[[#This Row],[Role]] &amp; " - " &amp; LEFT(TC_RH[[#This Row],[Discipline]],FIND("-",TC_RH[[#This Row],[Discipline]])-2),""))</f>
        <v/>
      </c>
      <c r="F1037" s="59">
        <v>38</v>
      </c>
      <c r="G1037" s="59" t="s">
        <v>246</v>
      </c>
      <c r="H1037" s="59" t="s">
        <v>247</v>
      </c>
      <c r="I1037" s="60" t="s">
        <v>237</v>
      </c>
    </row>
    <row r="1038" spans="1:9">
      <c r="A1038" t="str" cm="1">
        <f t="array" aca="1" ref="A1038" ca="1">IF(INDIRECT("'Trade Crew'!" &amp; TC_RH[[#This Row],[Role Column]] &amp; TC_RH[[#This Row],[Row]]) ="","",INDIRECT("'Trade Crew'!" &amp; TC_RH[[#This Row],[Role Column]] &amp; TC_RH[[#This Row],[Row]]))</f>
        <v/>
      </c>
      <c r="B1038" t="str" cm="1">
        <f t="array" aca="1" ref="B1038" ca="1">IF(INDIRECT("'Trade Crew'!" &amp; TC_RH[[#This Row],[Discipline Column]] &amp; TC_RH[[#This Row],[Row]])="","",INDIRECT("'Trade Crew'!" &amp; TC_RH[[#This Row],[Discipline Column]]&amp; TC_RH[[#This Row],[Row]]))</f>
        <v/>
      </c>
      <c r="C1038" s="57" t="str">
        <f ca="1">_xlfn.CONCAT(TC_RH[[#This Row],[Discipline]]&amp;TC_RH[[#This Row],[Role]])</f>
        <v/>
      </c>
      <c r="D1038" t="str" cm="1">
        <f t="array" aca="1" ref="D1038" ca="1">IF(INDIRECT("'Trade Crew'!" &amp; TC_RH[[#This Row],[Name Column]] &amp; TC_RH[[#This Row],[Row]]) = "","", INDIRECT("'Trade Crew'!" &amp; TC_RH[[#This Row],[Name Column]] &amp; TC_RH[[#This Row],[Row]]))</f>
        <v>Jones, Robert C.</v>
      </c>
      <c r="E1038" s="57" t="str">
        <f ca="1">IF(AND(TC_RH[[#This Row],[Role]] = "Trade Crew Support",TC_RH[[#This Row],[Discipline]]=""),"",IF(TC_RH[[#This Row],[Role]]="Trade Crew Support",TC_RH[[#This Row],[Role]] &amp; " - " &amp; LEFT(TC_RH[[#This Row],[Discipline]],FIND("-",TC_RH[[#This Row],[Discipline]])-2),""))</f>
        <v/>
      </c>
      <c r="F1038" s="57">
        <v>39</v>
      </c>
      <c r="G1038" s="57" t="s">
        <v>246</v>
      </c>
      <c r="H1038" s="57" t="s">
        <v>247</v>
      </c>
      <c r="I1038" s="58" t="s">
        <v>237</v>
      </c>
    </row>
    <row r="1039" spans="1:9">
      <c r="A1039" t="str" cm="1">
        <f t="array" aca="1" ref="A1039" ca="1">IF(INDIRECT("'Trade Crew'!" &amp; TC_RH[[#This Row],[Role Column]] &amp; TC_RH[[#This Row],[Row]]) ="","",INDIRECT("'Trade Crew'!" &amp; TC_RH[[#This Row],[Role Column]] &amp; TC_RH[[#This Row],[Row]]))</f>
        <v/>
      </c>
      <c r="B1039" t="str" cm="1">
        <f t="array" aca="1" ref="B1039" ca="1">IF(INDIRECT("'Trade Crew'!" &amp; TC_RH[[#This Row],[Discipline Column]] &amp; TC_RH[[#This Row],[Row]])="","",INDIRECT("'Trade Crew'!" &amp; TC_RH[[#This Row],[Discipline Column]]&amp; TC_RH[[#This Row],[Row]]))</f>
        <v/>
      </c>
      <c r="C1039" s="59" t="str">
        <f ca="1">_xlfn.CONCAT(TC_RH[[#This Row],[Discipline]]&amp;TC_RH[[#This Row],[Role]])</f>
        <v/>
      </c>
      <c r="D1039" t="str" cm="1">
        <f t="array" aca="1" ref="D1039" ca="1">IF(INDIRECT("'Trade Crew'!" &amp; TC_RH[[#This Row],[Name Column]] &amp; TC_RH[[#This Row],[Row]]) = "","", INDIRECT("'Trade Crew'!" &amp; TC_RH[[#This Row],[Name Column]] &amp; TC_RH[[#This Row],[Row]]))</f>
        <v>Kangas, Jackie</v>
      </c>
      <c r="E1039" s="59" t="str">
        <f ca="1">IF(AND(TC_RH[[#This Row],[Role]] = "Trade Crew Support",TC_RH[[#This Row],[Discipline]]=""),"",IF(TC_RH[[#This Row],[Role]]="Trade Crew Support",TC_RH[[#This Row],[Role]] &amp; " - " &amp; LEFT(TC_RH[[#This Row],[Discipline]],FIND("-",TC_RH[[#This Row],[Discipline]])-2),""))</f>
        <v/>
      </c>
      <c r="F1039" s="59">
        <v>40</v>
      </c>
      <c r="G1039" s="59" t="s">
        <v>246</v>
      </c>
      <c r="H1039" s="59" t="s">
        <v>247</v>
      </c>
      <c r="I1039" s="60" t="s">
        <v>237</v>
      </c>
    </row>
    <row r="1040" spans="1:9">
      <c r="A1040" t="str" cm="1">
        <f t="array" aca="1" ref="A1040" ca="1">IF(INDIRECT("'Trade Crew'!" &amp; TC_RH[[#This Row],[Role Column]] &amp; TC_RH[[#This Row],[Row]]) ="","",INDIRECT("'Trade Crew'!" &amp; TC_RH[[#This Row],[Role Column]] &amp; TC_RH[[#This Row],[Row]]))</f>
        <v/>
      </c>
      <c r="B1040" t="str" cm="1">
        <f t="array" aca="1" ref="B1040" ca="1">IF(INDIRECT("'Trade Crew'!" &amp; TC_RH[[#This Row],[Discipline Column]] &amp; TC_RH[[#This Row],[Row]])="","",INDIRECT("'Trade Crew'!" &amp; TC_RH[[#This Row],[Discipline Column]]&amp; TC_RH[[#This Row],[Row]]))</f>
        <v/>
      </c>
      <c r="C1040" s="57" t="str">
        <f ca="1">_xlfn.CONCAT(TC_RH[[#This Row],[Discipline]]&amp;TC_RH[[#This Row],[Role]])</f>
        <v/>
      </c>
      <c r="D1040" t="str" cm="1">
        <f t="array" aca="1" ref="D1040" ca="1">IF(INDIRECT("'Trade Crew'!" &amp; TC_RH[[#This Row],[Name Column]] &amp; TC_RH[[#This Row],[Row]]) = "","", INDIRECT("'Trade Crew'!" &amp; TC_RH[[#This Row],[Name Column]] &amp; TC_RH[[#This Row],[Row]]))</f>
        <v>Kangas, Roger</v>
      </c>
      <c r="E1040" s="57" t="str">
        <f ca="1">IF(AND(TC_RH[[#This Row],[Role]] = "Trade Crew Support",TC_RH[[#This Row],[Discipline]]=""),"",IF(TC_RH[[#This Row],[Role]]="Trade Crew Support",TC_RH[[#This Row],[Role]] &amp; " - " &amp; LEFT(TC_RH[[#This Row],[Discipline]],FIND("-",TC_RH[[#This Row],[Discipline]])-2),""))</f>
        <v/>
      </c>
      <c r="F1040" s="57">
        <v>41</v>
      </c>
      <c r="G1040" s="57" t="s">
        <v>246</v>
      </c>
      <c r="H1040" s="57" t="s">
        <v>247</v>
      </c>
      <c r="I1040" s="58" t="s">
        <v>237</v>
      </c>
    </row>
    <row r="1041" spans="1:9">
      <c r="A1041" t="str" cm="1">
        <f t="array" aca="1" ref="A1041" ca="1">IF(INDIRECT("'Trade Crew'!" &amp; TC_RH[[#This Row],[Role Column]] &amp; TC_RH[[#This Row],[Row]]) ="","",INDIRECT("'Trade Crew'!" &amp; TC_RH[[#This Row],[Role Column]] &amp; TC_RH[[#This Row],[Row]]))</f>
        <v/>
      </c>
      <c r="B1041" t="str" cm="1">
        <f t="array" aca="1" ref="B1041" ca="1">IF(INDIRECT("'Trade Crew'!" &amp; TC_RH[[#This Row],[Discipline Column]] &amp; TC_RH[[#This Row],[Row]])="","",INDIRECT("'Trade Crew'!" &amp; TC_RH[[#This Row],[Discipline Column]]&amp; TC_RH[[#This Row],[Row]]))</f>
        <v/>
      </c>
      <c r="C1041" s="59" t="str">
        <f ca="1">_xlfn.CONCAT(TC_RH[[#This Row],[Discipline]]&amp;TC_RH[[#This Row],[Role]])</f>
        <v/>
      </c>
      <c r="D1041" t="str" cm="1">
        <f t="array" aca="1" ref="D1041" ca="1">IF(INDIRECT("'Trade Crew'!" &amp; TC_RH[[#This Row],[Name Column]] &amp; TC_RH[[#This Row],[Row]]) = "","", INDIRECT("'Trade Crew'!" &amp; TC_RH[[#This Row],[Name Column]] &amp; TC_RH[[#This Row],[Row]]))</f>
        <v>Ketchum, Rhonda Lynn</v>
      </c>
      <c r="E1041" s="59" t="str">
        <f ca="1">IF(AND(TC_RH[[#This Row],[Role]] = "Trade Crew Support",TC_RH[[#This Row],[Discipline]]=""),"",IF(TC_RH[[#This Row],[Role]]="Trade Crew Support",TC_RH[[#This Row],[Role]] &amp; " - " &amp; LEFT(TC_RH[[#This Row],[Discipline]],FIND("-",TC_RH[[#This Row],[Discipline]])-2),""))</f>
        <v/>
      </c>
      <c r="F1041" s="59">
        <v>42</v>
      </c>
      <c r="G1041" s="59" t="s">
        <v>246</v>
      </c>
      <c r="H1041" s="59" t="s">
        <v>247</v>
      </c>
      <c r="I1041" s="60" t="s">
        <v>237</v>
      </c>
    </row>
    <row r="1042" spans="1:9">
      <c r="A1042" t="str" cm="1">
        <f t="array" aca="1" ref="A1042" ca="1">IF(INDIRECT("'Trade Crew'!" &amp; TC_RH[[#This Row],[Role Column]] &amp; TC_RH[[#This Row],[Row]]) ="","",INDIRECT("'Trade Crew'!" &amp; TC_RH[[#This Row],[Role Column]] &amp; TC_RH[[#This Row],[Row]]))</f>
        <v/>
      </c>
      <c r="B1042" t="str" cm="1">
        <f t="array" aca="1" ref="B1042" ca="1">IF(INDIRECT("'Trade Crew'!" &amp; TC_RH[[#This Row],[Discipline Column]] &amp; TC_RH[[#This Row],[Row]])="","",INDIRECT("'Trade Crew'!" &amp; TC_RH[[#This Row],[Discipline Column]]&amp; TC_RH[[#This Row],[Row]]))</f>
        <v/>
      </c>
      <c r="C1042" s="57" t="str">
        <f ca="1">_xlfn.CONCAT(TC_RH[[#This Row],[Discipline]]&amp;TC_RH[[#This Row],[Role]])</f>
        <v/>
      </c>
      <c r="D1042" t="str" cm="1">
        <f t="array" aca="1" ref="D1042" ca="1">IF(INDIRECT("'Trade Crew'!" &amp; TC_RH[[#This Row],[Name Column]] &amp; TC_RH[[#This Row],[Row]]) = "","", INDIRECT("'Trade Crew'!" &amp; TC_RH[[#This Row],[Name Column]] &amp; TC_RH[[#This Row],[Row]]))</f>
        <v>Kingsley, Eugene Rodger</v>
      </c>
      <c r="E1042" s="57" t="str">
        <f ca="1">IF(AND(TC_RH[[#This Row],[Role]] = "Trade Crew Support",TC_RH[[#This Row],[Discipline]]=""),"",IF(TC_RH[[#This Row],[Role]]="Trade Crew Support",TC_RH[[#This Row],[Role]] &amp; " - " &amp; LEFT(TC_RH[[#This Row],[Discipline]],FIND("-",TC_RH[[#This Row],[Discipline]])-2),""))</f>
        <v/>
      </c>
      <c r="F1042" s="57">
        <v>43</v>
      </c>
      <c r="G1042" s="57" t="s">
        <v>246</v>
      </c>
      <c r="H1042" s="57" t="s">
        <v>247</v>
      </c>
      <c r="I1042" s="58" t="s">
        <v>237</v>
      </c>
    </row>
    <row r="1043" spans="1:9">
      <c r="A1043" t="str" cm="1">
        <f t="array" aca="1" ref="A1043" ca="1">IF(INDIRECT("'Trade Crew'!" &amp; TC_RH[[#This Row],[Role Column]] &amp; TC_RH[[#This Row],[Row]]) ="","",INDIRECT("'Trade Crew'!" &amp; TC_RH[[#This Row],[Role Column]] &amp; TC_RH[[#This Row],[Row]]))</f>
        <v/>
      </c>
      <c r="B1043" t="str" cm="1">
        <f t="array" aca="1" ref="B1043" ca="1">IF(INDIRECT("'Trade Crew'!" &amp; TC_RH[[#This Row],[Discipline Column]] &amp; TC_RH[[#This Row],[Row]])="","",INDIRECT("'Trade Crew'!" &amp; TC_RH[[#This Row],[Discipline Column]]&amp; TC_RH[[#This Row],[Row]]))</f>
        <v/>
      </c>
      <c r="C1043" s="59" t="str">
        <f ca="1">_xlfn.CONCAT(TC_RH[[#This Row],[Discipline]]&amp;TC_RH[[#This Row],[Role]])</f>
        <v/>
      </c>
      <c r="D1043" t="str" cm="1">
        <f t="array" aca="1" ref="D1043" ca="1">IF(INDIRECT("'Trade Crew'!" &amp; TC_RH[[#This Row],[Name Column]] &amp; TC_RH[[#This Row],[Row]]) = "","", INDIRECT("'Trade Crew'!" &amp; TC_RH[[#This Row],[Name Column]] &amp; TC_RH[[#This Row],[Row]]))</f>
        <v>Kingsley, Naomi Yamauchi</v>
      </c>
      <c r="E1043" s="59" t="str">
        <f ca="1">IF(AND(TC_RH[[#This Row],[Role]] = "Trade Crew Support",TC_RH[[#This Row],[Discipline]]=""),"",IF(TC_RH[[#This Row],[Role]]="Trade Crew Support",TC_RH[[#This Row],[Role]] &amp; " - " &amp; LEFT(TC_RH[[#This Row],[Discipline]],FIND("-",TC_RH[[#This Row],[Discipline]])-2),""))</f>
        <v/>
      </c>
      <c r="F1043" s="59">
        <v>44</v>
      </c>
      <c r="G1043" s="59" t="s">
        <v>246</v>
      </c>
      <c r="H1043" s="59" t="s">
        <v>247</v>
      </c>
      <c r="I1043" s="60" t="s">
        <v>237</v>
      </c>
    </row>
    <row r="1044" spans="1:9">
      <c r="A1044" t="str" cm="1">
        <f t="array" aca="1" ref="A1044" ca="1">IF(INDIRECT("'Trade Crew'!" &amp; TC_RH[[#This Row],[Role Column]] &amp; TC_RH[[#This Row],[Row]]) ="","",INDIRECT("'Trade Crew'!" &amp; TC_RH[[#This Row],[Role Column]] &amp; TC_RH[[#This Row],[Row]]))</f>
        <v/>
      </c>
      <c r="B1044" t="str" cm="1">
        <f t="array" aca="1" ref="B1044" ca="1">IF(INDIRECT("'Trade Crew'!" &amp; TC_RH[[#This Row],[Discipline Column]] &amp; TC_RH[[#This Row],[Row]])="","",INDIRECT("'Trade Crew'!" &amp; TC_RH[[#This Row],[Discipline Column]]&amp; TC_RH[[#This Row],[Row]]))</f>
        <v/>
      </c>
      <c r="C1044" s="57" t="str">
        <f ca="1">_xlfn.CONCAT(TC_RH[[#This Row],[Discipline]]&amp;TC_RH[[#This Row],[Role]])</f>
        <v/>
      </c>
      <c r="D1044" t="str" cm="1">
        <f t="array" aca="1" ref="D1044" ca="1">IF(INDIRECT("'Trade Crew'!" &amp; TC_RH[[#This Row],[Name Column]] &amp; TC_RH[[#This Row],[Row]]) = "","", INDIRECT("'Trade Crew'!" &amp; TC_RH[[#This Row],[Name Column]] &amp; TC_RH[[#This Row],[Row]]))</f>
        <v>Long, Desare Rose</v>
      </c>
      <c r="E1044" s="57" t="str">
        <f ca="1">IF(AND(TC_RH[[#This Row],[Role]] = "Trade Crew Support",TC_RH[[#This Row],[Discipline]]=""),"",IF(TC_RH[[#This Row],[Role]]="Trade Crew Support",TC_RH[[#This Row],[Role]] &amp; " - " &amp; LEFT(TC_RH[[#This Row],[Discipline]],FIND("-",TC_RH[[#This Row],[Discipline]])-2),""))</f>
        <v/>
      </c>
      <c r="F1044" s="57">
        <v>45</v>
      </c>
      <c r="G1044" s="57" t="s">
        <v>246</v>
      </c>
      <c r="H1044" s="57" t="s">
        <v>247</v>
      </c>
      <c r="I1044" s="58" t="s">
        <v>237</v>
      </c>
    </row>
    <row r="1045" spans="1:9">
      <c r="A1045" t="str" cm="1">
        <f t="array" aca="1" ref="A1045" ca="1">IF(INDIRECT("'Trade Crew'!" &amp; TC_RH[[#This Row],[Role Column]] &amp; TC_RH[[#This Row],[Row]]) ="","",INDIRECT("'Trade Crew'!" &amp; TC_RH[[#This Row],[Role Column]] &amp; TC_RH[[#This Row],[Row]]))</f>
        <v/>
      </c>
      <c r="B1045" t="str" cm="1">
        <f t="array" aca="1" ref="B1045" ca="1">IF(INDIRECT("'Trade Crew'!" &amp; TC_RH[[#This Row],[Discipline Column]] &amp; TC_RH[[#This Row],[Row]])="","",INDIRECT("'Trade Crew'!" &amp; TC_RH[[#This Row],[Discipline Column]]&amp; TC_RH[[#This Row],[Row]]))</f>
        <v/>
      </c>
      <c r="C1045" s="59" t="str">
        <f ca="1">_xlfn.CONCAT(TC_RH[[#This Row],[Discipline]]&amp;TC_RH[[#This Row],[Role]])</f>
        <v/>
      </c>
      <c r="D1045" t="str" cm="1">
        <f t="array" aca="1" ref="D1045" ca="1">IF(INDIRECT("'Trade Crew'!" &amp; TC_RH[[#This Row],[Name Column]] &amp; TC_RH[[#This Row],[Row]]) = "","", INDIRECT("'Trade Crew'!" &amp; TC_RH[[#This Row],[Name Column]] &amp; TC_RH[[#This Row],[Row]]))</f>
        <v>Losh, Stacey Michael</v>
      </c>
      <c r="E1045" s="59" t="str">
        <f ca="1">IF(AND(TC_RH[[#This Row],[Role]] = "Trade Crew Support",TC_RH[[#This Row],[Discipline]]=""),"",IF(TC_RH[[#This Row],[Role]]="Trade Crew Support",TC_RH[[#This Row],[Role]] &amp; " - " &amp; LEFT(TC_RH[[#This Row],[Discipline]],FIND("-",TC_RH[[#This Row],[Discipline]])-2),""))</f>
        <v/>
      </c>
      <c r="F1045" s="59">
        <v>46</v>
      </c>
      <c r="G1045" s="59" t="s">
        <v>246</v>
      </c>
      <c r="H1045" s="59" t="s">
        <v>247</v>
      </c>
      <c r="I1045" s="60" t="s">
        <v>237</v>
      </c>
    </row>
    <row r="1046" spans="1:9">
      <c r="A1046" t="str" cm="1">
        <f t="array" aca="1" ref="A1046" ca="1">IF(INDIRECT("'Trade Crew'!" &amp; TC_RH[[#This Row],[Role Column]] &amp; TC_RH[[#This Row],[Row]]) ="","",INDIRECT("'Trade Crew'!" &amp; TC_RH[[#This Row],[Role Column]] &amp; TC_RH[[#This Row],[Row]]))</f>
        <v/>
      </c>
      <c r="B1046" t="str" cm="1">
        <f t="array" aca="1" ref="B1046" ca="1">IF(INDIRECT("'Trade Crew'!" &amp; TC_RH[[#This Row],[Discipline Column]] &amp; TC_RH[[#This Row],[Row]])="","",INDIRECT("'Trade Crew'!" &amp; TC_RH[[#This Row],[Discipline Column]]&amp; TC_RH[[#This Row],[Row]]))</f>
        <v/>
      </c>
      <c r="C1046" s="57" t="str">
        <f ca="1">_xlfn.CONCAT(TC_RH[[#This Row],[Discipline]]&amp;TC_RH[[#This Row],[Role]])</f>
        <v/>
      </c>
      <c r="D1046" t="str" cm="1">
        <f t="array" aca="1" ref="D1046" ca="1">IF(INDIRECT("'Trade Crew'!" &amp; TC_RH[[#This Row],[Name Column]] &amp; TC_RH[[#This Row],[Row]]) = "","", INDIRECT("'Trade Crew'!" &amp; TC_RH[[#This Row],[Name Column]] &amp; TC_RH[[#This Row],[Row]]))</f>
        <v>Montagna, Erana</v>
      </c>
      <c r="E1046" s="57" t="str">
        <f ca="1">IF(AND(TC_RH[[#This Row],[Role]] = "Trade Crew Support",TC_RH[[#This Row],[Discipline]]=""),"",IF(TC_RH[[#This Row],[Role]]="Trade Crew Support",TC_RH[[#This Row],[Role]] &amp; " - " &amp; LEFT(TC_RH[[#This Row],[Discipline]],FIND("-",TC_RH[[#This Row],[Discipline]])-2),""))</f>
        <v/>
      </c>
      <c r="F1046" s="57">
        <v>47</v>
      </c>
      <c r="G1046" s="57" t="s">
        <v>246</v>
      </c>
      <c r="H1046" s="57" t="s">
        <v>247</v>
      </c>
      <c r="I1046" s="58" t="s">
        <v>237</v>
      </c>
    </row>
    <row r="1047" spans="1:9">
      <c r="A1047" t="str" cm="1">
        <f t="array" aca="1" ref="A1047" ca="1">IF(INDIRECT("'Trade Crew'!" &amp; TC_RH[[#This Row],[Role Column]] &amp; TC_RH[[#This Row],[Row]]) ="","",INDIRECT("'Trade Crew'!" &amp; TC_RH[[#This Row],[Role Column]] &amp; TC_RH[[#This Row],[Row]]))</f>
        <v/>
      </c>
      <c r="B1047" t="str" cm="1">
        <f t="array" aca="1" ref="B1047" ca="1">IF(INDIRECT("'Trade Crew'!" &amp; TC_RH[[#This Row],[Discipline Column]] &amp; TC_RH[[#This Row],[Row]])="","",INDIRECT("'Trade Crew'!" &amp; TC_RH[[#This Row],[Discipline Column]]&amp; TC_RH[[#This Row],[Row]]))</f>
        <v/>
      </c>
      <c r="C1047" s="59" t="str">
        <f ca="1">_xlfn.CONCAT(TC_RH[[#This Row],[Discipline]]&amp;TC_RH[[#This Row],[Role]])</f>
        <v/>
      </c>
      <c r="D1047" t="str" cm="1">
        <f t="array" aca="1" ref="D1047" ca="1">IF(INDIRECT("'Trade Crew'!" &amp; TC_RH[[#This Row],[Name Column]] &amp; TC_RH[[#This Row],[Row]]) = "","", INDIRECT("'Trade Crew'!" &amp; TC_RH[[#This Row],[Name Column]] &amp; TC_RH[[#This Row],[Row]]))</f>
        <v>Montagna, Mario Joseph</v>
      </c>
      <c r="E1047" s="59" t="str">
        <f ca="1">IF(AND(TC_RH[[#This Row],[Role]] = "Trade Crew Support",TC_RH[[#This Row],[Discipline]]=""),"",IF(TC_RH[[#This Row],[Role]]="Trade Crew Support",TC_RH[[#This Row],[Role]] &amp; " - " &amp; LEFT(TC_RH[[#This Row],[Discipline]],FIND("-",TC_RH[[#This Row],[Discipline]])-2),""))</f>
        <v/>
      </c>
      <c r="F1047" s="59">
        <v>48</v>
      </c>
      <c r="G1047" s="59" t="s">
        <v>246</v>
      </c>
      <c r="H1047" s="59" t="s">
        <v>247</v>
      </c>
      <c r="I1047" s="60" t="s">
        <v>237</v>
      </c>
    </row>
    <row r="1048" spans="1:9">
      <c r="A1048" t="str" cm="1">
        <f t="array" aca="1" ref="A1048" ca="1">IF(INDIRECT("'Trade Crew'!" &amp; TC_RH[[#This Row],[Role Column]] &amp; TC_RH[[#This Row],[Row]]) ="","",INDIRECT("'Trade Crew'!" &amp; TC_RH[[#This Row],[Role Column]] &amp; TC_RH[[#This Row],[Row]]))</f>
        <v/>
      </c>
      <c r="B1048" t="str" cm="1">
        <f t="array" aca="1" ref="B1048" ca="1">IF(INDIRECT("'Trade Crew'!" &amp; TC_RH[[#This Row],[Discipline Column]] &amp; TC_RH[[#This Row],[Row]])="","",INDIRECT("'Trade Crew'!" &amp; TC_RH[[#This Row],[Discipline Column]]&amp; TC_RH[[#This Row],[Row]]))</f>
        <v/>
      </c>
      <c r="C1048" s="57" t="str">
        <f ca="1">_xlfn.CONCAT(TC_RH[[#This Row],[Discipline]]&amp;TC_RH[[#This Row],[Role]])</f>
        <v/>
      </c>
      <c r="D1048" t="str" cm="1">
        <f t="array" aca="1" ref="D1048" ca="1">IF(INDIRECT("'Trade Crew'!" &amp; TC_RH[[#This Row],[Name Column]] &amp; TC_RH[[#This Row],[Row]]) = "","", INDIRECT("'Trade Crew'!" &amp; TC_RH[[#This Row],[Name Column]] &amp; TC_RH[[#This Row],[Row]]))</f>
        <v>Moore, Matthew Thomas</v>
      </c>
      <c r="E1048" s="57" t="str">
        <f ca="1">IF(AND(TC_RH[[#This Row],[Role]] = "Trade Crew Support",TC_RH[[#This Row],[Discipline]]=""),"",IF(TC_RH[[#This Row],[Role]]="Trade Crew Support",TC_RH[[#This Row],[Role]] &amp; " - " &amp; LEFT(TC_RH[[#This Row],[Discipline]],FIND("-",TC_RH[[#This Row],[Discipline]])-2),""))</f>
        <v/>
      </c>
      <c r="F1048" s="57">
        <v>49</v>
      </c>
      <c r="G1048" s="57" t="s">
        <v>246</v>
      </c>
      <c r="H1048" s="57" t="s">
        <v>247</v>
      </c>
      <c r="I1048" s="58" t="s">
        <v>237</v>
      </c>
    </row>
    <row r="1049" spans="1:9">
      <c r="A1049" t="str" cm="1">
        <f t="array" aca="1" ref="A1049" ca="1">IF(INDIRECT("'Trade Crew'!" &amp; TC_RH[[#This Row],[Role Column]] &amp; TC_RH[[#This Row],[Row]]) ="","",INDIRECT("'Trade Crew'!" &amp; TC_RH[[#This Row],[Role Column]] &amp; TC_RH[[#This Row],[Row]]))</f>
        <v/>
      </c>
      <c r="B1049" t="str" cm="1">
        <f t="array" aca="1" ref="B1049" ca="1">IF(INDIRECT("'Trade Crew'!" &amp; TC_RH[[#This Row],[Discipline Column]] &amp; TC_RH[[#This Row],[Row]])="","",INDIRECT("'Trade Crew'!" &amp; TC_RH[[#This Row],[Discipline Column]]&amp; TC_RH[[#This Row],[Row]]))</f>
        <v/>
      </c>
      <c r="C1049" s="59" t="str">
        <f ca="1">_xlfn.CONCAT(TC_RH[[#This Row],[Discipline]]&amp;TC_RH[[#This Row],[Role]])</f>
        <v/>
      </c>
      <c r="D1049" t="str" cm="1">
        <f t="array" aca="1" ref="D1049" ca="1">IF(INDIRECT("'Trade Crew'!" &amp; TC_RH[[#This Row],[Name Column]] &amp; TC_RH[[#This Row],[Row]]) = "","", INDIRECT("'Trade Crew'!" &amp; TC_RH[[#This Row],[Name Column]] &amp; TC_RH[[#This Row],[Row]]))</f>
        <v>Moore, Tanya Nicole</v>
      </c>
      <c r="E1049" s="59" t="str">
        <f ca="1">IF(AND(TC_RH[[#This Row],[Role]] = "Trade Crew Support",TC_RH[[#This Row],[Discipline]]=""),"",IF(TC_RH[[#This Row],[Role]]="Trade Crew Support",TC_RH[[#This Row],[Role]] &amp; " - " &amp; LEFT(TC_RH[[#This Row],[Discipline]],FIND("-",TC_RH[[#This Row],[Discipline]])-2),""))</f>
        <v/>
      </c>
      <c r="F1049" s="59">
        <v>50</v>
      </c>
      <c r="G1049" s="59" t="s">
        <v>246</v>
      </c>
      <c r="H1049" s="59" t="s">
        <v>247</v>
      </c>
      <c r="I1049" s="60" t="s">
        <v>237</v>
      </c>
    </row>
    <row r="1050" spans="1:9">
      <c r="A1050" t="str" cm="1">
        <f t="array" aca="1" ref="A1050" ca="1">IF(INDIRECT("'Trade Crew'!" &amp; TC_RH[[#This Row],[Role Column]] &amp; TC_RH[[#This Row],[Row]]) ="","",INDIRECT("'Trade Crew'!" &amp; TC_RH[[#This Row],[Role Column]] &amp; TC_RH[[#This Row],[Row]]))</f>
        <v/>
      </c>
      <c r="B1050" t="str" cm="1">
        <f t="array" aca="1" ref="B1050" ca="1">IF(INDIRECT("'Trade Crew'!" &amp; TC_RH[[#This Row],[Discipline Column]] &amp; TC_RH[[#This Row],[Row]])="","",INDIRECT("'Trade Crew'!" &amp; TC_RH[[#This Row],[Discipline Column]]&amp; TC_RH[[#This Row],[Row]]))</f>
        <v/>
      </c>
      <c r="C1050" s="57" t="str">
        <f ca="1">_xlfn.CONCAT(TC_RH[[#This Row],[Discipline]]&amp;TC_RH[[#This Row],[Role]])</f>
        <v/>
      </c>
      <c r="D1050" t="str" cm="1">
        <f t="array" aca="1" ref="D1050" ca="1">IF(INDIRECT("'Trade Crew'!" &amp; TC_RH[[#This Row],[Name Column]] &amp; TC_RH[[#This Row],[Row]]) = "","", INDIRECT("'Trade Crew'!" &amp; TC_RH[[#This Row],[Name Column]] &amp; TC_RH[[#This Row],[Row]]))</f>
        <v>Moses, Joseph Edwin</v>
      </c>
      <c r="E1050" s="57" t="str">
        <f ca="1">IF(AND(TC_RH[[#This Row],[Role]] = "Trade Crew Support",TC_RH[[#This Row],[Discipline]]=""),"",IF(TC_RH[[#This Row],[Role]]="Trade Crew Support",TC_RH[[#This Row],[Role]] &amp; " - " &amp; LEFT(TC_RH[[#This Row],[Discipline]],FIND("-",TC_RH[[#This Row],[Discipline]])-2),""))</f>
        <v/>
      </c>
      <c r="F1050" s="57">
        <v>51</v>
      </c>
      <c r="G1050" s="57" t="s">
        <v>246</v>
      </c>
      <c r="H1050" s="57" t="s">
        <v>247</v>
      </c>
      <c r="I1050" s="58" t="s">
        <v>237</v>
      </c>
    </row>
    <row r="1051" spans="1:9">
      <c r="A1051" t="str" cm="1">
        <f t="array" aca="1" ref="A1051" ca="1">IF(INDIRECT("'Trade Crew'!" &amp; TC_RH[[#This Row],[Role Column]] &amp; TC_RH[[#This Row],[Row]]) ="","",INDIRECT("'Trade Crew'!" &amp; TC_RH[[#This Row],[Role Column]] &amp; TC_RH[[#This Row],[Row]]))</f>
        <v/>
      </c>
      <c r="B1051" t="str" cm="1">
        <f t="array" aca="1" ref="B1051" ca="1">IF(INDIRECT("'Trade Crew'!" &amp; TC_RH[[#This Row],[Discipline Column]] &amp; TC_RH[[#This Row],[Row]])="","",INDIRECT("'Trade Crew'!" &amp; TC_RH[[#This Row],[Discipline Column]]&amp; TC_RH[[#This Row],[Row]]))</f>
        <v/>
      </c>
      <c r="C1051" s="59" t="str">
        <f ca="1">_xlfn.CONCAT(TC_RH[[#This Row],[Discipline]]&amp;TC_RH[[#This Row],[Role]])</f>
        <v/>
      </c>
      <c r="D1051" t="str" cm="1">
        <f t="array" aca="1" ref="D1051" ca="1">IF(INDIRECT("'Trade Crew'!" &amp; TC_RH[[#This Row],[Name Column]] &amp; TC_RH[[#This Row],[Row]]) = "","", INDIRECT("'Trade Crew'!" &amp; TC_RH[[#This Row],[Name Column]] &amp; TC_RH[[#This Row],[Row]]))</f>
        <v>Moses, Missy</v>
      </c>
      <c r="E1051" s="59" t="str">
        <f ca="1">IF(AND(TC_RH[[#This Row],[Role]] = "Trade Crew Support",TC_RH[[#This Row],[Discipline]]=""),"",IF(TC_RH[[#This Row],[Role]]="Trade Crew Support",TC_RH[[#This Row],[Role]] &amp; " - " &amp; LEFT(TC_RH[[#This Row],[Discipline]],FIND("-",TC_RH[[#This Row],[Discipline]])-2),""))</f>
        <v/>
      </c>
      <c r="F1051" s="59">
        <v>52</v>
      </c>
      <c r="G1051" s="59" t="s">
        <v>246</v>
      </c>
      <c r="H1051" s="59" t="s">
        <v>247</v>
      </c>
      <c r="I1051" s="60" t="s">
        <v>237</v>
      </c>
    </row>
    <row r="1052" spans="1:9">
      <c r="A1052" t="str" cm="1">
        <f t="array" aca="1" ref="A1052" ca="1">IF(INDIRECT("'Trade Crew'!" &amp; TC_RH[[#This Row],[Role Column]] &amp; TC_RH[[#This Row],[Row]]) ="","",INDIRECT("'Trade Crew'!" &amp; TC_RH[[#This Row],[Role Column]] &amp; TC_RH[[#This Row],[Row]]))</f>
        <v/>
      </c>
      <c r="B1052" t="str" cm="1">
        <f t="array" aca="1" ref="B1052" ca="1">IF(INDIRECT("'Trade Crew'!" &amp; TC_RH[[#This Row],[Discipline Column]] &amp; TC_RH[[#This Row],[Row]])="","",INDIRECT("'Trade Crew'!" &amp; TC_RH[[#This Row],[Discipline Column]]&amp; TC_RH[[#This Row],[Row]]))</f>
        <v/>
      </c>
      <c r="C1052" s="57" t="str">
        <f ca="1">_xlfn.CONCAT(TC_RH[[#This Row],[Discipline]]&amp;TC_RH[[#This Row],[Role]])</f>
        <v/>
      </c>
      <c r="D1052" t="str" cm="1">
        <f t="array" aca="1" ref="D1052" ca="1">IF(INDIRECT("'Trade Crew'!" &amp; TC_RH[[#This Row],[Name Column]] &amp; TC_RH[[#This Row],[Row]]) = "","", INDIRECT("'Trade Crew'!" &amp; TC_RH[[#This Row],[Name Column]] &amp; TC_RH[[#This Row],[Row]]))</f>
        <v>Nebelski, Brian Michael</v>
      </c>
      <c r="E1052" s="57" t="str">
        <f ca="1">IF(AND(TC_RH[[#This Row],[Role]] = "Trade Crew Support",TC_RH[[#This Row],[Discipline]]=""),"",IF(TC_RH[[#This Row],[Role]]="Trade Crew Support",TC_RH[[#This Row],[Role]] &amp; " - " &amp; LEFT(TC_RH[[#This Row],[Discipline]],FIND("-",TC_RH[[#This Row],[Discipline]])-2),""))</f>
        <v/>
      </c>
      <c r="F1052" s="57">
        <v>53</v>
      </c>
      <c r="G1052" s="57" t="s">
        <v>246</v>
      </c>
      <c r="H1052" s="57" t="s">
        <v>247</v>
      </c>
      <c r="I1052" s="58" t="s">
        <v>237</v>
      </c>
    </row>
    <row r="1053" spans="1:9">
      <c r="A1053" t="str" cm="1">
        <f t="array" aca="1" ref="A1053" ca="1">IF(INDIRECT("'Trade Crew'!" &amp; TC_RH[[#This Row],[Role Column]] &amp; TC_RH[[#This Row],[Row]]) ="","",INDIRECT("'Trade Crew'!" &amp; TC_RH[[#This Row],[Role Column]] &amp; TC_RH[[#This Row],[Row]]))</f>
        <v/>
      </c>
      <c r="B1053" t="str" cm="1">
        <f t="array" aca="1" ref="B1053" ca="1">IF(INDIRECT("'Trade Crew'!" &amp; TC_RH[[#This Row],[Discipline Column]] &amp; TC_RH[[#This Row],[Row]])="","",INDIRECT("'Trade Crew'!" &amp; TC_RH[[#This Row],[Discipline Column]]&amp; TC_RH[[#This Row],[Row]]))</f>
        <v/>
      </c>
      <c r="C1053" s="59" t="str">
        <f ca="1">_xlfn.CONCAT(TC_RH[[#This Row],[Discipline]]&amp;TC_RH[[#This Row],[Role]])</f>
        <v/>
      </c>
      <c r="D1053" t="str" cm="1">
        <f t="array" aca="1" ref="D1053" ca="1">IF(INDIRECT("'Trade Crew'!" &amp; TC_RH[[#This Row],[Name Column]] &amp; TC_RH[[#This Row],[Row]]) = "","", INDIRECT("'Trade Crew'!" &amp; TC_RH[[#This Row],[Name Column]] &amp; TC_RH[[#This Row],[Row]]))</f>
        <v>Nebelski, Jubilee M.</v>
      </c>
      <c r="E1053" s="59" t="str">
        <f ca="1">IF(AND(TC_RH[[#This Row],[Role]] = "Trade Crew Support",TC_RH[[#This Row],[Discipline]]=""),"",IF(TC_RH[[#This Row],[Role]]="Trade Crew Support",TC_RH[[#This Row],[Role]] &amp; " - " &amp; LEFT(TC_RH[[#This Row],[Discipline]],FIND("-",TC_RH[[#This Row],[Discipline]])-2),""))</f>
        <v/>
      </c>
      <c r="F1053" s="59">
        <v>54</v>
      </c>
      <c r="G1053" s="59" t="s">
        <v>246</v>
      </c>
      <c r="H1053" s="59" t="s">
        <v>247</v>
      </c>
      <c r="I1053" s="60" t="s">
        <v>237</v>
      </c>
    </row>
    <row r="1054" spans="1:9">
      <c r="A1054" t="str" cm="1">
        <f t="array" aca="1" ref="A1054" ca="1">IF(INDIRECT("'Trade Crew'!" &amp; TC_RH[[#This Row],[Role Column]] &amp; TC_RH[[#This Row],[Row]]) ="","",INDIRECT("'Trade Crew'!" &amp; TC_RH[[#This Row],[Role Column]] &amp; TC_RH[[#This Row],[Row]]))</f>
        <v/>
      </c>
      <c r="B1054" t="str" cm="1">
        <f t="array" aca="1" ref="B1054" ca="1">IF(INDIRECT("'Trade Crew'!" &amp; TC_RH[[#This Row],[Discipline Column]] &amp; TC_RH[[#This Row],[Row]])="","",INDIRECT("'Trade Crew'!" &amp; TC_RH[[#This Row],[Discipline Column]]&amp; TC_RH[[#This Row],[Row]]))</f>
        <v/>
      </c>
      <c r="C1054" s="57" t="str">
        <f ca="1">_xlfn.CONCAT(TC_RH[[#This Row],[Discipline]]&amp;TC_RH[[#This Row],[Role]])</f>
        <v/>
      </c>
      <c r="D1054" t="str" cm="1">
        <f t="array" aca="1" ref="D1054" ca="1">IF(INDIRECT("'Trade Crew'!" &amp; TC_RH[[#This Row],[Name Column]] &amp; TC_RH[[#This Row],[Row]]) = "","", INDIRECT("'Trade Crew'!" &amp; TC_RH[[#This Row],[Name Column]] &amp; TC_RH[[#This Row],[Row]]))</f>
        <v>Nippo, Michael L.</v>
      </c>
      <c r="E1054" s="57" t="str">
        <f ca="1">IF(AND(TC_RH[[#This Row],[Role]] = "Trade Crew Support",TC_RH[[#This Row],[Discipline]]=""),"",IF(TC_RH[[#This Row],[Role]]="Trade Crew Support",TC_RH[[#This Row],[Role]] &amp; " - " &amp; LEFT(TC_RH[[#This Row],[Discipline]],FIND("-",TC_RH[[#This Row],[Discipline]])-2),""))</f>
        <v/>
      </c>
      <c r="F1054" s="57">
        <v>55</v>
      </c>
      <c r="G1054" s="57" t="s">
        <v>246</v>
      </c>
      <c r="H1054" s="57" t="s">
        <v>247</v>
      </c>
      <c r="I1054" s="58" t="s">
        <v>237</v>
      </c>
    </row>
    <row r="1055" spans="1:9">
      <c r="A1055" t="str" cm="1">
        <f t="array" aca="1" ref="A1055" ca="1">IF(INDIRECT("'Trade Crew'!" &amp; TC_RH[[#This Row],[Role Column]] &amp; TC_RH[[#This Row],[Row]]) ="","",INDIRECT("'Trade Crew'!" &amp; TC_RH[[#This Row],[Role Column]] &amp; TC_RH[[#This Row],[Row]]))</f>
        <v/>
      </c>
      <c r="B1055" t="str" cm="1">
        <f t="array" aca="1" ref="B1055" ca="1">IF(INDIRECT("'Trade Crew'!" &amp; TC_RH[[#This Row],[Discipline Column]] &amp; TC_RH[[#This Row],[Row]])="","",INDIRECT("'Trade Crew'!" &amp; TC_RH[[#This Row],[Discipline Column]]&amp; TC_RH[[#This Row],[Row]]))</f>
        <v/>
      </c>
      <c r="C1055" s="59" t="str">
        <f ca="1">_xlfn.CONCAT(TC_RH[[#This Row],[Discipline]]&amp;TC_RH[[#This Row],[Role]])</f>
        <v/>
      </c>
      <c r="D1055" t="str" cm="1">
        <f t="array" aca="1" ref="D1055" ca="1">IF(INDIRECT("'Trade Crew'!" &amp; TC_RH[[#This Row],[Name Column]] &amp; TC_RH[[#This Row],[Row]]) = "","", INDIRECT("'Trade Crew'!" &amp; TC_RH[[#This Row],[Name Column]] &amp; TC_RH[[#This Row],[Row]]))</f>
        <v>Paratore, Frank James</v>
      </c>
      <c r="E1055" s="59" t="str">
        <f ca="1">IF(AND(TC_RH[[#This Row],[Role]] = "Trade Crew Support",TC_RH[[#This Row],[Discipline]]=""),"",IF(TC_RH[[#This Row],[Role]]="Trade Crew Support",TC_RH[[#This Row],[Role]] &amp; " - " &amp; LEFT(TC_RH[[#This Row],[Discipline]],FIND("-",TC_RH[[#This Row],[Discipline]])-2),""))</f>
        <v/>
      </c>
      <c r="F1055" s="59">
        <v>56</v>
      </c>
      <c r="G1055" s="59" t="s">
        <v>246</v>
      </c>
      <c r="H1055" s="59" t="s">
        <v>247</v>
      </c>
      <c r="I1055" s="60" t="s">
        <v>237</v>
      </c>
    </row>
    <row r="1056" spans="1:9">
      <c r="A1056" t="str" cm="1">
        <f t="array" aca="1" ref="A1056" ca="1">IF(INDIRECT("'Trade Crew'!" &amp; TC_RH[[#This Row],[Role Column]] &amp; TC_RH[[#This Row],[Row]]) ="","",INDIRECT("'Trade Crew'!" &amp; TC_RH[[#This Row],[Role Column]] &amp; TC_RH[[#This Row],[Row]]))</f>
        <v/>
      </c>
      <c r="B1056" t="str" cm="1">
        <f t="array" aca="1" ref="B1056" ca="1">IF(INDIRECT("'Trade Crew'!" &amp; TC_RH[[#This Row],[Discipline Column]] &amp; TC_RH[[#This Row],[Row]])="","",INDIRECT("'Trade Crew'!" &amp; TC_RH[[#This Row],[Discipline Column]]&amp; TC_RH[[#This Row],[Row]]))</f>
        <v/>
      </c>
      <c r="C1056" s="57" t="str">
        <f ca="1">_xlfn.CONCAT(TC_RH[[#This Row],[Discipline]]&amp;TC_RH[[#This Row],[Role]])</f>
        <v/>
      </c>
      <c r="D1056" t="str" cm="1">
        <f t="array" aca="1" ref="D1056" ca="1">IF(INDIRECT("'Trade Crew'!" &amp; TC_RH[[#This Row],[Name Column]] &amp; TC_RH[[#This Row],[Row]]) = "","", INDIRECT("'Trade Crew'!" &amp; TC_RH[[#This Row],[Name Column]] &amp; TC_RH[[#This Row],[Row]]))</f>
        <v>Paratore, Jeanette Louise</v>
      </c>
      <c r="E1056" s="57" t="str">
        <f ca="1">IF(AND(TC_RH[[#This Row],[Role]] = "Trade Crew Support",TC_RH[[#This Row],[Discipline]]=""),"",IF(TC_RH[[#This Row],[Role]]="Trade Crew Support",TC_RH[[#This Row],[Role]] &amp; " - " &amp; LEFT(TC_RH[[#This Row],[Discipline]],FIND("-",TC_RH[[#This Row],[Discipline]])-2),""))</f>
        <v/>
      </c>
      <c r="F1056" s="57">
        <v>57</v>
      </c>
      <c r="G1056" s="57" t="s">
        <v>246</v>
      </c>
      <c r="H1056" s="57" t="s">
        <v>247</v>
      </c>
      <c r="I1056" s="58" t="s">
        <v>237</v>
      </c>
    </row>
    <row r="1057" spans="1:9">
      <c r="A1057" t="str" cm="1">
        <f t="array" aca="1" ref="A1057" ca="1">IF(INDIRECT("'Trade Crew'!" &amp; TC_RH[[#This Row],[Role Column]] &amp; TC_RH[[#This Row],[Row]]) ="","",INDIRECT("'Trade Crew'!" &amp; TC_RH[[#This Row],[Role Column]] &amp; TC_RH[[#This Row],[Row]]))</f>
        <v/>
      </c>
      <c r="B1057" t="str" cm="1">
        <f t="array" aca="1" ref="B1057" ca="1">IF(INDIRECT("'Trade Crew'!" &amp; TC_RH[[#This Row],[Discipline Column]] &amp; TC_RH[[#This Row],[Row]])="","",INDIRECT("'Trade Crew'!" &amp; TC_RH[[#This Row],[Discipline Column]]&amp; TC_RH[[#This Row],[Row]]))</f>
        <v/>
      </c>
      <c r="C1057" s="59" t="str">
        <f ca="1">_xlfn.CONCAT(TC_RH[[#This Row],[Discipline]]&amp;TC_RH[[#This Row],[Role]])</f>
        <v/>
      </c>
      <c r="D1057" t="str" cm="1">
        <f t="array" aca="1" ref="D1057" ca="1">IF(INDIRECT("'Trade Crew'!" &amp; TC_RH[[#This Row],[Name Column]] &amp; TC_RH[[#This Row],[Row]]) = "","", INDIRECT("'Trade Crew'!" &amp; TC_RH[[#This Row],[Name Column]] &amp; TC_RH[[#This Row],[Row]]))</f>
        <v>Pettrey, Allie</v>
      </c>
      <c r="E1057" s="59" t="str">
        <f ca="1">IF(AND(TC_RH[[#This Row],[Role]] = "Trade Crew Support",TC_RH[[#This Row],[Discipline]]=""),"",IF(TC_RH[[#This Row],[Role]]="Trade Crew Support",TC_RH[[#This Row],[Role]] &amp; " - " &amp; LEFT(TC_RH[[#This Row],[Discipline]],FIND("-",TC_RH[[#This Row],[Discipline]])-2),""))</f>
        <v/>
      </c>
      <c r="F1057" s="59">
        <v>58</v>
      </c>
      <c r="G1057" s="59" t="s">
        <v>246</v>
      </c>
      <c r="H1057" s="59" t="s">
        <v>247</v>
      </c>
      <c r="I1057" s="60" t="s">
        <v>237</v>
      </c>
    </row>
    <row r="1058" spans="1:9">
      <c r="A1058" t="str" cm="1">
        <f t="array" aca="1" ref="A1058" ca="1">IF(INDIRECT("'Trade Crew'!" &amp; TC_RH[[#This Row],[Role Column]] &amp; TC_RH[[#This Row],[Row]]) ="","",INDIRECT("'Trade Crew'!" &amp; TC_RH[[#This Row],[Role Column]] &amp; TC_RH[[#This Row],[Row]]))</f>
        <v/>
      </c>
      <c r="B1058" t="str" cm="1">
        <f t="array" aca="1" ref="B1058" ca="1">IF(INDIRECT("'Trade Crew'!" &amp; TC_RH[[#This Row],[Discipline Column]] &amp; TC_RH[[#This Row],[Row]])="","",INDIRECT("'Trade Crew'!" &amp; TC_RH[[#This Row],[Discipline Column]]&amp; TC_RH[[#This Row],[Row]]))</f>
        <v/>
      </c>
      <c r="C1058" s="57" t="str">
        <f ca="1">_xlfn.CONCAT(TC_RH[[#This Row],[Discipline]]&amp;TC_RH[[#This Row],[Role]])</f>
        <v/>
      </c>
      <c r="D1058" t="str" cm="1">
        <f t="array" aca="1" ref="D1058" ca="1">IF(INDIRECT("'Trade Crew'!" &amp; TC_RH[[#This Row],[Name Column]] &amp; TC_RH[[#This Row],[Row]]) = "","", INDIRECT("'Trade Crew'!" &amp; TC_RH[[#This Row],[Name Column]] &amp; TC_RH[[#This Row],[Row]]))</f>
        <v>Polacek, Brian Keith</v>
      </c>
      <c r="E1058" s="57" t="str">
        <f ca="1">IF(AND(TC_RH[[#This Row],[Role]] = "Trade Crew Support",TC_RH[[#This Row],[Discipline]]=""),"",IF(TC_RH[[#This Row],[Role]]="Trade Crew Support",TC_RH[[#This Row],[Role]] &amp; " - " &amp; LEFT(TC_RH[[#This Row],[Discipline]],FIND("-",TC_RH[[#This Row],[Discipline]])-2),""))</f>
        <v/>
      </c>
      <c r="F1058" s="57">
        <v>59</v>
      </c>
      <c r="G1058" s="57" t="s">
        <v>246</v>
      </c>
      <c r="H1058" s="57" t="s">
        <v>247</v>
      </c>
      <c r="I1058" s="58" t="s">
        <v>237</v>
      </c>
    </row>
    <row r="1059" spans="1:9">
      <c r="A1059" t="str" cm="1">
        <f t="array" aca="1" ref="A1059" ca="1">IF(INDIRECT("'Trade Crew'!" &amp; TC_RH[[#This Row],[Role Column]] &amp; TC_RH[[#This Row],[Row]]) ="","",INDIRECT("'Trade Crew'!" &amp; TC_RH[[#This Row],[Role Column]] &amp; TC_RH[[#This Row],[Row]]))</f>
        <v/>
      </c>
      <c r="B1059" t="str" cm="1">
        <f t="array" aca="1" ref="B1059" ca="1">IF(INDIRECT("'Trade Crew'!" &amp; TC_RH[[#This Row],[Discipline Column]] &amp; TC_RH[[#This Row],[Row]])="","",INDIRECT("'Trade Crew'!" &amp; TC_RH[[#This Row],[Discipline Column]]&amp; TC_RH[[#This Row],[Row]]))</f>
        <v/>
      </c>
      <c r="C1059" s="59" t="str">
        <f ca="1">_xlfn.CONCAT(TC_RH[[#This Row],[Discipline]]&amp;TC_RH[[#This Row],[Role]])</f>
        <v/>
      </c>
      <c r="D1059" t="str" cm="1">
        <f t="array" aca="1" ref="D1059" ca="1">IF(INDIRECT("'Trade Crew'!" &amp; TC_RH[[#This Row],[Name Column]] &amp; TC_RH[[#This Row],[Row]]) = "","", INDIRECT("'Trade Crew'!" &amp; TC_RH[[#This Row],[Name Column]] &amp; TC_RH[[#This Row],[Row]]))</f>
        <v>Polacek, Heather Irene</v>
      </c>
      <c r="E1059" s="59" t="str">
        <f ca="1">IF(AND(TC_RH[[#This Row],[Role]] = "Trade Crew Support",TC_RH[[#This Row],[Discipline]]=""),"",IF(TC_RH[[#This Row],[Role]]="Trade Crew Support",TC_RH[[#This Row],[Role]] &amp; " - " &amp; LEFT(TC_RH[[#This Row],[Discipline]],FIND("-",TC_RH[[#This Row],[Discipline]])-2),""))</f>
        <v/>
      </c>
      <c r="F1059" s="59">
        <v>60</v>
      </c>
      <c r="G1059" s="59" t="s">
        <v>246</v>
      </c>
      <c r="H1059" s="59" t="s">
        <v>247</v>
      </c>
      <c r="I1059" s="60" t="s">
        <v>237</v>
      </c>
    </row>
    <row r="1060" spans="1:9">
      <c r="A1060" t="str" cm="1">
        <f t="array" aca="1" ref="A1060" ca="1">IF(INDIRECT("'Trade Crew'!" &amp; TC_RH[[#This Row],[Role Column]] &amp; TC_RH[[#This Row],[Row]]) ="","",INDIRECT("'Trade Crew'!" &amp; TC_RH[[#This Row],[Role Column]] &amp; TC_RH[[#This Row],[Row]]))</f>
        <v/>
      </c>
      <c r="B1060" t="str" cm="1">
        <f t="array" aca="1" ref="B1060" ca="1">IF(INDIRECT("'Trade Crew'!" &amp; TC_RH[[#This Row],[Discipline Column]] &amp; TC_RH[[#This Row],[Row]])="","",INDIRECT("'Trade Crew'!" &amp; TC_RH[[#This Row],[Discipline Column]]&amp; TC_RH[[#This Row],[Row]]))</f>
        <v/>
      </c>
      <c r="C1060" s="57" t="str">
        <f ca="1">_xlfn.CONCAT(TC_RH[[#This Row],[Discipline]]&amp;TC_RH[[#This Row],[Role]])</f>
        <v/>
      </c>
      <c r="D1060" t="str" cm="1">
        <f t="array" aca="1" ref="D1060" ca="1">IF(INDIRECT("'Trade Crew'!" &amp; TC_RH[[#This Row],[Name Column]] &amp; TC_RH[[#This Row],[Row]]) = "","", INDIRECT("'Trade Crew'!" &amp; TC_RH[[#This Row],[Name Column]] &amp; TC_RH[[#This Row],[Row]]))</f>
        <v>Powers, Michael Kent</v>
      </c>
      <c r="E1060" s="57" t="str">
        <f ca="1">IF(AND(TC_RH[[#This Row],[Role]] = "Trade Crew Support",TC_RH[[#This Row],[Discipline]]=""),"",IF(TC_RH[[#This Row],[Role]]="Trade Crew Support",TC_RH[[#This Row],[Role]] &amp; " - " &amp; LEFT(TC_RH[[#This Row],[Discipline]],FIND("-",TC_RH[[#This Row],[Discipline]])-2),""))</f>
        <v/>
      </c>
      <c r="F1060" s="57">
        <v>61</v>
      </c>
      <c r="G1060" s="57" t="s">
        <v>246</v>
      </c>
      <c r="H1060" s="57" t="s">
        <v>247</v>
      </c>
      <c r="I1060" s="58" t="s">
        <v>237</v>
      </c>
    </row>
    <row r="1061" spans="1:9">
      <c r="A1061" t="str" cm="1">
        <f t="array" aca="1" ref="A1061" ca="1">IF(INDIRECT("'Trade Crew'!" &amp; TC_RH[[#This Row],[Role Column]] &amp; TC_RH[[#This Row],[Row]]) ="","",INDIRECT("'Trade Crew'!" &amp; TC_RH[[#This Row],[Role Column]] &amp; TC_RH[[#This Row],[Row]]))</f>
        <v/>
      </c>
      <c r="B1061" t="str" cm="1">
        <f t="array" aca="1" ref="B1061" ca="1">IF(INDIRECT("'Trade Crew'!" &amp; TC_RH[[#This Row],[Discipline Column]] &amp; TC_RH[[#This Row],[Row]])="","",INDIRECT("'Trade Crew'!" &amp; TC_RH[[#This Row],[Discipline Column]]&amp; TC_RH[[#This Row],[Row]]))</f>
        <v/>
      </c>
      <c r="C1061" s="59" t="str">
        <f ca="1">_xlfn.CONCAT(TC_RH[[#This Row],[Discipline]]&amp;TC_RH[[#This Row],[Role]])</f>
        <v/>
      </c>
      <c r="D1061" t="str" cm="1">
        <f t="array" aca="1" ref="D1061" ca="1">IF(INDIRECT("'Trade Crew'!" &amp; TC_RH[[#This Row],[Name Column]] &amp; TC_RH[[#This Row],[Row]]) = "","", INDIRECT("'Trade Crew'!" &amp; TC_RH[[#This Row],[Name Column]] &amp; TC_RH[[#This Row],[Row]]))</f>
        <v>Sementa, Alfred Jr.</v>
      </c>
      <c r="E1061" s="59" t="str">
        <f ca="1">IF(AND(TC_RH[[#This Row],[Role]] = "Trade Crew Support",TC_RH[[#This Row],[Discipline]]=""),"",IF(TC_RH[[#This Row],[Role]]="Trade Crew Support",TC_RH[[#This Row],[Role]] &amp; " - " &amp; LEFT(TC_RH[[#This Row],[Discipline]],FIND("-",TC_RH[[#This Row],[Discipline]])-2),""))</f>
        <v/>
      </c>
      <c r="F1061" s="59">
        <v>62</v>
      </c>
      <c r="G1061" s="59" t="s">
        <v>246</v>
      </c>
      <c r="H1061" s="59" t="s">
        <v>247</v>
      </c>
      <c r="I1061" s="60" t="s">
        <v>237</v>
      </c>
    </row>
    <row r="1062" spans="1:9">
      <c r="A1062" t="str" cm="1">
        <f t="array" aca="1" ref="A1062" ca="1">IF(INDIRECT("'Trade Crew'!" &amp; TC_RH[[#This Row],[Role Column]] &amp; TC_RH[[#This Row],[Row]]) ="","",INDIRECT("'Trade Crew'!" &amp; TC_RH[[#This Row],[Role Column]] &amp; TC_RH[[#This Row],[Row]]))</f>
        <v/>
      </c>
      <c r="B1062" t="str" cm="1">
        <f t="array" aca="1" ref="B1062" ca="1">IF(INDIRECT("'Trade Crew'!" &amp; TC_RH[[#This Row],[Discipline Column]] &amp; TC_RH[[#This Row],[Row]])="","",INDIRECT("'Trade Crew'!" &amp; TC_RH[[#This Row],[Discipline Column]]&amp; TC_RH[[#This Row],[Row]]))</f>
        <v/>
      </c>
      <c r="C1062" s="57" t="str">
        <f ca="1">_xlfn.CONCAT(TC_RH[[#This Row],[Discipline]]&amp;TC_RH[[#This Row],[Role]])</f>
        <v/>
      </c>
      <c r="D1062" t="str" cm="1">
        <f t="array" aca="1" ref="D1062" ca="1">IF(INDIRECT("'Trade Crew'!" &amp; TC_RH[[#This Row],[Name Column]] &amp; TC_RH[[#This Row],[Row]]) = "","", INDIRECT("'Trade Crew'!" &amp; TC_RH[[#This Row],[Name Column]] &amp; TC_RH[[#This Row],[Row]]))</f>
        <v>Sementa, Bonnie</v>
      </c>
      <c r="E1062" s="57" t="str">
        <f ca="1">IF(AND(TC_RH[[#This Row],[Role]] = "Trade Crew Support",TC_RH[[#This Row],[Discipline]]=""),"",IF(TC_RH[[#This Row],[Role]]="Trade Crew Support",TC_RH[[#This Row],[Role]] &amp; " - " &amp; LEFT(TC_RH[[#This Row],[Discipline]],FIND("-",TC_RH[[#This Row],[Discipline]])-2),""))</f>
        <v/>
      </c>
      <c r="F1062" s="57">
        <v>63</v>
      </c>
      <c r="G1062" s="57" t="s">
        <v>246</v>
      </c>
      <c r="H1062" s="57" t="s">
        <v>247</v>
      </c>
      <c r="I1062" s="58" t="s">
        <v>237</v>
      </c>
    </row>
    <row r="1063" spans="1:9">
      <c r="A1063" t="str" cm="1">
        <f t="array" aca="1" ref="A1063" ca="1">IF(INDIRECT("'Trade Crew'!" &amp; TC_RH[[#This Row],[Role Column]] &amp; TC_RH[[#This Row],[Row]]) ="","",INDIRECT("'Trade Crew'!" &amp; TC_RH[[#This Row],[Role Column]] &amp; TC_RH[[#This Row],[Row]]))</f>
        <v/>
      </c>
      <c r="B1063" t="str" cm="1">
        <f t="array" aca="1" ref="B1063" ca="1">IF(INDIRECT("'Trade Crew'!" &amp; TC_RH[[#This Row],[Discipline Column]] &amp; TC_RH[[#This Row],[Row]])="","",INDIRECT("'Trade Crew'!" &amp; TC_RH[[#This Row],[Discipline Column]]&amp; TC_RH[[#This Row],[Row]]))</f>
        <v/>
      </c>
      <c r="C1063" s="59" t="str">
        <f ca="1">_xlfn.CONCAT(TC_RH[[#This Row],[Discipline]]&amp;TC_RH[[#This Row],[Role]])</f>
        <v/>
      </c>
      <c r="D1063" t="str" cm="1">
        <f t="array" aca="1" ref="D1063" ca="1">IF(INDIRECT("'Trade Crew'!" &amp; TC_RH[[#This Row],[Name Column]] &amp; TC_RH[[#This Row],[Row]]) = "","", INDIRECT("'Trade Crew'!" &amp; TC_RH[[#This Row],[Name Column]] &amp; TC_RH[[#This Row],[Row]]))</f>
        <v>Shalashnow, Alicia Nicole</v>
      </c>
      <c r="E1063" s="59" t="str">
        <f ca="1">IF(AND(TC_RH[[#This Row],[Role]] = "Trade Crew Support",TC_RH[[#This Row],[Discipline]]=""),"",IF(TC_RH[[#This Row],[Role]]="Trade Crew Support",TC_RH[[#This Row],[Role]] &amp; " - " &amp; LEFT(TC_RH[[#This Row],[Discipline]],FIND("-",TC_RH[[#This Row],[Discipline]])-2),""))</f>
        <v/>
      </c>
      <c r="F1063" s="59">
        <v>64</v>
      </c>
      <c r="G1063" s="59" t="s">
        <v>246</v>
      </c>
      <c r="H1063" s="59" t="s">
        <v>247</v>
      </c>
      <c r="I1063" s="60" t="s">
        <v>237</v>
      </c>
    </row>
    <row r="1064" spans="1:9">
      <c r="A1064" t="str" cm="1">
        <f t="array" aca="1" ref="A1064" ca="1">IF(INDIRECT("'Trade Crew'!" &amp; TC_RH[[#This Row],[Role Column]] &amp; TC_RH[[#This Row],[Row]]) ="","",INDIRECT("'Trade Crew'!" &amp; TC_RH[[#This Row],[Role Column]] &amp; TC_RH[[#This Row],[Row]]))</f>
        <v/>
      </c>
      <c r="B1064" t="str" cm="1">
        <f t="array" aca="1" ref="B1064" ca="1">IF(INDIRECT("'Trade Crew'!" &amp; TC_RH[[#This Row],[Discipline Column]] &amp; TC_RH[[#This Row],[Row]])="","",INDIRECT("'Trade Crew'!" &amp; TC_RH[[#This Row],[Discipline Column]]&amp; TC_RH[[#This Row],[Row]]))</f>
        <v/>
      </c>
      <c r="C1064" s="57" t="str">
        <f ca="1">_xlfn.CONCAT(TC_RH[[#This Row],[Discipline]]&amp;TC_RH[[#This Row],[Role]])</f>
        <v/>
      </c>
      <c r="D1064" t="str" cm="1">
        <f t="array" aca="1" ref="D1064" ca="1">IF(INDIRECT("'Trade Crew'!" &amp; TC_RH[[#This Row],[Name Column]] &amp; TC_RH[[#This Row],[Row]]) = "","", INDIRECT("'Trade Crew'!" &amp; TC_RH[[#This Row],[Name Column]] &amp; TC_RH[[#This Row],[Row]]))</f>
        <v>Shalashnow, Nathan Alexander</v>
      </c>
      <c r="E1064" s="57" t="str">
        <f ca="1">IF(AND(TC_RH[[#This Row],[Role]] = "Trade Crew Support",TC_RH[[#This Row],[Discipline]]=""),"",IF(TC_RH[[#This Row],[Role]]="Trade Crew Support",TC_RH[[#This Row],[Role]] &amp; " - " &amp; LEFT(TC_RH[[#This Row],[Discipline]],FIND("-",TC_RH[[#This Row],[Discipline]])-2),""))</f>
        <v/>
      </c>
      <c r="F1064" s="57">
        <v>65</v>
      </c>
      <c r="G1064" s="57" t="s">
        <v>246</v>
      </c>
      <c r="H1064" s="57" t="s">
        <v>247</v>
      </c>
      <c r="I1064" s="58" t="s">
        <v>237</v>
      </c>
    </row>
    <row r="1065" spans="1:9">
      <c r="A1065" t="str" cm="1">
        <f t="array" aca="1" ref="A1065" ca="1">IF(INDIRECT("'Trade Crew'!" &amp; TC_RH[[#This Row],[Role Column]] &amp; TC_RH[[#This Row],[Row]]) ="","",INDIRECT("'Trade Crew'!" &amp; TC_RH[[#This Row],[Role Column]] &amp; TC_RH[[#This Row],[Row]]))</f>
        <v/>
      </c>
      <c r="B1065" t="str" cm="1">
        <f t="array" aca="1" ref="B1065" ca="1">IF(INDIRECT("'Trade Crew'!" &amp; TC_RH[[#This Row],[Discipline Column]] &amp; TC_RH[[#This Row],[Row]])="","",INDIRECT("'Trade Crew'!" &amp; TC_RH[[#This Row],[Discipline Column]]&amp; TC_RH[[#This Row],[Row]]))</f>
        <v/>
      </c>
      <c r="C1065" s="59" t="str">
        <f ca="1">_xlfn.CONCAT(TC_RH[[#This Row],[Discipline]]&amp;TC_RH[[#This Row],[Role]])</f>
        <v/>
      </c>
      <c r="D1065" t="str" cm="1">
        <f t="array" aca="1" ref="D1065" ca="1">IF(INDIRECT("'Trade Crew'!" &amp; TC_RH[[#This Row],[Name Column]] &amp; TC_RH[[#This Row],[Row]]) = "","", INDIRECT("'Trade Crew'!" &amp; TC_RH[[#This Row],[Name Column]] &amp; TC_RH[[#This Row],[Row]]))</f>
        <v>Sims, Lajour</v>
      </c>
      <c r="E1065" s="59" t="str">
        <f ca="1">IF(AND(TC_RH[[#This Row],[Role]] = "Trade Crew Support",TC_RH[[#This Row],[Discipline]]=""),"",IF(TC_RH[[#This Row],[Role]]="Trade Crew Support",TC_RH[[#This Row],[Role]] &amp; " - " &amp; LEFT(TC_RH[[#This Row],[Discipline]],FIND("-",TC_RH[[#This Row],[Discipline]])-2),""))</f>
        <v/>
      </c>
      <c r="F1065" s="59">
        <v>66</v>
      </c>
      <c r="G1065" s="59" t="s">
        <v>246</v>
      </c>
      <c r="H1065" s="59" t="s">
        <v>247</v>
      </c>
      <c r="I1065" s="60" t="s">
        <v>237</v>
      </c>
    </row>
    <row r="1066" spans="1:9">
      <c r="A1066" t="str" cm="1">
        <f t="array" aca="1" ref="A1066" ca="1">IF(INDIRECT("'Trade Crew'!" &amp; TC_RH[[#This Row],[Role Column]] &amp; TC_RH[[#This Row],[Row]]) ="","",INDIRECT("'Trade Crew'!" &amp; TC_RH[[#This Row],[Role Column]] &amp; TC_RH[[#This Row],[Row]]))</f>
        <v/>
      </c>
      <c r="B1066" t="str" cm="1">
        <f t="array" aca="1" ref="B1066" ca="1">IF(INDIRECT("'Trade Crew'!" &amp; TC_RH[[#This Row],[Discipline Column]] &amp; TC_RH[[#This Row],[Row]])="","",INDIRECT("'Trade Crew'!" &amp; TC_RH[[#This Row],[Discipline Column]]&amp; TC_RH[[#This Row],[Row]]))</f>
        <v/>
      </c>
      <c r="C1066" s="57" t="str">
        <f ca="1">_xlfn.CONCAT(TC_RH[[#This Row],[Discipline]]&amp;TC_RH[[#This Row],[Role]])</f>
        <v/>
      </c>
      <c r="D1066" t="str" cm="1">
        <f t="array" aca="1" ref="D1066" ca="1">IF(INDIRECT("'Trade Crew'!" &amp; TC_RH[[#This Row],[Name Column]] &amp; TC_RH[[#This Row],[Row]]) = "","", INDIRECT("'Trade Crew'!" &amp; TC_RH[[#This Row],[Name Column]] &amp; TC_RH[[#This Row],[Row]]))</f>
        <v>Sims, Michael C. Sr</v>
      </c>
      <c r="E1066" s="57" t="str">
        <f ca="1">IF(AND(TC_RH[[#This Row],[Role]] = "Trade Crew Support",TC_RH[[#This Row],[Discipline]]=""),"",IF(TC_RH[[#This Row],[Role]]="Trade Crew Support",TC_RH[[#This Row],[Role]] &amp; " - " &amp; LEFT(TC_RH[[#This Row],[Discipline]],FIND("-",TC_RH[[#This Row],[Discipline]])-2),""))</f>
        <v/>
      </c>
      <c r="F1066" s="57">
        <v>67</v>
      </c>
      <c r="G1066" s="57" t="s">
        <v>246</v>
      </c>
      <c r="H1066" s="57" t="s">
        <v>247</v>
      </c>
      <c r="I1066" s="58" t="s">
        <v>237</v>
      </c>
    </row>
    <row r="1067" spans="1:9">
      <c r="A1067" t="str" cm="1">
        <f t="array" aca="1" ref="A1067" ca="1">IF(INDIRECT("'Trade Crew'!" &amp; TC_RH[[#This Row],[Role Column]] &amp; TC_RH[[#This Row],[Row]]) ="","",INDIRECT("'Trade Crew'!" &amp; TC_RH[[#This Row],[Role Column]] &amp; TC_RH[[#This Row],[Row]]))</f>
        <v/>
      </c>
      <c r="B1067" t="str" cm="1">
        <f t="array" aca="1" ref="B1067" ca="1">IF(INDIRECT("'Trade Crew'!" &amp; TC_RH[[#This Row],[Discipline Column]] &amp; TC_RH[[#This Row],[Row]])="","",INDIRECT("'Trade Crew'!" &amp; TC_RH[[#This Row],[Discipline Column]]&amp; TC_RH[[#This Row],[Row]]))</f>
        <v/>
      </c>
      <c r="C1067" s="59" t="str">
        <f ca="1">_xlfn.CONCAT(TC_RH[[#This Row],[Discipline]]&amp;TC_RH[[#This Row],[Role]])</f>
        <v/>
      </c>
      <c r="D1067" t="str" cm="1">
        <f t="array" aca="1" ref="D1067" ca="1">IF(INDIRECT("'Trade Crew'!" &amp; TC_RH[[#This Row],[Name Column]] &amp; TC_RH[[#This Row],[Row]]) = "","", INDIRECT("'Trade Crew'!" &amp; TC_RH[[#This Row],[Name Column]] &amp; TC_RH[[#This Row],[Row]]))</f>
        <v>Skowron, Al</v>
      </c>
      <c r="E1067" s="59" t="str">
        <f ca="1">IF(AND(TC_RH[[#This Row],[Role]] = "Trade Crew Support",TC_RH[[#This Row],[Discipline]]=""),"",IF(TC_RH[[#This Row],[Role]]="Trade Crew Support",TC_RH[[#This Row],[Role]] &amp; " - " &amp; LEFT(TC_RH[[#This Row],[Discipline]],FIND("-",TC_RH[[#This Row],[Discipline]])-2),""))</f>
        <v/>
      </c>
      <c r="F1067" s="59">
        <v>68</v>
      </c>
      <c r="G1067" s="59" t="s">
        <v>246</v>
      </c>
      <c r="H1067" s="59" t="s">
        <v>247</v>
      </c>
      <c r="I1067" s="60" t="s">
        <v>237</v>
      </c>
    </row>
    <row r="1068" spans="1:9">
      <c r="A1068" t="str" cm="1">
        <f t="array" aca="1" ref="A1068" ca="1">IF(INDIRECT("'Trade Crew'!" &amp; TC_RH[[#This Row],[Role Column]] &amp; TC_RH[[#This Row],[Row]]) ="","",INDIRECT("'Trade Crew'!" &amp; TC_RH[[#This Row],[Role Column]] &amp; TC_RH[[#This Row],[Row]]))</f>
        <v/>
      </c>
      <c r="B1068" t="str" cm="1">
        <f t="array" aca="1" ref="B1068" ca="1">IF(INDIRECT("'Trade Crew'!" &amp; TC_RH[[#This Row],[Discipline Column]] &amp; TC_RH[[#This Row],[Row]])="","",INDIRECT("'Trade Crew'!" &amp; TC_RH[[#This Row],[Discipline Column]]&amp; TC_RH[[#This Row],[Row]]))</f>
        <v/>
      </c>
      <c r="C1068" s="57" t="str">
        <f ca="1">_xlfn.CONCAT(TC_RH[[#This Row],[Discipline]]&amp;TC_RH[[#This Row],[Role]])</f>
        <v/>
      </c>
      <c r="D1068" t="str" cm="1">
        <f t="array" aca="1" ref="D1068" ca="1">IF(INDIRECT("'Trade Crew'!" &amp; TC_RH[[#This Row],[Name Column]] &amp; TC_RH[[#This Row],[Row]]) = "","", INDIRECT("'Trade Crew'!" &amp; TC_RH[[#This Row],[Name Column]] &amp; TC_RH[[#This Row],[Row]]))</f>
        <v>Snyder, Andrea</v>
      </c>
      <c r="E1068" s="57" t="str">
        <f ca="1">IF(AND(TC_RH[[#This Row],[Role]] = "Trade Crew Support",TC_RH[[#This Row],[Discipline]]=""),"",IF(TC_RH[[#This Row],[Role]]="Trade Crew Support",TC_RH[[#This Row],[Role]] &amp; " - " &amp; LEFT(TC_RH[[#This Row],[Discipline]],FIND("-",TC_RH[[#This Row],[Discipline]])-2),""))</f>
        <v/>
      </c>
      <c r="F1068" s="57">
        <v>69</v>
      </c>
      <c r="G1068" s="57" t="s">
        <v>246</v>
      </c>
      <c r="H1068" s="57" t="s">
        <v>247</v>
      </c>
      <c r="I1068" s="58" t="s">
        <v>237</v>
      </c>
    </row>
    <row r="1069" spans="1:9">
      <c r="A1069" t="str" cm="1">
        <f t="array" aca="1" ref="A1069" ca="1">IF(INDIRECT("'Trade Crew'!" &amp; TC_RH[[#This Row],[Role Column]] &amp; TC_RH[[#This Row],[Row]]) ="","",INDIRECT("'Trade Crew'!" &amp; TC_RH[[#This Row],[Role Column]] &amp; TC_RH[[#This Row],[Row]]))</f>
        <v/>
      </c>
      <c r="B1069" t="str" cm="1">
        <f t="array" aca="1" ref="B1069" ca="1">IF(INDIRECT("'Trade Crew'!" &amp; TC_RH[[#This Row],[Discipline Column]] &amp; TC_RH[[#This Row],[Row]])="","",INDIRECT("'Trade Crew'!" &amp; TC_RH[[#This Row],[Discipline Column]]&amp; TC_RH[[#This Row],[Row]]))</f>
        <v/>
      </c>
      <c r="C1069" s="59" t="str">
        <f ca="1">_xlfn.CONCAT(TC_RH[[#This Row],[Discipline]]&amp;TC_RH[[#This Row],[Role]])</f>
        <v/>
      </c>
      <c r="D1069" t="str" cm="1">
        <f t="array" aca="1" ref="D1069" ca="1">IF(INDIRECT("'Trade Crew'!" &amp; TC_RH[[#This Row],[Name Column]] &amp; TC_RH[[#This Row],[Row]]) = "","", INDIRECT("'Trade Crew'!" &amp; TC_RH[[#This Row],[Name Column]] &amp; TC_RH[[#This Row],[Row]]))</f>
        <v>Snyder, Clint A.</v>
      </c>
      <c r="E1069" s="59" t="str">
        <f ca="1">IF(AND(TC_RH[[#This Row],[Role]] = "Trade Crew Support",TC_RH[[#This Row],[Discipline]]=""),"",IF(TC_RH[[#This Row],[Role]]="Trade Crew Support",TC_RH[[#This Row],[Role]] &amp; " - " &amp; LEFT(TC_RH[[#This Row],[Discipline]],FIND("-",TC_RH[[#This Row],[Discipline]])-2),""))</f>
        <v/>
      </c>
      <c r="F1069" s="59">
        <v>70</v>
      </c>
      <c r="G1069" s="59" t="s">
        <v>246</v>
      </c>
      <c r="H1069" s="59" t="s">
        <v>247</v>
      </c>
      <c r="I1069" s="60" t="s">
        <v>237</v>
      </c>
    </row>
    <row r="1070" spans="1:9">
      <c r="A1070" t="str" cm="1">
        <f t="array" aca="1" ref="A1070" ca="1">IF(INDIRECT("'Trade Crew'!" &amp; TC_RH[[#This Row],[Role Column]] &amp; TC_RH[[#This Row],[Row]]) ="","",INDIRECT("'Trade Crew'!" &amp; TC_RH[[#This Row],[Role Column]] &amp; TC_RH[[#This Row],[Row]]))</f>
        <v/>
      </c>
      <c r="B1070" t="str" cm="1">
        <f t="array" aca="1" ref="B1070" ca="1">IF(INDIRECT("'Trade Crew'!" &amp; TC_RH[[#This Row],[Discipline Column]] &amp; TC_RH[[#This Row],[Row]])="","",INDIRECT("'Trade Crew'!" &amp; TC_RH[[#This Row],[Discipline Column]]&amp; TC_RH[[#This Row],[Row]]))</f>
        <v/>
      </c>
      <c r="C1070" s="57" t="str">
        <f ca="1">_xlfn.CONCAT(TC_RH[[#This Row],[Discipline]]&amp;TC_RH[[#This Row],[Role]])</f>
        <v/>
      </c>
      <c r="D1070" t="str" cm="1">
        <f t="array" aca="1" ref="D1070" ca="1">IF(INDIRECT("'Trade Crew'!" &amp; TC_RH[[#This Row],[Name Column]] &amp; TC_RH[[#This Row],[Row]]) = "","", INDIRECT("'Trade Crew'!" &amp; TC_RH[[#This Row],[Name Column]] &amp; TC_RH[[#This Row],[Row]]))</f>
        <v>Tanno, Daniel Joseph</v>
      </c>
      <c r="E1070" s="57" t="str">
        <f ca="1">IF(AND(TC_RH[[#This Row],[Role]] = "Trade Crew Support",TC_RH[[#This Row],[Discipline]]=""),"",IF(TC_RH[[#This Row],[Role]]="Trade Crew Support",TC_RH[[#This Row],[Role]] &amp; " - " &amp; LEFT(TC_RH[[#This Row],[Discipline]],FIND("-",TC_RH[[#This Row],[Discipline]])-2),""))</f>
        <v/>
      </c>
      <c r="F1070" s="57">
        <v>71</v>
      </c>
      <c r="G1070" s="57" t="s">
        <v>246</v>
      </c>
      <c r="H1070" s="57" t="s">
        <v>247</v>
      </c>
      <c r="I1070" s="58" t="s">
        <v>237</v>
      </c>
    </row>
    <row r="1071" spans="1:9">
      <c r="A1071" t="str" cm="1">
        <f t="array" aca="1" ref="A1071" ca="1">IF(INDIRECT("'Trade Crew'!" &amp; TC_RH[[#This Row],[Role Column]] &amp; TC_RH[[#This Row],[Row]]) ="","",INDIRECT("'Trade Crew'!" &amp; TC_RH[[#This Row],[Role Column]] &amp; TC_RH[[#This Row],[Row]]))</f>
        <v/>
      </c>
      <c r="B1071" t="str" cm="1">
        <f t="array" aca="1" ref="B1071" ca="1">IF(INDIRECT("'Trade Crew'!" &amp; TC_RH[[#This Row],[Discipline Column]] &amp; TC_RH[[#This Row],[Row]])="","",INDIRECT("'Trade Crew'!" &amp; TC_RH[[#This Row],[Discipline Column]]&amp; TC_RH[[#This Row],[Row]]))</f>
        <v/>
      </c>
      <c r="C1071" s="59" t="str">
        <f ca="1">_xlfn.CONCAT(TC_RH[[#This Row],[Discipline]]&amp;TC_RH[[#This Row],[Role]])</f>
        <v/>
      </c>
      <c r="D1071" t="str" cm="1">
        <f t="array" aca="1" ref="D1071" ca="1">IF(INDIRECT("'Trade Crew'!" &amp; TC_RH[[#This Row],[Name Column]] &amp; TC_RH[[#This Row],[Row]]) = "","", INDIRECT("'Trade Crew'!" &amp; TC_RH[[#This Row],[Name Column]] &amp; TC_RH[[#This Row],[Row]]))</f>
        <v>Tanno, Tanya Rene</v>
      </c>
      <c r="E1071" s="59" t="str">
        <f ca="1">IF(AND(TC_RH[[#This Row],[Role]] = "Trade Crew Support",TC_RH[[#This Row],[Discipline]]=""),"",IF(TC_RH[[#This Row],[Role]]="Trade Crew Support",TC_RH[[#This Row],[Role]] &amp; " - " &amp; LEFT(TC_RH[[#This Row],[Discipline]],FIND("-",TC_RH[[#This Row],[Discipline]])-2),""))</f>
        <v/>
      </c>
      <c r="F1071" s="59">
        <v>72</v>
      </c>
      <c r="G1071" s="59" t="s">
        <v>246</v>
      </c>
      <c r="H1071" s="59" t="s">
        <v>247</v>
      </c>
      <c r="I1071" s="60" t="s">
        <v>237</v>
      </c>
    </row>
    <row r="1072" spans="1:9">
      <c r="A1072" t="str" cm="1">
        <f t="array" aca="1" ref="A1072" ca="1">IF(INDIRECT("'Trade Crew'!" &amp; TC_RH[[#This Row],[Role Column]] &amp; TC_RH[[#This Row],[Row]]) ="","",INDIRECT("'Trade Crew'!" &amp; TC_RH[[#This Row],[Role Column]] &amp; TC_RH[[#This Row],[Row]]))</f>
        <v/>
      </c>
      <c r="B1072" t="str" cm="1">
        <f t="array" aca="1" ref="B1072" ca="1">IF(INDIRECT("'Trade Crew'!" &amp; TC_RH[[#This Row],[Discipline Column]] &amp; TC_RH[[#This Row],[Row]])="","",INDIRECT("'Trade Crew'!" &amp; TC_RH[[#This Row],[Discipline Column]]&amp; TC_RH[[#This Row],[Row]]))</f>
        <v/>
      </c>
      <c r="C1072" s="57" t="str">
        <f ca="1">_xlfn.CONCAT(TC_RH[[#This Row],[Discipline]]&amp;TC_RH[[#This Row],[Role]])</f>
        <v/>
      </c>
      <c r="D1072" t="str" cm="1">
        <f t="array" aca="1" ref="D1072" ca="1">IF(INDIRECT("'Trade Crew'!" &amp; TC_RH[[#This Row],[Name Column]] &amp; TC_RH[[#This Row],[Row]]) = "","", INDIRECT("'Trade Crew'!" &amp; TC_RH[[#This Row],[Name Column]] &amp; TC_RH[[#This Row],[Row]]))</f>
        <v>Virdo, John Anthony Jr</v>
      </c>
      <c r="E1072" s="57" t="str">
        <f ca="1">IF(AND(TC_RH[[#This Row],[Role]] = "Trade Crew Support",TC_RH[[#This Row],[Discipline]]=""),"",IF(TC_RH[[#This Row],[Role]]="Trade Crew Support",TC_RH[[#This Row],[Role]] &amp; " - " &amp; LEFT(TC_RH[[#This Row],[Discipline]],FIND("-",TC_RH[[#This Row],[Discipline]])-2),""))</f>
        <v/>
      </c>
      <c r="F1072" s="57">
        <v>73</v>
      </c>
      <c r="G1072" s="57" t="s">
        <v>246</v>
      </c>
      <c r="H1072" s="57" t="s">
        <v>247</v>
      </c>
      <c r="I1072" s="58" t="s">
        <v>237</v>
      </c>
    </row>
    <row r="1073" spans="1:9">
      <c r="A1073" t="str" cm="1">
        <f t="array" aca="1" ref="A1073" ca="1">IF(INDIRECT("'Trade Crew'!" &amp; TC_RH[[#This Row],[Role Column]] &amp; TC_RH[[#This Row],[Row]]) ="","",INDIRECT("'Trade Crew'!" &amp; TC_RH[[#This Row],[Role Column]] &amp; TC_RH[[#This Row],[Row]]))</f>
        <v/>
      </c>
      <c r="B1073" t="str" cm="1">
        <f t="array" aca="1" ref="B1073" ca="1">IF(INDIRECT("'Trade Crew'!" &amp; TC_RH[[#This Row],[Discipline Column]] &amp; TC_RH[[#This Row],[Row]])="","",INDIRECT("'Trade Crew'!" &amp; TC_RH[[#This Row],[Discipline Column]]&amp; TC_RH[[#This Row],[Row]]))</f>
        <v/>
      </c>
      <c r="C1073" s="59" t="str">
        <f ca="1">_xlfn.CONCAT(TC_RH[[#This Row],[Discipline]]&amp;TC_RH[[#This Row],[Role]])</f>
        <v/>
      </c>
      <c r="D1073" t="str" cm="1">
        <f t="array" aca="1" ref="D1073" ca="1">IF(INDIRECT("'Trade Crew'!" &amp; TC_RH[[#This Row],[Name Column]] &amp; TC_RH[[#This Row],[Row]]) = "","", INDIRECT("'Trade Crew'!" &amp; TC_RH[[#This Row],[Name Column]] &amp; TC_RH[[#This Row],[Row]]))</f>
        <v>White, Michael Allan</v>
      </c>
      <c r="E1073" s="59" t="str">
        <f ca="1">IF(AND(TC_RH[[#This Row],[Role]] = "Trade Crew Support",TC_RH[[#This Row],[Discipline]]=""),"",IF(TC_RH[[#This Row],[Role]]="Trade Crew Support",TC_RH[[#This Row],[Role]] &amp; " - " &amp; LEFT(TC_RH[[#This Row],[Discipline]],FIND("-",TC_RH[[#This Row],[Discipline]])-2),""))</f>
        <v/>
      </c>
      <c r="F1073" s="59">
        <v>74</v>
      </c>
      <c r="G1073" s="59" t="s">
        <v>246</v>
      </c>
      <c r="H1073" s="59" t="s">
        <v>247</v>
      </c>
      <c r="I1073" s="60" t="s">
        <v>237</v>
      </c>
    </row>
    <row r="1074" spans="1:9">
      <c r="A1074" t="str" cm="1">
        <f t="array" aca="1" ref="A1074" ca="1">IF(INDIRECT("'Trade Crew'!" &amp; TC_RH[[#This Row],[Role Column]] &amp; TC_RH[[#This Row],[Row]]) ="","",INDIRECT("'Trade Crew'!" &amp; TC_RH[[#This Row],[Role Column]] &amp; TC_RH[[#This Row],[Row]]))</f>
        <v/>
      </c>
      <c r="B1074" t="str" cm="1">
        <f t="array" aca="1" ref="B1074" ca="1">IF(INDIRECT("'Trade Crew'!" &amp; TC_RH[[#This Row],[Discipline Column]] &amp; TC_RH[[#This Row],[Row]])="","",INDIRECT("'Trade Crew'!" &amp; TC_RH[[#This Row],[Discipline Column]]&amp; TC_RH[[#This Row],[Row]]))</f>
        <v/>
      </c>
      <c r="C1074" s="57" t="str">
        <f ca="1">_xlfn.CONCAT(TC_RH[[#This Row],[Discipline]]&amp;TC_RH[[#This Row],[Role]])</f>
        <v/>
      </c>
      <c r="D1074" t="str" cm="1">
        <f t="array" aca="1" ref="D1074" ca="1">IF(INDIRECT("'Trade Crew'!" &amp; TC_RH[[#This Row],[Name Column]] &amp; TC_RH[[#This Row],[Row]]) = "","", INDIRECT("'Trade Crew'!" &amp; TC_RH[[#This Row],[Name Column]] &amp; TC_RH[[#This Row],[Row]]))</f>
        <v>Wilhelm, Angela Rose</v>
      </c>
      <c r="E1074" s="57" t="str">
        <f ca="1">IF(AND(TC_RH[[#This Row],[Role]] = "Trade Crew Support",TC_RH[[#This Row],[Discipline]]=""),"",IF(TC_RH[[#This Row],[Role]]="Trade Crew Support",TC_RH[[#This Row],[Role]] &amp; " - " &amp; LEFT(TC_RH[[#This Row],[Discipline]],FIND("-",TC_RH[[#This Row],[Discipline]])-2),""))</f>
        <v/>
      </c>
      <c r="F1074" s="57">
        <v>75</v>
      </c>
      <c r="G1074" s="57" t="s">
        <v>246</v>
      </c>
      <c r="H1074" s="57" t="s">
        <v>247</v>
      </c>
      <c r="I1074" s="58" t="s">
        <v>237</v>
      </c>
    </row>
    <row r="1075" spans="1:9">
      <c r="A1075" t="str" cm="1">
        <f t="array" aca="1" ref="A1075" ca="1">IF(INDIRECT("'Trade Crew'!" &amp; TC_RH[[#This Row],[Role Column]] &amp; TC_RH[[#This Row],[Row]]) ="","",INDIRECT("'Trade Crew'!" &amp; TC_RH[[#This Row],[Role Column]] &amp; TC_RH[[#This Row],[Row]]))</f>
        <v/>
      </c>
      <c r="B1075" t="str" cm="1">
        <f t="array" aca="1" ref="B1075" ca="1">IF(INDIRECT("'Trade Crew'!" &amp; TC_RH[[#This Row],[Discipline Column]] &amp; TC_RH[[#This Row],[Row]])="","",INDIRECT("'Trade Crew'!" &amp; TC_RH[[#This Row],[Discipline Column]]&amp; TC_RH[[#This Row],[Row]]))</f>
        <v/>
      </c>
      <c r="C1075" s="59" t="str">
        <f ca="1">_xlfn.CONCAT(TC_RH[[#This Row],[Discipline]]&amp;TC_RH[[#This Row],[Role]])</f>
        <v/>
      </c>
      <c r="D1075" t="str" cm="1">
        <f t="array" aca="1" ref="D1075" ca="1">IF(INDIRECT("'Trade Crew'!" &amp; TC_RH[[#This Row],[Name Column]] &amp; TC_RH[[#This Row],[Row]]) = "","", INDIRECT("'Trade Crew'!" &amp; TC_RH[[#This Row],[Name Column]] &amp; TC_RH[[#This Row],[Row]]))</f>
        <v>Wilhelm, Todd J.</v>
      </c>
      <c r="E1075" s="59" t="str">
        <f ca="1">IF(AND(TC_RH[[#This Row],[Role]] = "Trade Crew Support",TC_RH[[#This Row],[Discipline]]=""),"",IF(TC_RH[[#This Row],[Role]]="Trade Crew Support",TC_RH[[#This Row],[Role]] &amp; " - " &amp; LEFT(TC_RH[[#This Row],[Discipline]],FIND("-",TC_RH[[#This Row],[Discipline]])-2),""))</f>
        <v/>
      </c>
      <c r="F1075" s="59">
        <v>76</v>
      </c>
      <c r="G1075" s="59" t="s">
        <v>246</v>
      </c>
      <c r="H1075" s="59" t="s">
        <v>247</v>
      </c>
      <c r="I1075" s="60" t="s">
        <v>237</v>
      </c>
    </row>
    <row r="1076" spans="1:9">
      <c r="A1076" t="str" cm="1">
        <f t="array" aca="1" ref="A1076" ca="1">IF(INDIRECT("'Trade Crew'!" &amp; TC_RH[[#This Row],[Role Column]] &amp; TC_RH[[#This Row],[Row]]) ="","",INDIRECT("'Trade Crew'!" &amp; TC_RH[[#This Row],[Role Column]] &amp; TC_RH[[#This Row],[Row]]))</f>
        <v/>
      </c>
      <c r="B1076" t="str" cm="1">
        <f t="array" aca="1" ref="B1076" ca="1">IF(INDIRECT("'Trade Crew'!" &amp; TC_RH[[#This Row],[Discipline Column]] &amp; TC_RH[[#This Row],[Row]])="","",INDIRECT("'Trade Crew'!" &amp; TC_RH[[#This Row],[Discipline Column]]&amp; TC_RH[[#This Row],[Row]]))</f>
        <v/>
      </c>
      <c r="C1076" s="57" t="str">
        <f ca="1">_xlfn.CONCAT(TC_RH[[#This Row],[Discipline]]&amp;TC_RH[[#This Row],[Role]])</f>
        <v/>
      </c>
      <c r="D1076" t="str" cm="1">
        <f t="array" aca="1" ref="D1076" ca="1">IF(INDIRECT("'Trade Crew'!" &amp; TC_RH[[#This Row],[Name Column]] &amp; TC_RH[[#This Row],[Row]]) = "","", INDIRECT("'Trade Crew'!" &amp; TC_RH[[#This Row],[Name Column]] &amp; TC_RH[[#This Row],[Row]]))</f>
        <v>Cain, Matthew David</v>
      </c>
      <c r="E1076" s="57" t="str">
        <f ca="1">IF(AND(TC_RH[[#This Row],[Role]] = "Trade Crew Support",TC_RH[[#This Row],[Discipline]]=""),"",IF(TC_RH[[#This Row],[Role]]="Trade Crew Support",TC_RH[[#This Row],[Role]] &amp; " - " &amp; LEFT(TC_RH[[#This Row],[Discipline]],FIND("-",TC_RH[[#This Row],[Discipline]])-2),""))</f>
        <v/>
      </c>
      <c r="F1076" s="57">
        <v>77</v>
      </c>
      <c r="G1076" s="57" t="s">
        <v>246</v>
      </c>
      <c r="H1076" s="57" t="s">
        <v>247</v>
      </c>
      <c r="I1076" s="58" t="s">
        <v>237</v>
      </c>
    </row>
    <row r="1077" spans="1:9">
      <c r="A1077" t="str" cm="1">
        <f t="array" aca="1" ref="A1077" ca="1">IF(INDIRECT("'Trade Crew'!" &amp; TC_RH[[#This Row],[Role Column]] &amp; TC_RH[[#This Row],[Row]]) ="","",INDIRECT("'Trade Crew'!" &amp; TC_RH[[#This Row],[Role Column]] &amp; TC_RH[[#This Row],[Row]]))</f>
        <v/>
      </c>
      <c r="B1077" t="str" cm="1">
        <f t="array" aca="1" ref="B1077" ca="1">IF(INDIRECT("'Trade Crew'!" &amp; TC_RH[[#This Row],[Discipline Column]] &amp; TC_RH[[#This Row],[Row]])="","",INDIRECT("'Trade Crew'!" &amp; TC_RH[[#This Row],[Discipline Column]]&amp; TC_RH[[#This Row],[Row]]))</f>
        <v/>
      </c>
      <c r="C1077" s="59" t="str">
        <f ca="1">_xlfn.CONCAT(TC_RH[[#This Row],[Discipline]]&amp;TC_RH[[#This Row],[Role]])</f>
        <v/>
      </c>
      <c r="D1077" t="str" cm="1">
        <f t="array" aca="1" ref="D1077" ca="1">IF(INDIRECT("'Trade Crew'!" &amp; TC_RH[[#This Row],[Name Column]] &amp; TC_RH[[#This Row],[Row]]) = "","", INDIRECT("'Trade Crew'!" &amp; TC_RH[[#This Row],[Name Column]] &amp; TC_RH[[#This Row],[Row]]))</f>
        <v>Fifer, Jeremy</v>
      </c>
      <c r="E1077" s="59" t="str">
        <f ca="1">IF(AND(TC_RH[[#This Row],[Role]] = "Trade Crew Support",TC_RH[[#This Row],[Discipline]]=""),"",IF(TC_RH[[#This Row],[Role]]="Trade Crew Support",TC_RH[[#This Row],[Role]] &amp; " - " &amp; LEFT(TC_RH[[#This Row],[Discipline]],FIND("-",TC_RH[[#This Row],[Discipline]])-2),""))</f>
        <v/>
      </c>
      <c r="F1077" s="59">
        <v>78</v>
      </c>
      <c r="G1077" s="59" t="s">
        <v>246</v>
      </c>
      <c r="H1077" s="59" t="s">
        <v>247</v>
      </c>
      <c r="I1077" s="60" t="s">
        <v>237</v>
      </c>
    </row>
    <row r="1078" spans="1:9">
      <c r="A1078" t="str" cm="1">
        <f t="array" aca="1" ref="A1078" ca="1">IF(INDIRECT("'Trade Crew'!" &amp; TC_RH[[#This Row],[Role Column]] &amp; TC_RH[[#This Row],[Row]]) ="","",INDIRECT("'Trade Crew'!" &amp; TC_RH[[#This Row],[Role Column]] &amp; TC_RH[[#This Row],[Row]]))</f>
        <v/>
      </c>
      <c r="B1078" t="str" cm="1">
        <f t="array" aca="1" ref="B1078" ca="1">IF(INDIRECT("'Trade Crew'!" &amp; TC_RH[[#This Row],[Discipline Column]] &amp; TC_RH[[#This Row],[Row]])="","",INDIRECT("'Trade Crew'!" &amp; TC_RH[[#This Row],[Discipline Column]]&amp; TC_RH[[#This Row],[Row]]))</f>
        <v/>
      </c>
      <c r="C1078" s="57" t="str">
        <f ca="1">_xlfn.CONCAT(TC_RH[[#This Row],[Discipline]]&amp;TC_RH[[#This Row],[Role]])</f>
        <v/>
      </c>
      <c r="D1078" t="str" cm="1">
        <f t="array" aca="1" ref="D1078" ca="1">IF(INDIRECT("'Trade Crew'!" &amp; TC_RH[[#This Row],[Name Column]] &amp; TC_RH[[#This Row],[Row]]) = "","", INDIRECT("'Trade Crew'!" &amp; TC_RH[[#This Row],[Name Column]] &amp; TC_RH[[#This Row],[Row]]))</f>
        <v>Carrothers, Thomas John</v>
      </c>
      <c r="E1078" s="57" t="str">
        <f ca="1">IF(AND(TC_RH[[#This Row],[Role]] = "Trade Crew Support",TC_RH[[#This Row],[Discipline]]=""),"",IF(TC_RH[[#This Row],[Role]]="Trade Crew Support",TC_RH[[#This Row],[Role]] &amp; " - " &amp; LEFT(TC_RH[[#This Row],[Discipline]],FIND("-",TC_RH[[#This Row],[Discipline]])-2),""))</f>
        <v/>
      </c>
      <c r="F1078" s="57">
        <v>79</v>
      </c>
      <c r="G1078" s="57" t="s">
        <v>246</v>
      </c>
      <c r="H1078" s="57" t="s">
        <v>247</v>
      </c>
      <c r="I1078" s="58" t="s">
        <v>237</v>
      </c>
    </row>
    <row r="1079" spans="1:9">
      <c r="A1079" t="str" cm="1">
        <f t="array" aca="1" ref="A1079" ca="1">IF(INDIRECT("'Trade Crew'!" &amp; TC_RH[[#This Row],[Role Column]] &amp; TC_RH[[#This Row],[Row]]) ="","",INDIRECT("'Trade Crew'!" &amp; TC_RH[[#This Row],[Role Column]] &amp; TC_RH[[#This Row],[Row]]))</f>
        <v/>
      </c>
      <c r="B1079" t="str" cm="1">
        <f t="array" aca="1" ref="B1079" ca="1">IF(INDIRECT("'Trade Crew'!" &amp; TC_RH[[#This Row],[Discipline Column]] &amp; TC_RH[[#This Row],[Row]])="","",INDIRECT("'Trade Crew'!" &amp; TC_RH[[#This Row],[Discipline Column]]&amp; TC_RH[[#This Row],[Row]]))</f>
        <v/>
      </c>
      <c r="C1079" s="59" t="str">
        <f ca="1">_xlfn.CONCAT(TC_RH[[#This Row],[Discipline]]&amp;TC_RH[[#This Row],[Role]])</f>
        <v/>
      </c>
      <c r="D1079" t="str" cm="1">
        <f t="array" aca="1" ref="D1079" ca="1">IF(INDIRECT("'Trade Crew'!" &amp; TC_RH[[#This Row],[Name Column]] &amp; TC_RH[[#This Row],[Row]]) = "","", INDIRECT("'Trade Crew'!" &amp; TC_RH[[#This Row],[Name Column]] &amp; TC_RH[[#This Row],[Row]]))</f>
        <v>Carrothers, Deana Marie</v>
      </c>
      <c r="E1079" s="59" t="str">
        <f ca="1">IF(AND(TC_RH[[#This Row],[Role]] = "Trade Crew Support",TC_RH[[#This Row],[Discipline]]=""),"",IF(TC_RH[[#This Row],[Role]]="Trade Crew Support",TC_RH[[#This Row],[Role]] &amp; " - " &amp; LEFT(TC_RH[[#This Row],[Discipline]],FIND("-",TC_RH[[#This Row],[Discipline]])-2),""))</f>
        <v/>
      </c>
      <c r="F1079" s="59">
        <v>80</v>
      </c>
      <c r="G1079" s="59" t="s">
        <v>246</v>
      </c>
      <c r="H1079" s="59" t="s">
        <v>247</v>
      </c>
      <c r="I1079" s="60" t="s">
        <v>237</v>
      </c>
    </row>
    <row r="1080" spans="1:9">
      <c r="A1080" t="str" cm="1">
        <f t="array" aca="1" ref="A1080" ca="1">IF(INDIRECT("'Trade Crew'!" &amp; TC_RH[[#This Row],[Role Column]] &amp; TC_RH[[#This Row],[Row]]) ="","",INDIRECT("'Trade Crew'!" &amp; TC_RH[[#This Row],[Role Column]] &amp; TC_RH[[#This Row],[Row]]))</f>
        <v/>
      </c>
      <c r="B1080" t="str" cm="1">
        <f t="array" aca="1" ref="B1080" ca="1">IF(INDIRECT("'Trade Crew'!" &amp; TC_RH[[#This Row],[Discipline Column]] &amp; TC_RH[[#This Row],[Row]])="","",INDIRECT("'Trade Crew'!" &amp; TC_RH[[#This Row],[Discipline Column]]&amp; TC_RH[[#This Row],[Row]]))</f>
        <v/>
      </c>
      <c r="C1080" s="57" t="str">
        <f ca="1">_xlfn.CONCAT(TC_RH[[#This Row],[Discipline]]&amp;TC_RH[[#This Row],[Role]])</f>
        <v/>
      </c>
      <c r="D1080" t="str" cm="1">
        <f t="array" aca="1" ref="D1080" ca="1">IF(INDIRECT("'Trade Crew'!" &amp; TC_RH[[#This Row],[Name Column]] &amp; TC_RH[[#This Row],[Row]]) = "","", INDIRECT("'Trade Crew'!" &amp; TC_RH[[#This Row],[Name Column]] &amp; TC_RH[[#This Row],[Row]]))</f>
        <v>Fifer, Maggie</v>
      </c>
      <c r="E1080" s="57" t="str">
        <f ca="1">IF(AND(TC_RH[[#This Row],[Role]] = "Trade Crew Support",TC_RH[[#This Row],[Discipline]]=""),"",IF(TC_RH[[#This Row],[Role]]="Trade Crew Support",TC_RH[[#This Row],[Role]] &amp; " - " &amp; LEFT(TC_RH[[#This Row],[Discipline]],FIND("-",TC_RH[[#This Row],[Discipline]])-2),""))</f>
        <v/>
      </c>
      <c r="F1080" s="57">
        <v>81</v>
      </c>
      <c r="G1080" s="57" t="s">
        <v>246</v>
      </c>
      <c r="H1080" s="57" t="s">
        <v>247</v>
      </c>
      <c r="I1080" s="58" t="s">
        <v>237</v>
      </c>
    </row>
    <row r="1081" spans="1:9">
      <c r="A1081" t="str" cm="1">
        <f t="array" aca="1" ref="A1081" ca="1">IF(INDIRECT("'Trade Crew'!" &amp; TC_RH[[#This Row],[Role Column]] &amp; TC_RH[[#This Row],[Row]]) ="","",INDIRECT("'Trade Crew'!" &amp; TC_RH[[#This Row],[Role Column]] &amp; TC_RH[[#This Row],[Row]]))</f>
        <v/>
      </c>
      <c r="B1081" t="str" cm="1">
        <f t="array" aca="1" ref="B1081" ca="1">IF(INDIRECT("'Trade Crew'!" &amp; TC_RH[[#This Row],[Discipline Column]] &amp; TC_RH[[#This Row],[Row]])="","",INDIRECT("'Trade Crew'!" &amp; TC_RH[[#This Row],[Discipline Column]]&amp; TC_RH[[#This Row],[Row]]))</f>
        <v/>
      </c>
      <c r="C1081" s="59" t="str">
        <f ca="1">_xlfn.CONCAT(TC_RH[[#This Row],[Discipline]]&amp;TC_RH[[#This Row],[Role]])</f>
        <v/>
      </c>
      <c r="D1081" t="str" cm="1">
        <f t="array" aca="1" ref="D1081" ca="1">IF(INDIRECT("'Trade Crew'!" &amp; TC_RH[[#This Row],[Name Column]] &amp; TC_RH[[#This Row],[Row]]) = "","", INDIRECT("'Trade Crew'!" &amp; TC_RH[[#This Row],[Name Column]] &amp; TC_RH[[#This Row],[Row]]))</f>
        <v>Long, Mitchell Douglas</v>
      </c>
      <c r="E1081" s="59" t="str">
        <f ca="1">IF(AND(TC_RH[[#This Row],[Role]] = "Trade Crew Support",TC_RH[[#This Row],[Discipline]]=""),"",IF(TC_RH[[#This Row],[Role]]="Trade Crew Support",TC_RH[[#This Row],[Role]] &amp; " - " &amp; LEFT(TC_RH[[#This Row],[Discipline]],FIND("-",TC_RH[[#This Row],[Discipline]])-2),""))</f>
        <v/>
      </c>
      <c r="F1081" s="59">
        <v>82</v>
      </c>
      <c r="G1081" s="59" t="s">
        <v>246</v>
      </c>
      <c r="H1081" s="59" t="s">
        <v>247</v>
      </c>
      <c r="I1081" s="60" t="s">
        <v>237</v>
      </c>
    </row>
    <row r="1082" spans="1:9">
      <c r="A1082" t="str" cm="1">
        <f t="array" aca="1" ref="A1082" ca="1">IF(INDIRECT("'Trade Crew'!" &amp; TC_RH[[#This Row],[Role Column]] &amp; TC_RH[[#This Row],[Row]]) ="","",INDIRECT("'Trade Crew'!" &amp; TC_RH[[#This Row],[Role Column]] &amp; TC_RH[[#This Row],[Row]]))</f>
        <v/>
      </c>
      <c r="B1082" t="str" cm="1">
        <f t="array" aca="1" ref="B1082" ca="1">IF(INDIRECT("'Trade Crew'!" &amp; TC_RH[[#This Row],[Discipline Column]] &amp; TC_RH[[#This Row],[Row]])="","",INDIRECT("'Trade Crew'!" &amp; TC_RH[[#This Row],[Discipline Column]]&amp; TC_RH[[#This Row],[Row]]))</f>
        <v/>
      </c>
      <c r="C1082" s="57" t="str">
        <f ca="1">_xlfn.CONCAT(TC_RH[[#This Row],[Discipline]]&amp;TC_RH[[#This Row],[Role]])</f>
        <v/>
      </c>
      <c r="D1082" t="str" cm="1">
        <f t="array" aca="1" ref="D1082" ca="1">IF(INDIRECT("'Trade Crew'!" &amp; TC_RH[[#This Row],[Name Column]] &amp; TC_RH[[#This Row],[Row]]) = "","", INDIRECT("'Trade Crew'!" &amp; TC_RH[[#This Row],[Name Column]] &amp; TC_RH[[#This Row],[Row]]))</f>
        <v>Losh, Becky Ann</v>
      </c>
      <c r="E1082" s="57" t="str">
        <f ca="1">IF(AND(TC_RH[[#This Row],[Role]] = "Trade Crew Support",TC_RH[[#This Row],[Discipline]]=""),"",IF(TC_RH[[#This Row],[Role]]="Trade Crew Support",TC_RH[[#This Row],[Role]] &amp; " - " &amp; LEFT(TC_RH[[#This Row],[Discipline]],FIND("-",TC_RH[[#This Row],[Discipline]])-2),""))</f>
        <v/>
      </c>
      <c r="F1082" s="57">
        <v>83</v>
      </c>
      <c r="G1082" s="57" t="s">
        <v>246</v>
      </c>
      <c r="H1082" s="57" t="s">
        <v>247</v>
      </c>
      <c r="I1082" s="58" t="s">
        <v>237</v>
      </c>
    </row>
    <row r="1083" spans="1:9">
      <c r="A1083" t="str" cm="1">
        <f t="array" aca="1" ref="A1083" ca="1">IF(INDIRECT("'Trade Crew'!" &amp; TC_RH[[#This Row],[Role Column]] &amp; TC_RH[[#This Row],[Row]]) ="","",INDIRECT("'Trade Crew'!" &amp; TC_RH[[#This Row],[Role Column]] &amp; TC_RH[[#This Row],[Row]]))</f>
        <v/>
      </c>
      <c r="B1083" t="str" cm="1">
        <f t="array" aca="1" ref="B1083" ca="1">IF(INDIRECT("'Trade Crew'!" &amp; TC_RH[[#This Row],[Discipline Column]] &amp; TC_RH[[#This Row],[Row]])="","",INDIRECT("'Trade Crew'!" &amp; TC_RH[[#This Row],[Discipline Column]]&amp; TC_RH[[#This Row],[Row]]))</f>
        <v/>
      </c>
      <c r="C1083" s="59" t="str">
        <f ca="1">_xlfn.CONCAT(TC_RH[[#This Row],[Discipline]]&amp;TC_RH[[#This Row],[Role]])</f>
        <v/>
      </c>
      <c r="D1083" t="str" cm="1">
        <f t="array" aca="1" ref="D1083" ca="1">IF(INDIRECT("'Trade Crew'!" &amp; TC_RH[[#This Row],[Name Column]] &amp; TC_RH[[#This Row],[Row]]) = "","", INDIRECT("'Trade Crew'!" &amp; TC_RH[[#This Row],[Name Column]] &amp; TC_RH[[#This Row],[Row]]))</f>
        <v>Pettrey, Dustin</v>
      </c>
      <c r="E1083" s="59" t="str">
        <f ca="1">IF(AND(TC_RH[[#This Row],[Role]] = "Trade Crew Support",TC_RH[[#This Row],[Discipline]]=""),"",IF(TC_RH[[#This Row],[Role]]="Trade Crew Support",TC_RH[[#This Row],[Role]] &amp; " - " &amp; LEFT(TC_RH[[#This Row],[Discipline]],FIND("-",TC_RH[[#This Row],[Discipline]])-2),""))</f>
        <v/>
      </c>
      <c r="F1083" s="59">
        <v>84</v>
      </c>
      <c r="G1083" s="59" t="s">
        <v>246</v>
      </c>
      <c r="H1083" s="59" t="s">
        <v>247</v>
      </c>
      <c r="I1083" s="60" t="s">
        <v>237</v>
      </c>
    </row>
    <row r="1084" spans="1:9">
      <c r="A1084" t="str" cm="1">
        <f t="array" aca="1" ref="A1084" ca="1">IF(INDIRECT("'Trade Crew'!" &amp; TC_RH[[#This Row],[Role Column]] &amp; TC_RH[[#This Row],[Row]]) ="","",INDIRECT("'Trade Crew'!" &amp; TC_RH[[#This Row],[Role Column]] &amp; TC_RH[[#This Row],[Row]]))</f>
        <v/>
      </c>
      <c r="B1084" t="str" cm="1">
        <f t="array" aca="1" ref="B1084" ca="1">IF(INDIRECT("'Trade Crew'!" &amp; TC_RH[[#This Row],[Discipline Column]] &amp; TC_RH[[#This Row],[Row]])="","",INDIRECT("'Trade Crew'!" &amp; TC_RH[[#This Row],[Discipline Column]]&amp; TC_RH[[#This Row],[Row]]))</f>
        <v/>
      </c>
      <c r="C1084" s="57" t="str">
        <f ca="1">_xlfn.CONCAT(TC_RH[[#This Row],[Discipline]]&amp;TC_RH[[#This Row],[Role]])</f>
        <v/>
      </c>
      <c r="D1084" t="str" cm="1">
        <f t="array" aca="1" ref="D1084" ca="1">IF(INDIRECT("'Trade Crew'!" &amp; TC_RH[[#This Row],[Name Column]] &amp; TC_RH[[#This Row],[Row]]) = "","", INDIRECT("'Trade Crew'!" &amp; TC_RH[[#This Row],[Name Column]] &amp; TC_RH[[#This Row],[Row]]))</f>
        <v>McCreery, Donna J.</v>
      </c>
      <c r="E1084" s="57" t="str">
        <f ca="1">IF(AND(TC_RH[[#This Row],[Role]] = "Trade Crew Support",TC_RH[[#This Row],[Discipline]]=""),"",IF(TC_RH[[#This Row],[Role]]="Trade Crew Support",TC_RH[[#This Row],[Role]] &amp; " - " &amp; LEFT(TC_RH[[#This Row],[Discipline]],FIND("-",TC_RH[[#This Row],[Discipline]])-2),""))</f>
        <v/>
      </c>
      <c r="F1084" s="57">
        <v>85</v>
      </c>
      <c r="G1084" s="57" t="s">
        <v>246</v>
      </c>
      <c r="H1084" s="57" t="s">
        <v>247</v>
      </c>
      <c r="I1084" s="58" t="s">
        <v>237</v>
      </c>
    </row>
    <row r="1085" spans="1:9">
      <c r="A1085" t="str" cm="1">
        <f t="array" aca="1" ref="A1085" ca="1">IF(INDIRECT("'Trade Crew'!" &amp; TC_RH[[#This Row],[Role Column]] &amp; TC_RH[[#This Row],[Row]]) ="","",INDIRECT("'Trade Crew'!" &amp; TC_RH[[#This Row],[Role Column]] &amp; TC_RH[[#This Row],[Row]]))</f>
        <v/>
      </c>
      <c r="B1085" t="str" cm="1">
        <f t="array" aca="1" ref="B1085" ca="1">IF(INDIRECT("'Trade Crew'!" &amp; TC_RH[[#This Row],[Discipline Column]] &amp; TC_RH[[#This Row],[Row]])="","",INDIRECT("'Trade Crew'!" &amp; TC_RH[[#This Row],[Discipline Column]]&amp; TC_RH[[#This Row],[Row]]))</f>
        <v/>
      </c>
      <c r="C1085" s="59" t="str">
        <f ca="1">_xlfn.CONCAT(TC_RH[[#This Row],[Discipline]]&amp;TC_RH[[#This Row],[Role]])</f>
        <v/>
      </c>
      <c r="D1085" t="str" cm="1">
        <f t="array" aca="1" ref="D1085" ca="1">IF(INDIRECT("'Trade Crew'!" &amp; TC_RH[[#This Row],[Name Column]] &amp; TC_RH[[#This Row],[Row]]) = "","", INDIRECT("'Trade Crew'!" &amp; TC_RH[[#This Row],[Name Column]] &amp; TC_RH[[#This Row],[Row]]))</f>
        <v>McCreery, Stephen E.</v>
      </c>
      <c r="E1085" s="59" t="str">
        <f ca="1">IF(AND(TC_RH[[#This Row],[Role]] = "Trade Crew Support",TC_RH[[#This Row],[Discipline]]=""),"",IF(TC_RH[[#This Row],[Role]]="Trade Crew Support",TC_RH[[#This Row],[Role]] &amp; " - " &amp; LEFT(TC_RH[[#This Row],[Discipline]],FIND("-",TC_RH[[#This Row],[Discipline]])-2),""))</f>
        <v/>
      </c>
      <c r="F1085" s="59">
        <v>86</v>
      </c>
      <c r="G1085" s="59" t="s">
        <v>246</v>
      </c>
      <c r="H1085" s="59" t="s">
        <v>247</v>
      </c>
      <c r="I1085" s="60" t="s">
        <v>237</v>
      </c>
    </row>
    <row r="1086" spans="1:9">
      <c r="A1086" t="str" cm="1">
        <f t="array" aca="1" ref="A1086" ca="1">IF(INDIRECT("'Trade Crew'!" &amp; TC_RH[[#This Row],[Role Column]] &amp; TC_RH[[#This Row],[Row]]) ="","",INDIRECT("'Trade Crew'!" &amp; TC_RH[[#This Row],[Role Column]] &amp; TC_RH[[#This Row],[Row]]))</f>
        <v/>
      </c>
      <c r="B1086" t="str" cm="1">
        <f t="array" aca="1" ref="B1086" ca="1">IF(INDIRECT("'Trade Crew'!" &amp; TC_RH[[#This Row],[Discipline Column]] &amp; TC_RH[[#This Row],[Row]])="","",INDIRECT("'Trade Crew'!" &amp; TC_RH[[#This Row],[Discipline Column]]&amp; TC_RH[[#This Row],[Row]]))</f>
        <v/>
      </c>
      <c r="C1086" s="57" t="str">
        <f ca="1">_xlfn.CONCAT(TC_RH[[#This Row],[Discipline]]&amp;TC_RH[[#This Row],[Role]])</f>
        <v/>
      </c>
      <c r="D1086" t="str" cm="1">
        <f t="array" aca="1" ref="D1086" ca="1">IF(INDIRECT("'Trade Crew'!" &amp; TC_RH[[#This Row],[Name Column]] &amp; TC_RH[[#This Row],[Row]]) = "","", INDIRECT("'Trade Crew'!" &amp; TC_RH[[#This Row],[Name Column]] &amp; TC_RH[[#This Row],[Row]]))</f>
        <v>Powers, Shaune Rachelle</v>
      </c>
      <c r="E1086" s="57" t="str">
        <f ca="1">IF(AND(TC_RH[[#This Row],[Role]] = "Trade Crew Support",TC_RH[[#This Row],[Discipline]]=""),"",IF(TC_RH[[#This Row],[Role]]="Trade Crew Support",TC_RH[[#This Row],[Role]] &amp; " - " &amp; LEFT(TC_RH[[#This Row],[Discipline]],FIND("-",TC_RH[[#This Row],[Discipline]])-2),""))</f>
        <v/>
      </c>
      <c r="F1086" s="57">
        <v>87</v>
      </c>
      <c r="G1086" s="57" t="s">
        <v>246</v>
      </c>
      <c r="H1086" s="57" t="s">
        <v>247</v>
      </c>
      <c r="I1086" s="58" t="s">
        <v>237</v>
      </c>
    </row>
    <row r="1087" spans="1:9">
      <c r="A1087" t="str" cm="1">
        <f t="array" aca="1" ref="A1087" ca="1">IF(INDIRECT("'Trade Crew'!" &amp; TC_RH[[#This Row],[Role Column]] &amp; TC_RH[[#This Row],[Row]]) ="","",INDIRECT("'Trade Crew'!" &amp; TC_RH[[#This Row],[Role Column]] &amp; TC_RH[[#This Row],[Row]]))</f>
        <v/>
      </c>
      <c r="B1087" t="str" cm="1">
        <f t="array" aca="1" ref="B1087" ca="1">IF(INDIRECT("'Trade Crew'!" &amp; TC_RH[[#This Row],[Discipline Column]] &amp; TC_RH[[#This Row],[Row]])="","",INDIRECT("'Trade Crew'!" &amp; TC_RH[[#This Row],[Discipline Column]]&amp; TC_RH[[#This Row],[Row]]))</f>
        <v/>
      </c>
      <c r="C1087" s="59" t="str">
        <f ca="1">_xlfn.CONCAT(TC_RH[[#This Row],[Discipline]]&amp;TC_RH[[#This Row],[Role]])</f>
        <v/>
      </c>
      <c r="D1087" t="str" cm="1">
        <f t="array" aca="1" ref="D1087" ca="1">IF(INDIRECT("'Trade Crew'!" &amp; TC_RH[[#This Row],[Name Column]] &amp; TC_RH[[#This Row],[Row]]) = "","", INDIRECT("'Trade Crew'!" &amp; TC_RH[[#This Row],[Name Column]] &amp; TC_RH[[#This Row],[Row]]))</f>
        <v>Rudey, Kim Marie</v>
      </c>
      <c r="E1087" s="59" t="str">
        <f ca="1">IF(AND(TC_RH[[#This Row],[Role]] = "Trade Crew Support",TC_RH[[#This Row],[Discipline]]=""),"",IF(TC_RH[[#This Row],[Role]]="Trade Crew Support",TC_RH[[#This Row],[Role]] &amp; " - " &amp; LEFT(TC_RH[[#This Row],[Discipline]],FIND("-",TC_RH[[#This Row],[Discipline]])-2),""))</f>
        <v/>
      </c>
      <c r="F1087" s="59">
        <v>88</v>
      </c>
      <c r="G1087" s="59" t="s">
        <v>246</v>
      </c>
      <c r="H1087" s="59" t="s">
        <v>247</v>
      </c>
      <c r="I1087" s="60" t="s">
        <v>237</v>
      </c>
    </row>
    <row r="1088" spans="1:9">
      <c r="A1088" t="str" cm="1">
        <f t="array" aca="1" ref="A1088" ca="1">IF(INDIRECT("'Trade Crew'!" &amp; TC_RH[[#This Row],[Role Column]] &amp; TC_RH[[#This Row],[Row]]) ="","",INDIRECT("'Trade Crew'!" &amp; TC_RH[[#This Row],[Role Column]] &amp; TC_RH[[#This Row],[Row]]))</f>
        <v/>
      </c>
      <c r="B1088" t="str" cm="1">
        <f t="array" aca="1" ref="B1088" ca="1">IF(INDIRECT("'Trade Crew'!" &amp; TC_RH[[#This Row],[Discipline Column]] &amp; TC_RH[[#This Row],[Row]])="","",INDIRECT("'Trade Crew'!" &amp; TC_RH[[#This Row],[Discipline Column]]&amp; TC_RH[[#This Row],[Row]]))</f>
        <v/>
      </c>
      <c r="C1088" s="57" t="str">
        <f ca="1">_xlfn.CONCAT(TC_RH[[#This Row],[Discipline]]&amp;TC_RH[[#This Row],[Role]])</f>
        <v/>
      </c>
      <c r="D1088" t="str" cm="1">
        <f t="array" aca="1" ref="D1088" ca="1">IF(INDIRECT("'Trade Crew'!" &amp; TC_RH[[#This Row],[Name Column]] &amp; TC_RH[[#This Row],[Row]]) = "","", INDIRECT("'Trade Crew'!" &amp; TC_RH[[#This Row],[Name Column]] &amp; TC_RH[[#This Row],[Row]]))</f>
        <v>Rudey, Michael Joseph</v>
      </c>
      <c r="E1088" s="57" t="str">
        <f ca="1">IF(AND(TC_RH[[#This Row],[Role]] = "Trade Crew Support",TC_RH[[#This Row],[Discipline]]=""),"",IF(TC_RH[[#This Row],[Role]]="Trade Crew Support",TC_RH[[#This Row],[Role]] &amp; " - " &amp; LEFT(TC_RH[[#This Row],[Discipline]],FIND("-",TC_RH[[#This Row],[Discipline]])-2),""))</f>
        <v/>
      </c>
      <c r="F1088" s="57">
        <v>89</v>
      </c>
      <c r="G1088" s="57" t="s">
        <v>246</v>
      </c>
      <c r="H1088" s="57" t="s">
        <v>247</v>
      </c>
      <c r="I1088" s="58" t="s">
        <v>237</v>
      </c>
    </row>
    <row r="1089" spans="1:9">
      <c r="A1089" t="str" cm="1">
        <f t="array" aca="1" ref="A1089" ca="1">IF(INDIRECT("'Trade Crew'!" &amp; TC_RH[[#This Row],[Role Column]] &amp; TC_RH[[#This Row],[Row]]) ="","",INDIRECT("'Trade Crew'!" &amp; TC_RH[[#This Row],[Role Column]] &amp; TC_RH[[#This Row],[Row]]))</f>
        <v/>
      </c>
      <c r="B1089" t="str" cm="1">
        <f t="array" aca="1" ref="B1089" ca="1">IF(INDIRECT("'Trade Crew'!" &amp; TC_RH[[#This Row],[Discipline Column]] &amp; TC_RH[[#This Row],[Row]])="","",INDIRECT("'Trade Crew'!" &amp; TC_RH[[#This Row],[Discipline Column]]&amp; TC_RH[[#This Row],[Row]]))</f>
        <v/>
      </c>
      <c r="C1089" s="59" t="str">
        <f ca="1">_xlfn.CONCAT(TC_RH[[#This Row],[Discipline]]&amp;TC_RH[[#This Row],[Role]])</f>
        <v/>
      </c>
      <c r="D1089" t="str" cm="1">
        <f t="array" aca="1" ref="D1089" ca="1">IF(INDIRECT("'Trade Crew'!" &amp; TC_RH[[#This Row],[Name Column]] &amp; TC_RH[[#This Row],[Row]]) = "","", INDIRECT("'Trade Crew'!" &amp; TC_RH[[#This Row],[Name Column]] &amp; TC_RH[[#This Row],[Row]]))</f>
        <v>Suesse, Holly Lynn</v>
      </c>
      <c r="E1089" s="59" t="str">
        <f ca="1">IF(AND(TC_RH[[#This Row],[Role]] = "Trade Crew Support",TC_RH[[#This Row],[Discipline]]=""),"",IF(TC_RH[[#This Row],[Role]]="Trade Crew Support",TC_RH[[#This Row],[Role]] &amp; " - " &amp; LEFT(TC_RH[[#This Row],[Discipline]],FIND("-",TC_RH[[#This Row],[Discipline]])-2),""))</f>
        <v/>
      </c>
      <c r="F1089" s="59">
        <v>90</v>
      </c>
      <c r="G1089" s="59" t="s">
        <v>246</v>
      </c>
      <c r="H1089" s="59" t="s">
        <v>247</v>
      </c>
      <c r="I1089" s="60" t="s">
        <v>237</v>
      </c>
    </row>
    <row r="1090" spans="1:9">
      <c r="A1090" t="str" cm="1">
        <f t="array" aca="1" ref="A1090" ca="1">IF(INDIRECT("'Trade Crew'!" &amp; TC_RH[[#This Row],[Role Column]] &amp; TC_RH[[#This Row],[Row]]) ="","",INDIRECT("'Trade Crew'!" &amp; TC_RH[[#This Row],[Role Column]] &amp; TC_RH[[#This Row],[Row]]))</f>
        <v/>
      </c>
      <c r="B1090" t="str" cm="1">
        <f t="array" aca="1" ref="B1090" ca="1">IF(INDIRECT("'Trade Crew'!" &amp; TC_RH[[#This Row],[Discipline Column]] &amp; TC_RH[[#This Row],[Row]])="","",INDIRECT("'Trade Crew'!" &amp; TC_RH[[#This Row],[Discipline Column]]&amp; TC_RH[[#This Row],[Row]]))</f>
        <v/>
      </c>
      <c r="C1090" s="57" t="str">
        <f ca="1">_xlfn.CONCAT(TC_RH[[#This Row],[Discipline]]&amp;TC_RH[[#This Row],[Role]])</f>
        <v/>
      </c>
      <c r="D1090" t="str" cm="1">
        <f t="array" aca="1" ref="D1090" ca="1">IF(INDIRECT("'Trade Crew'!" &amp; TC_RH[[#This Row],[Name Column]] &amp; TC_RH[[#This Row],[Row]]) = "","", INDIRECT("'Trade Crew'!" &amp; TC_RH[[#This Row],[Name Column]] &amp; TC_RH[[#This Row],[Row]]))</f>
        <v>Suesse, Jeffrey E.</v>
      </c>
      <c r="E1090" s="57" t="str">
        <f ca="1">IF(AND(TC_RH[[#This Row],[Role]] = "Trade Crew Support",TC_RH[[#This Row],[Discipline]]=""),"",IF(TC_RH[[#This Row],[Role]]="Trade Crew Support",TC_RH[[#This Row],[Role]] &amp; " - " &amp; LEFT(TC_RH[[#This Row],[Discipline]],FIND("-",TC_RH[[#This Row],[Discipline]])-2),""))</f>
        <v/>
      </c>
      <c r="F1090" s="57">
        <v>91</v>
      </c>
      <c r="G1090" s="57" t="s">
        <v>246</v>
      </c>
      <c r="H1090" s="57" t="s">
        <v>247</v>
      </c>
      <c r="I1090" s="58" t="s">
        <v>237</v>
      </c>
    </row>
    <row r="1091" spans="1:9">
      <c r="A1091" t="str" cm="1">
        <f t="array" aca="1" ref="A1091" ca="1">IF(INDIRECT("'Trade Crew'!" &amp; TC_RH[[#This Row],[Role Column]] &amp; TC_RH[[#This Row],[Row]]) ="","",INDIRECT("'Trade Crew'!" &amp; TC_RH[[#This Row],[Role Column]] &amp; TC_RH[[#This Row],[Row]]))</f>
        <v/>
      </c>
      <c r="B1091" t="str" cm="1">
        <f t="array" aca="1" ref="B1091" ca="1">IF(INDIRECT("'Trade Crew'!" &amp; TC_RH[[#This Row],[Discipline Column]] &amp; TC_RH[[#This Row],[Row]])="","",INDIRECT("'Trade Crew'!" &amp; TC_RH[[#This Row],[Discipline Column]]&amp; TC_RH[[#This Row],[Row]]))</f>
        <v/>
      </c>
      <c r="C1091" s="59" t="str">
        <f ca="1">_xlfn.CONCAT(TC_RH[[#This Row],[Discipline]]&amp;TC_RH[[#This Row],[Role]])</f>
        <v/>
      </c>
      <c r="D1091" t="str" cm="1">
        <f t="array" aca="1" ref="D1091" ca="1">IF(INDIRECT("'Trade Crew'!" &amp; TC_RH[[#This Row],[Name Column]] &amp; TC_RH[[#This Row],[Row]]) = "","", INDIRECT("'Trade Crew'!" &amp; TC_RH[[#This Row],[Name Column]] &amp; TC_RH[[#This Row],[Row]]))</f>
        <v>Cain, Bonnie Sue</v>
      </c>
      <c r="E1091" s="59" t="str">
        <f ca="1">IF(AND(TC_RH[[#This Row],[Role]] = "Trade Crew Support",TC_RH[[#This Row],[Discipline]]=""),"",IF(TC_RH[[#This Row],[Role]]="Trade Crew Support",TC_RH[[#This Row],[Role]] &amp; " - " &amp; LEFT(TC_RH[[#This Row],[Discipline]],FIND("-",TC_RH[[#This Row],[Discipline]])-2),""))</f>
        <v/>
      </c>
      <c r="F1091" s="59">
        <v>92</v>
      </c>
      <c r="G1091" s="59" t="s">
        <v>246</v>
      </c>
      <c r="H1091" s="59" t="s">
        <v>247</v>
      </c>
      <c r="I1091" s="60" t="s">
        <v>237</v>
      </c>
    </row>
    <row r="1092" spans="1:9">
      <c r="A1092" t="str" cm="1">
        <f t="array" aca="1" ref="A1092" ca="1">IF(INDIRECT("'Trade Crew'!" &amp; TC_RH[[#This Row],[Role Column]] &amp; TC_RH[[#This Row],[Row]]) ="","",INDIRECT("'Trade Crew'!" &amp; TC_RH[[#This Row],[Role Column]] &amp; TC_RH[[#This Row],[Row]]))</f>
        <v/>
      </c>
      <c r="B1092" t="str" cm="1">
        <f t="array" aca="1" ref="B1092" ca="1">IF(INDIRECT("'Trade Crew'!" &amp; TC_RH[[#This Row],[Discipline Column]] &amp; TC_RH[[#This Row],[Row]])="","",INDIRECT("'Trade Crew'!" &amp; TC_RH[[#This Row],[Discipline Column]]&amp; TC_RH[[#This Row],[Row]]))</f>
        <v/>
      </c>
      <c r="C1092" s="57" t="str">
        <f ca="1">_xlfn.CONCAT(TC_RH[[#This Row],[Discipline]]&amp;TC_RH[[#This Row],[Role]])</f>
        <v/>
      </c>
      <c r="D1092" t="str" cm="1">
        <f t="array" aca="1" ref="D1092" ca="1">IF(INDIRECT("'Trade Crew'!" &amp; TC_RH[[#This Row],[Name Column]] &amp; TC_RH[[#This Row],[Row]]) = "","", INDIRECT("'Trade Crew'!" &amp; TC_RH[[#This Row],[Name Column]] &amp; TC_RH[[#This Row],[Row]]))</f>
        <v>Fifer Maggie</v>
      </c>
      <c r="E1092" s="57" t="str">
        <f ca="1">IF(AND(TC_RH[[#This Row],[Role]] = "Trade Crew Support",TC_RH[[#This Row],[Discipline]]=""),"",IF(TC_RH[[#This Row],[Role]]="Trade Crew Support",TC_RH[[#This Row],[Role]] &amp; " - " &amp; LEFT(TC_RH[[#This Row],[Discipline]],FIND("-",TC_RH[[#This Row],[Discipline]])-2),""))</f>
        <v/>
      </c>
      <c r="F1092" s="57">
        <v>93</v>
      </c>
      <c r="G1092" s="57" t="s">
        <v>246</v>
      </c>
      <c r="H1092" s="57" t="s">
        <v>247</v>
      </c>
      <c r="I1092" s="58" t="s">
        <v>237</v>
      </c>
    </row>
    <row r="1093" spans="1:9">
      <c r="A1093" t="str" cm="1">
        <f t="array" aca="1" ref="A1093" ca="1">IF(INDIRECT("'Trade Crew'!" &amp; TC_RH[[#This Row],[Role Column]] &amp; TC_RH[[#This Row],[Row]]) ="","",INDIRECT("'Trade Crew'!" &amp; TC_RH[[#This Row],[Role Column]] &amp; TC_RH[[#This Row],[Row]]))</f>
        <v/>
      </c>
      <c r="B1093" t="str" cm="1">
        <f t="array" aca="1" ref="B1093" ca="1">IF(INDIRECT("'Trade Crew'!" &amp; TC_RH[[#This Row],[Discipline Column]] &amp; TC_RH[[#This Row],[Row]])="","",INDIRECT("'Trade Crew'!" &amp; TC_RH[[#This Row],[Discipline Column]]&amp; TC_RH[[#This Row],[Row]]))</f>
        <v/>
      </c>
      <c r="C1093" s="59" t="str">
        <f ca="1">_xlfn.CONCAT(TC_RH[[#This Row],[Discipline]]&amp;TC_RH[[#This Row],[Role]])</f>
        <v/>
      </c>
      <c r="D1093" t="str" cm="1">
        <f t="array" aca="1" ref="D1093" ca="1">IF(INDIRECT("'Trade Crew'!" &amp; TC_RH[[#This Row],[Name Column]] &amp; TC_RH[[#This Row],[Row]]) = "","", INDIRECT("'Trade Crew'!" &amp; TC_RH[[#This Row],[Name Column]] &amp; TC_RH[[#This Row],[Row]]))</f>
        <v>Baldwin, Brandon Russell</v>
      </c>
      <c r="E1093" s="59" t="str">
        <f ca="1">IF(AND(TC_RH[[#This Row],[Role]] = "Trade Crew Support",TC_RH[[#This Row],[Discipline]]=""),"",IF(TC_RH[[#This Row],[Role]]="Trade Crew Support",TC_RH[[#This Row],[Role]] &amp; " - " &amp; LEFT(TC_RH[[#This Row],[Discipline]],FIND("-",TC_RH[[#This Row],[Discipline]])-2),""))</f>
        <v/>
      </c>
      <c r="F1093" s="59">
        <v>94</v>
      </c>
      <c r="G1093" s="59" t="s">
        <v>246</v>
      </c>
      <c r="H1093" s="59" t="s">
        <v>247</v>
      </c>
      <c r="I1093" s="60" t="s">
        <v>237</v>
      </c>
    </row>
    <row r="1094" spans="1:9">
      <c r="A1094" t="str" cm="1">
        <f t="array" aca="1" ref="A1094" ca="1">IF(INDIRECT("'Trade Crew'!" &amp; TC_RH[[#This Row],[Role Column]] &amp; TC_RH[[#This Row],[Row]]) ="","",INDIRECT("'Trade Crew'!" &amp; TC_RH[[#This Row],[Role Column]] &amp; TC_RH[[#This Row],[Row]]))</f>
        <v/>
      </c>
      <c r="B1094" t="str" cm="1">
        <f t="array" aca="1" ref="B1094" ca="1">IF(INDIRECT("'Trade Crew'!" &amp; TC_RH[[#This Row],[Discipline Column]] &amp; TC_RH[[#This Row],[Row]])="","",INDIRECT("'Trade Crew'!" &amp; TC_RH[[#This Row],[Discipline Column]]&amp; TC_RH[[#This Row],[Row]]))</f>
        <v/>
      </c>
      <c r="C1094" s="57" t="str">
        <f ca="1">_xlfn.CONCAT(TC_RH[[#This Row],[Discipline]]&amp;TC_RH[[#This Row],[Role]])</f>
        <v/>
      </c>
      <c r="D1094" t="str" cm="1">
        <f t="array" aca="1" ref="D1094" ca="1">IF(INDIRECT("'Trade Crew'!" &amp; TC_RH[[#This Row],[Name Column]] &amp; TC_RH[[#This Row],[Row]]) = "","", INDIRECT("'Trade Crew'!" &amp; TC_RH[[#This Row],[Name Column]] &amp; TC_RH[[#This Row],[Row]]))</f>
        <v>Baldwin, Celine Marie</v>
      </c>
      <c r="E1094" s="57" t="str">
        <f ca="1">IF(AND(TC_RH[[#This Row],[Role]] = "Trade Crew Support",TC_RH[[#This Row],[Discipline]]=""),"",IF(TC_RH[[#This Row],[Role]]="Trade Crew Support",TC_RH[[#This Row],[Role]] &amp; " - " &amp; LEFT(TC_RH[[#This Row],[Discipline]],FIND("-",TC_RH[[#This Row],[Discipline]])-2),""))</f>
        <v/>
      </c>
      <c r="F1094" s="57">
        <v>95</v>
      </c>
      <c r="G1094" s="57" t="s">
        <v>246</v>
      </c>
      <c r="H1094" s="57" t="s">
        <v>247</v>
      </c>
      <c r="I1094" s="58" t="s">
        <v>237</v>
      </c>
    </row>
    <row r="1095" spans="1:9">
      <c r="A1095" t="str" cm="1">
        <f t="array" aca="1" ref="A1095" ca="1">IF(INDIRECT("'Trade Crew'!" &amp; TC_RH[[#This Row],[Role Column]] &amp; TC_RH[[#This Row],[Row]]) ="","",INDIRECT("'Trade Crew'!" &amp; TC_RH[[#This Row],[Role Column]] &amp; TC_RH[[#This Row],[Row]]))</f>
        <v/>
      </c>
      <c r="B1095" t="str" cm="1">
        <f t="array" aca="1" ref="B1095" ca="1">IF(INDIRECT("'Trade Crew'!" &amp; TC_RH[[#This Row],[Discipline Column]] &amp; TC_RH[[#This Row],[Row]])="","",INDIRECT("'Trade Crew'!" &amp; TC_RH[[#This Row],[Discipline Column]]&amp; TC_RH[[#This Row],[Row]]))</f>
        <v/>
      </c>
      <c r="C1095" s="59" t="str">
        <f ca="1">_xlfn.CONCAT(TC_RH[[#This Row],[Discipline]]&amp;TC_RH[[#This Row],[Role]])</f>
        <v/>
      </c>
      <c r="D1095" t="str" cm="1">
        <f t="array" aca="1" ref="D1095" ca="1">IF(INDIRECT("'Trade Crew'!" &amp; TC_RH[[#This Row],[Name Column]] &amp; TC_RH[[#This Row],[Row]]) = "","", INDIRECT("'Trade Crew'!" &amp; TC_RH[[#This Row],[Name Column]] &amp; TC_RH[[#This Row],[Row]]))</f>
        <v>Anderson, Clinton Lewis Sr.</v>
      </c>
      <c r="E1095" s="59" t="str">
        <f ca="1">IF(AND(TC_RH[[#This Row],[Role]] = "Trade Crew Support",TC_RH[[#This Row],[Discipline]]=""),"",IF(TC_RH[[#This Row],[Role]]="Trade Crew Support",TC_RH[[#This Row],[Role]] &amp; " - " &amp; LEFT(TC_RH[[#This Row],[Discipline]],FIND("-",TC_RH[[#This Row],[Discipline]])-2),""))</f>
        <v/>
      </c>
      <c r="F1095" s="59">
        <v>96</v>
      </c>
      <c r="G1095" s="59" t="s">
        <v>246</v>
      </c>
      <c r="H1095" s="59" t="s">
        <v>247</v>
      </c>
      <c r="I1095" s="60" t="s">
        <v>237</v>
      </c>
    </row>
    <row r="1096" spans="1:9">
      <c r="A1096" t="str" cm="1">
        <f t="array" aca="1" ref="A1096" ca="1">IF(INDIRECT("'Trade Crew'!" &amp; TC_RH[[#This Row],[Role Column]] &amp; TC_RH[[#This Row],[Row]]) ="","",INDIRECT("'Trade Crew'!" &amp; TC_RH[[#This Row],[Role Column]] &amp; TC_RH[[#This Row],[Row]]))</f>
        <v/>
      </c>
      <c r="B1096" t="str" cm="1">
        <f t="array" aca="1" ref="B1096" ca="1">IF(INDIRECT("'Trade Crew'!" &amp; TC_RH[[#This Row],[Discipline Column]] &amp; TC_RH[[#This Row],[Row]])="","",INDIRECT("'Trade Crew'!" &amp; TC_RH[[#This Row],[Discipline Column]]&amp; TC_RH[[#This Row],[Row]]))</f>
        <v/>
      </c>
      <c r="C1096" s="57" t="str">
        <f ca="1">_xlfn.CONCAT(TC_RH[[#This Row],[Discipline]]&amp;TC_RH[[#This Row],[Role]])</f>
        <v/>
      </c>
      <c r="D1096" t="str" cm="1">
        <f t="array" aca="1" ref="D1096" ca="1">IF(INDIRECT("'Trade Crew'!" &amp; TC_RH[[#This Row],[Name Column]] &amp; TC_RH[[#This Row],[Row]]) = "","", INDIRECT("'Trade Crew'!" &amp; TC_RH[[#This Row],[Name Column]] &amp; TC_RH[[#This Row],[Row]]))</f>
        <v>Mickey, Dalton</v>
      </c>
      <c r="E1096" s="57" t="str">
        <f ca="1">IF(AND(TC_RH[[#This Row],[Role]] = "Trade Crew Support",TC_RH[[#This Row],[Discipline]]=""),"",IF(TC_RH[[#This Row],[Role]]="Trade Crew Support",TC_RH[[#This Row],[Role]] &amp; " - " &amp; LEFT(TC_RH[[#This Row],[Discipline]],FIND("-",TC_RH[[#This Row],[Discipline]])-2),""))</f>
        <v/>
      </c>
      <c r="F1096" s="57">
        <v>97</v>
      </c>
      <c r="G1096" s="57" t="s">
        <v>246</v>
      </c>
      <c r="H1096" s="57" t="s">
        <v>247</v>
      </c>
      <c r="I1096" s="58" t="s">
        <v>237</v>
      </c>
    </row>
    <row r="1097" spans="1:9">
      <c r="A1097" t="str" cm="1">
        <f t="array" aca="1" ref="A1097" ca="1">IF(INDIRECT("'Trade Crew'!" &amp; TC_RH[[#This Row],[Role Column]] &amp; TC_RH[[#This Row],[Row]]) ="","",INDIRECT("'Trade Crew'!" &amp; TC_RH[[#This Row],[Role Column]] &amp; TC_RH[[#This Row],[Row]]))</f>
        <v/>
      </c>
      <c r="B1097" t="str" cm="1">
        <f t="array" aca="1" ref="B1097" ca="1">IF(INDIRECT("'Trade Crew'!" &amp; TC_RH[[#This Row],[Discipline Column]] &amp; TC_RH[[#This Row],[Row]])="","",INDIRECT("'Trade Crew'!" &amp; TC_RH[[#This Row],[Discipline Column]]&amp; TC_RH[[#This Row],[Row]]))</f>
        <v/>
      </c>
      <c r="C1097" s="59" t="str">
        <f ca="1">_xlfn.CONCAT(TC_RH[[#This Row],[Discipline]]&amp;TC_RH[[#This Row],[Role]])</f>
        <v/>
      </c>
      <c r="D1097" t="str" cm="1">
        <f t="array" aca="1" ref="D1097" ca="1">IF(INDIRECT("'Trade Crew'!" &amp; TC_RH[[#This Row],[Name Column]] &amp; TC_RH[[#This Row],[Row]]) = "","", INDIRECT("'Trade Crew'!" &amp; TC_RH[[#This Row],[Name Column]] &amp; TC_RH[[#This Row],[Row]]))</f>
        <v>Quay, Scott Alan</v>
      </c>
      <c r="E1097" s="59" t="str">
        <f ca="1">IF(AND(TC_RH[[#This Row],[Role]] = "Trade Crew Support",TC_RH[[#This Row],[Discipline]]=""),"",IF(TC_RH[[#This Row],[Role]]="Trade Crew Support",TC_RH[[#This Row],[Role]] &amp; " - " &amp; LEFT(TC_RH[[#This Row],[Discipline]],FIND("-",TC_RH[[#This Row],[Discipline]])-2),""))</f>
        <v/>
      </c>
      <c r="F1097" s="59">
        <v>98</v>
      </c>
      <c r="G1097" s="59" t="s">
        <v>246</v>
      </c>
      <c r="H1097" s="59" t="s">
        <v>247</v>
      </c>
      <c r="I1097" s="60" t="s">
        <v>237</v>
      </c>
    </row>
    <row r="1098" spans="1:9">
      <c r="A1098" t="str" cm="1">
        <f t="array" aca="1" ref="A1098" ca="1">IF(INDIRECT("'Trade Crew'!" &amp; TC_RH[[#This Row],[Role Column]] &amp; TC_RH[[#This Row],[Row]]) ="","",INDIRECT("'Trade Crew'!" &amp; TC_RH[[#This Row],[Role Column]] &amp; TC_RH[[#This Row],[Row]]))</f>
        <v/>
      </c>
      <c r="B1098" t="str" cm="1">
        <f t="array" aca="1" ref="B1098" ca="1">IF(INDIRECT("'Trade Crew'!" &amp; TC_RH[[#This Row],[Discipline Column]] &amp; TC_RH[[#This Row],[Row]])="","",INDIRECT("'Trade Crew'!" &amp; TC_RH[[#This Row],[Discipline Column]]&amp; TC_RH[[#This Row],[Row]]))</f>
        <v/>
      </c>
      <c r="C1098" s="57" t="str">
        <f ca="1">_xlfn.CONCAT(TC_RH[[#This Row],[Discipline]]&amp;TC_RH[[#This Row],[Role]])</f>
        <v/>
      </c>
      <c r="D1098" t="str" cm="1">
        <f t="array" aca="1" ref="D1098" ca="1">IF(INDIRECT("'Trade Crew'!" &amp; TC_RH[[#This Row],[Name Column]] &amp; TC_RH[[#This Row],[Row]]) = "","", INDIRECT("'Trade Crew'!" &amp; TC_RH[[#This Row],[Name Column]] &amp; TC_RH[[#This Row],[Row]]))</f>
        <v>Quay, Barby</v>
      </c>
      <c r="E1098" s="57" t="str">
        <f ca="1">IF(AND(TC_RH[[#This Row],[Role]] = "Trade Crew Support",TC_RH[[#This Row],[Discipline]]=""),"",IF(TC_RH[[#This Row],[Role]]="Trade Crew Support",TC_RH[[#This Row],[Role]] &amp; " - " &amp; LEFT(TC_RH[[#This Row],[Discipline]],FIND("-",TC_RH[[#This Row],[Discipline]])-2),""))</f>
        <v/>
      </c>
      <c r="F1098" s="57">
        <v>99</v>
      </c>
      <c r="G1098" s="57" t="s">
        <v>246</v>
      </c>
      <c r="H1098" s="57" t="s">
        <v>247</v>
      </c>
      <c r="I1098" s="58" t="s">
        <v>237</v>
      </c>
    </row>
    <row r="1099" spans="1:9">
      <c r="A1099" t="str" cm="1">
        <f t="array" aca="1" ref="A1099" ca="1">IF(INDIRECT("'Trade Crew'!" &amp; TC_RH[[#This Row],[Role Column]] &amp; TC_RH[[#This Row],[Row]]) ="","",INDIRECT("'Trade Crew'!" &amp; TC_RH[[#This Row],[Role Column]] &amp; TC_RH[[#This Row],[Row]]))</f>
        <v/>
      </c>
      <c r="B1099" t="str" cm="1">
        <f t="array" aca="1" ref="B1099" ca="1">IF(INDIRECT("'Trade Crew'!" &amp; TC_RH[[#This Row],[Discipline Column]] &amp; TC_RH[[#This Row],[Row]])="","",INDIRECT("'Trade Crew'!" &amp; TC_RH[[#This Row],[Discipline Column]]&amp; TC_RH[[#This Row],[Row]]))</f>
        <v/>
      </c>
      <c r="C1099" s="59" t="str">
        <f ca="1">_xlfn.CONCAT(TC_RH[[#This Row],[Discipline]]&amp;TC_RH[[#This Row],[Role]])</f>
        <v/>
      </c>
      <c r="D1099" t="str" cm="1">
        <f t="array" aca="1" ref="D1099" ca="1">IF(INDIRECT("'Trade Crew'!" &amp; TC_RH[[#This Row],[Name Column]] &amp; TC_RH[[#This Row],[Row]]) = "","", INDIRECT("'Trade Crew'!" &amp; TC_RH[[#This Row],[Name Column]] &amp; TC_RH[[#This Row],[Row]]))</f>
        <v>Polomsky, Daniel James</v>
      </c>
      <c r="E1099" s="59" t="str">
        <f ca="1">IF(AND(TC_RH[[#This Row],[Role]] = "Trade Crew Support",TC_RH[[#This Row],[Discipline]]=""),"",IF(TC_RH[[#This Row],[Role]]="Trade Crew Support",TC_RH[[#This Row],[Role]] &amp; " - " &amp; LEFT(TC_RH[[#This Row],[Discipline]],FIND("-",TC_RH[[#This Row],[Discipline]])-2),""))</f>
        <v/>
      </c>
      <c r="F1099" s="59">
        <v>100</v>
      </c>
      <c r="G1099" s="59" t="s">
        <v>246</v>
      </c>
      <c r="H1099" s="59" t="s">
        <v>247</v>
      </c>
      <c r="I1099" s="60" t="s">
        <v>237</v>
      </c>
    </row>
    <row r="1100" spans="1:9">
      <c r="A1100" t="str" cm="1">
        <f t="array" aca="1" ref="A1100" ca="1">IF(INDIRECT("'Trade Crew'!" &amp; TC_RH[[#This Row],[Role Column]] &amp; TC_RH[[#This Row],[Row]]) ="","",INDIRECT("'Trade Crew'!" &amp; TC_RH[[#This Row],[Role Column]] &amp; TC_RH[[#This Row],[Row]]))</f>
        <v/>
      </c>
      <c r="B1100" t="str" cm="1">
        <f t="array" aca="1" ref="B1100" ca="1">IF(INDIRECT("'Trade Crew'!" &amp; TC_RH[[#This Row],[Discipline Column]] &amp; TC_RH[[#This Row],[Row]])="","",INDIRECT("'Trade Crew'!" &amp; TC_RH[[#This Row],[Discipline Column]]&amp; TC_RH[[#This Row],[Row]]))</f>
        <v/>
      </c>
      <c r="C1100" s="57" t="str">
        <f ca="1">_xlfn.CONCAT(TC_RH[[#This Row],[Discipline]]&amp;TC_RH[[#This Row],[Role]])</f>
        <v/>
      </c>
      <c r="D1100" t="str" cm="1">
        <f t="array" aca="1" ref="D1100" ca="1">IF(INDIRECT("'Trade Crew'!" &amp; TC_RH[[#This Row],[Name Column]] &amp; TC_RH[[#This Row],[Row]]) = "","", INDIRECT("'Trade Crew'!" &amp; TC_RH[[#This Row],[Name Column]] &amp; TC_RH[[#This Row],[Row]]))</f>
        <v>Polomsky, Ashley Lynn</v>
      </c>
      <c r="E1100" s="57" t="str">
        <f ca="1">IF(AND(TC_RH[[#This Row],[Role]] = "Trade Crew Support",TC_RH[[#This Row],[Discipline]]=""),"",IF(TC_RH[[#This Row],[Role]]="Trade Crew Support",TC_RH[[#This Row],[Role]] &amp; " - " &amp; LEFT(TC_RH[[#This Row],[Discipline]],FIND("-",TC_RH[[#This Row],[Discipline]])-2),""))</f>
        <v/>
      </c>
      <c r="F1100" s="57">
        <v>101</v>
      </c>
      <c r="G1100" s="57" t="s">
        <v>246</v>
      </c>
      <c r="H1100" s="57" t="s">
        <v>247</v>
      </c>
      <c r="I1100" s="58" t="s">
        <v>237</v>
      </c>
    </row>
    <row r="1101" spans="1:9">
      <c r="A1101" t="str" cm="1">
        <f t="array" aca="1" ref="A1101" ca="1">IF(INDIRECT("'Trade Crew'!" &amp; TC_RH[[#This Row],[Role Column]] &amp; TC_RH[[#This Row],[Row]]) ="","",INDIRECT("'Trade Crew'!" &amp; TC_RH[[#This Row],[Role Column]] &amp; TC_RH[[#This Row],[Row]]))</f>
        <v/>
      </c>
      <c r="B1101" t="str" cm="1">
        <f t="array" aca="1" ref="B1101" ca="1">IF(INDIRECT("'Trade Crew'!" &amp; TC_RH[[#This Row],[Discipline Column]] &amp; TC_RH[[#This Row],[Row]])="","",INDIRECT("'Trade Crew'!" &amp; TC_RH[[#This Row],[Discipline Column]]&amp; TC_RH[[#This Row],[Row]]))</f>
        <v/>
      </c>
      <c r="C1101" s="59" t="str">
        <f ca="1">_xlfn.CONCAT(TC_RH[[#This Row],[Discipline]]&amp;TC_RH[[#This Row],[Role]])</f>
        <v/>
      </c>
      <c r="D1101" t="str" cm="1">
        <f t="array" aca="1" ref="D1101" ca="1">IF(INDIRECT("'Trade Crew'!" &amp; TC_RH[[#This Row],[Name Column]] &amp; TC_RH[[#This Row],[Row]]) = "","", INDIRECT("'Trade Crew'!" &amp; TC_RH[[#This Row],[Name Column]] &amp; TC_RH[[#This Row],[Row]]))</f>
        <v>Sessler, John Carl</v>
      </c>
      <c r="E1101" s="59" t="str">
        <f ca="1">IF(AND(TC_RH[[#This Row],[Role]] = "Trade Crew Support",TC_RH[[#This Row],[Discipline]]=""),"",IF(TC_RH[[#This Row],[Role]]="Trade Crew Support",TC_RH[[#This Row],[Role]] &amp; " - " &amp; LEFT(TC_RH[[#This Row],[Discipline]],FIND("-",TC_RH[[#This Row],[Discipline]])-2),""))</f>
        <v/>
      </c>
      <c r="F1101" s="59">
        <v>102</v>
      </c>
      <c r="G1101" s="59" t="s">
        <v>246</v>
      </c>
      <c r="H1101" s="59" t="s">
        <v>247</v>
      </c>
      <c r="I1101" s="60" t="s">
        <v>237</v>
      </c>
    </row>
    <row r="1102" spans="1:9">
      <c r="A1102" t="str" cm="1">
        <f t="array" aca="1" ref="A1102" ca="1">IF(INDIRECT("'Trade Crew'!" &amp; TC_RH[[#This Row],[Role Column]] &amp; TC_RH[[#This Row],[Row]]) ="","",INDIRECT("'Trade Crew'!" &amp; TC_RH[[#This Row],[Role Column]] &amp; TC_RH[[#This Row],[Row]]))</f>
        <v/>
      </c>
      <c r="B1102" t="str" cm="1">
        <f t="array" aca="1" ref="B1102" ca="1">IF(INDIRECT("'Trade Crew'!" &amp; TC_RH[[#This Row],[Discipline Column]] &amp; TC_RH[[#This Row],[Row]])="","",INDIRECT("'Trade Crew'!" &amp; TC_RH[[#This Row],[Discipline Column]]&amp; TC_RH[[#This Row],[Row]]))</f>
        <v/>
      </c>
      <c r="C1102" s="57" t="str">
        <f ca="1">_xlfn.CONCAT(TC_RH[[#This Row],[Discipline]]&amp;TC_RH[[#This Row],[Role]])</f>
        <v/>
      </c>
      <c r="D1102" t="str" cm="1">
        <f t="array" aca="1" ref="D1102" ca="1">IF(INDIRECT("'Trade Crew'!" &amp; TC_RH[[#This Row],[Name Column]] &amp; TC_RH[[#This Row],[Row]]) = "","", INDIRECT("'Trade Crew'!" &amp; TC_RH[[#This Row],[Name Column]] &amp; TC_RH[[#This Row],[Row]]))</f>
        <v>Sessler, Vera Fern</v>
      </c>
      <c r="E1102" s="57" t="str">
        <f ca="1">IF(AND(TC_RH[[#This Row],[Role]] = "Trade Crew Support",TC_RH[[#This Row],[Discipline]]=""),"",IF(TC_RH[[#This Row],[Role]]="Trade Crew Support",TC_RH[[#This Row],[Role]] &amp; " - " &amp; LEFT(TC_RH[[#This Row],[Discipline]],FIND("-",TC_RH[[#This Row],[Discipline]])-2),""))</f>
        <v/>
      </c>
      <c r="F1102" s="57">
        <v>103</v>
      </c>
      <c r="G1102" s="57" t="s">
        <v>246</v>
      </c>
      <c r="H1102" s="57" t="s">
        <v>247</v>
      </c>
      <c r="I1102" s="58" t="s">
        <v>237</v>
      </c>
    </row>
    <row r="1103" spans="1:9">
      <c r="A1103" t="str" cm="1">
        <f t="array" aca="1" ref="A1103" ca="1">IF(INDIRECT("'Trade Crew'!" &amp; TC_RH[[#This Row],[Role Column]] &amp; TC_RH[[#This Row],[Row]]) ="","",INDIRECT("'Trade Crew'!" &amp; TC_RH[[#This Row],[Role Column]] &amp; TC_RH[[#This Row],[Row]]))</f>
        <v/>
      </c>
      <c r="B1103" t="str" cm="1">
        <f t="array" aca="1" ref="B1103" ca="1">IF(INDIRECT("'Trade Crew'!" &amp; TC_RH[[#This Row],[Discipline Column]] &amp; TC_RH[[#This Row],[Row]])="","",INDIRECT("'Trade Crew'!" &amp; TC_RH[[#This Row],[Discipline Column]]&amp; TC_RH[[#This Row],[Row]]))</f>
        <v/>
      </c>
      <c r="C1103" s="59" t="str">
        <f ca="1">_xlfn.CONCAT(TC_RH[[#This Row],[Discipline]]&amp;TC_RH[[#This Row],[Role]])</f>
        <v/>
      </c>
      <c r="D1103" t="str" cm="1">
        <f t="array" aca="1" ref="D1103" ca="1">IF(INDIRECT("'Trade Crew'!" &amp; TC_RH[[#This Row],[Name Column]] &amp; TC_RH[[#This Row],[Row]]) = "","", INDIRECT("'Trade Crew'!" &amp; TC_RH[[#This Row],[Name Column]] &amp; TC_RH[[#This Row],[Row]]))</f>
        <v/>
      </c>
      <c r="E1103" s="59" t="str">
        <f ca="1">IF(AND(TC_RH[[#This Row],[Role]] = "Trade Crew Support",TC_RH[[#This Row],[Discipline]]=""),"",IF(TC_RH[[#This Row],[Role]]="Trade Crew Support",TC_RH[[#This Row],[Role]] &amp; " - " &amp; LEFT(TC_RH[[#This Row],[Discipline]],FIND("-",TC_RH[[#This Row],[Discipline]])-2),""))</f>
        <v/>
      </c>
      <c r="F1103" s="59">
        <v>104</v>
      </c>
      <c r="G1103" s="59" t="s">
        <v>246</v>
      </c>
      <c r="H1103" s="59" t="s">
        <v>247</v>
      </c>
      <c r="I1103" s="60" t="s">
        <v>237</v>
      </c>
    </row>
    <row r="1104" spans="1:9">
      <c r="A1104" t="str" cm="1">
        <f t="array" aca="1" ref="A1104" ca="1">IF(INDIRECT("'Trade Crew'!" &amp; TC_RH[[#This Row],[Role Column]] &amp; TC_RH[[#This Row],[Row]]) ="","",INDIRECT("'Trade Crew'!" &amp; TC_RH[[#This Row],[Role Column]] &amp; TC_RH[[#This Row],[Row]]))</f>
        <v/>
      </c>
      <c r="B1104" t="str" cm="1">
        <f t="array" aca="1" ref="B1104" ca="1">IF(INDIRECT("'Trade Crew'!" &amp; TC_RH[[#This Row],[Discipline Column]] &amp; TC_RH[[#This Row],[Row]])="","",INDIRECT("'Trade Crew'!" &amp; TC_RH[[#This Row],[Discipline Column]]&amp; TC_RH[[#This Row],[Row]]))</f>
        <v/>
      </c>
      <c r="C1104" s="57" t="str">
        <f ca="1">_xlfn.CONCAT(TC_RH[[#This Row],[Discipline]]&amp;TC_RH[[#This Row],[Role]])</f>
        <v/>
      </c>
      <c r="D1104" t="str" cm="1">
        <f t="array" aca="1" ref="D1104" ca="1">IF(INDIRECT("'Trade Crew'!" &amp; TC_RH[[#This Row],[Name Column]] &amp; TC_RH[[#This Row],[Row]]) = "","", INDIRECT("'Trade Crew'!" &amp; TC_RH[[#This Row],[Name Column]] &amp; TC_RH[[#This Row],[Row]]))</f>
        <v/>
      </c>
      <c r="E1104" s="57" t="str">
        <f ca="1">IF(AND(TC_RH[[#This Row],[Role]] = "Trade Crew Support",TC_RH[[#This Row],[Discipline]]=""),"",IF(TC_RH[[#This Row],[Role]]="Trade Crew Support",TC_RH[[#This Row],[Role]] &amp; " - " &amp; LEFT(TC_RH[[#This Row],[Discipline]],FIND("-",TC_RH[[#This Row],[Discipline]])-2),""))</f>
        <v/>
      </c>
      <c r="F1104" s="57">
        <v>105</v>
      </c>
      <c r="G1104" s="57" t="s">
        <v>246</v>
      </c>
      <c r="H1104" s="57" t="s">
        <v>247</v>
      </c>
      <c r="I1104" s="58" t="s">
        <v>237</v>
      </c>
    </row>
    <row r="1105" spans="1:9">
      <c r="A1105" t="str" cm="1">
        <f t="array" aca="1" ref="A1105" ca="1">IF(INDIRECT("'Trade Crew'!" &amp; TC_RH[[#This Row],[Role Column]] &amp; TC_RH[[#This Row],[Row]]) ="","",INDIRECT("'Trade Crew'!" &amp; TC_RH[[#This Row],[Role Column]] &amp; TC_RH[[#This Row],[Row]]))</f>
        <v/>
      </c>
      <c r="B1105" t="str" cm="1">
        <f t="array" aca="1" ref="B1105" ca="1">IF(INDIRECT("'Trade Crew'!" &amp; TC_RH[[#This Row],[Discipline Column]] &amp; TC_RH[[#This Row],[Row]])="","",INDIRECT("'Trade Crew'!" &amp; TC_RH[[#This Row],[Discipline Column]]&amp; TC_RH[[#This Row],[Row]]))</f>
        <v/>
      </c>
      <c r="C1105" s="59" t="str">
        <f ca="1">_xlfn.CONCAT(TC_RH[[#This Row],[Discipline]]&amp;TC_RH[[#This Row],[Role]])</f>
        <v/>
      </c>
      <c r="D1105" t="str" cm="1">
        <f t="array" aca="1" ref="D1105" ca="1">IF(INDIRECT("'Trade Crew'!" &amp; TC_RH[[#This Row],[Name Column]] &amp; TC_RH[[#This Row],[Row]]) = "","", INDIRECT("'Trade Crew'!" &amp; TC_RH[[#This Row],[Name Column]] &amp; TC_RH[[#This Row],[Row]]))</f>
        <v>Mickey, Halle Dine</v>
      </c>
      <c r="E1105" s="59" t="str">
        <f ca="1">IF(AND(TC_RH[[#This Row],[Role]] = "Trade Crew Support",TC_RH[[#This Row],[Discipline]]=""),"",IF(TC_RH[[#This Row],[Role]]="Trade Crew Support",TC_RH[[#This Row],[Role]] &amp; " - " &amp; LEFT(TC_RH[[#This Row],[Discipline]],FIND("-",TC_RH[[#This Row],[Discipline]])-2),""))</f>
        <v/>
      </c>
      <c r="F1105" s="59">
        <v>106</v>
      </c>
      <c r="G1105" s="59" t="s">
        <v>246</v>
      </c>
      <c r="H1105" s="59" t="s">
        <v>247</v>
      </c>
      <c r="I1105" s="60" t="s">
        <v>237</v>
      </c>
    </row>
    <row r="1106" spans="1:9">
      <c r="A1106" t="str" cm="1">
        <f t="array" aca="1" ref="A1106" ca="1">IF(INDIRECT("'Trade Crew'!" &amp; TC_RH[[#This Row],[Role Column]] &amp; TC_RH[[#This Row],[Row]]) ="","",INDIRECT("'Trade Crew'!" &amp; TC_RH[[#This Row],[Role Column]] &amp; TC_RH[[#This Row],[Row]]))</f>
        <v/>
      </c>
      <c r="B1106" t="str" cm="1">
        <f t="array" aca="1" ref="B1106" ca="1">IF(INDIRECT("'Trade Crew'!" &amp; TC_RH[[#This Row],[Discipline Column]] &amp; TC_RH[[#This Row],[Row]])="","",INDIRECT("'Trade Crew'!" &amp; TC_RH[[#This Row],[Discipline Column]]&amp; TC_RH[[#This Row],[Row]]))</f>
        <v/>
      </c>
      <c r="C1106" s="57" t="str">
        <f ca="1">_xlfn.CONCAT(TC_RH[[#This Row],[Discipline]]&amp;TC_RH[[#This Row],[Role]])</f>
        <v/>
      </c>
      <c r="D1106" t="str" cm="1">
        <f t="array" aca="1" ref="D1106" ca="1">IF(INDIRECT("'Trade Crew'!" &amp; TC_RH[[#This Row],[Name Column]] &amp; TC_RH[[#This Row],[Row]]) = "","", INDIRECT("'Trade Crew'!" &amp; TC_RH[[#This Row],[Name Column]] &amp; TC_RH[[#This Row],[Row]]))</f>
        <v>Obratil, John Michael Jr.</v>
      </c>
      <c r="E1106" s="57" t="str">
        <f ca="1">IF(AND(TC_RH[[#This Row],[Role]] = "Trade Crew Support",TC_RH[[#This Row],[Discipline]]=""),"",IF(TC_RH[[#This Row],[Role]]="Trade Crew Support",TC_RH[[#This Row],[Role]] &amp; " - " &amp; LEFT(TC_RH[[#This Row],[Discipline]],FIND("-",TC_RH[[#This Row],[Discipline]])-2),""))</f>
        <v/>
      </c>
      <c r="F1106" s="57">
        <v>107</v>
      </c>
      <c r="G1106" s="57" t="s">
        <v>246</v>
      </c>
      <c r="H1106" s="57" t="s">
        <v>247</v>
      </c>
      <c r="I1106" s="58" t="s">
        <v>237</v>
      </c>
    </row>
    <row r="1107" spans="1:9">
      <c r="A1107" t="str" cm="1">
        <f t="array" aca="1" ref="A1107" ca="1">IF(INDIRECT("'Trade Crew'!" &amp; TC_RH[[#This Row],[Role Column]] &amp; TC_RH[[#This Row],[Row]]) ="","",INDIRECT("'Trade Crew'!" &amp; TC_RH[[#This Row],[Role Column]] &amp; TC_RH[[#This Row],[Row]]))</f>
        <v/>
      </c>
      <c r="B1107" t="str" cm="1">
        <f t="array" aca="1" ref="B1107" ca="1">IF(INDIRECT("'Trade Crew'!" &amp; TC_RH[[#This Row],[Discipline Column]] &amp; TC_RH[[#This Row],[Row]])="","",INDIRECT("'Trade Crew'!" &amp; TC_RH[[#This Row],[Discipline Column]]&amp; TC_RH[[#This Row],[Row]]))</f>
        <v/>
      </c>
      <c r="C1107" s="59" t="str">
        <f ca="1">_xlfn.CONCAT(TC_RH[[#This Row],[Discipline]]&amp;TC_RH[[#This Row],[Role]])</f>
        <v/>
      </c>
      <c r="D1107" t="str" cm="1">
        <f t="array" aca="1" ref="D1107" ca="1">IF(INDIRECT("'Trade Crew'!" &amp; TC_RH[[#This Row],[Name Column]] &amp; TC_RH[[#This Row],[Row]]) = "","", INDIRECT("'Trade Crew'!" &amp; TC_RH[[#This Row],[Name Column]] &amp; TC_RH[[#This Row],[Row]]))</f>
        <v>Moore, Curtis Patrick</v>
      </c>
      <c r="E1107" s="59" t="str">
        <f ca="1">IF(AND(TC_RH[[#This Row],[Role]] = "Trade Crew Support",TC_RH[[#This Row],[Discipline]]=""),"",IF(TC_RH[[#This Row],[Role]]="Trade Crew Support",TC_RH[[#This Row],[Role]] &amp; " - " &amp; LEFT(TC_RH[[#This Row],[Discipline]],FIND("-",TC_RH[[#This Row],[Discipline]])-2),""))</f>
        <v/>
      </c>
      <c r="F1107" s="59">
        <v>108</v>
      </c>
      <c r="G1107" s="59" t="s">
        <v>246</v>
      </c>
      <c r="H1107" s="59" t="s">
        <v>247</v>
      </c>
      <c r="I1107" s="60" t="s">
        <v>237</v>
      </c>
    </row>
    <row r="1108" spans="1:9">
      <c r="A1108" t="str" cm="1">
        <f t="array" aca="1" ref="A1108" ca="1">IF(INDIRECT("'Trade Crew'!" &amp; TC_RH[[#This Row],[Role Column]] &amp; TC_RH[[#This Row],[Row]]) ="","",INDIRECT("'Trade Crew'!" &amp; TC_RH[[#This Row],[Role Column]] &amp; TC_RH[[#This Row],[Row]]))</f>
        <v/>
      </c>
      <c r="B1108" t="str" cm="1">
        <f t="array" aca="1" ref="B1108" ca="1">IF(INDIRECT("'Trade Crew'!" &amp; TC_RH[[#This Row],[Discipline Column]] &amp; TC_RH[[#This Row],[Row]])="","",INDIRECT("'Trade Crew'!" &amp; TC_RH[[#This Row],[Discipline Column]]&amp; TC_RH[[#This Row],[Row]]))</f>
        <v/>
      </c>
      <c r="C1108" s="57" t="str">
        <f ca="1">_xlfn.CONCAT(TC_RH[[#This Row],[Discipline]]&amp;TC_RH[[#This Row],[Role]])</f>
        <v/>
      </c>
      <c r="D1108" t="str" cm="1">
        <f t="array" aca="1" ref="D1108" ca="1">IF(INDIRECT("'Trade Crew'!" &amp; TC_RH[[#This Row],[Name Column]] &amp; TC_RH[[#This Row],[Row]]) = "","", INDIRECT("'Trade Crew'!" &amp; TC_RH[[#This Row],[Name Column]] &amp; TC_RH[[#This Row],[Row]]))</f>
        <v>Moore, Donna Rae</v>
      </c>
      <c r="E1108" s="57" t="str">
        <f ca="1">IF(AND(TC_RH[[#This Row],[Role]] = "Trade Crew Support",TC_RH[[#This Row],[Discipline]]=""),"",IF(TC_RH[[#This Row],[Role]]="Trade Crew Support",TC_RH[[#This Row],[Role]] &amp; " - " &amp; LEFT(TC_RH[[#This Row],[Discipline]],FIND("-",TC_RH[[#This Row],[Discipline]])-2),""))</f>
        <v/>
      </c>
      <c r="F1108" s="57">
        <v>109</v>
      </c>
      <c r="G1108" s="57" t="s">
        <v>246</v>
      </c>
      <c r="H1108" s="57" t="s">
        <v>247</v>
      </c>
      <c r="I1108" s="58" t="s">
        <v>237</v>
      </c>
    </row>
    <row r="1109" spans="1:9">
      <c r="A1109" t="str" cm="1">
        <f t="array" aca="1" ref="A1109" ca="1">IF(INDIRECT("'Trade Crew'!" &amp; TC_RH[[#This Row],[Role Column]] &amp; TC_RH[[#This Row],[Row]]) ="","",INDIRECT("'Trade Crew'!" &amp; TC_RH[[#This Row],[Role Column]] &amp; TC_RH[[#This Row],[Row]]))</f>
        <v/>
      </c>
      <c r="B1109" t="str" cm="1">
        <f t="array" aca="1" ref="B1109" ca="1">IF(INDIRECT("'Trade Crew'!" &amp; TC_RH[[#This Row],[Discipline Column]] &amp; TC_RH[[#This Row],[Row]])="","",INDIRECT("'Trade Crew'!" &amp; TC_RH[[#This Row],[Discipline Column]]&amp; TC_RH[[#This Row],[Row]]))</f>
        <v/>
      </c>
      <c r="C1109" s="59" t="str">
        <f ca="1">_xlfn.CONCAT(TC_RH[[#This Row],[Discipline]]&amp;TC_RH[[#This Row],[Role]])</f>
        <v/>
      </c>
      <c r="D1109" t="str" cm="1">
        <f t="array" aca="1" ref="D1109" ca="1">IF(INDIRECT("'Trade Crew'!" &amp; TC_RH[[#This Row],[Name Column]] &amp; TC_RH[[#This Row],[Row]]) = "","", INDIRECT("'Trade Crew'!" &amp; TC_RH[[#This Row],[Name Column]] &amp; TC_RH[[#This Row],[Row]]))</f>
        <v>Ketchum, Phillip John</v>
      </c>
      <c r="E1109" s="59" t="str">
        <f ca="1">IF(AND(TC_RH[[#This Row],[Role]] = "Trade Crew Support",TC_RH[[#This Row],[Discipline]]=""),"",IF(TC_RH[[#This Row],[Role]]="Trade Crew Support",TC_RH[[#This Row],[Role]] &amp; " - " &amp; LEFT(TC_RH[[#This Row],[Discipline]],FIND("-",TC_RH[[#This Row],[Discipline]])-2),""))</f>
        <v/>
      </c>
      <c r="F1109" s="59">
        <v>110</v>
      </c>
      <c r="G1109" s="59" t="s">
        <v>246</v>
      </c>
      <c r="H1109" s="59" t="s">
        <v>247</v>
      </c>
      <c r="I1109" s="60" t="s">
        <v>237</v>
      </c>
    </row>
    <row r="1110" spans="1:9">
      <c r="A1110" t="str" cm="1">
        <f t="array" aca="1" ref="A1110" ca="1">IF(INDIRECT("'Trade Crew'!" &amp; TC_RH[[#This Row],[Role Column]] &amp; TC_RH[[#This Row],[Row]]) ="","",INDIRECT("'Trade Crew'!" &amp; TC_RH[[#This Row],[Role Column]] &amp; TC_RH[[#This Row],[Row]]))</f>
        <v/>
      </c>
      <c r="B1110" t="str" cm="1">
        <f t="array" aca="1" ref="B1110" ca="1">IF(INDIRECT("'Trade Crew'!" &amp; TC_RH[[#This Row],[Discipline Column]] &amp; TC_RH[[#This Row],[Row]])="","",INDIRECT("'Trade Crew'!" &amp; TC_RH[[#This Row],[Discipline Column]]&amp; TC_RH[[#This Row],[Row]]))</f>
        <v/>
      </c>
      <c r="C1110" s="57" t="str">
        <f ca="1">_xlfn.CONCAT(TC_RH[[#This Row],[Discipline]]&amp;TC_RH[[#This Row],[Role]])</f>
        <v/>
      </c>
      <c r="D1110" t="str" cm="1">
        <f t="array" aca="1" ref="D1110" ca="1">IF(INDIRECT("'Trade Crew'!" &amp; TC_RH[[#This Row],[Name Column]] &amp; TC_RH[[#This Row],[Row]]) = "","", INDIRECT("'Trade Crew'!" &amp; TC_RH[[#This Row],[Name Column]] &amp; TC_RH[[#This Row],[Row]]))</f>
        <v>George, Brian P.</v>
      </c>
      <c r="E1110" s="57" t="str">
        <f ca="1">IF(AND(TC_RH[[#This Row],[Role]] = "Trade Crew Support",TC_RH[[#This Row],[Discipline]]=""),"",IF(TC_RH[[#This Row],[Role]]="Trade Crew Support",TC_RH[[#This Row],[Role]] &amp; " - " &amp; LEFT(TC_RH[[#This Row],[Discipline]],FIND("-",TC_RH[[#This Row],[Discipline]])-2),""))</f>
        <v/>
      </c>
      <c r="F1110" s="57">
        <v>111</v>
      </c>
      <c r="G1110" s="57" t="s">
        <v>246</v>
      </c>
      <c r="H1110" s="57" t="s">
        <v>247</v>
      </c>
      <c r="I1110" s="58" t="s">
        <v>237</v>
      </c>
    </row>
    <row r="1111" spans="1:9">
      <c r="A1111" t="str" cm="1">
        <f t="array" aca="1" ref="A1111" ca="1">IF(INDIRECT("'Trade Crew'!" &amp; TC_RH[[#This Row],[Role Column]] &amp; TC_RH[[#This Row],[Row]]) ="","",INDIRECT("'Trade Crew'!" &amp; TC_RH[[#This Row],[Role Column]] &amp; TC_RH[[#This Row],[Row]]))</f>
        <v/>
      </c>
      <c r="B1111" t="str" cm="1">
        <f t="array" aca="1" ref="B1111" ca="1">IF(INDIRECT("'Trade Crew'!" &amp; TC_RH[[#This Row],[Discipline Column]] &amp; TC_RH[[#This Row],[Row]])="","",INDIRECT("'Trade Crew'!" &amp; TC_RH[[#This Row],[Discipline Column]]&amp; TC_RH[[#This Row],[Row]]))</f>
        <v/>
      </c>
      <c r="C1111" s="59" t="str">
        <f ca="1">_xlfn.CONCAT(TC_RH[[#This Row],[Discipline]]&amp;TC_RH[[#This Row],[Role]])</f>
        <v/>
      </c>
      <c r="D1111" t="str" cm="1">
        <f t="array" aca="1" ref="D1111" ca="1">IF(INDIRECT("'Trade Crew'!" &amp; TC_RH[[#This Row],[Name Column]] &amp; TC_RH[[#This Row],[Row]]) = "","", INDIRECT("'Trade Crew'!" &amp; TC_RH[[#This Row],[Name Column]] &amp; TC_RH[[#This Row],[Row]]))</f>
        <v>George, Phyllis Elaine</v>
      </c>
      <c r="E1111" s="59" t="str">
        <f ca="1">IF(AND(TC_RH[[#This Row],[Role]] = "Trade Crew Support",TC_RH[[#This Row],[Discipline]]=""),"",IF(TC_RH[[#This Row],[Role]]="Trade Crew Support",TC_RH[[#This Row],[Role]] &amp; " - " &amp; LEFT(TC_RH[[#This Row],[Discipline]],FIND("-",TC_RH[[#This Row],[Discipline]])-2),""))</f>
        <v/>
      </c>
      <c r="F1111" s="59">
        <v>112</v>
      </c>
      <c r="G1111" s="59" t="s">
        <v>246</v>
      </c>
      <c r="H1111" s="59" t="s">
        <v>247</v>
      </c>
      <c r="I1111" s="60" t="s">
        <v>237</v>
      </c>
    </row>
    <row r="1112" spans="1:9">
      <c r="A1112" t="str" cm="1">
        <f t="array" aca="1" ref="A1112" ca="1">IF(INDIRECT("'Trade Crew'!" &amp; TC_RH[[#This Row],[Role Column]] &amp; TC_RH[[#This Row],[Row]]) ="","",INDIRECT("'Trade Crew'!" &amp; TC_RH[[#This Row],[Role Column]] &amp; TC_RH[[#This Row],[Row]]))</f>
        <v/>
      </c>
      <c r="B1112" t="str" cm="1">
        <f t="array" aca="1" ref="B1112" ca="1">IF(INDIRECT("'Trade Crew'!" &amp; TC_RH[[#This Row],[Discipline Column]] &amp; TC_RH[[#This Row],[Row]])="","",INDIRECT("'Trade Crew'!" &amp; TC_RH[[#This Row],[Discipline Column]]&amp; TC_RH[[#This Row],[Row]]))</f>
        <v/>
      </c>
      <c r="C1112" s="57" t="str">
        <f ca="1">_xlfn.CONCAT(TC_RH[[#This Row],[Discipline]]&amp;TC_RH[[#This Row],[Role]])</f>
        <v/>
      </c>
      <c r="D1112" t="str" cm="1">
        <f t="array" aca="1" ref="D1112" ca="1">IF(INDIRECT("'Trade Crew'!" &amp; TC_RH[[#This Row],[Name Column]] &amp; TC_RH[[#This Row],[Row]]) = "","", INDIRECT("'Trade Crew'!" &amp; TC_RH[[#This Row],[Name Column]] &amp; TC_RH[[#This Row],[Row]]))</f>
        <v>Kempthorne, Kenneth</v>
      </c>
      <c r="E1112" s="57" t="str">
        <f ca="1">IF(AND(TC_RH[[#This Row],[Role]] = "Trade Crew Support",TC_RH[[#This Row],[Discipline]]=""),"",IF(TC_RH[[#This Row],[Role]]="Trade Crew Support",TC_RH[[#This Row],[Role]] &amp; " - " &amp; LEFT(TC_RH[[#This Row],[Discipline]],FIND("-",TC_RH[[#This Row],[Discipline]])-2),""))</f>
        <v/>
      </c>
      <c r="F1112" s="57">
        <v>113</v>
      </c>
      <c r="G1112" s="57" t="s">
        <v>246</v>
      </c>
      <c r="H1112" s="57" t="s">
        <v>247</v>
      </c>
      <c r="I1112" s="58" t="s">
        <v>237</v>
      </c>
    </row>
    <row r="1113" spans="1:9">
      <c r="A1113" t="str" cm="1">
        <f t="array" aca="1" ref="A1113" ca="1">IF(INDIRECT("'Trade Crew'!" &amp; TC_RH[[#This Row],[Role Column]] &amp; TC_RH[[#This Row],[Row]]) ="","",INDIRECT("'Trade Crew'!" &amp; TC_RH[[#This Row],[Role Column]] &amp; TC_RH[[#This Row],[Row]]))</f>
        <v/>
      </c>
      <c r="B1113" t="str" cm="1">
        <f t="array" aca="1" ref="B1113" ca="1">IF(INDIRECT("'Trade Crew'!" &amp; TC_RH[[#This Row],[Discipline Column]] &amp; TC_RH[[#This Row],[Row]])="","",INDIRECT("'Trade Crew'!" &amp; TC_RH[[#This Row],[Discipline Column]]&amp; TC_RH[[#This Row],[Row]]))</f>
        <v/>
      </c>
      <c r="C1113" s="59" t="str">
        <f ca="1">_xlfn.CONCAT(TC_RH[[#This Row],[Discipline]]&amp;TC_RH[[#This Row],[Role]])</f>
        <v/>
      </c>
      <c r="D1113" t="str" cm="1">
        <f t="array" aca="1" ref="D1113" ca="1">IF(INDIRECT("'Trade Crew'!" &amp; TC_RH[[#This Row],[Name Column]] &amp; TC_RH[[#This Row],[Row]]) = "","", INDIRECT("'Trade Crew'!" &amp; TC_RH[[#This Row],[Name Column]] &amp; TC_RH[[#This Row],[Row]]))</f>
        <v>Kempthorne, Betty</v>
      </c>
      <c r="E1113" s="59" t="str">
        <f ca="1">IF(AND(TC_RH[[#This Row],[Role]] = "Trade Crew Support",TC_RH[[#This Row],[Discipline]]=""),"",IF(TC_RH[[#This Row],[Role]]="Trade Crew Support",TC_RH[[#This Row],[Role]] &amp; " - " &amp; LEFT(TC_RH[[#This Row],[Discipline]],FIND("-",TC_RH[[#This Row],[Discipline]])-2),""))</f>
        <v/>
      </c>
      <c r="F1113" s="59">
        <v>114</v>
      </c>
      <c r="G1113" s="59" t="s">
        <v>246</v>
      </c>
      <c r="H1113" s="59" t="s">
        <v>247</v>
      </c>
      <c r="I1113" s="60" t="s">
        <v>237</v>
      </c>
    </row>
    <row r="1114" spans="1:9">
      <c r="A1114" t="str" cm="1">
        <f t="array" aca="1" ref="A1114" ca="1">IF(INDIRECT("'Trade Crew'!" &amp; TC_RH[[#This Row],[Role Column]] &amp; TC_RH[[#This Row],[Row]]) ="","",INDIRECT("'Trade Crew'!" &amp; TC_RH[[#This Row],[Role Column]] &amp; TC_RH[[#This Row],[Row]]))</f>
        <v/>
      </c>
      <c r="B1114" t="str" cm="1">
        <f t="array" aca="1" ref="B1114" ca="1">IF(INDIRECT("'Trade Crew'!" &amp; TC_RH[[#This Row],[Discipline Column]] &amp; TC_RH[[#This Row],[Row]])="","",INDIRECT("'Trade Crew'!" &amp; TC_RH[[#This Row],[Discipline Column]]&amp; TC_RH[[#This Row],[Row]]))</f>
        <v/>
      </c>
      <c r="C1114" s="57" t="str">
        <f ca="1">_xlfn.CONCAT(TC_RH[[#This Row],[Discipline]]&amp;TC_RH[[#This Row],[Role]])</f>
        <v/>
      </c>
      <c r="D1114" t="str" cm="1">
        <f t="array" aca="1" ref="D1114" ca="1">IF(INDIRECT("'Trade Crew'!" &amp; TC_RH[[#This Row],[Name Column]] &amp; TC_RH[[#This Row],[Row]]) = "","", INDIRECT("'Trade Crew'!" &amp; TC_RH[[#This Row],[Name Column]] &amp; TC_RH[[#This Row],[Row]]))</f>
        <v>Luman, Thomas V. Jr.</v>
      </c>
      <c r="E1114" s="57" t="str">
        <f ca="1">IF(AND(TC_RH[[#This Row],[Role]] = "Trade Crew Support",TC_RH[[#This Row],[Discipline]]=""),"",IF(TC_RH[[#This Row],[Role]]="Trade Crew Support",TC_RH[[#This Row],[Role]] &amp; " - " &amp; LEFT(TC_RH[[#This Row],[Discipline]],FIND("-",TC_RH[[#This Row],[Discipline]])-2),""))</f>
        <v/>
      </c>
      <c r="F1114" s="57">
        <v>115</v>
      </c>
      <c r="G1114" s="57" t="s">
        <v>246</v>
      </c>
      <c r="H1114" s="57" t="s">
        <v>247</v>
      </c>
      <c r="I1114" s="58" t="s">
        <v>237</v>
      </c>
    </row>
    <row r="1115" spans="1:9">
      <c r="A1115" t="str" cm="1">
        <f t="array" aca="1" ref="A1115" ca="1">IF(INDIRECT("'Trade Crew'!" &amp; TC_RH[[#This Row],[Role Column]] &amp; TC_RH[[#This Row],[Row]]) ="","",INDIRECT("'Trade Crew'!" &amp; TC_RH[[#This Row],[Role Column]] &amp; TC_RH[[#This Row],[Row]]))</f>
        <v/>
      </c>
      <c r="B1115" t="str" cm="1">
        <f t="array" aca="1" ref="B1115" ca="1">IF(INDIRECT("'Trade Crew'!" &amp; TC_RH[[#This Row],[Discipline Column]] &amp; TC_RH[[#This Row],[Row]])="","",INDIRECT("'Trade Crew'!" &amp; TC_RH[[#This Row],[Discipline Column]]&amp; TC_RH[[#This Row],[Row]]))</f>
        <v/>
      </c>
      <c r="C1115" s="59" t="str">
        <f ca="1">_xlfn.CONCAT(TC_RH[[#This Row],[Discipline]]&amp;TC_RH[[#This Row],[Role]])</f>
        <v/>
      </c>
      <c r="D1115" t="str" cm="1">
        <f t="array" aca="1" ref="D1115" ca="1">IF(INDIRECT("'Trade Crew'!" &amp; TC_RH[[#This Row],[Name Column]] &amp; TC_RH[[#This Row],[Row]]) = "","", INDIRECT("'Trade Crew'!" &amp; TC_RH[[#This Row],[Name Column]] &amp; TC_RH[[#This Row],[Row]]))</f>
        <v>Luman, Jennifer</v>
      </c>
      <c r="E1115" s="59" t="str">
        <f ca="1">IF(AND(TC_RH[[#This Row],[Role]] = "Trade Crew Support",TC_RH[[#This Row],[Discipline]]=""),"",IF(TC_RH[[#This Row],[Role]]="Trade Crew Support",TC_RH[[#This Row],[Role]] &amp; " - " &amp; LEFT(TC_RH[[#This Row],[Discipline]],FIND("-",TC_RH[[#This Row],[Discipline]])-2),""))</f>
        <v/>
      </c>
      <c r="F1115" s="59">
        <v>116</v>
      </c>
      <c r="G1115" s="59" t="s">
        <v>246</v>
      </c>
      <c r="H1115" s="59" t="s">
        <v>247</v>
      </c>
      <c r="I1115" s="60" t="s">
        <v>237</v>
      </c>
    </row>
    <row r="1116" spans="1:9">
      <c r="A1116" t="str" cm="1">
        <f t="array" aca="1" ref="A1116" ca="1">IF(INDIRECT("'Trade Crew'!" &amp; TC_RH[[#This Row],[Role Column]] &amp; TC_RH[[#This Row],[Row]]) ="","",INDIRECT("'Trade Crew'!" &amp; TC_RH[[#This Row],[Role Column]] &amp; TC_RH[[#This Row],[Row]]))</f>
        <v/>
      </c>
      <c r="B1116" t="str" cm="1">
        <f t="array" aca="1" ref="B1116" ca="1">IF(INDIRECT("'Trade Crew'!" &amp; TC_RH[[#This Row],[Discipline Column]] &amp; TC_RH[[#This Row],[Row]])="","",INDIRECT("'Trade Crew'!" &amp; TC_RH[[#This Row],[Discipline Column]]&amp; TC_RH[[#This Row],[Row]]))</f>
        <v/>
      </c>
      <c r="C1116" s="57" t="str">
        <f ca="1">_xlfn.CONCAT(TC_RH[[#This Row],[Discipline]]&amp;TC_RH[[#This Row],[Role]])</f>
        <v/>
      </c>
      <c r="D1116" t="str" cm="1">
        <f t="array" aca="1" ref="D1116" ca="1">IF(INDIRECT("'Trade Crew'!" &amp; TC_RH[[#This Row],[Name Column]] &amp; TC_RH[[#This Row],[Row]]) = "","", INDIRECT("'Trade Crew'!" &amp; TC_RH[[#This Row],[Name Column]] &amp; TC_RH[[#This Row],[Row]]))</f>
        <v>Lombardo, George Gerard</v>
      </c>
      <c r="E1116" s="57" t="str">
        <f ca="1">IF(AND(TC_RH[[#This Row],[Role]] = "Trade Crew Support",TC_RH[[#This Row],[Discipline]]=""),"",IF(TC_RH[[#This Row],[Role]]="Trade Crew Support",TC_RH[[#This Row],[Role]] &amp; " - " &amp; LEFT(TC_RH[[#This Row],[Discipline]],FIND("-",TC_RH[[#This Row],[Discipline]])-2),""))</f>
        <v/>
      </c>
      <c r="F1116" s="57">
        <v>117</v>
      </c>
      <c r="G1116" s="57" t="s">
        <v>246</v>
      </c>
      <c r="H1116" s="57" t="s">
        <v>247</v>
      </c>
      <c r="I1116" s="58" t="s">
        <v>237</v>
      </c>
    </row>
    <row r="1117" spans="1:9">
      <c r="A1117" t="str" cm="1">
        <f t="array" aca="1" ref="A1117" ca="1">IF(INDIRECT("'Trade Crew'!" &amp; TC_RH[[#This Row],[Role Column]] &amp; TC_RH[[#This Row],[Row]]) ="","",INDIRECT("'Trade Crew'!" &amp; TC_RH[[#This Row],[Role Column]] &amp; TC_RH[[#This Row],[Row]]))</f>
        <v/>
      </c>
      <c r="B1117" t="str" cm="1">
        <f t="array" aca="1" ref="B1117" ca="1">IF(INDIRECT("'Trade Crew'!" &amp; TC_RH[[#This Row],[Discipline Column]] &amp; TC_RH[[#This Row],[Row]])="","",INDIRECT("'Trade Crew'!" &amp; TC_RH[[#This Row],[Discipline Column]]&amp; TC_RH[[#This Row],[Row]]))</f>
        <v/>
      </c>
      <c r="C1117" s="59" t="str">
        <f ca="1">_xlfn.CONCAT(TC_RH[[#This Row],[Discipline]]&amp;TC_RH[[#This Row],[Role]])</f>
        <v/>
      </c>
      <c r="D1117" t="str" cm="1">
        <f t="array" aca="1" ref="D1117" ca="1">IF(INDIRECT("'Trade Crew'!" &amp; TC_RH[[#This Row],[Name Column]] &amp; TC_RH[[#This Row],[Row]]) = "","", INDIRECT("'Trade Crew'!" &amp; TC_RH[[#This Row],[Name Column]] &amp; TC_RH[[#This Row],[Row]]))</f>
        <v>Richards, Michael Ian</v>
      </c>
      <c r="E1117" s="59" t="str">
        <f ca="1">IF(AND(TC_RH[[#This Row],[Role]] = "Trade Crew Support",TC_RH[[#This Row],[Discipline]]=""),"",IF(TC_RH[[#This Row],[Role]]="Trade Crew Support",TC_RH[[#This Row],[Role]] &amp; " - " &amp; LEFT(TC_RH[[#This Row],[Discipline]],FIND("-",TC_RH[[#This Row],[Discipline]])-2),""))</f>
        <v/>
      </c>
      <c r="F1117" s="59">
        <v>118</v>
      </c>
      <c r="G1117" s="59" t="s">
        <v>246</v>
      </c>
      <c r="H1117" s="59" t="s">
        <v>247</v>
      </c>
      <c r="I1117" s="60" t="s">
        <v>237</v>
      </c>
    </row>
    <row r="1118" spans="1:9">
      <c r="A1118" t="str" cm="1">
        <f t="array" aca="1" ref="A1118" ca="1">IF(INDIRECT("'Trade Crew'!" &amp; TC_RH[[#This Row],[Role Column]] &amp; TC_RH[[#This Row],[Row]]) ="","",INDIRECT("'Trade Crew'!" &amp; TC_RH[[#This Row],[Role Column]] &amp; TC_RH[[#This Row],[Row]]))</f>
        <v/>
      </c>
      <c r="B1118" t="str" cm="1">
        <f t="array" aca="1" ref="B1118" ca="1">IF(INDIRECT("'Trade Crew'!" &amp; TC_RH[[#This Row],[Discipline Column]] &amp; TC_RH[[#This Row],[Row]])="","",INDIRECT("'Trade Crew'!" &amp; TC_RH[[#This Row],[Discipline Column]]&amp; TC_RH[[#This Row],[Row]]))</f>
        <v/>
      </c>
      <c r="C1118" s="57" t="str">
        <f ca="1">_xlfn.CONCAT(TC_RH[[#This Row],[Discipline]]&amp;TC_RH[[#This Row],[Role]])</f>
        <v/>
      </c>
      <c r="D1118" t="str" cm="1">
        <f t="array" aca="1" ref="D1118" ca="1">IF(INDIRECT("'Trade Crew'!" &amp; TC_RH[[#This Row],[Name Column]] &amp; TC_RH[[#This Row],[Row]]) = "","", INDIRECT("'Trade Crew'!" &amp; TC_RH[[#This Row],[Name Column]] &amp; TC_RH[[#This Row],[Row]]))</f>
        <v>Richards, Vanessa Lynn</v>
      </c>
      <c r="E1118" s="57" t="str">
        <f ca="1">IF(AND(TC_RH[[#This Row],[Role]] = "Trade Crew Support",TC_RH[[#This Row],[Discipline]]=""),"",IF(TC_RH[[#This Row],[Role]]="Trade Crew Support",TC_RH[[#This Row],[Role]] &amp; " - " &amp; LEFT(TC_RH[[#This Row],[Discipline]],FIND("-",TC_RH[[#This Row],[Discipline]])-2),""))</f>
        <v/>
      </c>
      <c r="F1118" s="57">
        <v>119</v>
      </c>
      <c r="G1118" s="57" t="s">
        <v>246</v>
      </c>
      <c r="H1118" s="57" t="s">
        <v>247</v>
      </c>
      <c r="I1118" s="58" t="s">
        <v>237</v>
      </c>
    </row>
    <row r="1119" spans="1:9">
      <c r="A1119" t="str" cm="1">
        <f t="array" aca="1" ref="A1119" ca="1">IF(INDIRECT("'Trade Crew'!" &amp; TC_RH[[#This Row],[Role Column]] &amp; TC_RH[[#This Row],[Row]]) ="","",INDIRECT("'Trade Crew'!" &amp; TC_RH[[#This Row],[Role Column]] &amp; TC_RH[[#This Row],[Row]]))</f>
        <v/>
      </c>
      <c r="B1119" t="str" cm="1">
        <f t="array" aca="1" ref="B1119" ca="1">IF(INDIRECT("'Trade Crew'!" &amp; TC_RH[[#This Row],[Discipline Column]] &amp; TC_RH[[#This Row],[Row]])="","",INDIRECT("'Trade Crew'!" &amp; TC_RH[[#This Row],[Discipline Column]]&amp; TC_RH[[#This Row],[Row]]))</f>
        <v/>
      </c>
      <c r="C1119" s="59" t="str">
        <f ca="1">_xlfn.CONCAT(TC_RH[[#This Row],[Discipline]]&amp;TC_RH[[#This Row],[Role]])</f>
        <v/>
      </c>
      <c r="D1119" t="str" cm="1">
        <f t="array" aca="1" ref="D1119" ca="1">IF(INDIRECT("'Trade Crew'!" &amp; TC_RH[[#This Row],[Name Column]] &amp; TC_RH[[#This Row],[Row]]) = "","", INDIRECT("'Trade Crew'!" &amp; TC_RH[[#This Row],[Name Column]] &amp; TC_RH[[#This Row],[Row]]))</f>
        <v>Obratil, Rebekah Rose</v>
      </c>
      <c r="E1119" s="59" t="str">
        <f ca="1">IF(AND(TC_RH[[#This Row],[Role]] = "Trade Crew Support",TC_RH[[#This Row],[Discipline]]=""),"",IF(TC_RH[[#This Row],[Role]]="Trade Crew Support",TC_RH[[#This Row],[Role]] &amp; " - " &amp; LEFT(TC_RH[[#This Row],[Discipline]],FIND("-",TC_RH[[#This Row],[Discipline]])-2),""))</f>
        <v/>
      </c>
      <c r="F1119" s="59">
        <v>120</v>
      </c>
      <c r="G1119" s="59" t="s">
        <v>246</v>
      </c>
      <c r="H1119" s="59" t="s">
        <v>247</v>
      </c>
      <c r="I1119" s="60" t="s">
        <v>237</v>
      </c>
    </row>
    <row r="1120" spans="1:9">
      <c r="A1120" t="str" cm="1">
        <f t="array" aca="1" ref="A1120" ca="1">IF(INDIRECT("'Trade Crew'!" &amp; TC_RH[[#This Row],[Role Column]] &amp; TC_RH[[#This Row],[Row]]) ="","",INDIRECT("'Trade Crew'!" &amp; TC_RH[[#This Row],[Role Column]] &amp; TC_RH[[#This Row],[Row]]))</f>
        <v/>
      </c>
      <c r="B1120" t="str" cm="1">
        <f t="array" aca="1" ref="B1120" ca="1">IF(INDIRECT("'Trade Crew'!" &amp; TC_RH[[#This Row],[Discipline Column]] &amp; TC_RH[[#This Row],[Row]])="","",INDIRECT("'Trade Crew'!" &amp; TC_RH[[#This Row],[Discipline Column]]&amp; TC_RH[[#This Row],[Row]]))</f>
        <v/>
      </c>
      <c r="C1120" s="57" t="str">
        <f ca="1">_xlfn.CONCAT(TC_RH[[#This Row],[Discipline]]&amp;TC_RH[[#This Row],[Role]])</f>
        <v/>
      </c>
      <c r="D1120" t="str" cm="1">
        <f t="array" aca="1" ref="D1120" ca="1">IF(INDIRECT("'Trade Crew'!" &amp; TC_RH[[#This Row],[Name Column]] &amp; TC_RH[[#This Row],[Row]]) = "","", INDIRECT("'Trade Crew'!" &amp; TC_RH[[#This Row],[Name Column]] &amp; TC_RH[[#This Row],[Row]]))</f>
        <v/>
      </c>
      <c r="E1120" s="57" t="str">
        <f ca="1">IF(AND(TC_RH[[#This Row],[Role]] = "Trade Crew Support",TC_RH[[#This Row],[Discipline]]=""),"",IF(TC_RH[[#This Row],[Role]]="Trade Crew Support",TC_RH[[#This Row],[Role]] &amp; " - " &amp; LEFT(TC_RH[[#This Row],[Discipline]],FIND("-",TC_RH[[#This Row],[Discipline]])-2),""))</f>
        <v/>
      </c>
      <c r="F1120" s="57">
        <v>121</v>
      </c>
      <c r="G1120" s="57" t="s">
        <v>246</v>
      </c>
      <c r="H1120" s="57" t="s">
        <v>247</v>
      </c>
      <c r="I1120" s="58" t="s">
        <v>237</v>
      </c>
    </row>
    <row r="1121" spans="1:9">
      <c r="A1121" t="str" cm="1">
        <f t="array" aca="1" ref="A1121" ca="1">IF(INDIRECT("'Trade Crew'!" &amp; TC_RH[[#This Row],[Role Column]] &amp; TC_RH[[#This Row],[Row]]) ="","",INDIRECT("'Trade Crew'!" &amp; TC_RH[[#This Row],[Role Column]] &amp; TC_RH[[#This Row],[Row]]))</f>
        <v/>
      </c>
      <c r="B1121" t="str" cm="1">
        <f t="array" aca="1" ref="B1121" ca="1">IF(INDIRECT("'Trade Crew'!" &amp; TC_RH[[#This Row],[Discipline Column]] &amp; TC_RH[[#This Row],[Row]])="","",INDIRECT("'Trade Crew'!" &amp; TC_RH[[#This Row],[Discipline Column]]&amp; TC_RH[[#This Row],[Row]]))</f>
        <v/>
      </c>
      <c r="C1121" s="59" t="str">
        <f ca="1">_xlfn.CONCAT(TC_RH[[#This Row],[Discipline]]&amp;TC_RH[[#This Row],[Role]])</f>
        <v/>
      </c>
      <c r="D1121" t="str" cm="1">
        <f t="array" aca="1" ref="D1121" ca="1">IF(INDIRECT("'Trade Crew'!" &amp; TC_RH[[#This Row],[Name Column]] &amp; TC_RH[[#This Row],[Row]]) = "","", INDIRECT("'Trade Crew'!" &amp; TC_RH[[#This Row],[Name Column]] &amp; TC_RH[[#This Row],[Row]]))</f>
        <v/>
      </c>
      <c r="E1121" s="59" t="str">
        <f ca="1">IF(AND(TC_RH[[#This Row],[Role]] = "Trade Crew Support",TC_RH[[#This Row],[Discipline]]=""),"",IF(TC_RH[[#This Row],[Role]]="Trade Crew Support",TC_RH[[#This Row],[Role]] &amp; " - " &amp; LEFT(TC_RH[[#This Row],[Discipline]],FIND("-",TC_RH[[#This Row],[Discipline]])-2),""))</f>
        <v/>
      </c>
      <c r="F1121" s="59">
        <v>122</v>
      </c>
      <c r="G1121" s="59" t="s">
        <v>246</v>
      </c>
      <c r="H1121" s="59" t="s">
        <v>247</v>
      </c>
      <c r="I1121" s="60" t="s">
        <v>237</v>
      </c>
    </row>
    <row r="1122" spans="1:9">
      <c r="A1122" t="str" cm="1">
        <f t="array" aca="1" ref="A1122" ca="1">IF(INDIRECT("'Trade Crew'!" &amp; TC_RH[[#This Row],[Role Column]] &amp; TC_RH[[#This Row],[Row]]) ="","",INDIRECT("'Trade Crew'!" &amp; TC_RH[[#This Row],[Role Column]] &amp; TC_RH[[#This Row],[Row]]))</f>
        <v/>
      </c>
      <c r="B1122" t="str" cm="1">
        <f t="array" aca="1" ref="B1122" ca="1">IF(INDIRECT("'Trade Crew'!" &amp; TC_RH[[#This Row],[Discipline Column]] &amp; TC_RH[[#This Row],[Row]])="","",INDIRECT("'Trade Crew'!" &amp; TC_RH[[#This Row],[Discipline Column]]&amp; TC_RH[[#This Row],[Row]]))</f>
        <v/>
      </c>
      <c r="C1122" s="57" t="str">
        <f ca="1">_xlfn.CONCAT(TC_RH[[#This Row],[Discipline]]&amp;TC_RH[[#This Row],[Role]])</f>
        <v/>
      </c>
      <c r="D1122" t="str" cm="1">
        <f t="array" aca="1" ref="D1122" ca="1">IF(INDIRECT("'Trade Crew'!" &amp; TC_RH[[#This Row],[Name Column]] &amp; TC_RH[[#This Row],[Row]]) = "","", INDIRECT("'Trade Crew'!" &amp; TC_RH[[#This Row],[Name Column]] &amp; TC_RH[[#This Row],[Row]]))</f>
        <v/>
      </c>
      <c r="E1122" s="57" t="str">
        <f ca="1">IF(AND(TC_RH[[#This Row],[Role]] = "Trade Crew Support",TC_RH[[#This Row],[Discipline]]=""),"",IF(TC_RH[[#This Row],[Role]]="Trade Crew Support",TC_RH[[#This Row],[Role]] &amp; " - " &amp; LEFT(TC_RH[[#This Row],[Discipline]],FIND("-",TC_RH[[#This Row],[Discipline]])-2),""))</f>
        <v/>
      </c>
      <c r="F1122" s="57">
        <v>123</v>
      </c>
      <c r="G1122" s="57" t="s">
        <v>246</v>
      </c>
      <c r="H1122" s="57" t="s">
        <v>247</v>
      </c>
      <c r="I1122" s="58" t="s">
        <v>237</v>
      </c>
    </row>
    <row r="1123" spans="1:9">
      <c r="A1123" t="str" cm="1">
        <f t="array" aca="1" ref="A1123" ca="1">IF(INDIRECT("'Trade Crew'!" &amp; TC_RH[[#This Row],[Role Column]] &amp; TC_RH[[#This Row],[Row]]) ="","",INDIRECT("'Trade Crew'!" &amp; TC_RH[[#This Row],[Role Column]] &amp; TC_RH[[#This Row],[Row]]))</f>
        <v/>
      </c>
      <c r="B1123" t="str" cm="1">
        <f t="array" aca="1" ref="B1123" ca="1">IF(INDIRECT("'Trade Crew'!" &amp; TC_RH[[#This Row],[Discipline Column]] &amp; TC_RH[[#This Row],[Row]])="","",INDIRECT("'Trade Crew'!" &amp; TC_RH[[#This Row],[Discipline Column]]&amp; TC_RH[[#This Row],[Row]]))</f>
        <v/>
      </c>
      <c r="C1123" s="59" t="str">
        <f ca="1">_xlfn.CONCAT(TC_RH[[#This Row],[Discipline]]&amp;TC_RH[[#This Row],[Role]])</f>
        <v/>
      </c>
      <c r="D1123" t="str" cm="1">
        <f t="array" aca="1" ref="D1123" ca="1">IF(INDIRECT("'Trade Crew'!" &amp; TC_RH[[#This Row],[Name Column]] &amp; TC_RH[[#This Row],[Row]]) = "","", INDIRECT("'Trade Crew'!" &amp; TC_RH[[#This Row],[Name Column]] &amp; TC_RH[[#This Row],[Row]]))</f>
        <v/>
      </c>
      <c r="E1123" s="59" t="str">
        <f ca="1">IF(AND(TC_RH[[#This Row],[Role]] = "Trade Crew Support",TC_RH[[#This Row],[Discipline]]=""),"",IF(TC_RH[[#This Row],[Role]]="Trade Crew Support",TC_RH[[#This Row],[Role]] &amp; " - " &amp; LEFT(TC_RH[[#This Row],[Discipline]],FIND("-",TC_RH[[#This Row],[Discipline]])-2),""))</f>
        <v/>
      </c>
      <c r="F1123" s="59">
        <v>124</v>
      </c>
      <c r="G1123" s="59" t="s">
        <v>246</v>
      </c>
      <c r="H1123" s="59" t="s">
        <v>247</v>
      </c>
      <c r="I1123" s="60" t="s">
        <v>237</v>
      </c>
    </row>
    <row r="1124" spans="1:9">
      <c r="A1124" t="str" cm="1">
        <f t="array" aca="1" ref="A1124" ca="1">IF(INDIRECT("'Trade Crew'!" &amp; TC_RH[[#This Row],[Role Column]] &amp; TC_RH[[#This Row],[Row]]) ="","",INDIRECT("'Trade Crew'!" &amp; TC_RH[[#This Row],[Role Column]] &amp; TC_RH[[#This Row],[Row]]))</f>
        <v/>
      </c>
      <c r="B1124" t="str" cm="1">
        <f t="array" aca="1" ref="B1124" ca="1">IF(INDIRECT("'Trade Crew'!" &amp; TC_RH[[#This Row],[Discipline Column]] &amp; TC_RH[[#This Row],[Row]])="","",INDIRECT("'Trade Crew'!" &amp; TC_RH[[#This Row],[Discipline Column]]&amp; TC_RH[[#This Row],[Row]]))</f>
        <v/>
      </c>
      <c r="C1124" s="57" t="str">
        <f ca="1">_xlfn.CONCAT(TC_RH[[#This Row],[Discipline]]&amp;TC_RH[[#This Row],[Role]])</f>
        <v/>
      </c>
      <c r="D1124" t="str" cm="1">
        <f t="array" aca="1" ref="D1124" ca="1">IF(INDIRECT("'Trade Crew'!" &amp; TC_RH[[#This Row],[Name Column]] &amp; TC_RH[[#This Row],[Row]]) = "","", INDIRECT("'Trade Crew'!" &amp; TC_RH[[#This Row],[Name Column]] &amp; TC_RH[[#This Row],[Row]]))</f>
        <v/>
      </c>
      <c r="E1124" s="57" t="str">
        <f ca="1">IF(AND(TC_RH[[#This Row],[Role]] = "Trade Crew Support",TC_RH[[#This Row],[Discipline]]=""),"",IF(TC_RH[[#This Row],[Role]]="Trade Crew Support",TC_RH[[#This Row],[Role]] &amp; " - " &amp; LEFT(TC_RH[[#This Row],[Discipline]],FIND("-",TC_RH[[#This Row],[Discipline]])-2),""))</f>
        <v/>
      </c>
      <c r="F1124" s="57">
        <v>125</v>
      </c>
      <c r="G1124" s="57" t="s">
        <v>246</v>
      </c>
      <c r="H1124" s="57" t="s">
        <v>247</v>
      </c>
      <c r="I1124" s="58" t="s">
        <v>237</v>
      </c>
    </row>
    <row r="1125" spans="1:9">
      <c r="A1125" t="str" cm="1">
        <f t="array" aca="1" ref="A1125" ca="1">IF(INDIRECT("'Trade Crew'!" &amp; TC_RH[[#This Row],[Role Column]] &amp; TC_RH[[#This Row],[Row]]) ="","",INDIRECT("'Trade Crew'!" &amp; TC_RH[[#This Row],[Role Column]] &amp; TC_RH[[#This Row],[Row]]))</f>
        <v/>
      </c>
      <c r="B1125" t="str" cm="1">
        <f t="array" aca="1" ref="B1125" ca="1">IF(INDIRECT("'Trade Crew'!" &amp; TC_RH[[#This Row],[Discipline Column]] &amp; TC_RH[[#This Row],[Row]])="","",INDIRECT("'Trade Crew'!" &amp; TC_RH[[#This Row],[Discipline Column]]&amp; TC_RH[[#This Row],[Row]]))</f>
        <v/>
      </c>
      <c r="C1125" s="59" t="str">
        <f ca="1">_xlfn.CONCAT(TC_RH[[#This Row],[Discipline]]&amp;TC_RH[[#This Row],[Role]])</f>
        <v/>
      </c>
      <c r="D1125" t="str" cm="1">
        <f t="array" aca="1" ref="D1125" ca="1">IF(INDIRECT("'Trade Crew'!" &amp; TC_RH[[#This Row],[Name Column]] &amp; TC_RH[[#This Row],[Row]]) = "","", INDIRECT("'Trade Crew'!" &amp; TC_RH[[#This Row],[Name Column]] &amp; TC_RH[[#This Row],[Row]]))</f>
        <v/>
      </c>
      <c r="E1125" s="59" t="str">
        <f ca="1">IF(AND(TC_RH[[#This Row],[Role]] = "Trade Crew Support",TC_RH[[#This Row],[Discipline]]=""),"",IF(TC_RH[[#This Row],[Role]]="Trade Crew Support",TC_RH[[#This Row],[Role]] &amp; " - " &amp; LEFT(TC_RH[[#This Row],[Discipline]],FIND("-",TC_RH[[#This Row],[Discipline]])-2),""))</f>
        <v/>
      </c>
      <c r="F1125" s="59">
        <v>126</v>
      </c>
      <c r="G1125" s="59" t="s">
        <v>246</v>
      </c>
      <c r="H1125" s="59" t="s">
        <v>247</v>
      </c>
      <c r="I1125" s="60" t="s">
        <v>237</v>
      </c>
    </row>
    <row r="1126" spans="1:9">
      <c r="A1126" t="str" cm="1">
        <f t="array" aca="1" ref="A1126" ca="1">IF(INDIRECT("'Trade Crew'!" &amp; TC_RH[[#This Row],[Role Column]] &amp; TC_RH[[#This Row],[Row]]) ="","",INDIRECT("'Trade Crew'!" &amp; TC_RH[[#This Row],[Role Column]] &amp; TC_RH[[#This Row],[Row]]))</f>
        <v/>
      </c>
      <c r="B1126" t="str" cm="1">
        <f t="array" aca="1" ref="B1126" ca="1">IF(INDIRECT("'Trade Crew'!" &amp; TC_RH[[#This Row],[Discipline Column]] &amp; TC_RH[[#This Row],[Row]])="","",INDIRECT("'Trade Crew'!" &amp; TC_RH[[#This Row],[Discipline Column]]&amp; TC_RH[[#This Row],[Row]]))</f>
        <v/>
      </c>
      <c r="C1126" s="57" t="str">
        <f ca="1">_xlfn.CONCAT(TC_RH[[#This Row],[Discipline]]&amp;TC_RH[[#This Row],[Role]])</f>
        <v/>
      </c>
      <c r="D1126" t="str" cm="1">
        <f t="array" aca="1" ref="D1126" ca="1">IF(INDIRECT("'Trade Crew'!" &amp; TC_RH[[#This Row],[Name Column]] &amp; TC_RH[[#This Row],[Row]]) = "","", INDIRECT("'Trade Crew'!" &amp; TC_RH[[#This Row],[Name Column]] &amp; TC_RH[[#This Row],[Row]]))</f>
        <v/>
      </c>
      <c r="E1126" s="57" t="str">
        <f ca="1">IF(AND(TC_RH[[#This Row],[Role]] = "Trade Crew Support",TC_RH[[#This Row],[Discipline]]=""),"",IF(TC_RH[[#This Row],[Role]]="Trade Crew Support",TC_RH[[#This Row],[Role]] &amp; " - " &amp; LEFT(TC_RH[[#This Row],[Discipline]],FIND("-",TC_RH[[#This Row],[Discipline]])-2),""))</f>
        <v/>
      </c>
      <c r="F1126" s="57">
        <v>127</v>
      </c>
      <c r="G1126" s="57" t="s">
        <v>246</v>
      </c>
      <c r="H1126" s="57" t="s">
        <v>247</v>
      </c>
      <c r="I1126" s="58" t="s">
        <v>237</v>
      </c>
    </row>
    <row r="1127" spans="1:9">
      <c r="A1127" t="str" cm="1">
        <f t="array" aca="1" ref="A1127" ca="1">IF(INDIRECT("'Trade Crew'!" &amp; TC_RH[[#This Row],[Role Column]] &amp; TC_RH[[#This Row],[Row]]) ="","",INDIRECT("'Trade Crew'!" &amp; TC_RH[[#This Row],[Role Column]] &amp; TC_RH[[#This Row],[Row]]))</f>
        <v/>
      </c>
      <c r="B1127" t="str" cm="1">
        <f t="array" aca="1" ref="B1127" ca="1">IF(INDIRECT("'Trade Crew'!" &amp; TC_RH[[#This Row],[Discipline Column]] &amp; TC_RH[[#This Row],[Row]])="","",INDIRECT("'Trade Crew'!" &amp; TC_RH[[#This Row],[Discipline Column]]&amp; TC_RH[[#This Row],[Row]]))</f>
        <v/>
      </c>
      <c r="C1127" s="59" t="str">
        <f ca="1">_xlfn.CONCAT(TC_RH[[#This Row],[Discipline]]&amp;TC_RH[[#This Row],[Role]])</f>
        <v/>
      </c>
      <c r="D1127" t="str" cm="1">
        <f t="array" aca="1" ref="D1127" ca="1">IF(INDIRECT("'Trade Crew'!" &amp; TC_RH[[#This Row],[Name Column]] &amp; TC_RH[[#This Row],[Row]]) = "","", INDIRECT("'Trade Crew'!" &amp; TC_RH[[#This Row],[Name Column]] &amp; TC_RH[[#This Row],[Row]]))</f>
        <v/>
      </c>
      <c r="E1127" s="59" t="str">
        <f ca="1">IF(AND(TC_RH[[#This Row],[Role]] = "Trade Crew Support",TC_RH[[#This Row],[Discipline]]=""),"",IF(TC_RH[[#This Row],[Role]]="Trade Crew Support",TC_RH[[#This Row],[Role]] &amp; " - " &amp; LEFT(TC_RH[[#This Row],[Discipline]],FIND("-",TC_RH[[#This Row],[Discipline]])-2),""))</f>
        <v/>
      </c>
      <c r="F1127" s="59">
        <v>128</v>
      </c>
      <c r="G1127" s="59" t="s">
        <v>246</v>
      </c>
      <c r="H1127" s="59" t="s">
        <v>247</v>
      </c>
      <c r="I1127" s="60" t="s">
        <v>237</v>
      </c>
    </row>
    <row r="1128" spans="1:9">
      <c r="A1128" t="str" cm="1">
        <f t="array" aca="1" ref="A1128" ca="1">IF(INDIRECT("'Trade Crew'!" &amp; TC_RH[[#This Row],[Role Column]] &amp; TC_RH[[#This Row],[Row]]) ="","",INDIRECT("'Trade Crew'!" &amp; TC_RH[[#This Row],[Role Column]] &amp; TC_RH[[#This Row],[Row]]))</f>
        <v/>
      </c>
      <c r="B1128" t="str" cm="1">
        <f t="array" aca="1" ref="B1128" ca="1">IF(INDIRECT("'Trade Crew'!" &amp; TC_RH[[#This Row],[Discipline Column]] &amp; TC_RH[[#This Row],[Row]])="","",INDIRECT("'Trade Crew'!" &amp; TC_RH[[#This Row],[Discipline Column]]&amp; TC_RH[[#This Row],[Row]]))</f>
        <v/>
      </c>
      <c r="C1128" s="57" t="str">
        <f ca="1">_xlfn.CONCAT(TC_RH[[#This Row],[Discipline]]&amp;TC_RH[[#This Row],[Role]])</f>
        <v/>
      </c>
      <c r="D1128" t="str" cm="1">
        <f t="array" aca="1" ref="D1128" ca="1">IF(INDIRECT("'Trade Crew'!" &amp; TC_RH[[#This Row],[Name Column]] &amp; TC_RH[[#This Row],[Row]]) = "","", INDIRECT("'Trade Crew'!" &amp; TC_RH[[#This Row],[Name Column]] &amp; TC_RH[[#This Row],[Row]]))</f>
        <v/>
      </c>
      <c r="E1128" s="57" t="str">
        <f ca="1">IF(AND(TC_RH[[#This Row],[Role]] = "Trade Crew Support",TC_RH[[#This Row],[Discipline]]=""),"",IF(TC_RH[[#This Row],[Role]]="Trade Crew Support",TC_RH[[#This Row],[Role]] &amp; " - " &amp; LEFT(TC_RH[[#This Row],[Discipline]],FIND("-",TC_RH[[#This Row],[Discipline]])-2),""))</f>
        <v/>
      </c>
      <c r="F1128" s="57">
        <v>129</v>
      </c>
      <c r="G1128" s="57" t="s">
        <v>246</v>
      </c>
      <c r="H1128" s="57" t="s">
        <v>247</v>
      </c>
      <c r="I1128" s="58" t="s">
        <v>237</v>
      </c>
    </row>
    <row r="1129" spans="1:9">
      <c r="A1129" t="str" cm="1">
        <f t="array" aca="1" ref="A1129" ca="1">IF(INDIRECT("'Trade Crew'!" &amp; TC_RH[[#This Row],[Role Column]] &amp; TC_RH[[#This Row],[Row]]) ="","",INDIRECT("'Trade Crew'!" &amp; TC_RH[[#This Row],[Role Column]] &amp; TC_RH[[#This Row],[Row]]))</f>
        <v/>
      </c>
      <c r="B1129" t="str" cm="1">
        <f t="array" aca="1" ref="B1129" ca="1">IF(INDIRECT("'Trade Crew'!" &amp; TC_RH[[#This Row],[Discipline Column]] &amp; TC_RH[[#This Row],[Row]])="","",INDIRECT("'Trade Crew'!" &amp; TC_RH[[#This Row],[Discipline Column]]&amp; TC_RH[[#This Row],[Row]]))</f>
        <v/>
      </c>
      <c r="C1129" s="59" t="str">
        <f ca="1">_xlfn.CONCAT(TC_RH[[#This Row],[Discipline]]&amp;TC_RH[[#This Row],[Role]])</f>
        <v/>
      </c>
      <c r="D1129" t="str" cm="1">
        <f t="array" aca="1" ref="D1129" ca="1">IF(INDIRECT("'Trade Crew'!" &amp; TC_RH[[#This Row],[Name Column]] &amp; TC_RH[[#This Row],[Row]]) = "","", INDIRECT("'Trade Crew'!" &amp; TC_RH[[#This Row],[Name Column]] &amp; TC_RH[[#This Row],[Row]]))</f>
        <v/>
      </c>
      <c r="E1129" s="59" t="str">
        <f ca="1">IF(AND(TC_RH[[#This Row],[Role]] = "Trade Crew Support",TC_RH[[#This Row],[Discipline]]=""),"",IF(TC_RH[[#This Row],[Role]]="Trade Crew Support",TC_RH[[#This Row],[Role]] &amp; " - " &amp; LEFT(TC_RH[[#This Row],[Discipline]],FIND("-",TC_RH[[#This Row],[Discipline]])-2),""))</f>
        <v/>
      </c>
      <c r="F1129" s="59">
        <v>130</v>
      </c>
      <c r="G1129" s="59" t="s">
        <v>246</v>
      </c>
      <c r="H1129" s="59" t="s">
        <v>247</v>
      </c>
      <c r="I1129" s="60" t="s">
        <v>237</v>
      </c>
    </row>
    <row r="1130" spans="1:9">
      <c r="A1130" t="str" cm="1">
        <f t="array" aca="1" ref="A1130" ca="1">IF(INDIRECT("'Trade Crew'!" &amp; TC_RH[[#This Row],[Role Column]] &amp; TC_RH[[#This Row],[Row]]) ="","",INDIRECT("'Trade Crew'!" &amp; TC_RH[[#This Row],[Role Column]] &amp; TC_RH[[#This Row],[Row]]))</f>
        <v/>
      </c>
      <c r="B1130" t="str" cm="1">
        <f t="array" aca="1" ref="B1130" ca="1">IF(INDIRECT("'Trade Crew'!" &amp; TC_RH[[#This Row],[Discipline Column]] &amp; TC_RH[[#This Row],[Row]])="","",INDIRECT("'Trade Crew'!" &amp; TC_RH[[#This Row],[Discipline Column]]&amp; TC_RH[[#This Row],[Row]]))</f>
        <v/>
      </c>
      <c r="C1130" s="57" t="str">
        <f ca="1">_xlfn.CONCAT(TC_RH[[#This Row],[Discipline]]&amp;TC_RH[[#This Row],[Role]])</f>
        <v/>
      </c>
      <c r="D1130" t="str" cm="1">
        <f t="array" aca="1" ref="D1130" ca="1">IF(INDIRECT("'Trade Crew'!" &amp; TC_RH[[#This Row],[Name Column]] &amp; TC_RH[[#This Row],[Row]]) = "","", INDIRECT("'Trade Crew'!" &amp; TC_RH[[#This Row],[Name Column]] &amp; TC_RH[[#This Row],[Row]]))</f>
        <v/>
      </c>
      <c r="E1130" s="57" t="str">
        <f ca="1">IF(AND(TC_RH[[#This Row],[Role]] = "Trade Crew Support",TC_RH[[#This Row],[Discipline]]=""),"",IF(TC_RH[[#This Row],[Role]]="Trade Crew Support",TC_RH[[#This Row],[Role]] &amp; " - " &amp; LEFT(TC_RH[[#This Row],[Discipline]],FIND("-",TC_RH[[#This Row],[Discipline]])-2),""))</f>
        <v/>
      </c>
      <c r="F1130" s="57">
        <v>131</v>
      </c>
      <c r="G1130" s="57" t="s">
        <v>246</v>
      </c>
      <c r="H1130" s="57" t="s">
        <v>247</v>
      </c>
      <c r="I1130" s="58" t="s">
        <v>237</v>
      </c>
    </row>
    <row r="1131" spans="1:9">
      <c r="A1131" t="str" cm="1">
        <f t="array" aca="1" ref="A1131" ca="1">IF(INDIRECT("'Trade Crew'!" &amp; TC_RH[[#This Row],[Role Column]] &amp; TC_RH[[#This Row],[Row]]) ="","",INDIRECT("'Trade Crew'!" &amp; TC_RH[[#This Row],[Role Column]] &amp; TC_RH[[#This Row],[Row]]))</f>
        <v/>
      </c>
      <c r="B1131" t="str" cm="1">
        <f t="array" aca="1" ref="B1131" ca="1">IF(INDIRECT("'Trade Crew'!" &amp; TC_RH[[#This Row],[Discipline Column]] &amp; TC_RH[[#This Row],[Row]])="","",INDIRECT("'Trade Crew'!" &amp; TC_RH[[#This Row],[Discipline Column]]&amp; TC_RH[[#This Row],[Row]]))</f>
        <v/>
      </c>
      <c r="C1131" s="59" t="str">
        <f ca="1">_xlfn.CONCAT(TC_RH[[#This Row],[Discipline]]&amp;TC_RH[[#This Row],[Role]])</f>
        <v/>
      </c>
      <c r="D1131" t="str" cm="1">
        <f t="array" aca="1" ref="D1131" ca="1">IF(INDIRECT("'Trade Crew'!" &amp; TC_RH[[#This Row],[Name Column]] &amp; TC_RH[[#This Row],[Row]]) = "","", INDIRECT("'Trade Crew'!" &amp; TC_RH[[#This Row],[Name Column]] &amp; TC_RH[[#This Row],[Row]]))</f>
        <v/>
      </c>
      <c r="E1131" s="59" t="str">
        <f ca="1">IF(AND(TC_RH[[#This Row],[Role]] = "Trade Crew Support",TC_RH[[#This Row],[Discipline]]=""),"",IF(TC_RH[[#This Row],[Role]]="Trade Crew Support",TC_RH[[#This Row],[Role]] &amp; " - " &amp; LEFT(TC_RH[[#This Row],[Discipline]],FIND("-",TC_RH[[#This Row],[Discipline]])-2),""))</f>
        <v/>
      </c>
      <c r="F1131" s="59">
        <v>132</v>
      </c>
      <c r="G1131" s="59" t="s">
        <v>246</v>
      </c>
      <c r="H1131" s="59" t="s">
        <v>247</v>
      </c>
      <c r="I1131" s="60" t="s">
        <v>237</v>
      </c>
    </row>
    <row r="1132" spans="1:9">
      <c r="A1132" t="str" cm="1">
        <f t="array" aca="1" ref="A1132" ca="1">IF(INDIRECT("'Trade Crew'!" &amp; TC_RH[[#This Row],[Role Column]] &amp; TC_RH[[#This Row],[Row]]) ="","",INDIRECT("'Trade Crew'!" &amp; TC_RH[[#This Row],[Role Column]] &amp; TC_RH[[#This Row],[Row]]))</f>
        <v/>
      </c>
      <c r="B1132" t="str" cm="1">
        <f t="array" aca="1" ref="B1132" ca="1">IF(INDIRECT("'Trade Crew'!" &amp; TC_RH[[#This Row],[Discipline Column]] &amp; TC_RH[[#This Row],[Row]])="","",INDIRECT("'Trade Crew'!" &amp; TC_RH[[#This Row],[Discipline Column]]&amp; TC_RH[[#This Row],[Row]]))</f>
        <v/>
      </c>
      <c r="C1132" s="57" t="str">
        <f ca="1">_xlfn.CONCAT(TC_RH[[#This Row],[Discipline]]&amp;TC_RH[[#This Row],[Role]])</f>
        <v/>
      </c>
      <c r="D1132" t="str" cm="1">
        <f t="array" aca="1" ref="D1132" ca="1">IF(INDIRECT("'Trade Crew'!" &amp; TC_RH[[#This Row],[Name Column]] &amp; TC_RH[[#This Row],[Row]]) = "","", INDIRECT("'Trade Crew'!" &amp; TC_RH[[#This Row],[Name Column]] &amp; TC_RH[[#This Row],[Row]]))</f>
        <v/>
      </c>
      <c r="E1132" s="57" t="str">
        <f ca="1">IF(AND(TC_RH[[#This Row],[Role]] = "Trade Crew Support",TC_RH[[#This Row],[Discipline]]=""),"",IF(TC_RH[[#This Row],[Role]]="Trade Crew Support",TC_RH[[#This Row],[Role]] &amp; " - " &amp; LEFT(TC_RH[[#This Row],[Discipline]],FIND("-",TC_RH[[#This Row],[Discipline]])-2),""))</f>
        <v/>
      </c>
      <c r="F1132" s="57">
        <v>133</v>
      </c>
      <c r="G1132" s="57" t="s">
        <v>246</v>
      </c>
      <c r="H1132" s="57" t="s">
        <v>247</v>
      </c>
      <c r="I1132" s="58" t="s">
        <v>237</v>
      </c>
    </row>
    <row r="1133" spans="1:9">
      <c r="A1133" t="str" cm="1">
        <f t="array" aca="1" ref="A1133" ca="1">IF(INDIRECT("'Trade Crew'!" &amp; TC_RH[[#This Row],[Role Column]] &amp; TC_RH[[#This Row],[Row]]) ="","",INDIRECT("'Trade Crew'!" &amp; TC_RH[[#This Row],[Role Column]] &amp; TC_RH[[#This Row],[Row]]))</f>
        <v/>
      </c>
      <c r="B1133" t="str" cm="1">
        <f t="array" aca="1" ref="B1133" ca="1">IF(INDIRECT("'Trade Crew'!" &amp; TC_RH[[#This Row],[Discipline Column]] &amp; TC_RH[[#This Row],[Row]])="","",INDIRECT("'Trade Crew'!" &amp; TC_RH[[#This Row],[Discipline Column]]&amp; TC_RH[[#This Row],[Row]]))</f>
        <v/>
      </c>
      <c r="C1133" s="59" t="str">
        <f ca="1">_xlfn.CONCAT(TC_RH[[#This Row],[Discipline]]&amp;TC_RH[[#This Row],[Role]])</f>
        <v/>
      </c>
      <c r="D1133" t="str" cm="1">
        <f t="array" aca="1" ref="D1133" ca="1">IF(INDIRECT("'Trade Crew'!" &amp; TC_RH[[#This Row],[Name Column]] &amp; TC_RH[[#This Row],[Row]]) = "","", INDIRECT("'Trade Crew'!" &amp; TC_RH[[#This Row],[Name Column]] &amp; TC_RH[[#This Row],[Row]]))</f>
        <v/>
      </c>
      <c r="E1133" s="59" t="str">
        <f ca="1">IF(AND(TC_RH[[#This Row],[Role]] = "Trade Crew Support",TC_RH[[#This Row],[Discipline]]=""),"",IF(TC_RH[[#This Row],[Role]]="Trade Crew Support",TC_RH[[#This Row],[Role]] &amp; " - " &amp; LEFT(TC_RH[[#This Row],[Discipline]],FIND("-",TC_RH[[#This Row],[Discipline]])-2),""))</f>
        <v/>
      </c>
      <c r="F1133" s="59">
        <v>134</v>
      </c>
      <c r="G1133" s="59" t="s">
        <v>246</v>
      </c>
      <c r="H1133" s="59" t="s">
        <v>247</v>
      </c>
      <c r="I1133" s="60" t="s">
        <v>237</v>
      </c>
    </row>
    <row r="1134" spans="1:9">
      <c r="A1134" t="str" cm="1">
        <f t="array" aca="1" ref="A1134" ca="1">IF(INDIRECT("'Trade Crew'!" &amp; TC_RH[[#This Row],[Role Column]] &amp; TC_RH[[#This Row],[Row]]) ="","",INDIRECT("'Trade Crew'!" &amp; TC_RH[[#This Row],[Role Column]] &amp; TC_RH[[#This Row],[Row]]))</f>
        <v/>
      </c>
      <c r="B1134" t="str" cm="1">
        <f t="array" aca="1" ref="B1134" ca="1">IF(INDIRECT("'Trade Crew'!" &amp; TC_RH[[#This Row],[Discipline Column]] &amp; TC_RH[[#This Row],[Row]])="","",INDIRECT("'Trade Crew'!" &amp; TC_RH[[#This Row],[Discipline Column]]&amp; TC_RH[[#This Row],[Row]]))</f>
        <v/>
      </c>
      <c r="C1134" s="57" t="str">
        <f ca="1">_xlfn.CONCAT(TC_RH[[#This Row],[Discipline]]&amp;TC_RH[[#This Row],[Role]])</f>
        <v/>
      </c>
      <c r="D1134" t="str" cm="1">
        <f t="array" aca="1" ref="D1134" ca="1">IF(INDIRECT("'Trade Crew'!" &amp; TC_RH[[#This Row],[Name Column]] &amp; TC_RH[[#This Row],[Row]]) = "","", INDIRECT("'Trade Crew'!" &amp; TC_RH[[#This Row],[Name Column]] &amp; TC_RH[[#This Row],[Row]]))</f>
        <v/>
      </c>
      <c r="E1134" s="57" t="str">
        <f ca="1">IF(AND(TC_RH[[#This Row],[Role]] = "Trade Crew Support",TC_RH[[#This Row],[Discipline]]=""),"",IF(TC_RH[[#This Row],[Role]]="Trade Crew Support",TC_RH[[#This Row],[Role]] &amp; " - " &amp; LEFT(TC_RH[[#This Row],[Discipline]],FIND("-",TC_RH[[#This Row],[Discipline]])-2),""))</f>
        <v/>
      </c>
      <c r="F1134" s="57">
        <v>135</v>
      </c>
      <c r="G1134" s="57" t="s">
        <v>246</v>
      </c>
      <c r="H1134" s="57" t="s">
        <v>247</v>
      </c>
      <c r="I1134" s="58" t="s">
        <v>237</v>
      </c>
    </row>
    <row r="1135" spans="1:9">
      <c r="A1135" t="str" cm="1">
        <f t="array" aca="1" ref="A1135" ca="1">IF(INDIRECT("'Trade Crew'!" &amp; TC_RH[[#This Row],[Role Column]] &amp; TC_RH[[#This Row],[Row]]) ="","",INDIRECT("'Trade Crew'!" &amp; TC_RH[[#This Row],[Role Column]] &amp; TC_RH[[#This Row],[Row]]))</f>
        <v/>
      </c>
      <c r="B1135" t="str" cm="1">
        <f t="array" aca="1" ref="B1135" ca="1">IF(INDIRECT("'Trade Crew'!" &amp; TC_RH[[#This Row],[Discipline Column]] &amp; TC_RH[[#This Row],[Row]])="","",INDIRECT("'Trade Crew'!" &amp; TC_RH[[#This Row],[Discipline Column]]&amp; TC_RH[[#This Row],[Row]]))</f>
        <v/>
      </c>
      <c r="C1135" s="59" t="str">
        <f ca="1">_xlfn.CONCAT(TC_RH[[#This Row],[Discipline]]&amp;TC_RH[[#This Row],[Role]])</f>
        <v/>
      </c>
      <c r="D1135" t="str" cm="1">
        <f t="array" aca="1" ref="D1135" ca="1">IF(INDIRECT("'Trade Crew'!" &amp; TC_RH[[#This Row],[Name Column]] &amp; TC_RH[[#This Row],[Row]]) = "","", INDIRECT("'Trade Crew'!" &amp; TC_RH[[#This Row],[Name Column]] &amp; TC_RH[[#This Row],[Row]]))</f>
        <v/>
      </c>
      <c r="E1135" s="59" t="str">
        <f ca="1">IF(AND(TC_RH[[#This Row],[Role]] = "Trade Crew Support",TC_RH[[#This Row],[Discipline]]=""),"",IF(TC_RH[[#This Row],[Role]]="Trade Crew Support",TC_RH[[#This Row],[Role]] &amp; " - " &amp; LEFT(TC_RH[[#This Row],[Discipline]],FIND("-",TC_RH[[#This Row],[Discipline]])-2),""))</f>
        <v/>
      </c>
      <c r="F1135" s="59">
        <v>136</v>
      </c>
      <c r="G1135" s="59" t="s">
        <v>246</v>
      </c>
      <c r="H1135" s="59" t="s">
        <v>247</v>
      </c>
      <c r="I1135" s="60" t="s">
        <v>237</v>
      </c>
    </row>
    <row r="1136" spans="1:9">
      <c r="A1136" t="str" cm="1">
        <f t="array" aca="1" ref="A1136" ca="1">IF(INDIRECT("'Trade Crew'!" &amp; TC_RH[[#This Row],[Role Column]] &amp; TC_RH[[#This Row],[Row]]) ="","",INDIRECT("'Trade Crew'!" &amp; TC_RH[[#This Row],[Role Column]] &amp; TC_RH[[#This Row],[Row]]))</f>
        <v/>
      </c>
      <c r="B1136" t="str" cm="1">
        <f t="array" aca="1" ref="B1136" ca="1">IF(INDIRECT("'Trade Crew'!" &amp; TC_RH[[#This Row],[Discipline Column]] &amp; TC_RH[[#This Row],[Row]])="","",INDIRECT("'Trade Crew'!" &amp; TC_RH[[#This Row],[Discipline Column]]&amp; TC_RH[[#This Row],[Row]]))</f>
        <v/>
      </c>
      <c r="C1136" s="57" t="str">
        <f ca="1">_xlfn.CONCAT(TC_RH[[#This Row],[Discipline]]&amp;TC_RH[[#This Row],[Role]])</f>
        <v/>
      </c>
      <c r="D1136" t="str" cm="1">
        <f t="array" aca="1" ref="D1136" ca="1">IF(INDIRECT("'Trade Crew'!" &amp; TC_RH[[#This Row],[Name Column]] &amp; TC_RH[[#This Row],[Row]]) = "","", INDIRECT("'Trade Crew'!" &amp; TC_RH[[#This Row],[Name Column]] &amp; TC_RH[[#This Row],[Row]]))</f>
        <v/>
      </c>
      <c r="E1136" s="57" t="str">
        <f ca="1">IF(AND(TC_RH[[#This Row],[Role]] = "Trade Crew Support",TC_RH[[#This Row],[Discipline]]=""),"",IF(TC_RH[[#This Row],[Role]]="Trade Crew Support",TC_RH[[#This Row],[Role]] &amp; " - " &amp; LEFT(TC_RH[[#This Row],[Discipline]],FIND("-",TC_RH[[#This Row],[Discipline]])-2),""))</f>
        <v/>
      </c>
      <c r="F1136" s="57">
        <v>137</v>
      </c>
      <c r="G1136" s="57" t="s">
        <v>246</v>
      </c>
      <c r="H1136" s="57" t="s">
        <v>247</v>
      </c>
      <c r="I1136" s="58" t="s">
        <v>237</v>
      </c>
    </row>
    <row r="1137" spans="1:9">
      <c r="A1137" t="str" cm="1">
        <f t="array" aca="1" ref="A1137" ca="1">IF(INDIRECT("'Trade Crew'!" &amp; TC_RH[[#This Row],[Role Column]] &amp; TC_RH[[#This Row],[Row]]) ="","",INDIRECT("'Trade Crew'!" &amp; TC_RH[[#This Row],[Role Column]] &amp; TC_RH[[#This Row],[Row]]))</f>
        <v/>
      </c>
      <c r="B1137" t="str" cm="1">
        <f t="array" aca="1" ref="B1137" ca="1">IF(INDIRECT("'Trade Crew'!" &amp; TC_RH[[#This Row],[Discipline Column]] &amp; TC_RH[[#This Row],[Row]])="","",INDIRECT("'Trade Crew'!" &amp; TC_RH[[#This Row],[Discipline Column]]&amp; TC_RH[[#This Row],[Row]]))</f>
        <v/>
      </c>
      <c r="C1137" s="59" t="str">
        <f ca="1">_xlfn.CONCAT(TC_RH[[#This Row],[Discipline]]&amp;TC_RH[[#This Row],[Role]])</f>
        <v/>
      </c>
      <c r="D1137" t="str" cm="1">
        <f t="array" aca="1" ref="D1137" ca="1">IF(INDIRECT("'Trade Crew'!" &amp; TC_RH[[#This Row],[Name Column]] &amp; TC_RH[[#This Row],[Row]]) = "","", INDIRECT("'Trade Crew'!" &amp; TC_RH[[#This Row],[Name Column]] &amp; TC_RH[[#This Row],[Row]]))</f>
        <v/>
      </c>
      <c r="E1137" s="59" t="str">
        <f ca="1">IF(AND(TC_RH[[#This Row],[Role]] = "Trade Crew Support",TC_RH[[#This Row],[Discipline]]=""),"",IF(TC_RH[[#This Row],[Role]]="Trade Crew Support",TC_RH[[#This Row],[Role]] &amp; " - " &amp; LEFT(TC_RH[[#This Row],[Discipline]],FIND("-",TC_RH[[#This Row],[Discipline]])-2),""))</f>
        <v/>
      </c>
      <c r="F1137" s="59">
        <v>138</v>
      </c>
      <c r="G1137" s="59" t="s">
        <v>246</v>
      </c>
      <c r="H1137" s="59" t="s">
        <v>247</v>
      </c>
      <c r="I1137" s="60" t="s">
        <v>237</v>
      </c>
    </row>
    <row r="1138" spans="1:9">
      <c r="A1138" t="str" cm="1">
        <f t="array" aca="1" ref="A1138" ca="1">IF(INDIRECT("'Trade Crew'!" &amp; TC_RH[[#This Row],[Role Column]] &amp; TC_RH[[#This Row],[Row]]) ="","",INDIRECT("'Trade Crew'!" &amp; TC_RH[[#This Row],[Role Column]] &amp; TC_RH[[#This Row],[Row]]))</f>
        <v/>
      </c>
      <c r="B1138" t="str" cm="1">
        <f t="array" aca="1" ref="B1138" ca="1">IF(INDIRECT("'Trade Crew'!" &amp; TC_RH[[#This Row],[Discipline Column]] &amp; TC_RH[[#This Row],[Row]])="","",INDIRECT("'Trade Crew'!" &amp; TC_RH[[#This Row],[Discipline Column]]&amp; TC_RH[[#This Row],[Row]]))</f>
        <v/>
      </c>
      <c r="C1138" s="57" t="str">
        <f ca="1">_xlfn.CONCAT(TC_RH[[#This Row],[Discipline]]&amp;TC_RH[[#This Row],[Role]])</f>
        <v/>
      </c>
      <c r="D1138" t="str" cm="1">
        <f t="array" aca="1" ref="D1138" ca="1">IF(INDIRECT("'Trade Crew'!" &amp; TC_RH[[#This Row],[Name Column]] &amp; TC_RH[[#This Row],[Row]]) = "","", INDIRECT("'Trade Crew'!" &amp; TC_RH[[#This Row],[Name Column]] &amp; TC_RH[[#This Row],[Row]]))</f>
        <v/>
      </c>
      <c r="E1138" s="57" t="str">
        <f ca="1">IF(AND(TC_RH[[#This Row],[Role]] = "Trade Crew Support",TC_RH[[#This Row],[Discipline]]=""),"",IF(TC_RH[[#This Row],[Role]]="Trade Crew Support",TC_RH[[#This Row],[Role]] &amp; " - " &amp; LEFT(TC_RH[[#This Row],[Discipline]],FIND("-",TC_RH[[#This Row],[Discipline]])-2),""))</f>
        <v/>
      </c>
      <c r="F1138" s="57">
        <v>139</v>
      </c>
      <c r="G1138" s="57" t="s">
        <v>246</v>
      </c>
      <c r="H1138" s="57" t="s">
        <v>247</v>
      </c>
      <c r="I1138" s="58" t="s">
        <v>237</v>
      </c>
    </row>
    <row r="1139" spans="1:9">
      <c r="A1139" t="str" cm="1">
        <f t="array" aca="1" ref="A1139" ca="1">IF(INDIRECT("'Trade Crew'!" &amp; TC_RH[[#This Row],[Role Column]] &amp; TC_RH[[#This Row],[Row]]) ="","",INDIRECT("'Trade Crew'!" &amp; TC_RH[[#This Row],[Role Column]] &amp; TC_RH[[#This Row],[Row]]))</f>
        <v/>
      </c>
      <c r="B1139" t="str" cm="1">
        <f t="array" aca="1" ref="B1139" ca="1">IF(INDIRECT("'Trade Crew'!" &amp; TC_RH[[#This Row],[Discipline Column]] &amp; TC_RH[[#This Row],[Row]])="","",INDIRECT("'Trade Crew'!" &amp; TC_RH[[#This Row],[Discipline Column]]&amp; TC_RH[[#This Row],[Row]]))</f>
        <v/>
      </c>
      <c r="C1139" s="59" t="str">
        <f ca="1">_xlfn.CONCAT(TC_RH[[#This Row],[Discipline]]&amp;TC_RH[[#This Row],[Role]])</f>
        <v/>
      </c>
      <c r="D1139" t="str" cm="1">
        <f t="array" aca="1" ref="D1139" ca="1">IF(INDIRECT("'Trade Crew'!" &amp; TC_RH[[#This Row],[Name Column]] &amp; TC_RH[[#This Row],[Row]]) = "","", INDIRECT("'Trade Crew'!" &amp; TC_RH[[#This Row],[Name Column]] &amp; TC_RH[[#This Row],[Row]]))</f>
        <v/>
      </c>
      <c r="E1139" s="59" t="str">
        <f ca="1">IF(AND(TC_RH[[#This Row],[Role]] = "Trade Crew Support",TC_RH[[#This Row],[Discipline]]=""),"",IF(TC_RH[[#This Row],[Role]]="Trade Crew Support",TC_RH[[#This Row],[Role]] &amp; " - " &amp; LEFT(TC_RH[[#This Row],[Discipline]],FIND("-",TC_RH[[#This Row],[Discipline]])-2),""))</f>
        <v/>
      </c>
      <c r="F1139" s="59">
        <v>140</v>
      </c>
      <c r="G1139" s="59" t="s">
        <v>246</v>
      </c>
      <c r="H1139" s="59" t="s">
        <v>247</v>
      </c>
      <c r="I1139" s="60" t="s">
        <v>237</v>
      </c>
    </row>
    <row r="1140" spans="1:9">
      <c r="A1140" t="str" cm="1">
        <f t="array" aca="1" ref="A1140" ca="1">IF(INDIRECT("'Trade Crew'!" &amp; TC_RH[[#This Row],[Role Column]] &amp; TC_RH[[#This Row],[Row]]) ="","",INDIRECT("'Trade Crew'!" &amp; TC_RH[[#This Row],[Role Column]] &amp; TC_RH[[#This Row],[Row]]))</f>
        <v/>
      </c>
      <c r="B1140" t="str" cm="1">
        <f t="array" aca="1" ref="B1140" ca="1">IF(INDIRECT("'Trade Crew'!" &amp; TC_RH[[#This Row],[Discipline Column]] &amp; TC_RH[[#This Row],[Row]])="","",INDIRECT("'Trade Crew'!" &amp; TC_RH[[#This Row],[Discipline Column]]&amp; TC_RH[[#This Row],[Row]]))</f>
        <v/>
      </c>
      <c r="C1140" s="57" t="str">
        <f ca="1">_xlfn.CONCAT(TC_RH[[#This Row],[Discipline]]&amp;TC_RH[[#This Row],[Role]])</f>
        <v/>
      </c>
      <c r="D1140" t="str" cm="1">
        <f t="array" aca="1" ref="D1140" ca="1">IF(INDIRECT("'Trade Crew'!" &amp; TC_RH[[#This Row],[Name Column]] &amp; TC_RH[[#This Row],[Row]]) = "","", INDIRECT("'Trade Crew'!" &amp; TC_RH[[#This Row],[Name Column]] &amp; TC_RH[[#This Row],[Row]]))</f>
        <v/>
      </c>
      <c r="E1140" s="57" t="str">
        <f ca="1">IF(AND(TC_RH[[#This Row],[Role]] = "Trade Crew Support",TC_RH[[#This Row],[Discipline]]=""),"",IF(TC_RH[[#This Row],[Role]]="Trade Crew Support",TC_RH[[#This Row],[Role]] &amp; " - " &amp; LEFT(TC_RH[[#This Row],[Discipline]],FIND("-",TC_RH[[#This Row],[Discipline]])-2),""))</f>
        <v/>
      </c>
      <c r="F1140" s="57">
        <v>141</v>
      </c>
      <c r="G1140" s="57" t="s">
        <v>246</v>
      </c>
      <c r="H1140" s="57" t="s">
        <v>247</v>
      </c>
      <c r="I1140" s="58" t="s">
        <v>237</v>
      </c>
    </row>
    <row r="1141" spans="1:9">
      <c r="A1141" t="str" cm="1">
        <f t="array" aca="1" ref="A1141" ca="1">IF(INDIRECT("'Trade Crew'!" &amp; TC_RH[[#This Row],[Role Column]] &amp; TC_RH[[#This Row],[Row]]) ="","",INDIRECT("'Trade Crew'!" &amp; TC_RH[[#This Row],[Role Column]] &amp; TC_RH[[#This Row],[Row]]))</f>
        <v/>
      </c>
      <c r="B1141" t="str" cm="1">
        <f t="array" aca="1" ref="B1141" ca="1">IF(INDIRECT("'Trade Crew'!" &amp; TC_RH[[#This Row],[Discipline Column]] &amp; TC_RH[[#This Row],[Row]])="","",INDIRECT("'Trade Crew'!" &amp; TC_RH[[#This Row],[Discipline Column]]&amp; TC_RH[[#This Row],[Row]]))</f>
        <v/>
      </c>
      <c r="C1141" s="59" t="str">
        <f ca="1">_xlfn.CONCAT(TC_RH[[#This Row],[Discipline]]&amp;TC_RH[[#This Row],[Role]])</f>
        <v/>
      </c>
      <c r="D1141" t="str" cm="1">
        <f t="array" aca="1" ref="D1141" ca="1">IF(INDIRECT("'Trade Crew'!" &amp; TC_RH[[#This Row],[Name Column]] &amp; TC_RH[[#This Row],[Row]]) = "","", INDIRECT("'Trade Crew'!" &amp; TC_RH[[#This Row],[Name Column]] &amp; TC_RH[[#This Row],[Row]]))</f>
        <v/>
      </c>
      <c r="E1141" s="59" t="str">
        <f ca="1">IF(AND(TC_RH[[#This Row],[Role]] = "Trade Crew Support",TC_RH[[#This Row],[Discipline]]=""),"",IF(TC_RH[[#This Row],[Role]]="Trade Crew Support",TC_RH[[#This Row],[Role]] &amp; " - " &amp; LEFT(TC_RH[[#This Row],[Discipline]],FIND("-",TC_RH[[#This Row],[Discipline]])-2),""))</f>
        <v/>
      </c>
      <c r="F1141" s="59">
        <v>142</v>
      </c>
      <c r="G1141" s="59" t="s">
        <v>246</v>
      </c>
      <c r="H1141" s="59" t="s">
        <v>247</v>
      </c>
      <c r="I1141" s="60" t="s">
        <v>237</v>
      </c>
    </row>
    <row r="1142" spans="1:9">
      <c r="A1142" t="str" cm="1">
        <f t="array" aca="1" ref="A1142" ca="1">IF(INDIRECT("'Trade Crew'!" &amp; TC_RH[[#This Row],[Role Column]] &amp; TC_RH[[#This Row],[Row]]) ="","",INDIRECT("'Trade Crew'!" &amp; TC_RH[[#This Row],[Role Column]] &amp; TC_RH[[#This Row],[Row]]))</f>
        <v/>
      </c>
      <c r="B1142" t="str" cm="1">
        <f t="array" aca="1" ref="B1142" ca="1">IF(INDIRECT("'Trade Crew'!" &amp; TC_RH[[#This Row],[Discipline Column]] &amp; TC_RH[[#This Row],[Row]])="","",INDIRECT("'Trade Crew'!" &amp; TC_RH[[#This Row],[Discipline Column]]&amp; TC_RH[[#This Row],[Row]]))</f>
        <v/>
      </c>
      <c r="C1142" s="57" t="str">
        <f ca="1">_xlfn.CONCAT(TC_RH[[#This Row],[Discipline]]&amp;TC_RH[[#This Row],[Role]])</f>
        <v/>
      </c>
      <c r="D1142" t="str" cm="1">
        <f t="array" aca="1" ref="D1142" ca="1">IF(INDIRECT("'Trade Crew'!" &amp; TC_RH[[#This Row],[Name Column]] &amp; TC_RH[[#This Row],[Row]]) = "","", INDIRECT("'Trade Crew'!" &amp; TC_RH[[#This Row],[Name Column]] &amp; TC_RH[[#This Row],[Row]]))</f>
        <v/>
      </c>
      <c r="E1142" s="57" t="str">
        <f ca="1">IF(AND(TC_RH[[#This Row],[Role]] = "Trade Crew Support",TC_RH[[#This Row],[Discipline]]=""),"",IF(TC_RH[[#This Row],[Role]]="Trade Crew Support",TC_RH[[#This Row],[Role]] &amp; " - " &amp; LEFT(TC_RH[[#This Row],[Discipline]],FIND("-",TC_RH[[#This Row],[Discipline]])-2),""))</f>
        <v/>
      </c>
      <c r="F1142" s="57">
        <v>143</v>
      </c>
      <c r="G1142" s="57" t="s">
        <v>246</v>
      </c>
      <c r="H1142" s="57" t="s">
        <v>247</v>
      </c>
      <c r="I1142" s="58" t="s">
        <v>237</v>
      </c>
    </row>
    <row r="1143" spans="1:9">
      <c r="A1143" t="str" cm="1">
        <f t="array" aca="1" ref="A1143" ca="1">IF(INDIRECT("'Trade Crew'!" &amp; TC_RH[[#This Row],[Role Column]] &amp; TC_RH[[#This Row],[Row]]) ="","",INDIRECT("'Trade Crew'!" &amp; TC_RH[[#This Row],[Role Column]] &amp; TC_RH[[#This Row],[Row]]))</f>
        <v/>
      </c>
      <c r="B1143" t="str" cm="1">
        <f t="array" aca="1" ref="B1143" ca="1">IF(INDIRECT("'Trade Crew'!" &amp; TC_RH[[#This Row],[Discipline Column]] &amp; TC_RH[[#This Row],[Row]])="","",INDIRECT("'Trade Crew'!" &amp; TC_RH[[#This Row],[Discipline Column]]&amp; TC_RH[[#This Row],[Row]]))</f>
        <v/>
      </c>
      <c r="C1143" s="59" t="str">
        <f ca="1">_xlfn.CONCAT(TC_RH[[#This Row],[Discipline]]&amp;TC_RH[[#This Row],[Role]])</f>
        <v/>
      </c>
      <c r="D1143" t="str" cm="1">
        <f t="array" aca="1" ref="D1143" ca="1">IF(INDIRECT("'Trade Crew'!" &amp; TC_RH[[#This Row],[Name Column]] &amp; TC_RH[[#This Row],[Row]]) = "","", INDIRECT("'Trade Crew'!" &amp; TC_RH[[#This Row],[Name Column]] &amp; TC_RH[[#This Row],[Row]]))</f>
        <v/>
      </c>
      <c r="E1143" s="59" t="str">
        <f ca="1">IF(AND(TC_RH[[#This Row],[Role]] = "Trade Crew Support",TC_RH[[#This Row],[Discipline]]=""),"",IF(TC_RH[[#This Row],[Role]]="Trade Crew Support",TC_RH[[#This Row],[Role]] &amp; " - " &amp; LEFT(TC_RH[[#This Row],[Discipline]],FIND("-",TC_RH[[#This Row],[Discipline]])-2),""))</f>
        <v/>
      </c>
      <c r="F1143" s="59">
        <v>144</v>
      </c>
      <c r="G1143" s="59" t="s">
        <v>246</v>
      </c>
      <c r="H1143" s="59" t="s">
        <v>247</v>
      </c>
      <c r="I1143" s="60" t="s">
        <v>237</v>
      </c>
    </row>
    <row r="1144" spans="1:9">
      <c r="A1144" t="str" cm="1">
        <f t="array" aca="1" ref="A1144" ca="1">IF(INDIRECT("'Trade Crew'!" &amp; TC_RH[[#This Row],[Role Column]] &amp; TC_RH[[#This Row],[Row]]) ="","",INDIRECT("'Trade Crew'!" &amp; TC_RH[[#This Row],[Role Column]] &amp; TC_RH[[#This Row],[Row]]))</f>
        <v/>
      </c>
      <c r="B1144" t="str" cm="1">
        <f t="array" aca="1" ref="B1144" ca="1">IF(INDIRECT("'Trade Crew'!" &amp; TC_RH[[#This Row],[Discipline Column]] &amp; TC_RH[[#This Row],[Row]])="","",INDIRECT("'Trade Crew'!" &amp; TC_RH[[#This Row],[Discipline Column]]&amp; TC_RH[[#This Row],[Row]]))</f>
        <v/>
      </c>
      <c r="C1144" s="57" t="str">
        <f ca="1">_xlfn.CONCAT(TC_RH[[#This Row],[Discipline]]&amp;TC_RH[[#This Row],[Role]])</f>
        <v/>
      </c>
      <c r="D1144" t="str" cm="1">
        <f t="array" aca="1" ref="D1144" ca="1">IF(INDIRECT("'Trade Crew'!" &amp; TC_RH[[#This Row],[Name Column]] &amp; TC_RH[[#This Row],[Row]]) = "","", INDIRECT("'Trade Crew'!" &amp; TC_RH[[#This Row],[Name Column]] &amp; TC_RH[[#This Row],[Row]]))</f>
        <v/>
      </c>
      <c r="E1144" s="57" t="str">
        <f ca="1">IF(AND(TC_RH[[#This Row],[Role]] = "Trade Crew Support",TC_RH[[#This Row],[Discipline]]=""),"",IF(TC_RH[[#This Row],[Role]]="Trade Crew Support",TC_RH[[#This Row],[Role]] &amp; " - " &amp; LEFT(TC_RH[[#This Row],[Discipline]],FIND("-",TC_RH[[#This Row],[Discipline]])-2),""))</f>
        <v/>
      </c>
      <c r="F1144" s="57">
        <v>145</v>
      </c>
      <c r="G1144" s="57" t="s">
        <v>246</v>
      </c>
      <c r="H1144" s="57" t="s">
        <v>247</v>
      </c>
      <c r="I1144" s="58" t="s">
        <v>237</v>
      </c>
    </row>
    <row r="1145" spans="1:9">
      <c r="A1145" t="str" cm="1">
        <f t="array" aca="1" ref="A1145" ca="1">IF(INDIRECT("'Trade Crew'!" &amp; TC_RH[[#This Row],[Role Column]] &amp; TC_RH[[#This Row],[Row]]) ="","",INDIRECT("'Trade Crew'!" &amp; TC_RH[[#This Row],[Role Column]] &amp; TC_RH[[#This Row],[Row]]))</f>
        <v/>
      </c>
      <c r="B1145" t="str" cm="1">
        <f t="array" aca="1" ref="B1145" ca="1">IF(INDIRECT("'Trade Crew'!" &amp; TC_RH[[#This Row],[Discipline Column]] &amp; TC_RH[[#This Row],[Row]])="","",INDIRECT("'Trade Crew'!" &amp; TC_RH[[#This Row],[Discipline Column]]&amp; TC_RH[[#This Row],[Row]]))</f>
        <v/>
      </c>
      <c r="C1145" s="59" t="str">
        <f ca="1">_xlfn.CONCAT(TC_RH[[#This Row],[Discipline]]&amp;TC_RH[[#This Row],[Role]])</f>
        <v/>
      </c>
      <c r="D1145" t="str" cm="1">
        <f t="array" aca="1" ref="D1145" ca="1">IF(INDIRECT("'Trade Crew'!" &amp; TC_RH[[#This Row],[Name Column]] &amp; TC_RH[[#This Row],[Row]]) = "","", INDIRECT("'Trade Crew'!" &amp; TC_RH[[#This Row],[Name Column]] &amp; TC_RH[[#This Row],[Row]]))</f>
        <v/>
      </c>
      <c r="E1145" s="59" t="str">
        <f ca="1">IF(AND(TC_RH[[#This Row],[Role]] = "Trade Crew Support",TC_RH[[#This Row],[Discipline]]=""),"",IF(TC_RH[[#This Row],[Role]]="Trade Crew Support",TC_RH[[#This Row],[Role]] &amp; " - " &amp; LEFT(TC_RH[[#This Row],[Discipline]],FIND("-",TC_RH[[#This Row],[Discipline]])-2),""))</f>
        <v/>
      </c>
      <c r="F1145" s="59">
        <v>146</v>
      </c>
      <c r="G1145" s="59" t="s">
        <v>246</v>
      </c>
      <c r="H1145" s="59" t="s">
        <v>247</v>
      </c>
      <c r="I1145" s="60" t="s">
        <v>237</v>
      </c>
    </row>
    <row r="1146" spans="1:9">
      <c r="A1146" t="str" cm="1">
        <f t="array" aca="1" ref="A1146" ca="1">IF(INDIRECT("'Trade Crew'!" &amp; TC_RH[[#This Row],[Role Column]] &amp; TC_RH[[#This Row],[Row]]) ="","",INDIRECT("'Trade Crew'!" &amp; TC_RH[[#This Row],[Role Column]] &amp; TC_RH[[#This Row],[Row]]))</f>
        <v/>
      </c>
      <c r="B1146" t="str" cm="1">
        <f t="array" aca="1" ref="B1146" ca="1">IF(INDIRECT("'Trade Crew'!" &amp; TC_RH[[#This Row],[Discipline Column]] &amp; TC_RH[[#This Row],[Row]])="","",INDIRECT("'Trade Crew'!" &amp; TC_RH[[#This Row],[Discipline Column]]&amp; TC_RH[[#This Row],[Row]]))</f>
        <v/>
      </c>
      <c r="C1146" s="57" t="str">
        <f ca="1">_xlfn.CONCAT(TC_RH[[#This Row],[Discipline]]&amp;TC_RH[[#This Row],[Role]])</f>
        <v/>
      </c>
      <c r="D1146" t="str" cm="1">
        <f t="array" aca="1" ref="D1146" ca="1">IF(INDIRECT("'Trade Crew'!" &amp; TC_RH[[#This Row],[Name Column]] &amp; TC_RH[[#This Row],[Row]]) = "","", INDIRECT("'Trade Crew'!" &amp; TC_RH[[#This Row],[Name Column]] &amp; TC_RH[[#This Row],[Row]]))</f>
        <v/>
      </c>
      <c r="E1146" s="57" t="str">
        <f ca="1">IF(AND(TC_RH[[#This Row],[Role]] = "Trade Crew Support",TC_RH[[#This Row],[Discipline]]=""),"",IF(TC_RH[[#This Row],[Role]]="Trade Crew Support",TC_RH[[#This Row],[Role]] &amp; " - " &amp; LEFT(TC_RH[[#This Row],[Discipline]],FIND("-",TC_RH[[#This Row],[Discipline]])-2),""))</f>
        <v/>
      </c>
      <c r="F1146" s="57">
        <v>147</v>
      </c>
      <c r="G1146" s="57" t="s">
        <v>246</v>
      </c>
      <c r="H1146" s="57" t="s">
        <v>247</v>
      </c>
      <c r="I1146" s="58" t="s">
        <v>237</v>
      </c>
    </row>
    <row r="1147" spans="1:9">
      <c r="A1147" t="str" cm="1">
        <f t="array" aca="1" ref="A1147" ca="1">IF(INDIRECT("'Trade Crew'!" &amp; TC_RH[[#This Row],[Role Column]] &amp; TC_RH[[#This Row],[Row]]) ="","",INDIRECT("'Trade Crew'!" &amp; TC_RH[[#This Row],[Role Column]] &amp; TC_RH[[#This Row],[Row]]))</f>
        <v/>
      </c>
      <c r="B1147" t="str" cm="1">
        <f t="array" aca="1" ref="B1147" ca="1">IF(INDIRECT("'Trade Crew'!" &amp; TC_RH[[#This Row],[Discipline Column]] &amp; TC_RH[[#This Row],[Row]])="","",INDIRECT("'Trade Crew'!" &amp; TC_RH[[#This Row],[Discipline Column]]&amp; TC_RH[[#This Row],[Row]]))</f>
        <v/>
      </c>
      <c r="C1147" s="59" t="str">
        <f ca="1">_xlfn.CONCAT(TC_RH[[#This Row],[Discipline]]&amp;TC_RH[[#This Row],[Role]])</f>
        <v/>
      </c>
      <c r="D1147" t="str" cm="1">
        <f t="array" aca="1" ref="D1147" ca="1">IF(INDIRECT("'Trade Crew'!" &amp; TC_RH[[#This Row],[Name Column]] &amp; TC_RH[[#This Row],[Row]]) = "","", INDIRECT("'Trade Crew'!" &amp; TC_RH[[#This Row],[Name Column]] &amp; TC_RH[[#This Row],[Row]]))</f>
        <v/>
      </c>
      <c r="E1147" s="59" t="str">
        <f ca="1">IF(AND(TC_RH[[#This Row],[Role]] = "Trade Crew Support",TC_RH[[#This Row],[Discipline]]=""),"",IF(TC_RH[[#This Row],[Role]]="Trade Crew Support",TC_RH[[#This Row],[Role]] &amp; " - " &amp; LEFT(TC_RH[[#This Row],[Discipline]],FIND("-",TC_RH[[#This Row],[Discipline]])-2),""))</f>
        <v/>
      </c>
      <c r="F1147" s="59">
        <v>148</v>
      </c>
      <c r="G1147" s="59" t="s">
        <v>246</v>
      </c>
      <c r="H1147" s="59" t="s">
        <v>247</v>
      </c>
      <c r="I1147" s="60" t="s">
        <v>237</v>
      </c>
    </row>
    <row r="1148" spans="1:9">
      <c r="A1148" t="str" cm="1">
        <f t="array" aca="1" ref="A1148" ca="1">IF(INDIRECT("'Trade Crew'!" &amp; TC_RH[[#This Row],[Role Column]] &amp; TC_RH[[#This Row],[Row]]) ="","",INDIRECT("'Trade Crew'!" &amp; TC_RH[[#This Row],[Role Column]] &amp; TC_RH[[#This Row],[Row]]))</f>
        <v/>
      </c>
      <c r="B1148" t="str" cm="1">
        <f t="array" aca="1" ref="B1148" ca="1">IF(INDIRECT("'Trade Crew'!" &amp; TC_RH[[#This Row],[Discipline Column]] &amp; TC_RH[[#This Row],[Row]])="","",INDIRECT("'Trade Crew'!" &amp; TC_RH[[#This Row],[Discipline Column]]&amp; TC_RH[[#This Row],[Row]]))</f>
        <v/>
      </c>
      <c r="C1148" s="57" t="str">
        <f ca="1">_xlfn.CONCAT(TC_RH[[#This Row],[Discipline]]&amp;TC_RH[[#This Row],[Role]])</f>
        <v/>
      </c>
      <c r="D1148" t="str" cm="1">
        <f t="array" aca="1" ref="D1148" ca="1">IF(INDIRECT("'Trade Crew'!" &amp; TC_RH[[#This Row],[Name Column]] &amp; TC_RH[[#This Row],[Row]]) = "","", INDIRECT("'Trade Crew'!" &amp; TC_RH[[#This Row],[Name Column]] &amp; TC_RH[[#This Row],[Row]]))</f>
        <v/>
      </c>
      <c r="E1148" s="57" t="str">
        <f ca="1">IF(AND(TC_RH[[#This Row],[Role]] = "Trade Crew Support",TC_RH[[#This Row],[Discipline]]=""),"",IF(TC_RH[[#This Row],[Role]]="Trade Crew Support",TC_RH[[#This Row],[Role]] &amp; " - " &amp; LEFT(TC_RH[[#This Row],[Discipline]],FIND("-",TC_RH[[#This Row],[Discipline]])-2),""))</f>
        <v/>
      </c>
      <c r="F1148" s="57">
        <v>149</v>
      </c>
      <c r="G1148" s="57" t="s">
        <v>246</v>
      </c>
      <c r="H1148" s="57" t="s">
        <v>247</v>
      </c>
      <c r="I1148" s="58" t="s">
        <v>237</v>
      </c>
    </row>
    <row r="1149" spans="1:9">
      <c r="A1149" t="str" cm="1">
        <f t="array" aca="1" ref="A1149" ca="1">IF(INDIRECT("'Trade Crew'!" &amp; TC_RH[[#This Row],[Role Column]] &amp; TC_RH[[#This Row],[Row]]) ="","",INDIRECT("'Trade Crew'!" &amp; TC_RH[[#This Row],[Role Column]] &amp; TC_RH[[#This Row],[Row]]))</f>
        <v/>
      </c>
      <c r="B1149" t="str" cm="1">
        <f t="array" aca="1" ref="B1149" ca="1">IF(INDIRECT("'Trade Crew'!" &amp; TC_RH[[#This Row],[Discipline Column]] &amp; TC_RH[[#This Row],[Row]])="","",INDIRECT("'Trade Crew'!" &amp; TC_RH[[#This Row],[Discipline Column]]&amp; TC_RH[[#This Row],[Row]]))</f>
        <v/>
      </c>
      <c r="C1149" s="59" t="str">
        <f ca="1">_xlfn.CONCAT(TC_RH[[#This Row],[Discipline]]&amp;TC_RH[[#This Row],[Role]])</f>
        <v/>
      </c>
      <c r="D1149" t="str" cm="1">
        <f t="array" aca="1" ref="D1149" ca="1">IF(INDIRECT("'Trade Crew'!" &amp; TC_RH[[#This Row],[Name Column]] &amp; TC_RH[[#This Row],[Row]]) = "","", INDIRECT("'Trade Crew'!" &amp; TC_RH[[#This Row],[Name Column]] &amp; TC_RH[[#This Row],[Row]]))</f>
        <v/>
      </c>
      <c r="E1149" s="59" t="str">
        <f ca="1">IF(AND(TC_RH[[#This Row],[Role]] = "Trade Crew Support",TC_RH[[#This Row],[Discipline]]=""),"",IF(TC_RH[[#This Row],[Role]]="Trade Crew Support",TC_RH[[#This Row],[Role]] &amp; " - " &amp; LEFT(TC_RH[[#This Row],[Discipline]],FIND("-",TC_RH[[#This Row],[Discipline]])-2),""))</f>
        <v/>
      </c>
      <c r="F1149" s="59">
        <v>150</v>
      </c>
      <c r="G1149" s="59" t="s">
        <v>246</v>
      </c>
      <c r="H1149" s="59" t="s">
        <v>247</v>
      </c>
      <c r="I1149" s="60" t="s">
        <v>237</v>
      </c>
    </row>
    <row r="1150" spans="1:9">
      <c r="A1150" t="str" cm="1">
        <f t="array" aca="1" ref="A1150" ca="1">IF(INDIRECT("'Trade Crew'!" &amp; TC_RH[[#This Row],[Role Column]] &amp; TC_RH[[#This Row],[Row]]) ="","",INDIRECT("'Trade Crew'!" &amp; TC_RH[[#This Row],[Role Column]] &amp; TC_RH[[#This Row],[Row]]))</f>
        <v/>
      </c>
      <c r="B1150" t="str" cm="1">
        <f t="array" aca="1" ref="B1150" ca="1">IF(INDIRECT("'Trade Crew'!" &amp; TC_RH[[#This Row],[Discipline Column]] &amp; TC_RH[[#This Row],[Row]])="","",INDIRECT("'Trade Crew'!" &amp; TC_RH[[#This Row],[Discipline Column]]&amp; TC_RH[[#This Row],[Row]]))</f>
        <v/>
      </c>
      <c r="C1150" s="57" t="str">
        <f ca="1">_xlfn.CONCAT(TC_RH[[#This Row],[Discipline]]&amp;TC_RH[[#This Row],[Role]])</f>
        <v/>
      </c>
      <c r="D1150" t="str" cm="1">
        <f t="array" aca="1" ref="D1150" ca="1">IF(INDIRECT("'Trade Crew'!" &amp; TC_RH[[#This Row],[Name Column]] &amp; TC_RH[[#This Row],[Row]]) = "","", INDIRECT("'Trade Crew'!" &amp; TC_RH[[#This Row],[Name Column]] &amp; TC_RH[[#This Row],[Row]]))</f>
        <v/>
      </c>
      <c r="E1150" s="57" t="str">
        <f ca="1">IF(AND(TC_RH[[#This Row],[Role]] = "Trade Crew Support",TC_RH[[#This Row],[Discipline]]=""),"",IF(TC_RH[[#This Row],[Role]]="Trade Crew Support",TC_RH[[#This Row],[Role]] &amp; " - " &amp; LEFT(TC_RH[[#This Row],[Discipline]],FIND("-",TC_RH[[#This Row],[Discipline]])-2),""))</f>
        <v/>
      </c>
      <c r="F1150" s="57">
        <v>151</v>
      </c>
      <c r="G1150" s="57" t="s">
        <v>246</v>
      </c>
      <c r="H1150" s="57" t="s">
        <v>247</v>
      </c>
      <c r="I1150" s="58" t="s">
        <v>237</v>
      </c>
    </row>
    <row r="1151" spans="1:9">
      <c r="A1151" t="str" cm="1">
        <f t="array" aca="1" ref="A1151" ca="1">IF(INDIRECT("'Trade Crew'!" &amp; TC_RH[[#This Row],[Role Column]] &amp; TC_RH[[#This Row],[Row]]) ="","",INDIRECT("'Trade Crew'!" &amp; TC_RH[[#This Row],[Role Column]] &amp; TC_RH[[#This Row],[Row]]))</f>
        <v/>
      </c>
      <c r="B1151" t="str" cm="1">
        <f t="array" aca="1" ref="B1151" ca="1">IF(INDIRECT("'Trade Crew'!" &amp; TC_RH[[#This Row],[Discipline Column]] &amp; TC_RH[[#This Row],[Row]])="","",INDIRECT("'Trade Crew'!" &amp; TC_RH[[#This Row],[Discipline Column]]&amp; TC_RH[[#This Row],[Row]]))</f>
        <v/>
      </c>
      <c r="C1151" s="59" t="str">
        <f ca="1">_xlfn.CONCAT(TC_RH[[#This Row],[Discipline]]&amp;TC_RH[[#This Row],[Role]])</f>
        <v/>
      </c>
      <c r="D1151" t="str" cm="1">
        <f t="array" aca="1" ref="D1151" ca="1">IF(INDIRECT("'Trade Crew'!" &amp; TC_RH[[#This Row],[Name Column]] &amp; TC_RH[[#This Row],[Row]]) = "","", INDIRECT("'Trade Crew'!" &amp; TC_RH[[#This Row],[Name Column]] &amp; TC_RH[[#This Row],[Row]]))</f>
        <v/>
      </c>
      <c r="E1151" s="59" t="str">
        <f ca="1">IF(AND(TC_RH[[#This Row],[Role]] = "Trade Crew Support",TC_RH[[#This Row],[Discipline]]=""),"",IF(TC_RH[[#This Row],[Role]]="Trade Crew Support",TC_RH[[#This Row],[Role]] &amp; " - " &amp; LEFT(TC_RH[[#This Row],[Discipline]],FIND("-",TC_RH[[#This Row],[Discipline]])-2),""))</f>
        <v/>
      </c>
      <c r="F1151" s="59">
        <v>152</v>
      </c>
      <c r="G1151" s="59" t="s">
        <v>246</v>
      </c>
      <c r="H1151" s="59" t="s">
        <v>247</v>
      </c>
      <c r="I1151" s="60" t="s">
        <v>237</v>
      </c>
    </row>
    <row r="1152" spans="1:9">
      <c r="A1152" t="str" cm="1">
        <f t="array" aca="1" ref="A1152" ca="1">IF(INDIRECT("'Trade Crew'!" &amp; TC_RH[[#This Row],[Role Column]] &amp; TC_RH[[#This Row],[Row]]) ="","",INDIRECT("'Trade Crew'!" &amp; TC_RH[[#This Row],[Role Column]] &amp; TC_RH[[#This Row],[Row]]))</f>
        <v/>
      </c>
      <c r="B1152" t="str" cm="1">
        <f t="array" aca="1" ref="B1152" ca="1">IF(INDIRECT("'Trade Crew'!" &amp; TC_RH[[#This Row],[Discipline Column]] &amp; TC_RH[[#This Row],[Row]])="","",INDIRECT("'Trade Crew'!" &amp; TC_RH[[#This Row],[Discipline Column]]&amp; TC_RH[[#This Row],[Row]]))</f>
        <v/>
      </c>
      <c r="C1152" s="57" t="str">
        <f ca="1">_xlfn.CONCAT(TC_RH[[#This Row],[Discipline]]&amp;TC_RH[[#This Row],[Role]])</f>
        <v/>
      </c>
      <c r="D1152" t="str" cm="1">
        <f t="array" aca="1" ref="D1152" ca="1">IF(INDIRECT("'Trade Crew'!" &amp; TC_RH[[#This Row],[Name Column]] &amp; TC_RH[[#This Row],[Row]]) = "","", INDIRECT("'Trade Crew'!" &amp; TC_RH[[#This Row],[Name Column]] &amp; TC_RH[[#This Row],[Row]]))</f>
        <v/>
      </c>
      <c r="E1152" s="57" t="str">
        <f ca="1">IF(AND(TC_RH[[#This Row],[Role]] = "Trade Crew Support",TC_RH[[#This Row],[Discipline]]=""),"",IF(TC_RH[[#This Row],[Role]]="Trade Crew Support",TC_RH[[#This Row],[Role]] &amp; " - " &amp; LEFT(TC_RH[[#This Row],[Discipline]],FIND("-",TC_RH[[#This Row],[Discipline]])-2),""))</f>
        <v/>
      </c>
      <c r="F1152" s="57">
        <v>153</v>
      </c>
      <c r="G1152" s="57" t="s">
        <v>246</v>
      </c>
      <c r="H1152" s="57" t="s">
        <v>247</v>
      </c>
      <c r="I1152" s="58" t="s">
        <v>237</v>
      </c>
    </row>
    <row r="1153" spans="1:9">
      <c r="A1153" t="str" cm="1">
        <f t="array" aca="1" ref="A1153" ca="1">IF(INDIRECT("'Trade Crew'!" &amp; TC_RH[[#This Row],[Role Column]] &amp; TC_RH[[#This Row],[Row]]) ="","",INDIRECT("'Trade Crew'!" &amp; TC_RH[[#This Row],[Role Column]] &amp; TC_RH[[#This Row],[Row]]))</f>
        <v/>
      </c>
      <c r="B1153" t="str" cm="1">
        <f t="array" aca="1" ref="B1153" ca="1">IF(INDIRECT("'Trade Crew'!" &amp; TC_RH[[#This Row],[Discipline Column]] &amp; TC_RH[[#This Row],[Row]])="","",INDIRECT("'Trade Crew'!" &amp; TC_RH[[#This Row],[Discipline Column]]&amp; TC_RH[[#This Row],[Row]]))</f>
        <v/>
      </c>
      <c r="C1153" s="59" t="str">
        <f ca="1">_xlfn.CONCAT(TC_RH[[#This Row],[Discipline]]&amp;TC_RH[[#This Row],[Role]])</f>
        <v/>
      </c>
      <c r="D1153" t="str" cm="1">
        <f t="array" aca="1" ref="D1153" ca="1">IF(INDIRECT("'Trade Crew'!" &amp; TC_RH[[#This Row],[Name Column]] &amp; TC_RH[[#This Row],[Row]]) = "","", INDIRECT("'Trade Crew'!" &amp; TC_RH[[#This Row],[Name Column]] &amp; TC_RH[[#This Row],[Row]]))</f>
        <v/>
      </c>
      <c r="E1153" s="59" t="str">
        <f ca="1">IF(AND(TC_RH[[#This Row],[Role]] = "Trade Crew Support",TC_RH[[#This Row],[Discipline]]=""),"",IF(TC_RH[[#This Row],[Role]]="Trade Crew Support",TC_RH[[#This Row],[Role]] &amp; " - " &amp; LEFT(TC_RH[[#This Row],[Discipline]],FIND("-",TC_RH[[#This Row],[Discipline]])-2),""))</f>
        <v/>
      </c>
      <c r="F1153" s="59">
        <v>154</v>
      </c>
      <c r="G1153" s="59" t="s">
        <v>246</v>
      </c>
      <c r="H1153" s="59" t="s">
        <v>247</v>
      </c>
      <c r="I1153" s="60" t="s">
        <v>237</v>
      </c>
    </row>
    <row r="1154" spans="1:9">
      <c r="A1154" t="str" cm="1">
        <f t="array" aca="1" ref="A1154" ca="1">IF(INDIRECT("'Trade Crew'!" &amp; TC_RH[[#This Row],[Role Column]] &amp; TC_RH[[#This Row],[Row]]) ="","",INDIRECT("'Trade Crew'!" &amp; TC_RH[[#This Row],[Role Column]] &amp; TC_RH[[#This Row],[Row]]))</f>
        <v/>
      </c>
      <c r="B1154" t="str" cm="1">
        <f t="array" aca="1" ref="B1154" ca="1">IF(INDIRECT("'Trade Crew'!" &amp; TC_RH[[#This Row],[Discipline Column]] &amp; TC_RH[[#This Row],[Row]])="","",INDIRECT("'Trade Crew'!" &amp; TC_RH[[#This Row],[Discipline Column]]&amp; TC_RH[[#This Row],[Row]]))</f>
        <v/>
      </c>
      <c r="C1154" s="57" t="str">
        <f ca="1">_xlfn.CONCAT(TC_RH[[#This Row],[Discipline]]&amp;TC_RH[[#This Row],[Role]])</f>
        <v/>
      </c>
      <c r="D1154" t="str" cm="1">
        <f t="array" aca="1" ref="D1154" ca="1">IF(INDIRECT("'Trade Crew'!" &amp; TC_RH[[#This Row],[Name Column]] &amp; TC_RH[[#This Row],[Row]]) = "","", INDIRECT("'Trade Crew'!" &amp; TC_RH[[#This Row],[Name Column]] &amp; TC_RH[[#This Row],[Row]]))</f>
        <v/>
      </c>
      <c r="E1154" s="57" t="str">
        <f ca="1">IF(AND(TC_RH[[#This Row],[Role]] = "Trade Crew Support",TC_RH[[#This Row],[Discipline]]=""),"",IF(TC_RH[[#This Row],[Role]]="Trade Crew Support",TC_RH[[#This Row],[Role]] &amp; " - " &amp; LEFT(TC_RH[[#This Row],[Discipline]],FIND("-",TC_RH[[#This Row],[Discipline]])-2),""))</f>
        <v/>
      </c>
      <c r="F1154" s="57">
        <v>155</v>
      </c>
      <c r="G1154" s="57" t="s">
        <v>246</v>
      </c>
      <c r="H1154" s="57" t="s">
        <v>247</v>
      </c>
      <c r="I1154" s="58" t="s">
        <v>237</v>
      </c>
    </row>
    <row r="1155" spans="1:9">
      <c r="A1155" t="str" cm="1">
        <f t="array" aca="1" ref="A1155" ca="1">IF(INDIRECT("'Trade Crew'!" &amp; TC_RH[[#This Row],[Role Column]] &amp; TC_RH[[#This Row],[Row]]) ="","",INDIRECT("'Trade Crew'!" &amp; TC_RH[[#This Row],[Role Column]] &amp; TC_RH[[#This Row],[Row]]))</f>
        <v/>
      </c>
      <c r="B1155" t="str" cm="1">
        <f t="array" aca="1" ref="B1155" ca="1">IF(INDIRECT("'Trade Crew'!" &amp; TC_RH[[#This Row],[Discipline Column]] &amp; TC_RH[[#This Row],[Row]])="","",INDIRECT("'Trade Crew'!" &amp; TC_RH[[#This Row],[Discipline Column]]&amp; TC_RH[[#This Row],[Row]]))</f>
        <v/>
      </c>
      <c r="C1155" s="59" t="str">
        <f ca="1">_xlfn.CONCAT(TC_RH[[#This Row],[Discipline]]&amp;TC_RH[[#This Row],[Role]])</f>
        <v/>
      </c>
      <c r="D1155" t="str" cm="1">
        <f t="array" aca="1" ref="D1155" ca="1">IF(INDIRECT("'Trade Crew'!" &amp; TC_RH[[#This Row],[Name Column]] &amp; TC_RH[[#This Row],[Row]]) = "","", INDIRECT("'Trade Crew'!" &amp; TC_RH[[#This Row],[Name Column]] &amp; TC_RH[[#This Row],[Row]]))</f>
        <v/>
      </c>
      <c r="E1155" s="59" t="str">
        <f ca="1">IF(AND(TC_RH[[#This Row],[Role]] = "Trade Crew Support",TC_RH[[#This Row],[Discipline]]=""),"",IF(TC_RH[[#This Row],[Role]]="Trade Crew Support",TC_RH[[#This Row],[Role]] &amp; " - " &amp; LEFT(TC_RH[[#This Row],[Discipline]],FIND("-",TC_RH[[#This Row],[Discipline]])-2),""))</f>
        <v/>
      </c>
      <c r="F1155" s="59">
        <v>156</v>
      </c>
      <c r="G1155" s="59" t="s">
        <v>246</v>
      </c>
      <c r="H1155" s="59" t="s">
        <v>247</v>
      </c>
      <c r="I1155" s="60" t="s">
        <v>237</v>
      </c>
    </row>
    <row r="1156" spans="1:9">
      <c r="A1156" t="str" cm="1">
        <f t="array" aca="1" ref="A1156" ca="1">IF(INDIRECT("'Trade Crew'!" &amp; TC_RH[[#This Row],[Role Column]] &amp; TC_RH[[#This Row],[Row]]) ="","",INDIRECT("'Trade Crew'!" &amp; TC_RH[[#This Row],[Role Column]] &amp; TC_RH[[#This Row],[Row]]))</f>
        <v/>
      </c>
      <c r="B1156" t="str" cm="1">
        <f t="array" aca="1" ref="B1156" ca="1">IF(INDIRECT("'Trade Crew'!" &amp; TC_RH[[#This Row],[Discipline Column]] &amp; TC_RH[[#This Row],[Row]])="","",INDIRECT("'Trade Crew'!" &amp; TC_RH[[#This Row],[Discipline Column]]&amp; TC_RH[[#This Row],[Row]]))</f>
        <v/>
      </c>
      <c r="C1156" s="57" t="str">
        <f ca="1">_xlfn.CONCAT(TC_RH[[#This Row],[Discipline]]&amp;TC_RH[[#This Row],[Role]])</f>
        <v/>
      </c>
      <c r="D1156" t="str" cm="1">
        <f t="array" aca="1" ref="D1156" ca="1">IF(INDIRECT("'Trade Crew'!" &amp; TC_RH[[#This Row],[Name Column]] &amp; TC_RH[[#This Row],[Row]]) = "","", INDIRECT("'Trade Crew'!" &amp; TC_RH[[#This Row],[Name Column]] &amp; TC_RH[[#This Row],[Row]]))</f>
        <v/>
      </c>
      <c r="E1156" s="57" t="str">
        <f ca="1">IF(AND(TC_RH[[#This Row],[Role]] = "Trade Crew Support",TC_RH[[#This Row],[Discipline]]=""),"",IF(TC_RH[[#This Row],[Role]]="Trade Crew Support",TC_RH[[#This Row],[Role]] &amp; " - " &amp; LEFT(TC_RH[[#This Row],[Discipline]],FIND("-",TC_RH[[#This Row],[Discipline]])-2),""))</f>
        <v/>
      </c>
      <c r="F1156" s="57">
        <v>157</v>
      </c>
      <c r="G1156" s="57" t="s">
        <v>246</v>
      </c>
      <c r="H1156" s="57" t="s">
        <v>247</v>
      </c>
      <c r="I1156" s="58" t="s">
        <v>237</v>
      </c>
    </row>
    <row r="1157" spans="1:9">
      <c r="A1157" t="str" cm="1">
        <f t="array" aca="1" ref="A1157" ca="1">IF(INDIRECT("'Trade Crew'!" &amp; TC_RH[[#This Row],[Role Column]] &amp; TC_RH[[#This Row],[Row]]) ="","",INDIRECT("'Trade Crew'!" &amp; TC_RH[[#This Row],[Role Column]] &amp; TC_RH[[#This Row],[Row]]))</f>
        <v/>
      </c>
      <c r="B1157" t="str" cm="1">
        <f t="array" aca="1" ref="B1157" ca="1">IF(INDIRECT("'Trade Crew'!" &amp; TC_RH[[#This Row],[Discipline Column]] &amp; TC_RH[[#This Row],[Row]])="","",INDIRECT("'Trade Crew'!" &amp; TC_RH[[#This Row],[Discipline Column]]&amp; TC_RH[[#This Row],[Row]]))</f>
        <v/>
      </c>
      <c r="C1157" s="59" t="str">
        <f ca="1">_xlfn.CONCAT(TC_RH[[#This Row],[Discipline]]&amp;TC_RH[[#This Row],[Role]])</f>
        <v/>
      </c>
      <c r="D1157" t="str" cm="1">
        <f t="array" aca="1" ref="D1157" ca="1">IF(INDIRECT("'Trade Crew'!" &amp; TC_RH[[#This Row],[Name Column]] &amp; TC_RH[[#This Row],[Row]]) = "","", INDIRECT("'Trade Crew'!" &amp; TC_RH[[#This Row],[Name Column]] &amp; TC_RH[[#This Row],[Row]]))</f>
        <v/>
      </c>
      <c r="E1157" s="59" t="str">
        <f ca="1">IF(AND(TC_RH[[#This Row],[Role]] = "Trade Crew Support",TC_RH[[#This Row],[Discipline]]=""),"",IF(TC_RH[[#This Row],[Role]]="Trade Crew Support",TC_RH[[#This Row],[Role]] &amp; " - " &amp; LEFT(TC_RH[[#This Row],[Discipline]],FIND("-",TC_RH[[#This Row],[Discipline]])-2),""))</f>
        <v/>
      </c>
      <c r="F1157" s="59">
        <v>158</v>
      </c>
      <c r="G1157" s="59" t="s">
        <v>246</v>
      </c>
      <c r="H1157" s="59" t="s">
        <v>247</v>
      </c>
      <c r="I1157" s="60" t="s">
        <v>237</v>
      </c>
    </row>
    <row r="1158" spans="1:9">
      <c r="A1158" t="str" cm="1">
        <f t="array" aca="1" ref="A1158" ca="1">IF(INDIRECT("'Trade Crew'!" &amp; TC_RH[[#This Row],[Role Column]] &amp; TC_RH[[#This Row],[Row]]) ="","",INDIRECT("'Trade Crew'!" &amp; TC_RH[[#This Row],[Role Column]] &amp; TC_RH[[#This Row],[Row]]))</f>
        <v/>
      </c>
      <c r="B1158" t="str" cm="1">
        <f t="array" aca="1" ref="B1158" ca="1">IF(INDIRECT("'Trade Crew'!" &amp; TC_RH[[#This Row],[Discipline Column]] &amp; TC_RH[[#This Row],[Row]])="","",INDIRECT("'Trade Crew'!" &amp; TC_RH[[#This Row],[Discipline Column]]&amp; TC_RH[[#This Row],[Row]]))</f>
        <v/>
      </c>
      <c r="C1158" s="57" t="str">
        <f ca="1">_xlfn.CONCAT(TC_RH[[#This Row],[Discipline]]&amp;TC_RH[[#This Row],[Role]])</f>
        <v/>
      </c>
      <c r="D1158" t="str" cm="1">
        <f t="array" aca="1" ref="D1158" ca="1">IF(INDIRECT("'Trade Crew'!" &amp; TC_RH[[#This Row],[Name Column]] &amp; TC_RH[[#This Row],[Row]]) = "","", INDIRECT("'Trade Crew'!" &amp; TC_RH[[#This Row],[Name Column]] &amp; TC_RH[[#This Row],[Row]]))</f>
        <v/>
      </c>
      <c r="E1158" s="57" t="str">
        <f ca="1">IF(AND(TC_RH[[#This Row],[Role]] = "Trade Crew Support",TC_RH[[#This Row],[Discipline]]=""),"",IF(TC_RH[[#This Row],[Role]]="Trade Crew Support",TC_RH[[#This Row],[Role]] &amp; " - " &amp; LEFT(TC_RH[[#This Row],[Discipline]],FIND("-",TC_RH[[#This Row],[Discipline]])-2),""))</f>
        <v/>
      </c>
      <c r="F1158" s="57">
        <v>159</v>
      </c>
      <c r="G1158" s="57" t="s">
        <v>246</v>
      </c>
      <c r="H1158" s="57" t="s">
        <v>247</v>
      </c>
      <c r="I1158" s="58" t="s">
        <v>237</v>
      </c>
    </row>
    <row r="1159" spans="1:9">
      <c r="A1159" t="str" cm="1">
        <f t="array" aca="1" ref="A1159" ca="1">IF(INDIRECT("'Trade Crew'!" &amp; TC_RH[[#This Row],[Role Column]] &amp; TC_RH[[#This Row],[Row]]) ="","",INDIRECT("'Trade Crew'!" &amp; TC_RH[[#This Row],[Role Column]] &amp; TC_RH[[#This Row],[Row]]))</f>
        <v/>
      </c>
      <c r="B1159" t="str" cm="1">
        <f t="array" aca="1" ref="B1159" ca="1">IF(INDIRECT("'Trade Crew'!" &amp; TC_RH[[#This Row],[Discipline Column]] &amp; TC_RH[[#This Row],[Row]])="","",INDIRECT("'Trade Crew'!" &amp; TC_RH[[#This Row],[Discipline Column]]&amp; TC_RH[[#This Row],[Row]]))</f>
        <v/>
      </c>
      <c r="C1159" s="59" t="str">
        <f ca="1">_xlfn.CONCAT(TC_RH[[#This Row],[Discipline]]&amp;TC_RH[[#This Row],[Role]])</f>
        <v/>
      </c>
      <c r="D1159" t="str" cm="1">
        <f t="array" aca="1" ref="D1159" ca="1">IF(INDIRECT("'Trade Crew'!" &amp; TC_RH[[#This Row],[Name Column]] &amp; TC_RH[[#This Row],[Row]]) = "","", INDIRECT("'Trade Crew'!" &amp; TC_RH[[#This Row],[Name Column]] &amp; TC_RH[[#This Row],[Row]]))</f>
        <v/>
      </c>
      <c r="E1159" s="59" t="str">
        <f ca="1">IF(AND(TC_RH[[#This Row],[Role]] = "Trade Crew Support",TC_RH[[#This Row],[Discipline]]=""),"",IF(TC_RH[[#This Row],[Role]]="Trade Crew Support",TC_RH[[#This Row],[Role]] &amp; " - " &amp; LEFT(TC_RH[[#This Row],[Discipline]],FIND("-",TC_RH[[#This Row],[Discipline]])-2),""))</f>
        <v/>
      </c>
      <c r="F1159" s="59">
        <v>160</v>
      </c>
      <c r="G1159" s="59" t="s">
        <v>246</v>
      </c>
      <c r="H1159" s="59" t="s">
        <v>247</v>
      </c>
      <c r="I1159" s="60" t="s">
        <v>237</v>
      </c>
    </row>
    <row r="1160" spans="1:9">
      <c r="A1160" t="str" cm="1">
        <f t="array" aca="1" ref="A1160" ca="1">IF(INDIRECT("'Trade Crew'!" &amp; TC_RH[[#This Row],[Role Column]] &amp; TC_RH[[#This Row],[Row]]) ="","",INDIRECT("'Trade Crew'!" &amp; TC_RH[[#This Row],[Role Column]] &amp; TC_RH[[#This Row],[Row]]))</f>
        <v/>
      </c>
      <c r="B1160" t="str" cm="1">
        <f t="array" aca="1" ref="B1160" ca="1">IF(INDIRECT("'Trade Crew'!" &amp; TC_RH[[#This Row],[Discipline Column]] &amp; TC_RH[[#This Row],[Row]])="","",INDIRECT("'Trade Crew'!" &amp; TC_RH[[#This Row],[Discipline Column]]&amp; TC_RH[[#This Row],[Row]]))</f>
        <v/>
      </c>
      <c r="C1160" s="57" t="str">
        <f ca="1">_xlfn.CONCAT(TC_RH[[#This Row],[Discipline]]&amp;TC_RH[[#This Row],[Role]])</f>
        <v/>
      </c>
      <c r="D1160" t="str" cm="1">
        <f t="array" aca="1" ref="D1160" ca="1">IF(INDIRECT("'Trade Crew'!" &amp; TC_RH[[#This Row],[Name Column]] &amp; TC_RH[[#This Row],[Row]]) = "","", INDIRECT("'Trade Crew'!" &amp; TC_RH[[#This Row],[Name Column]] &amp; TC_RH[[#This Row],[Row]]))</f>
        <v/>
      </c>
      <c r="E1160" s="57" t="str">
        <f ca="1">IF(AND(TC_RH[[#This Row],[Role]] = "Trade Crew Support",TC_RH[[#This Row],[Discipline]]=""),"",IF(TC_RH[[#This Row],[Role]]="Trade Crew Support",TC_RH[[#This Row],[Role]] &amp; " - " &amp; LEFT(TC_RH[[#This Row],[Discipline]],FIND("-",TC_RH[[#This Row],[Discipline]])-2),""))</f>
        <v/>
      </c>
      <c r="F1160" s="57">
        <v>161</v>
      </c>
      <c r="G1160" s="57" t="s">
        <v>246</v>
      </c>
      <c r="H1160" s="57" t="s">
        <v>247</v>
      </c>
      <c r="I1160" s="58" t="s">
        <v>237</v>
      </c>
    </row>
    <row r="1161" spans="1:9">
      <c r="A1161" t="str" cm="1">
        <f t="array" aca="1" ref="A1161" ca="1">IF(INDIRECT("'Trade Crew'!" &amp; TC_RH[[#This Row],[Role Column]] &amp; TC_RH[[#This Row],[Row]]) ="","",INDIRECT("'Trade Crew'!" &amp; TC_RH[[#This Row],[Role Column]] &amp; TC_RH[[#This Row],[Row]]))</f>
        <v/>
      </c>
      <c r="B1161" t="str" cm="1">
        <f t="array" aca="1" ref="B1161" ca="1">IF(INDIRECT("'Trade Crew'!" &amp; TC_RH[[#This Row],[Discipline Column]] &amp; TC_RH[[#This Row],[Row]])="","",INDIRECT("'Trade Crew'!" &amp; TC_RH[[#This Row],[Discipline Column]]&amp; TC_RH[[#This Row],[Row]]))</f>
        <v/>
      </c>
      <c r="C1161" s="59" t="str">
        <f ca="1">_xlfn.CONCAT(TC_RH[[#This Row],[Discipline]]&amp;TC_RH[[#This Row],[Role]])</f>
        <v/>
      </c>
      <c r="D1161" t="str" cm="1">
        <f t="array" aca="1" ref="D1161" ca="1">IF(INDIRECT("'Trade Crew'!" &amp; TC_RH[[#This Row],[Name Column]] &amp; TC_RH[[#This Row],[Row]]) = "","", INDIRECT("'Trade Crew'!" &amp; TC_RH[[#This Row],[Name Column]] &amp; TC_RH[[#This Row],[Row]]))</f>
        <v/>
      </c>
      <c r="E1161" s="59" t="str">
        <f ca="1">IF(AND(TC_RH[[#This Row],[Role]] = "Trade Crew Support",TC_RH[[#This Row],[Discipline]]=""),"",IF(TC_RH[[#This Row],[Role]]="Trade Crew Support",TC_RH[[#This Row],[Role]] &amp; " - " &amp; LEFT(TC_RH[[#This Row],[Discipline]],FIND("-",TC_RH[[#This Row],[Discipline]])-2),""))</f>
        <v/>
      </c>
      <c r="F1161" s="59">
        <v>162</v>
      </c>
      <c r="G1161" s="59" t="s">
        <v>246</v>
      </c>
      <c r="H1161" s="59" t="s">
        <v>247</v>
      </c>
      <c r="I1161" s="60" t="s">
        <v>237</v>
      </c>
    </row>
    <row r="1162" spans="1:9">
      <c r="A1162" t="str" cm="1">
        <f t="array" aca="1" ref="A1162" ca="1">IF(INDIRECT("'Trade Crew'!" &amp; TC_RH[[#This Row],[Role Column]] &amp; TC_RH[[#This Row],[Row]]) ="","",INDIRECT("'Trade Crew'!" &amp; TC_RH[[#This Row],[Role Column]] &amp; TC_RH[[#This Row],[Row]]))</f>
        <v/>
      </c>
      <c r="B1162" t="str" cm="1">
        <f t="array" aca="1" ref="B1162" ca="1">IF(INDIRECT("'Trade Crew'!" &amp; TC_RH[[#This Row],[Discipline Column]] &amp; TC_RH[[#This Row],[Row]])="","",INDIRECT("'Trade Crew'!" &amp; TC_RH[[#This Row],[Discipline Column]]&amp; TC_RH[[#This Row],[Row]]))</f>
        <v/>
      </c>
      <c r="C1162" s="57" t="str">
        <f ca="1">_xlfn.CONCAT(TC_RH[[#This Row],[Discipline]]&amp;TC_RH[[#This Row],[Role]])</f>
        <v/>
      </c>
      <c r="D1162" t="str" cm="1">
        <f t="array" aca="1" ref="D1162" ca="1">IF(INDIRECT("'Trade Crew'!" &amp; TC_RH[[#This Row],[Name Column]] &amp; TC_RH[[#This Row],[Row]]) = "","", INDIRECT("'Trade Crew'!" &amp; TC_RH[[#This Row],[Name Column]] &amp; TC_RH[[#This Row],[Row]]))</f>
        <v/>
      </c>
      <c r="E1162" s="57" t="str">
        <f ca="1">IF(AND(TC_RH[[#This Row],[Role]] = "Trade Crew Support",TC_RH[[#This Row],[Discipline]]=""),"",IF(TC_RH[[#This Row],[Role]]="Trade Crew Support",TC_RH[[#This Row],[Role]] &amp; " - " &amp; LEFT(TC_RH[[#This Row],[Discipline]],FIND("-",TC_RH[[#This Row],[Discipline]])-2),""))</f>
        <v/>
      </c>
      <c r="F1162" s="57">
        <v>163</v>
      </c>
      <c r="G1162" s="57" t="s">
        <v>246</v>
      </c>
      <c r="H1162" s="57" t="s">
        <v>247</v>
      </c>
      <c r="I1162" s="58" t="s">
        <v>237</v>
      </c>
    </row>
    <row r="1163" spans="1:9">
      <c r="A1163" t="str" cm="1">
        <f t="array" aca="1" ref="A1163" ca="1">IF(INDIRECT("'Trade Crew'!" &amp; TC_RH[[#This Row],[Role Column]] &amp; TC_RH[[#This Row],[Row]]) ="","",INDIRECT("'Trade Crew'!" &amp; TC_RH[[#This Row],[Role Column]] &amp; TC_RH[[#This Row],[Row]]))</f>
        <v/>
      </c>
      <c r="B1163" t="str" cm="1">
        <f t="array" aca="1" ref="B1163" ca="1">IF(INDIRECT("'Trade Crew'!" &amp; TC_RH[[#This Row],[Discipline Column]] &amp; TC_RH[[#This Row],[Row]])="","",INDIRECT("'Trade Crew'!" &amp; TC_RH[[#This Row],[Discipline Column]]&amp; TC_RH[[#This Row],[Row]]))</f>
        <v/>
      </c>
      <c r="C1163" s="59" t="str">
        <f ca="1">_xlfn.CONCAT(TC_RH[[#This Row],[Discipline]]&amp;TC_RH[[#This Row],[Role]])</f>
        <v/>
      </c>
      <c r="D1163" t="str" cm="1">
        <f t="array" aca="1" ref="D1163" ca="1">IF(INDIRECT("'Trade Crew'!" &amp; TC_RH[[#This Row],[Name Column]] &amp; TC_RH[[#This Row],[Row]]) = "","", INDIRECT("'Trade Crew'!" &amp; TC_RH[[#This Row],[Name Column]] &amp; TC_RH[[#This Row],[Row]]))</f>
        <v/>
      </c>
      <c r="E1163" s="59" t="str">
        <f ca="1">IF(AND(TC_RH[[#This Row],[Role]] = "Trade Crew Support",TC_RH[[#This Row],[Discipline]]=""),"",IF(TC_RH[[#This Row],[Role]]="Trade Crew Support",TC_RH[[#This Row],[Role]] &amp; " - " &amp; LEFT(TC_RH[[#This Row],[Discipline]],FIND("-",TC_RH[[#This Row],[Discipline]])-2),""))</f>
        <v/>
      </c>
      <c r="F1163" s="59">
        <v>164</v>
      </c>
      <c r="G1163" s="59" t="s">
        <v>246</v>
      </c>
      <c r="H1163" s="59" t="s">
        <v>247</v>
      </c>
      <c r="I1163" s="60" t="s">
        <v>237</v>
      </c>
    </row>
    <row r="1164" spans="1:9">
      <c r="A1164" t="str" cm="1">
        <f t="array" aca="1" ref="A1164" ca="1">IF(INDIRECT("'Trade Crew'!" &amp; TC_RH[[#This Row],[Role Column]] &amp; TC_RH[[#This Row],[Row]]) ="","",INDIRECT("'Trade Crew'!" &amp; TC_RH[[#This Row],[Role Column]] &amp; TC_RH[[#This Row],[Row]]))</f>
        <v/>
      </c>
      <c r="B1164" t="str" cm="1">
        <f t="array" aca="1" ref="B1164" ca="1">IF(INDIRECT("'Trade Crew'!" &amp; TC_RH[[#This Row],[Discipline Column]] &amp; TC_RH[[#This Row],[Row]])="","",INDIRECT("'Trade Crew'!" &amp; TC_RH[[#This Row],[Discipline Column]]&amp; TC_RH[[#This Row],[Row]]))</f>
        <v/>
      </c>
      <c r="C1164" s="57" t="str">
        <f ca="1">_xlfn.CONCAT(TC_RH[[#This Row],[Discipline]]&amp;TC_RH[[#This Row],[Role]])</f>
        <v/>
      </c>
      <c r="D1164" t="str" cm="1">
        <f t="array" aca="1" ref="D1164" ca="1">IF(INDIRECT("'Trade Crew'!" &amp; TC_RH[[#This Row],[Name Column]] &amp; TC_RH[[#This Row],[Row]]) = "","", INDIRECT("'Trade Crew'!" &amp; TC_RH[[#This Row],[Name Column]] &amp; TC_RH[[#This Row],[Row]]))</f>
        <v/>
      </c>
      <c r="E1164" s="57" t="str">
        <f ca="1">IF(AND(TC_RH[[#This Row],[Role]] = "Trade Crew Support",TC_RH[[#This Row],[Discipline]]=""),"",IF(TC_RH[[#This Row],[Role]]="Trade Crew Support",TC_RH[[#This Row],[Role]] &amp; " - " &amp; LEFT(TC_RH[[#This Row],[Discipline]],FIND("-",TC_RH[[#This Row],[Discipline]])-2),""))</f>
        <v/>
      </c>
      <c r="F1164" s="57">
        <v>165</v>
      </c>
      <c r="G1164" s="57" t="s">
        <v>246</v>
      </c>
      <c r="H1164" s="57" t="s">
        <v>247</v>
      </c>
      <c r="I1164" s="58" t="s">
        <v>237</v>
      </c>
    </row>
    <row r="1165" spans="1:9">
      <c r="A1165" t="str" cm="1">
        <f t="array" aca="1" ref="A1165" ca="1">IF(INDIRECT("'Trade Crew'!" &amp; TC_RH[[#This Row],[Role Column]] &amp; TC_RH[[#This Row],[Row]]) ="","",INDIRECT("'Trade Crew'!" &amp; TC_RH[[#This Row],[Role Column]] &amp; TC_RH[[#This Row],[Row]]))</f>
        <v/>
      </c>
      <c r="B1165" t="str" cm="1">
        <f t="array" aca="1" ref="B1165" ca="1">IF(INDIRECT("'Trade Crew'!" &amp; TC_RH[[#This Row],[Discipline Column]] &amp; TC_RH[[#This Row],[Row]])="","",INDIRECT("'Trade Crew'!" &amp; TC_RH[[#This Row],[Discipline Column]]&amp; TC_RH[[#This Row],[Row]]))</f>
        <v/>
      </c>
      <c r="C1165" s="59" t="str">
        <f ca="1">_xlfn.CONCAT(TC_RH[[#This Row],[Discipline]]&amp;TC_RH[[#This Row],[Role]])</f>
        <v/>
      </c>
      <c r="D1165" t="str" cm="1">
        <f t="array" aca="1" ref="D1165" ca="1">IF(INDIRECT("'Trade Crew'!" &amp; TC_RH[[#This Row],[Name Column]] &amp; TC_RH[[#This Row],[Row]]) = "","", INDIRECT("'Trade Crew'!" &amp; TC_RH[[#This Row],[Name Column]] &amp; TC_RH[[#This Row],[Row]]))</f>
        <v/>
      </c>
      <c r="E1165" s="59" t="str">
        <f ca="1">IF(AND(TC_RH[[#This Row],[Role]] = "Trade Crew Support",TC_RH[[#This Row],[Discipline]]=""),"",IF(TC_RH[[#This Row],[Role]]="Trade Crew Support",TC_RH[[#This Row],[Role]] &amp; " - " &amp; LEFT(TC_RH[[#This Row],[Discipline]],FIND("-",TC_RH[[#This Row],[Discipline]])-2),""))</f>
        <v/>
      </c>
      <c r="F1165" s="59">
        <v>166</v>
      </c>
      <c r="G1165" s="59" t="s">
        <v>246</v>
      </c>
      <c r="H1165" s="59" t="s">
        <v>247</v>
      </c>
      <c r="I1165" s="60" t="s">
        <v>237</v>
      </c>
    </row>
    <row r="1166" spans="1:9">
      <c r="A1166" t="str" cm="1">
        <f t="array" aca="1" ref="A1166" ca="1">IF(INDIRECT("'Trade Crew'!" &amp; TC_RH[[#This Row],[Role Column]] &amp; TC_RH[[#This Row],[Row]]) ="","",INDIRECT("'Trade Crew'!" &amp; TC_RH[[#This Row],[Role Column]] &amp; TC_RH[[#This Row],[Row]]))</f>
        <v/>
      </c>
      <c r="B1166" t="str" cm="1">
        <f t="array" aca="1" ref="B1166" ca="1">IF(INDIRECT("'Trade Crew'!" &amp; TC_RH[[#This Row],[Discipline Column]] &amp; TC_RH[[#This Row],[Row]])="","",INDIRECT("'Trade Crew'!" &amp; TC_RH[[#This Row],[Discipline Column]]&amp; TC_RH[[#This Row],[Row]]))</f>
        <v/>
      </c>
      <c r="C1166" s="57" t="str">
        <f ca="1">_xlfn.CONCAT(TC_RH[[#This Row],[Discipline]]&amp;TC_RH[[#This Row],[Role]])</f>
        <v/>
      </c>
      <c r="D1166" t="str" cm="1">
        <f t="array" aca="1" ref="D1166" ca="1">IF(INDIRECT("'Trade Crew'!" &amp; TC_RH[[#This Row],[Name Column]] &amp; TC_RH[[#This Row],[Row]]) = "","", INDIRECT("'Trade Crew'!" &amp; TC_RH[[#This Row],[Name Column]] &amp; TC_RH[[#This Row],[Row]]))</f>
        <v/>
      </c>
      <c r="E1166" s="57" t="str">
        <f ca="1">IF(AND(TC_RH[[#This Row],[Role]] = "Trade Crew Support",TC_RH[[#This Row],[Discipline]]=""),"",IF(TC_RH[[#This Row],[Role]]="Trade Crew Support",TC_RH[[#This Row],[Role]] &amp; " - " &amp; LEFT(TC_RH[[#This Row],[Discipline]],FIND("-",TC_RH[[#This Row],[Discipline]])-2),""))</f>
        <v/>
      </c>
      <c r="F1166" s="57">
        <v>167</v>
      </c>
      <c r="G1166" s="57" t="s">
        <v>246</v>
      </c>
      <c r="H1166" s="57" t="s">
        <v>247</v>
      </c>
      <c r="I1166" s="58" t="s">
        <v>237</v>
      </c>
    </row>
    <row r="1167" spans="1:9">
      <c r="A1167" t="str" cm="1">
        <f t="array" aca="1" ref="A1167" ca="1">IF(INDIRECT("'Trade Crew'!" &amp; TC_RH[[#This Row],[Role Column]] &amp; TC_RH[[#This Row],[Row]]) ="","",INDIRECT("'Trade Crew'!" &amp; TC_RH[[#This Row],[Role Column]] &amp; TC_RH[[#This Row],[Row]]))</f>
        <v/>
      </c>
      <c r="B1167" t="str" cm="1">
        <f t="array" aca="1" ref="B1167" ca="1">IF(INDIRECT("'Trade Crew'!" &amp; TC_RH[[#This Row],[Discipline Column]] &amp; TC_RH[[#This Row],[Row]])="","",INDIRECT("'Trade Crew'!" &amp; TC_RH[[#This Row],[Discipline Column]]&amp; TC_RH[[#This Row],[Row]]))</f>
        <v/>
      </c>
      <c r="C1167" s="59" t="str">
        <f ca="1">_xlfn.CONCAT(TC_RH[[#This Row],[Discipline]]&amp;TC_RH[[#This Row],[Role]])</f>
        <v/>
      </c>
      <c r="D1167" t="str" cm="1">
        <f t="array" aca="1" ref="D1167" ca="1">IF(INDIRECT("'Trade Crew'!" &amp; TC_RH[[#This Row],[Name Column]] &amp; TC_RH[[#This Row],[Row]]) = "","", INDIRECT("'Trade Crew'!" &amp; TC_RH[[#This Row],[Name Column]] &amp; TC_RH[[#This Row],[Row]]))</f>
        <v/>
      </c>
      <c r="E1167" s="59" t="str">
        <f ca="1">IF(AND(TC_RH[[#This Row],[Role]] = "Trade Crew Support",TC_RH[[#This Row],[Discipline]]=""),"",IF(TC_RH[[#This Row],[Role]]="Trade Crew Support",TC_RH[[#This Row],[Role]] &amp; " - " &amp; LEFT(TC_RH[[#This Row],[Discipline]],FIND("-",TC_RH[[#This Row],[Discipline]])-2),""))</f>
        <v/>
      </c>
      <c r="F1167" s="59">
        <v>168</v>
      </c>
      <c r="G1167" s="59" t="s">
        <v>246</v>
      </c>
      <c r="H1167" s="59" t="s">
        <v>247</v>
      </c>
      <c r="I1167" s="60" t="s">
        <v>237</v>
      </c>
    </row>
    <row r="1168" spans="1:9">
      <c r="A1168" t="str" cm="1">
        <f t="array" aca="1" ref="A1168" ca="1">IF(INDIRECT("'Trade Crew'!" &amp; TC_RH[[#This Row],[Role Column]] &amp; TC_RH[[#This Row],[Row]]) ="","",INDIRECT("'Trade Crew'!" &amp; TC_RH[[#This Row],[Role Column]] &amp; TC_RH[[#This Row],[Row]]))</f>
        <v/>
      </c>
      <c r="B1168" t="str" cm="1">
        <f t="array" aca="1" ref="B1168" ca="1">IF(INDIRECT("'Trade Crew'!" &amp; TC_RH[[#This Row],[Discipline Column]] &amp; TC_RH[[#This Row],[Row]])="","",INDIRECT("'Trade Crew'!" &amp; TC_RH[[#This Row],[Discipline Column]]&amp; TC_RH[[#This Row],[Row]]))</f>
        <v/>
      </c>
      <c r="C1168" s="57" t="str">
        <f ca="1">_xlfn.CONCAT(TC_RH[[#This Row],[Discipline]]&amp;TC_RH[[#This Row],[Role]])</f>
        <v/>
      </c>
      <c r="D1168" t="str" cm="1">
        <f t="array" aca="1" ref="D1168" ca="1">IF(INDIRECT("'Trade Crew'!" &amp; TC_RH[[#This Row],[Name Column]] &amp; TC_RH[[#This Row],[Row]]) = "","", INDIRECT("'Trade Crew'!" &amp; TC_RH[[#This Row],[Name Column]] &amp; TC_RH[[#This Row],[Row]]))</f>
        <v/>
      </c>
      <c r="E1168" s="57" t="str">
        <f ca="1">IF(AND(TC_RH[[#This Row],[Role]] = "Trade Crew Support",TC_RH[[#This Row],[Discipline]]=""),"",IF(TC_RH[[#This Row],[Role]]="Trade Crew Support",TC_RH[[#This Row],[Role]] &amp; " - " &amp; LEFT(TC_RH[[#This Row],[Discipline]],FIND("-",TC_RH[[#This Row],[Discipline]])-2),""))</f>
        <v/>
      </c>
      <c r="F1168" s="57">
        <v>169</v>
      </c>
      <c r="G1168" s="57" t="s">
        <v>246</v>
      </c>
      <c r="H1168" s="57" t="s">
        <v>247</v>
      </c>
      <c r="I1168" s="58" t="s">
        <v>237</v>
      </c>
    </row>
    <row r="1169" spans="1:9">
      <c r="A1169" t="str" cm="1">
        <f t="array" aca="1" ref="A1169" ca="1">IF(INDIRECT("'Trade Crew'!" &amp; TC_RH[[#This Row],[Role Column]] &amp; TC_RH[[#This Row],[Row]]) ="","",INDIRECT("'Trade Crew'!" &amp; TC_RH[[#This Row],[Role Column]] &amp; TC_RH[[#This Row],[Row]]))</f>
        <v/>
      </c>
      <c r="B1169" t="str" cm="1">
        <f t="array" aca="1" ref="B1169" ca="1">IF(INDIRECT("'Trade Crew'!" &amp; TC_RH[[#This Row],[Discipline Column]] &amp; TC_RH[[#This Row],[Row]])="","",INDIRECT("'Trade Crew'!" &amp; TC_RH[[#This Row],[Discipline Column]]&amp; TC_RH[[#This Row],[Row]]))</f>
        <v/>
      </c>
      <c r="C1169" s="59" t="str">
        <f ca="1">_xlfn.CONCAT(TC_RH[[#This Row],[Discipline]]&amp;TC_RH[[#This Row],[Role]])</f>
        <v/>
      </c>
      <c r="D1169" t="str" cm="1">
        <f t="array" aca="1" ref="D1169" ca="1">IF(INDIRECT("'Trade Crew'!" &amp; TC_RH[[#This Row],[Name Column]] &amp; TC_RH[[#This Row],[Row]]) = "","", INDIRECT("'Trade Crew'!" &amp; TC_RH[[#This Row],[Name Column]] &amp; TC_RH[[#This Row],[Row]]))</f>
        <v/>
      </c>
      <c r="E1169" s="59" t="str">
        <f ca="1">IF(AND(TC_RH[[#This Row],[Role]] = "Trade Crew Support",TC_RH[[#This Row],[Discipline]]=""),"",IF(TC_RH[[#This Row],[Role]]="Trade Crew Support",TC_RH[[#This Row],[Role]] &amp; " - " &amp; LEFT(TC_RH[[#This Row],[Discipline]],FIND("-",TC_RH[[#This Row],[Discipline]])-2),""))</f>
        <v/>
      </c>
      <c r="F1169" s="59">
        <v>170</v>
      </c>
      <c r="G1169" s="59" t="s">
        <v>246</v>
      </c>
      <c r="H1169" s="59" t="s">
        <v>247</v>
      </c>
      <c r="I1169" s="60" t="s">
        <v>237</v>
      </c>
    </row>
    <row r="1170" spans="1:9">
      <c r="A1170" t="str" cm="1">
        <f t="array" aca="1" ref="A1170" ca="1">IF(INDIRECT("'Trade Crew'!" &amp; TC_RH[[#This Row],[Role Column]] &amp; TC_RH[[#This Row],[Row]]) ="","",INDIRECT("'Trade Crew'!" &amp; TC_RH[[#This Row],[Role Column]] &amp; TC_RH[[#This Row],[Row]]))</f>
        <v/>
      </c>
      <c r="B1170" t="str" cm="1">
        <f t="array" aca="1" ref="B1170" ca="1">IF(INDIRECT("'Trade Crew'!" &amp; TC_RH[[#This Row],[Discipline Column]] &amp; TC_RH[[#This Row],[Row]])="","",INDIRECT("'Trade Crew'!" &amp; TC_RH[[#This Row],[Discipline Column]]&amp; TC_RH[[#This Row],[Row]]))</f>
        <v/>
      </c>
      <c r="C1170" s="57" t="str">
        <f ca="1">_xlfn.CONCAT(TC_RH[[#This Row],[Discipline]]&amp;TC_RH[[#This Row],[Role]])</f>
        <v/>
      </c>
      <c r="D1170" t="str" cm="1">
        <f t="array" aca="1" ref="D1170" ca="1">IF(INDIRECT("'Trade Crew'!" &amp; TC_RH[[#This Row],[Name Column]] &amp; TC_RH[[#This Row],[Row]]) = "","", INDIRECT("'Trade Crew'!" &amp; TC_RH[[#This Row],[Name Column]] &amp; TC_RH[[#This Row],[Row]]))</f>
        <v/>
      </c>
      <c r="E1170" s="57" t="str">
        <f ca="1">IF(AND(TC_RH[[#This Row],[Role]] = "Trade Crew Support",TC_RH[[#This Row],[Discipline]]=""),"",IF(TC_RH[[#This Row],[Role]]="Trade Crew Support",TC_RH[[#This Row],[Role]] &amp; " - " &amp; LEFT(TC_RH[[#This Row],[Discipline]],FIND("-",TC_RH[[#This Row],[Discipline]])-2),""))</f>
        <v/>
      </c>
      <c r="F1170" s="57">
        <v>171</v>
      </c>
      <c r="G1170" s="57" t="s">
        <v>246</v>
      </c>
      <c r="H1170" s="57" t="s">
        <v>247</v>
      </c>
      <c r="I1170" s="58" t="s">
        <v>237</v>
      </c>
    </row>
    <row r="1171" spans="1:9">
      <c r="A1171" t="str" cm="1">
        <f t="array" aca="1" ref="A1171" ca="1">IF(INDIRECT("'Trade Crew'!" &amp; TC_RH[[#This Row],[Role Column]] &amp; TC_RH[[#This Row],[Row]]) ="","",INDIRECT("'Trade Crew'!" &amp; TC_RH[[#This Row],[Role Column]] &amp; TC_RH[[#This Row],[Row]]))</f>
        <v/>
      </c>
      <c r="B1171" t="str" cm="1">
        <f t="array" aca="1" ref="B1171" ca="1">IF(INDIRECT("'Trade Crew'!" &amp; TC_RH[[#This Row],[Discipline Column]] &amp; TC_RH[[#This Row],[Row]])="","",INDIRECT("'Trade Crew'!" &amp; TC_RH[[#This Row],[Discipline Column]]&amp; TC_RH[[#This Row],[Row]]))</f>
        <v/>
      </c>
      <c r="C1171" s="59" t="str">
        <f ca="1">_xlfn.CONCAT(TC_RH[[#This Row],[Discipline]]&amp;TC_RH[[#This Row],[Role]])</f>
        <v/>
      </c>
      <c r="D1171" t="str" cm="1">
        <f t="array" aca="1" ref="D1171" ca="1">IF(INDIRECT("'Trade Crew'!" &amp; TC_RH[[#This Row],[Name Column]] &amp; TC_RH[[#This Row],[Row]]) = "","", INDIRECT("'Trade Crew'!" &amp; TC_RH[[#This Row],[Name Column]] &amp; TC_RH[[#This Row],[Row]]))</f>
        <v/>
      </c>
      <c r="E1171" s="59" t="str">
        <f ca="1">IF(AND(TC_RH[[#This Row],[Role]] = "Trade Crew Support",TC_RH[[#This Row],[Discipline]]=""),"",IF(TC_RH[[#This Row],[Role]]="Trade Crew Support",TC_RH[[#This Row],[Role]] &amp; " - " &amp; LEFT(TC_RH[[#This Row],[Discipline]],FIND("-",TC_RH[[#This Row],[Discipline]])-2),""))</f>
        <v/>
      </c>
      <c r="F1171" s="59">
        <v>172</v>
      </c>
      <c r="G1171" s="59" t="s">
        <v>246</v>
      </c>
      <c r="H1171" s="59" t="s">
        <v>247</v>
      </c>
      <c r="I1171" s="60" t="s">
        <v>237</v>
      </c>
    </row>
    <row r="1172" spans="1:9">
      <c r="A1172" t="str" cm="1">
        <f t="array" aca="1" ref="A1172" ca="1">IF(INDIRECT("'Trade Crew'!" &amp; TC_RH[[#This Row],[Role Column]] &amp; TC_RH[[#This Row],[Row]]) ="","",INDIRECT("'Trade Crew'!" &amp; TC_RH[[#This Row],[Role Column]] &amp; TC_RH[[#This Row],[Row]]))</f>
        <v/>
      </c>
      <c r="B1172" t="str" cm="1">
        <f t="array" aca="1" ref="B1172" ca="1">IF(INDIRECT("'Trade Crew'!" &amp; TC_RH[[#This Row],[Discipline Column]] &amp; TC_RH[[#This Row],[Row]])="","",INDIRECT("'Trade Crew'!" &amp; TC_RH[[#This Row],[Discipline Column]]&amp; TC_RH[[#This Row],[Row]]))</f>
        <v/>
      </c>
      <c r="C1172" s="57" t="str">
        <f ca="1">_xlfn.CONCAT(TC_RH[[#This Row],[Discipline]]&amp;TC_RH[[#This Row],[Role]])</f>
        <v/>
      </c>
      <c r="D1172" t="str" cm="1">
        <f t="array" aca="1" ref="D1172" ca="1">IF(INDIRECT("'Trade Crew'!" &amp; TC_RH[[#This Row],[Name Column]] &amp; TC_RH[[#This Row],[Row]]) = "","", INDIRECT("'Trade Crew'!" &amp; TC_RH[[#This Row],[Name Column]] &amp; TC_RH[[#This Row],[Row]]))</f>
        <v/>
      </c>
      <c r="E1172" s="57" t="str">
        <f ca="1">IF(AND(TC_RH[[#This Row],[Role]] = "Trade Crew Support",TC_RH[[#This Row],[Discipline]]=""),"",IF(TC_RH[[#This Row],[Role]]="Trade Crew Support",TC_RH[[#This Row],[Role]] &amp; " - " &amp; LEFT(TC_RH[[#This Row],[Discipline]],FIND("-",TC_RH[[#This Row],[Discipline]])-2),""))</f>
        <v/>
      </c>
      <c r="F1172" s="57">
        <v>173</v>
      </c>
      <c r="G1172" s="57" t="s">
        <v>246</v>
      </c>
      <c r="H1172" s="57" t="s">
        <v>247</v>
      </c>
      <c r="I1172" s="58" t="s">
        <v>237</v>
      </c>
    </row>
    <row r="1173" spans="1:9">
      <c r="A1173" t="str" cm="1">
        <f t="array" aca="1" ref="A1173" ca="1">IF(INDIRECT("'Trade Crew'!" &amp; TC_RH[[#This Row],[Role Column]] &amp; TC_RH[[#This Row],[Row]]) ="","",INDIRECT("'Trade Crew'!" &amp; TC_RH[[#This Row],[Role Column]] &amp; TC_RH[[#This Row],[Row]]))</f>
        <v/>
      </c>
      <c r="B1173" t="str" cm="1">
        <f t="array" aca="1" ref="B1173" ca="1">IF(INDIRECT("'Trade Crew'!" &amp; TC_RH[[#This Row],[Discipline Column]] &amp; TC_RH[[#This Row],[Row]])="","",INDIRECT("'Trade Crew'!" &amp; TC_RH[[#This Row],[Discipline Column]]&amp; TC_RH[[#This Row],[Row]]))</f>
        <v/>
      </c>
      <c r="C1173" s="59" t="str">
        <f ca="1">_xlfn.CONCAT(TC_RH[[#This Row],[Discipline]]&amp;TC_RH[[#This Row],[Role]])</f>
        <v/>
      </c>
      <c r="D1173" t="str" cm="1">
        <f t="array" aca="1" ref="D1173" ca="1">IF(INDIRECT("'Trade Crew'!" &amp; TC_RH[[#This Row],[Name Column]] &amp; TC_RH[[#This Row],[Row]]) = "","", INDIRECT("'Trade Crew'!" &amp; TC_RH[[#This Row],[Name Column]] &amp; TC_RH[[#This Row],[Row]]))</f>
        <v/>
      </c>
      <c r="E1173" s="59" t="str">
        <f ca="1">IF(AND(TC_RH[[#This Row],[Role]] = "Trade Crew Support",TC_RH[[#This Row],[Discipline]]=""),"",IF(TC_RH[[#This Row],[Role]]="Trade Crew Support",TC_RH[[#This Row],[Role]] &amp; " - " &amp; LEFT(TC_RH[[#This Row],[Discipline]],FIND("-",TC_RH[[#This Row],[Discipline]])-2),""))</f>
        <v/>
      </c>
      <c r="F1173" s="59">
        <v>174</v>
      </c>
      <c r="G1173" s="59" t="s">
        <v>246</v>
      </c>
      <c r="H1173" s="59" t="s">
        <v>247</v>
      </c>
      <c r="I1173" s="60" t="s">
        <v>237</v>
      </c>
    </row>
    <row r="1174" spans="1:9">
      <c r="A1174" t="str" cm="1">
        <f t="array" aca="1" ref="A1174" ca="1">IF(INDIRECT("'Trade Crew'!" &amp; TC_RH[[#This Row],[Role Column]] &amp; TC_RH[[#This Row],[Row]]) ="","",INDIRECT("'Trade Crew'!" &amp; TC_RH[[#This Row],[Role Column]] &amp; TC_RH[[#This Row],[Row]]))</f>
        <v/>
      </c>
      <c r="B1174" t="str" cm="1">
        <f t="array" aca="1" ref="B1174" ca="1">IF(INDIRECT("'Trade Crew'!" &amp; TC_RH[[#This Row],[Discipline Column]] &amp; TC_RH[[#This Row],[Row]])="","",INDIRECT("'Trade Crew'!" &amp; TC_RH[[#This Row],[Discipline Column]]&amp; TC_RH[[#This Row],[Row]]))</f>
        <v/>
      </c>
      <c r="C1174" s="57" t="str">
        <f ca="1">_xlfn.CONCAT(TC_RH[[#This Row],[Discipline]]&amp;TC_RH[[#This Row],[Role]])</f>
        <v/>
      </c>
      <c r="D1174" t="str" cm="1">
        <f t="array" aca="1" ref="D1174" ca="1">IF(INDIRECT("'Trade Crew'!" &amp; TC_RH[[#This Row],[Name Column]] &amp; TC_RH[[#This Row],[Row]]) = "","", INDIRECT("'Trade Crew'!" &amp; TC_RH[[#This Row],[Name Column]] &amp; TC_RH[[#This Row],[Row]]))</f>
        <v/>
      </c>
      <c r="E1174" s="57" t="str">
        <f ca="1">IF(AND(TC_RH[[#This Row],[Role]] = "Trade Crew Support",TC_RH[[#This Row],[Discipline]]=""),"",IF(TC_RH[[#This Row],[Role]]="Trade Crew Support",TC_RH[[#This Row],[Role]] &amp; " - " &amp; LEFT(TC_RH[[#This Row],[Discipline]],FIND("-",TC_RH[[#This Row],[Discipline]])-2),""))</f>
        <v/>
      </c>
      <c r="F1174" s="57">
        <v>175</v>
      </c>
      <c r="G1174" s="57" t="s">
        <v>246</v>
      </c>
      <c r="H1174" s="57" t="s">
        <v>247</v>
      </c>
      <c r="I1174" s="58" t="s">
        <v>237</v>
      </c>
    </row>
    <row r="1175" spans="1:9">
      <c r="A1175" t="str" cm="1">
        <f t="array" aca="1" ref="A1175" ca="1">IF(INDIRECT("'Trade Crew'!" &amp; TC_RH[[#This Row],[Role Column]] &amp; TC_RH[[#This Row],[Row]]) ="","",INDIRECT("'Trade Crew'!" &amp; TC_RH[[#This Row],[Role Column]] &amp; TC_RH[[#This Row],[Row]]))</f>
        <v/>
      </c>
      <c r="B1175" t="str" cm="1">
        <f t="array" aca="1" ref="B1175" ca="1">IF(INDIRECT("'Trade Crew'!" &amp; TC_RH[[#This Row],[Discipline Column]] &amp; TC_RH[[#This Row],[Row]])="","",INDIRECT("'Trade Crew'!" &amp; TC_RH[[#This Row],[Discipline Column]]&amp; TC_RH[[#This Row],[Row]]))</f>
        <v/>
      </c>
      <c r="C1175" s="59" t="str">
        <f ca="1">_xlfn.CONCAT(TC_RH[[#This Row],[Discipline]]&amp;TC_RH[[#This Row],[Role]])</f>
        <v/>
      </c>
      <c r="D1175" t="str" cm="1">
        <f t="array" aca="1" ref="D1175" ca="1">IF(INDIRECT("'Trade Crew'!" &amp; TC_RH[[#This Row],[Name Column]] &amp; TC_RH[[#This Row],[Row]]) = "","", INDIRECT("'Trade Crew'!" &amp; TC_RH[[#This Row],[Name Column]] &amp; TC_RH[[#This Row],[Row]]))</f>
        <v/>
      </c>
      <c r="E1175" s="59" t="str">
        <f ca="1">IF(AND(TC_RH[[#This Row],[Role]] = "Trade Crew Support",TC_RH[[#This Row],[Discipline]]=""),"",IF(TC_RH[[#This Row],[Role]]="Trade Crew Support",TC_RH[[#This Row],[Role]] &amp; " - " &amp; LEFT(TC_RH[[#This Row],[Discipline]],FIND("-",TC_RH[[#This Row],[Discipline]])-2),""))</f>
        <v/>
      </c>
      <c r="F1175" s="59">
        <v>176</v>
      </c>
      <c r="G1175" s="59" t="s">
        <v>246</v>
      </c>
      <c r="H1175" s="59" t="s">
        <v>247</v>
      </c>
      <c r="I1175" s="60" t="s">
        <v>237</v>
      </c>
    </row>
    <row r="1176" spans="1:9">
      <c r="A1176" t="str" cm="1">
        <f t="array" aca="1" ref="A1176" ca="1">IF(INDIRECT("'Trade Crew'!" &amp; TC_RH[[#This Row],[Role Column]] &amp; TC_RH[[#This Row],[Row]]) ="","",INDIRECT("'Trade Crew'!" &amp; TC_RH[[#This Row],[Role Column]] &amp; TC_RH[[#This Row],[Row]]))</f>
        <v/>
      </c>
      <c r="B1176" t="str" cm="1">
        <f t="array" aca="1" ref="B1176" ca="1">IF(INDIRECT("'Trade Crew'!" &amp; TC_RH[[#This Row],[Discipline Column]] &amp; TC_RH[[#This Row],[Row]])="","",INDIRECT("'Trade Crew'!" &amp; TC_RH[[#This Row],[Discipline Column]]&amp; TC_RH[[#This Row],[Row]]))</f>
        <v/>
      </c>
      <c r="C1176" s="57" t="str">
        <f ca="1">_xlfn.CONCAT(TC_RH[[#This Row],[Discipline]]&amp;TC_RH[[#This Row],[Role]])</f>
        <v/>
      </c>
      <c r="D1176" t="str" cm="1">
        <f t="array" aca="1" ref="D1176" ca="1">IF(INDIRECT("'Trade Crew'!" &amp; TC_RH[[#This Row],[Name Column]] &amp; TC_RH[[#This Row],[Row]]) = "","", INDIRECT("'Trade Crew'!" &amp; TC_RH[[#This Row],[Name Column]] &amp; TC_RH[[#This Row],[Row]]))</f>
        <v/>
      </c>
      <c r="E1176" s="57" t="str">
        <f ca="1">IF(AND(TC_RH[[#This Row],[Role]] = "Trade Crew Support",TC_RH[[#This Row],[Discipline]]=""),"",IF(TC_RH[[#This Row],[Role]]="Trade Crew Support",TC_RH[[#This Row],[Role]] &amp; " - " &amp; LEFT(TC_RH[[#This Row],[Discipline]],FIND("-",TC_RH[[#This Row],[Discipline]])-2),""))</f>
        <v/>
      </c>
      <c r="F1176" s="57">
        <v>177</v>
      </c>
      <c r="G1176" s="57" t="s">
        <v>246</v>
      </c>
      <c r="H1176" s="57" t="s">
        <v>247</v>
      </c>
      <c r="I1176" s="58" t="s">
        <v>237</v>
      </c>
    </row>
    <row r="1177" spans="1:9">
      <c r="A1177" t="str" cm="1">
        <f t="array" aca="1" ref="A1177" ca="1">IF(INDIRECT("'Trade Crew'!" &amp; TC_RH[[#This Row],[Role Column]] &amp; TC_RH[[#This Row],[Row]]) ="","",INDIRECT("'Trade Crew'!" &amp; TC_RH[[#This Row],[Role Column]] &amp; TC_RH[[#This Row],[Row]]))</f>
        <v/>
      </c>
      <c r="B1177" t="str" cm="1">
        <f t="array" aca="1" ref="B1177" ca="1">IF(INDIRECT("'Trade Crew'!" &amp; TC_RH[[#This Row],[Discipline Column]] &amp; TC_RH[[#This Row],[Row]])="","",INDIRECT("'Trade Crew'!" &amp; TC_RH[[#This Row],[Discipline Column]]&amp; TC_RH[[#This Row],[Row]]))</f>
        <v/>
      </c>
      <c r="C1177" s="59" t="str">
        <f ca="1">_xlfn.CONCAT(TC_RH[[#This Row],[Discipline]]&amp;TC_RH[[#This Row],[Role]])</f>
        <v/>
      </c>
      <c r="D1177" t="str" cm="1">
        <f t="array" aca="1" ref="D1177" ca="1">IF(INDIRECT("'Trade Crew'!" &amp; TC_RH[[#This Row],[Name Column]] &amp; TC_RH[[#This Row],[Row]]) = "","", INDIRECT("'Trade Crew'!" &amp; TC_RH[[#This Row],[Name Column]] &amp; TC_RH[[#This Row],[Row]]))</f>
        <v/>
      </c>
      <c r="E1177" s="59" t="str">
        <f ca="1">IF(AND(TC_RH[[#This Row],[Role]] = "Trade Crew Support",TC_RH[[#This Row],[Discipline]]=""),"",IF(TC_RH[[#This Row],[Role]]="Trade Crew Support",TC_RH[[#This Row],[Role]] &amp; " - " &amp; LEFT(TC_RH[[#This Row],[Discipline]],FIND("-",TC_RH[[#This Row],[Discipline]])-2),""))</f>
        <v/>
      </c>
      <c r="F1177" s="59">
        <v>178</v>
      </c>
      <c r="G1177" s="59" t="s">
        <v>246</v>
      </c>
      <c r="H1177" s="59" t="s">
        <v>247</v>
      </c>
      <c r="I1177" s="60" t="s">
        <v>237</v>
      </c>
    </row>
    <row r="1178" spans="1:9">
      <c r="A1178" t="str" cm="1">
        <f t="array" aca="1" ref="A1178" ca="1">IF(INDIRECT("'Trade Crew'!" &amp; TC_RH[[#This Row],[Role Column]] &amp; TC_RH[[#This Row],[Row]]) ="","",INDIRECT("'Trade Crew'!" &amp; TC_RH[[#This Row],[Role Column]] &amp; TC_RH[[#This Row],[Row]]))</f>
        <v/>
      </c>
      <c r="B1178" t="str" cm="1">
        <f t="array" aca="1" ref="B1178" ca="1">IF(INDIRECT("'Trade Crew'!" &amp; TC_RH[[#This Row],[Discipline Column]] &amp; TC_RH[[#This Row],[Row]])="","",INDIRECT("'Trade Crew'!" &amp; TC_RH[[#This Row],[Discipline Column]]&amp; TC_RH[[#This Row],[Row]]))</f>
        <v/>
      </c>
      <c r="C1178" s="57" t="str">
        <f ca="1">_xlfn.CONCAT(TC_RH[[#This Row],[Discipline]]&amp;TC_RH[[#This Row],[Role]])</f>
        <v/>
      </c>
      <c r="D1178" t="str" cm="1">
        <f t="array" aca="1" ref="D1178" ca="1">IF(INDIRECT("'Trade Crew'!" &amp; TC_RH[[#This Row],[Name Column]] &amp; TC_RH[[#This Row],[Row]]) = "","", INDIRECT("'Trade Crew'!" &amp; TC_RH[[#This Row],[Name Column]] &amp; TC_RH[[#This Row],[Row]]))</f>
        <v/>
      </c>
      <c r="E1178" s="57" t="str">
        <f ca="1">IF(AND(TC_RH[[#This Row],[Role]] = "Trade Crew Support",TC_RH[[#This Row],[Discipline]]=""),"",IF(TC_RH[[#This Row],[Role]]="Trade Crew Support",TC_RH[[#This Row],[Role]] &amp; " - " &amp; LEFT(TC_RH[[#This Row],[Discipline]],FIND("-",TC_RH[[#This Row],[Discipline]])-2),""))</f>
        <v/>
      </c>
      <c r="F1178" s="57">
        <v>179</v>
      </c>
      <c r="G1178" s="57" t="s">
        <v>246</v>
      </c>
      <c r="H1178" s="57" t="s">
        <v>247</v>
      </c>
      <c r="I1178" s="58" t="s">
        <v>237</v>
      </c>
    </row>
    <row r="1179" spans="1:9">
      <c r="A1179" t="str" cm="1">
        <f t="array" aca="1" ref="A1179" ca="1">IF(INDIRECT("'Trade Crew'!" &amp; TC_RH[[#This Row],[Role Column]] &amp; TC_RH[[#This Row],[Row]]) ="","",INDIRECT("'Trade Crew'!" &amp; TC_RH[[#This Row],[Role Column]] &amp; TC_RH[[#This Row],[Row]]))</f>
        <v/>
      </c>
      <c r="B1179" t="str" cm="1">
        <f t="array" aca="1" ref="B1179" ca="1">IF(INDIRECT("'Trade Crew'!" &amp; TC_RH[[#This Row],[Discipline Column]] &amp; TC_RH[[#This Row],[Row]])="","",INDIRECT("'Trade Crew'!" &amp; TC_RH[[#This Row],[Discipline Column]]&amp; TC_RH[[#This Row],[Row]]))</f>
        <v/>
      </c>
      <c r="C1179" s="59" t="str">
        <f ca="1">_xlfn.CONCAT(TC_RH[[#This Row],[Discipline]]&amp;TC_RH[[#This Row],[Role]])</f>
        <v/>
      </c>
      <c r="D1179" t="str" cm="1">
        <f t="array" aca="1" ref="D1179" ca="1">IF(INDIRECT("'Trade Crew'!" &amp; TC_RH[[#This Row],[Name Column]] &amp; TC_RH[[#This Row],[Row]]) = "","", INDIRECT("'Trade Crew'!" &amp; TC_RH[[#This Row],[Name Column]] &amp; TC_RH[[#This Row],[Row]]))</f>
        <v/>
      </c>
      <c r="E1179" s="59" t="str">
        <f ca="1">IF(AND(TC_RH[[#This Row],[Role]] = "Trade Crew Support",TC_RH[[#This Row],[Discipline]]=""),"",IF(TC_RH[[#This Row],[Role]]="Trade Crew Support",TC_RH[[#This Row],[Role]] &amp; " - " &amp; LEFT(TC_RH[[#This Row],[Discipline]],FIND("-",TC_RH[[#This Row],[Discipline]])-2),""))</f>
        <v/>
      </c>
      <c r="F1179" s="59">
        <v>180</v>
      </c>
      <c r="G1179" s="59" t="s">
        <v>246</v>
      </c>
      <c r="H1179" s="59" t="s">
        <v>247</v>
      </c>
      <c r="I1179" s="60" t="s">
        <v>237</v>
      </c>
    </row>
    <row r="1180" spans="1:9">
      <c r="A1180" t="str" cm="1">
        <f t="array" aca="1" ref="A1180" ca="1">IF(INDIRECT("'Trade Crew'!" &amp; TC_RH[[#This Row],[Role Column]] &amp; TC_RH[[#This Row],[Row]]) ="","",INDIRECT("'Trade Crew'!" &amp; TC_RH[[#This Row],[Role Column]] &amp; TC_RH[[#This Row],[Row]]))</f>
        <v/>
      </c>
      <c r="B1180" t="str" cm="1">
        <f t="array" aca="1" ref="B1180" ca="1">IF(INDIRECT("'Trade Crew'!" &amp; TC_RH[[#This Row],[Discipline Column]] &amp; TC_RH[[#This Row],[Row]])="","",INDIRECT("'Trade Crew'!" &amp; TC_RH[[#This Row],[Discipline Column]]&amp; TC_RH[[#This Row],[Row]]))</f>
        <v/>
      </c>
      <c r="C1180" s="57" t="str">
        <f ca="1">_xlfn.CONCAT(TC_RH[[#This Row],[Discipline]]&amp;TC_RH[[#This Row],[Role]])</f>
        <v/>
      </c>
      <c r="D1180" t="str" cm="1">
        <f t="array" aca="1" ref="D1180" ca="1">IF(INDIRECT("'Trade Crew'!" &amp; TC_RH[[#This Row],[Name Column]] &amp; TC_RH[[#This Row],[Row]]) = "","", INDIRECT("'Trade Crew'!" &amp; TC_RH[[#This Row],[Name Column]] &amp; TC_RH[[#This Row],[Row]]))</f>
        <v/>
      </c>
      <c r="E1180" s="57" t="str">
        <f ca="1">IF(AND(TC_RH[[#This Row],[Role]] = "Trade Crew Support",TC_RH[[#This Row],[Discipline]]=""),"",IF(TC_RH[[#This Row],[Role]]="Trade Crew Support",TC_RH[[#This Row],[Role]] &amp; " - " &amp; LEFT(TC_RH[[#This Row],[Discipline]],FIND("-",TC_RH[[#This Row],[Discipline]])-2),""))</f>
        <v/>
      </c>
      <c r="F1180" s="57">
        <v>181</v>
      </c>
      <c r="G1180" s="57" t="s">
        <v>246</v>
      </c>
      <c r="H1180" s="57" t="s">
        <v>247</v>
      </c>
      <c r="I1180" s="58" t="s">
        <v>237</v>
      </c>
    </row>
    <row r="1181" spans="1:9">
      <c r="A1181" t="str" cm="1">
        <f t="array" aca="1" ref="A1181" ca="1">IF(INDIRECT("'Trade Crew'!" &amp; TC_RH[[#This Row],[Role Column]] &amp; TC_RH[[#This Row],[Row]]) ="","",INDIRECT("'Trade Crew'!" &amp; TC_RH[[#This Row],[Role Column]] &amp; TC_RH[[#This Row],[Row]]))</f>
        <v/>
      </c>
      <c r="B1181" t="str" cm="1">
        <f t="array" aca="1" ref="B1181" ca="1">IF(INDIRECT("'Trade Crew'!" &amp; TC_RH[[#This Row],[Discipline Column]] &amp; TC_RH[[#This Row],[Row]])="","",INDIRECT("'Trade Crew'!" &amp; TC_RH[[#This Row],[Discipline Column]]&amp; TC_RH[[#This Row],[Row]]))</f>
        <v/>
      </c>
      <c r="C1181" s="59" t="str">
        <f ca="1">_xlfn.CONCAT(TC_RH[[#This Row],[Discipline]]&amp;TC_RH[[#This Row],[Role]])</f>
        <v/>
      </c>
      <c r="D1181" t="str" cm="1">
        <f t="array" aca="1" ref="D1181" ca="1">IF(INDIRECT("'Trade Crew'!" &amp; TC_RH[[#This Row],[Name Column]] &amp; TC_RH[[#This Row],[Row]]) = "","", INDIRECT("'Trade Crew'!" &amp; TC_RH[[#This Row],[Name Column]] &amp; TC_RH[[#This Row],[Row]]))</f>
        <v/>
      </c>
      <c r="E1181" s="59" t="str">
        <f ca="1">IF(AND(TC_RH[[#This Row],[Role]] = "Trade Crew Support",TC_RH[[#This Row],[Discipline]]=""),"",IF(TC_RH[[#This Row],[Role]]="Trade Crew Support",TC_RH[[#This Row],[Role]] &amp; " - " &amp; LEFT(TC_RH[[#This Row],[Discipline]],FIND("-",TC_RH[[#This Row],[Discipline]])-2),""))</f>
        <v/>
      </c>
      <c r="F1181" s="59">
        <v>182</v>
      </c>
      <c r="G1181" s="59" t="s">
        <v>246</v>
      </c>
      <c r="H1181" s="59" t="s">
        <v>247</v>
      </c>
      <c r="I1181" s="60" t="s">
        <v>237</v>
      </c>
    </row>
    <row r="1182" spans="1:9">
      <c r="A1182" t="str" cm="1">
        <f t="array" aca="1" ref="A1182" ca="1">IF(INDIRECT("'Trade Crew'!" &amp; TC_RH[[#This Row],[Role Column]] &amp; TC_RH[[#This Row],[Row]]) ="","",INDIRECT("'Trade Crew'!" &amp; TC_RH[[#This Row],[Role Column]] &amp; TC_RH[[#This Row],[Row]]))</f>
        <v/>
      </c>
      <c r="B1182" t="str" cm="1">
        <f t="array" aca="1" ref="B1182" ca="1">IF(INDIRECT("'Trade Crew'!" &amp; TC_RH[[#This Row],[Discipline Column]] &amp; TC_RH[[#This Row],[Row]])="","",INDIRECT("'Trade Crew'!" &amp; TC_RH[[#This Row],[Discipline Column]]&amp; TC_RH[[#This Row],[Row]]))</f>
        <v/>
      </c>
      <c r="C1182" s="57" t="str">
        <f ca="1">_xlfn.CONCAT(TC_RH[[#This Row],[Discipline]]&amp;TC_RH[[#This Row],[Role]])</f>
        <v/>
      </c>
      <c r="D1182" t="str" cm="1">
        <f t="array" aca="1" ref="D1182" ca="1">IF(INDIRECT("'Trade Crew'!" &amp; TC_RH[[#This Row],[Name Column]] &amp; TC_RH[[#This Row],[Row]]) = "","", INDIRECT("'Trade Crew'!" &amp; TC_RH[[#This Row],[Name Column]] &amp; TC_RH[[#This Row],[Row]]))</f>
        <v/>
      </c>
      <c r="E1182" s="57" t="str">
        <f ca="1">IF(AND(TC_RH[[#This Row],[Role]] = "Trade Crew Support",TC_RH[[#This Row],[Discipline]]=""),"",IF(TC_RH[[#This Row],[Role]]="Trade Crew Support",TC_RH[[#This Row],[Role]] &amp; " - " &amp; LEFT(TC_RH[[#This Row],[Discipline]],FIND("-",TC_RH[[#This Row],[Discipline]])-2),""))</f>
        <v/>
      </c>
      <c r="F1182" s="57">
        <v>183</v>
      </c>
      <c r="G1182" s="57" t="s">
        <v>246</v>
      </c>
      <c r="H1182" s="57" t="s">
        <v>247</v>
      </c>
      <c r="I1182" s="58" t="s">
        <v>237</v>
      </c>
    </row>
    <row r="1183" spans="1:9">
      <c r="A1183" t="str" cm="1">
        <f t="array" aca="1" ref="A1183" ca="1">IF(INDIRECT("'Trade Crew'!" &amp; TC_RH[[#This Row],[Role Column]] &amp; TC_RH[[#This Row],[Row]]) ="","",INDIRECT("'Trade Crew'!" &amp; TC_RH[[#This Row],[Role Column]] &amp; TC_RH[[#This Row],[Row]]))</f>
        <v/>
      </c>
      <c r="B1183" t="str" cm="1">
        <f t="array" aca="1" ref="B1183" ca="1">IF(INDIRECT("'Trade Crew'!" &amp; TC_RH[[#This Row],[Discipline Column]] &amp; TC_RH[[#This Row],[Row]])="","",INDIRECT("'Trade Crew'!" &amp; TC_RH[[#This Row],[Discipline Column]]&amp; TC_RH[[#This Row],[Row]]))</f>
        <v/>
      </c>
      <c r="C1183" s="59" t="str">
        <f ca="1">_xlfn.CONCAT(TC_RH[[#This Row],[Discipline]]&amp;TC_RH[[#This Row],[Role]])</f>
        <v/>
      </c>
      <c r="D1183" t="str" cm="1">
        <f t="array" aca="1" ref="D1183" ca="1">IF(INDIRECT("'Trade Crew'!" &amp; TC_RH[[#This Row],[Name Column]] &amp; TC_RH[[#This Row],[Row]]) = "","", INDIRECT("'Trade Crew'!" &amp; TC_RH[[#This Row],[Name Column]] &amp; TC_RH[[#This Row],[Row]]))</f>
        <v/>
      </c>
      <c r="E1183" s="59" t="str">
        <f ca="1">IF(AND(TC_RH[[#This Row],[Role]] = "Trade Crew Support",TC_RH[[#This Row],[Discipline]]=""),"",IF(TC_RH[[#This Row],[Role]]="Trade Crew Support",TC_RH[[#This Row],[Role]] &amp; " - " &amp; LEFT(TC_RH[[#This Row],[Discipline]],FIND("-",TC_RH[[#This Row],[Discipline]])-2),""))</f>
        <v/>
      </c>
      <c r="F1183" s="59">
        <v>184</v>
      </c>
      <c r="G1183" s="59" t="s">
        <v>246</v>
      </c>
      <c r="H1183" s="59" t="s">
        <v>247</v>
      </c>
      <c r="I1183" s="60" t="s">
        <v>237</v>
      </c>
    </row>
    <row r="1184" spans="1:9">
      <c r="A1184" t="str" cm="1">
        <f t="array" aca="1" ref="A1184" ca="1">IF(INDIRECT("'Trade Crew'!" &amp; TC_RH[[#This Row],[Role Column]] &amp; TC_RH[[#This Row],[Row]]) ="","",INDIRECT("'Trade Crew'!" &amp; TC_RH[[#This Row],[Role Column]] &amp; TC_RH[[#This Row],[Row]]))</f>
        <v/>
      </c>
      <c r="B1184" t="str" cm="1">
        <f t="array" aca="1" ref="B1184" ca="1">IF(INDIRECT("'Trade Crew'!" &amp; TC_RH[[#This Row],[Discipline Column]] &amp; TC_RH[[#This Row],[Row]])="","",INDIRECT("'Trade Crew'!" &amp; TC_RH[[#This Row],[Discipline Column]]&amp; TC_RH[[#This Row],[Row]]))</f>
        <v/>
      </c>
      <c r="C1184" s="57" t="str">
        <f ca="1">_xlfn.CONCAT(TC_RH[[#This Row],[Discipline]]&amp;TC_RH[[#This Row],[Role]])</f>
        <v/>
      </c>
      <c r="D1184" t="str" cm="1">
        <f t="array" aca="1" ref="D1184" ca="1">IF(INDIRECT("'Trade Crew'!" &amp; TC_RH[[#This Row],[Name Column]] &amp; TC_RH[[#This Row],[Row]]) = "","", INDIRECT("'Trade Crew'!" &amp; TC_RH[[#This Row],[Name Column]] &amp; TC_RH[[#This Row],[Row]]))</f>
        <v/>
      </c>
      <c r="E1184" s="57" t="str">
        <f ca="1">IF(AND(TC_RH[[#This Row],[Role]] = "Trade Crew Support",TC_RH[[#This Row],[Discipline]]=""),"",IF(TC_RH[[#This Row],[Role]]="Trade Crew Support",TC_RH[[#This Row],[Role]] &amp; " - " &amp; LEFT(TC_RH[[#This Row],[Discipline]],FIND("-",TC_RH[[#This Row],[Discipline]])-2),""))</f>
        <v/>
      </c>
      <c r="F1184" s="57">
        <v>185</v>
      </c>
      <c r="G1184" s="57" t="s">
        <v>246</v>
      </c>
      <c r="H1184" s="57" t="s">
        <v>247</v>
      </c>
      <c r="I1184" s="58" t="s">
        <v>237</v>
      </c>
    </row>
    <row r="1185" spans="1:9">
      <c r="A1185" t="str" cm="1">
        <f t="array" aca="1" ref="A1185" ca="1">IF(INDIRECT("'Trade Crew'!" &amp; TC_RH[[#This Row],[Role Column]] &amp; TC_RH[[#This Row],[Row]]) ="","",INDIRECT("'Trade Crew'!" &amp; TC_RH[[#This Row],[Role Column]] &amp; TC_RH[[#This Row],[Row]]))</f>
        <v/>
      </c>
      <c r="B1185" t="str" cm="1">
        <f t="array" aca="1" ref="B1185" ca="1">IF(INDIRECT("'Trade Crew'!" &amp; TC_RH[[#This Row],[Discipline Column]] &amp; TC_RH[[#This Row],[Row]])="","",INDIRECT("'Trade Crew'!" &amp; TC_RH[[#This Row],[Discipline Column]]&amp; TC_RH[[#This Row],[Row]]))</f>
        <v/>
      </c>
      <c r="C1185" s="59" t="str">
        <f ca="1">_xlfn.CONCAT(TC_RH[[#This Row],[Discipline]]&amp;TC_RH[[#This Row],[Role]])</f>
        <v/>
      </c>
      <c r="D1185" t="str" cm="1">
        <f t="array" aca="1" ref="D1185" ca="1">IF(INDIRECT("'Trade Crew'!" &amp; TC_RH[[#This Row],[Name Column]] &amp; TC_RH[[#This Row],[Row]]) = "","", INDIRECT("'Trade Crew'!" &amp; TC_RH[[#This Row],[Name Column]] &amp; TC_RH[[#This Row],[Row]]))</f>
        <v/>
      </c>
      <c r="E1185" s="59" t="str">
        <f ca="1">IF(AND(TC_RH[[#This Row],[Role]] = "Trade Crew Support",TC_RH[[#This Row],[Discipline]]=""),"",IF(TC_RH[[#This Row],[Role]]="Trade Crew Support",TC_RH[[#This Row],[Role]] &amp; " - " &amp; LEFT(TC_RH[[#This Row],[Discipline]],FIND("-",TC_RH[[#This Row],[Discipline]])-2),""))</f>
        <v/>
      </c>
      <c r="F1185" s="59">
        <v>186</v>
      </c>
      <c r="G1185" s="59" t="s">
        <v>246</v>
      </c>
      <c r="H1185" s="59" t="s">
        <v>247</v>
      </c>
      <c r="I1185" s="60" t="s">
        <v>237</v>
      </c>
    </row>
    <row r="1186" spans="1:9">
      <c r="A1186" t="str" cm="1">
        <f t="array" aca="1" ref="A1186" ca="1">IF(INDIRECT("'Trade Crew'!" &amp; TC_RH[[#This Row],[Role Column]] &amp; TC_RH[[#This Row],[Row]]) ="","",INDIRECT("'Trade Crew'!" &amp; TC_RH[[#This Row],[Role Column]] &amp; TC_RH[[#This Row],[Row]]))</f>
        <v/>
      </c>
      <c r="B1186" t="str" cm="1">
        <f t="array" aca="1" ref="B1186" ca="1">IF(INDIRECT("'Trade Crew'!" &amp; TC_RH[[#This Row],[Discipline Column]] &amp; TC_RH[[#This Row],[Row]])="","",INDIRECT("'Trade Crew'!" &amp; TC_RH[[#This Row],[Discipline Column]]&amp; TC_RH[[#This Row],[Row]]))</f>
        <v/>
      </c>
      <c r="C1186" s="57" t="str">
        <f ca="1">_xlfn.CONCAT(TC_RH[[#This Row],[Discipline]]&amp;TC_RH[[#This Row],[Role]])</f>
        <v/>
      </c>
      <c r="D1186" t="str" cm="1">
        <f t="array" aca="1" ref="D1186" ca="1">IF(INDIRECT("'Trade Crew'!" &amp; TC_RH[[#This Row],[Name Column]] &amp; TC_RH[[#This Row],[Row]]) = "","", INDIRECT("'Trade Crew'!" &amp; TC_RH[[#This Row],[Name Column]] &amp; TC_RH[[#This Row],[Row]]))</f>
        <v/>
      </c>
      <c r="E1186" s="57" t="str">
        <f ca="1">IF(AND(TC_RH[[#This Row],[Role]] = "Trade Crew Support",TC_RH[[#This Row],[Discipline]]=""),"",IF(TC_RH[[#This Row],[Role]]="Trade Crew Support",TC_RH[[#This Row],[Role]] &amp; " - " &amp; LEFT(TC_RH[[#This Row],[Discipline]],FIND("-",TC_RH[[#This Row],[Discipline]])-2),""))</f>
        <v/>
      </c>
      <c r="F1186" s="57">
        <v>187</v>
      </c>
      <c r="G1186" s="57" t="s">
        <v>246</v>
      </c>
      <c r="H1186" s="57" t="s">
        <v>247</v>
      </c>
      <c r="I1186" s="58" t="s">
        <v>237</v>
      </c>
    </row>
    <row r="1187" spans="1:9">
      <c r="A1187" t="str" cm="1">
        <f t="array" aca="1" ref="A1187" ca="1">IF(INDIRECT("'Trade Crew'!" &amp; TC_RH[[#This Row],[Role Column]] &amp; TC_RH[[#This Row],[Row]]) ="","",INDIRECT("'Trade Crew'!" &amp; TC_RH[[#This Row],[Role Column]] &amp; TC_RH[[#This Row],[Row]]))</f>
        <v/>
      </c>
      <c r="B1187" t="str" cm="1">
        <f t="array" aca="1" ref="B1187" ca="1">IF(INDIRECT("'Trade Crew'!" &amp; TC_RH[[#This Row],[Discipline Column]] &amp; TC_RH[[#This Row],[Row]])="","",INDIRECT("'Trade Crew'!" &amp; TC_RH[[#This Row],[Discipline Column]]&amp; TC_RH[[#This Row],[Row]]))</f>
        <v/>
      </c>
      <c r="C1187" s="59" t="str">
        <f ca="1">_xlfn.CONCAT(TC_RH[[#This Row],[Discipline]]&amp;TC_RH[[#This Row],[Role]])</f>
        <v/>
      </c>
      <c r="D1187" t="str" cm="1">
        <f t="array" aca="1" ref="D1187" ca="1">IF(INDIRECT("'Trade Crew'!" &amp; TC_RH[[#This Row],[Name Column]] &amp; TC_RH[[#This Row],[Row]]) = "","", INDIRECT("'Trade Crew'!" &amp; TC_RH[[#This Row],[Name Column]] &amp; TC_RH[[#This Row],[Row]]))</f>
        <v/>
      </c>
      <c r="E1187" s="59" t="str">
        <f ca="1">IF(AND(TC_RH[[#This Row],[Role]] = "Trade Crew Support",TC_RH[[#This Row],[Discipline]]=""),"",IF(TC_RH[[#This Row],[Role]]="Trade Crew Support",TC_RH[[#This Row],[Role]] &amp; " - " &amp; LEFT(TC_RH[[#This Row],[Discipline]],FIND("-",TC_RH[[#This Row],[Discipline]])-2),""))</f>
        <v/>
      </c>
      <c r="F1187" s="59">
        <v>188</v>
      </c>
      <c r="G1187" s="59" t="s">
        <v>246</v>
      </c>
      <c r="H1187" s="59" t="s">
        <v>247</v>
      </c>
      <c r="I1187" s="60" t="s">
        <v>237</v>
      </c>
    </row>
    <row r="1188" spans="1:9">
      <c r="A1188" t="str" cm="1">
        <f t="array" aca="1" ref="A1188" ca="1">IF(INDIRECT("'Trade Crew'!" &amp; TC_RH[[#This Row],[Role Column]] &amp; TC_RH[[#This Row],[Row]]) ="","",INDIRECT("'Trade Crew'!" &amp; TC_RH[[#This Row],[Role Column]] &amp; TC_RH[[#This Row],[Row]]))</f>
        <v/>
      </c>
      <c r="B1188" t="str" cm="1">
        <f t="array" aca="1" ref="B1188" ca="1">IF(INDIRECT("'Trade Crew'!" &amp; TC_RH[[#This Row],[Discipline Column]] &amp; TC_RH[[#This Row],[Row]])="","",INDIRECT("'Trade Crew'!" &amp; TC_RH[[#This Row],[Discipline Column]]&amp; TC_RH[[#This Row],[Row]]))</f>
        <v/>
      </c>
      <c r="C1188" s="57" t="str">
        <f ca="1">_xlfn.CONCAT(TC_RH[[#This Row],[Discipline]]&amp;TC_RH[[#This Row],[Role]])</f>
        <v/>
      </c>
      <c r="D1188" t="str" cm="1">
        <f t="array" aca="1" ref="D1188" ca="1">IF(INDIRECT("'Trade Crew'!" &amp; TC_RH[[#This Row],[Name Column]] &amp; TC_RH[[#This Row],[Row]]) = "","", INDIRECT("'Trade Crew'!" &amp; TC_RH[[#This Row],[Name Column]] &amp; TC_RH[[#This Row],[Row]]))</f>
        <v/>
      </c>
      <c r="E1188" s="57" t="str">
        <f ca="1">IF(AND(TC_RH[[#This Row],[Role]] = "Trade Crew Support",TC_RH[[#This Row],[Discipline]]=""),"",IF(TC_RH[[#This Row],[Role]]="Trade Crew Support",TC_RH[[#This Row],[Role]] &amp; " - " &amp; LEFT(TC_RH[[#This Row],[Discipline]],FIND("-",TC_RH[[#This Row],[Discipline]])-2),""))</f>
        <v/>
      </c>
      <c r="F1188" s="57">
        <v>189</v>
      </c>
      <c r="G1188" s="57" t="s">
        <v>246</v>
      </c>
      <c r="H1188" s="57" t="s">
        <v>247</v>
      </c>
      <c r="I1188" s="58" t="s">
        <v>237</v>
      </c>
    </row>
    <row r="1189" spans="1:9">
      <c r="A1189" t="str" cm="1">
        <f t="array" aca="1" ref="A1189" ca="1">IF(INDIRECT("'Trade Crew'!" &amp; TC_RH[[#This Row],[Role Column]] &amp; TC_RH[[#This Row],[Row]]) ="","",INDIRECT("'Trade Crew'!" &amp; TC_RH[[#This Row],[Role Column]] &amp; TC_RH[[#This Row],[Row]]))</f>
        <v/>
      </c>
      <c r="B1189" t="str" cm="1">
        <f t="array" aca="1" ref="B1189" ca="1">IF(INDIRECT("'Trade Crew'!" &amp; TC_RH[[#This Row],[Discipline Column]] &amp; TC_RH[[#This Row],[Row]])="","",INDIRECT("'Trade Crew'!" &amp; TC_RH[[#This Row],[Discipline Column]]&amp; TC_RH[[#This Row],[Row]]))</f>
        <v/>
      </c>
      <c r="C1189" s="59" t="str">
        <f ca="1">_xlfn.CONCAT(TC_RH[[#This Row],[Discipline]]&amp;TC_RH[[#This Row],[Role]])</f>
        <v/>
      </c>
      <c r="D1189" t="str" cm="1">
        <f t="array" aca="1" ref="D1189" ca="1">IF(INDIRECT("'Trade Crew'!" &amp; TC_RH[[#This Row],[Name Column]] &amp; TC_RH[[#This Row],[Row]]) = "","", INDIRECT("'Trade Crew'!" &amp; TC_RH[[#This Row],[Name Column]] &amp; TC_RH[[#This Row],[Row]]))</f>
        <v/>
      </c>
      <c r="E1189" s="59" t="str">
        <f ca="1">IF(AND(TC_RH[[#This Row],[Role]] = "Trade Crew Support",TC_RH[[#This Row],[Discipline]]=""),"",IF(TC_RH[[#This Row],[Role]]="Trade Crew Support",TC_RH[[#This Row],[Role]] &amp; " - " &amp; LEFT(TC_RH[[#This Row],[Discipline]],FIND("-",TC_RH[[#This Row],[Discipline]])-2),""))</f>
        <v/>
      </c>
      <c r="F1189" s="59">
        <v>190</v>
      </c>
      <c r="G1189" s="59" t="s">
        <v>246</v>
      </c>
      <c r="H1189" s="59" t="s">
        <v>247</v>
      </c>
      <c r="I1189" s="60" t="s">
        <v>237</v>
      </c>
    </row>
    <row r="1190" spans="1:9">
      <c r="A1190" t="str" cm="1">
        <f t="array" aca="1" ref="A1190" ca="1">IF(INDIRECT("'Trade Crew'!" &amp; TC_RH[[#This Row],[Role Column]] &amp; TC_RH[[#This Row],[Row]]) ="","",INDIRECT("'Trade Crew'!" &amp; TC_RH[[#This Row],[Role Column]] &amp; TC_RH[[#This Row],[Row]]))</f>
        <v/>
      </c>
      <c r="B1190" t="str" cm="1">
        <f t="array" aca="1" ref="B1190" ca="1">IF(INDIRECT("'Trade Crew'!" &amp; TC_RH[[#This Row],[Discipline Column]] &amp; TC_RH[[#This Row],[Row]])="","",INDIRECT("'Trade Crew'!" &amp; TC_RH[[#This Row],[Discipline Column]]&amp; TC_RH[[#This Row],[Row]]))</f>
        <v/>
      </c>
      <c r="C1190" s="57" t="str">
        <f ca="1">_xlfn.CONCAT(TC_RH[[#This Row],[Discipline]]&amp;TC_RH[[#This Row],[Role]])</f>
        <v/>
      </c>
      <c r="D1190" t="str" cm="1">
        <f t="array" aca="1" ref="D1190" ca="1">IF(INDIRECT("'Trade Crew'!" &amp; TC_RH[[#This Row],[Name Column]] &amp; TC_RH[[#This Row],[Row]]) = "","", INDIRECT("'Trade Crew'!" &amp; TC_RH[[#This Row],[Name Column]] &amp; TC_RH[[#This Row],[Row]]))</f>
        <v/>
      </c>
      <c r="E1190" s="57" t="str">
        <f ca="1">IF(AND(TC_RH[[#This Row],[Role]] = "Trade Crew Support",TC_RH[[#This Row],[Discipline]]=""),"",IF(TC_RH[[#This Row],[Role]]="Trade Crew Support",TC_RH[[#This Row],[Role]] &amp; " - " &amp; LEFT(TC_RH[[#This Row],[Discipline]],FIND("-",TC_RH[[#This Row],[Discipline]])-2),""))</f>
        <v/>
      </c>
      <c r="F1190" s="57">
        <v>191</v>
      </c>
      <c r="G1190" s="57" t="s">
        <v>246</v>
      </c>
      <c r="H1190" s="57" t="s">
        <v>247</v>
      </c>
      <c r="I1190" s="58" t="s">
        <v>237</v>
      </c>
    </row>
    <row r="1191" spans="1:9">
      <c r="A1191" t="str" cm="1">
        <f t="array" aca="1" ref="A1191" ca="1">IF(INDIRECT("'Trade Crew'!" &amp; TC_RH[[#This Row],[Role Column]] &amp; TC_RH[[#This Row],[Row]]) ="","",INDIRECT("'Trade Crew'!" &amp; TC_RH[[#This Row],[Role Column]] &amp; TC_RH[[#This Row],[Row]]))</f>
        <v/>
      </c>
      <c r="B1191" t="str" cm="1">
        <f t="array" aca="1" ref="B1191" ca="1">IF(INDIRECT("'Trade Crew'!" &amp; TC_RH[[#This Row],[Discipline Column]] &amp; TC_RH[[#This Row],[Row]])="","",INDIRECT("'Trade Crew'!" &amp; TC_RH[[#This Row],[Discipline Column]]&amp; TC_RH[[#This Row],[Row]]))</f>
        <v/>
      </c>
      <c r="C1191" s="59" t="str">
        <f ca="1">_xlfn.CONCAT(TC_RH[[#This Row],[Discipline]]&amp;TC_RH[[#This Row],[Role]])</f>
        <v/>
      </c>
      <c r="D1191" t="str" cm="1">
        <f t="array" aca="1" ref="D1191" ca="1">IF(INDIRECT("'Trade Crew'!" &amp; TC_RH[[#This Row],[Name Column]] &amp; TC_RH[[#This Row],[Row]]) = "","", INDIRECT("'Trade Crew'!" &amp; TC_RH[[#This Row],[Name Column]] &amp; TC_RH[[#This Row],[Row]]))</f>
        <v/>
      </c>
      <c r="E1191" s="59" t="str">
        <f ca="1">IF(AND(TC_RH[[#This Row],[Role]] = "Trade Crew Support",TC_RH[[#This Row],[Discipline]]=""),"",IF(TC_RH[[#This Row],[Role]]="Trade Crew Support",TC_RH[[#This Row],[Role]] &amp; " - " &amp; LEFT(TC_RH[[#This Row],[Discipline]],FIND("-",TC_RH[[#This Row],[Discipline]])-2),""))</f>
        <v/>
      </c>
      <c r="F1191" s="59">
        <v>192</v>
      </c>
      <c r="G1191" s="59" t="s">
        <v>246</v>
      </c>
      <c r="H1191" s="59" t="s">
        <v>247</v>
      </c>
      <c r="I1191" s="60" t="s">
        <v>237</v>
      </c>
    </row>
    <row r="1192" spans="1:9">
      <c r="A1192" t="str" cm="1">
        <f t="array" aca="1" ref="A1192" ca="1">IF(INDIRECT("'Trade Crew'!" &amp; TC_RH[[#This Row],[Role Column]] &amp; TC_RH[[#This Row],[Row]]) ="","",INDIRECT("'Trade Crew'!" &amp; TC_RH[[#This Row],[Role Column]] &amp; TC_RH[[#This Row],[Row]]))</f>
        <v/>
      </c>
      <c r="B1192" t="str" cm="1">
        <f t="array" aca="1" ref="B1192" ca="1">IF(INDIRECT("'Trade Crew'!" &amp; TC_RH[[#This Row],[Discipline Column]] &amp; TC_RH[[#This Row],[Row]])="","",INDIRECT("'Trade Crew'!" &amp; TC_RH[[#This Row],[Discipline Column]]&amp; TC_RH[[#This Row],[Row]]))</f>
        <v/>
      </c>
      <c r="C1192" s="57" t="str">
        <f ca="1">_xlfn.CONCAT(TC_RH[[#This Row],[Discipline]]&amp;TC_RH[[#This Row],[Role]])</f>
        <v/>
      </c>
      <c r="D1192" t="str" cm="1">
        <f t="array" aca="1" ref="D1192" ca="1">IF(INDIRECT("'Trade Crew'!" &amp; TC_RH[[#This Row],[Name Column]] &amp; TC_RH[[#This Row],[Row]]) = "","", INDIRECT("'Trade Crew'!" &amp; TC_RH[[#This Row],[Name Column]] &amp; TC_RH[[#This Row],[Row]]))</f>
        <v/>
      </c>
      <c r="E1192" s="57" t="str">
        <f ca="1">IF(AND(TC_RH[[#This Row],[Role]] = "Trade Crew Support",TC_RH[[#This Row],[Discipline]]=""),"",IF(TC_RH[[#This Row],[Role]]="Trade Crew Support",TC_RH[[#This Row],[Role]] &amp; " - " &amp; LEFT(TC_RH[[#This Row],[Discipline]],FIND("-",TC_RH[[#This Row],[Discipline]])-2),""))</f>
        <v/>
      </c>
      <c r="F1192" s="57">
        <v>193</v>
      </c>
      <c r="G1192" s="57" t="s">
        <v>246</v>
      </c>
      <c r="H1192" s="57" t="s">
        <v>247</v>
      </c>
      <c r="I1192" s="58" t="s">
        <v>237</v>
      </c>
    </row>
    <row r="1193" spans="1:9">
      <c r="A1193" t="str" cm="1">
        <f t="array" aca="1" ref="A1193" ca="1">IF(INDIRECT("'Trade Crew'!" &amp; TC_RH[[#This Row],[Role Column]] &amp; TC_RH[[#This Row],[Row]]) ="","",INDIRECT("'Trade Crew'!" &amp; TC_RH[[#This Row],[Role Column]] &amp; TC_RH[[#This Row],[Row]]))</f>
        <v/>
      </c>
      <c r="B1193" t="str" cm="1">
        <f t="array" aca="1" ref="B1193" ca="1">IF(INDIRECT("'Trade Crew'!" &amp; TC_RH[[#This Row],[Discipline Column]] &amp; TC_RH[[#This Row],[Row]])="","",INDIRECT("'Trade Crew'!" &amp; TC_RH[[#This Row],[Discipline Column]]&amp; TC_RH[[#This Row],[Row]]))</f>
        <v/>
      </c>
      <c r="C1193" s="59" t="str">
        <f ca="1">_xlfn.CONCAT(TC_RH[[#This Row],[Discipline]]&amp;TC_RH[[#This Row],[Role]])</f>
        <v/>
      </c>
      <c r="D1193" t="str" cm="1">
        <f t="array" aca="1" ref="D1193" ca="1">IF(INDIRECT("'Trade Crew'!" &amp; TC_RH[[#This Row],[Name Column]] &amp; TC_RH[[#This Row],[Row]]) = "","", INDIRECT("'Trade Crew'!" &amp; TC_RH[[#This Row],[Name Column]] &amp; TC_RH[[#This Row],[Row]]))</f>
        <v/>
      </c>
      <c r="E1193" s="59" t="str">
        <f ca="1">IF(AND(TC_RH[[#This Row],[Role]] = "Trade Crew Support",TC_RH[[#This Row],[Discipline]]=""),"",IF(TC_RH[[#This Row],[Role]]="Trade Crew Support",TC_RH[[#This Row],[Role]] &amp; " - " &amp; LEFT(TC_RH[[#This Row],[Discipline]],FIND("-",TC_RH[[#This Row],[Discipline]])-2),""))</f>
        <v/>
      </c>
      <c r="F1193" s="59">
        <v>194</v>
      </c>
      <c r="G1193" s="59" t="s">
        <v>246</v>
      </c>
      <c r="H1193" s="59" t="s">
        <v>247</v>
      </c>
      <c r="I1193" s="60" t="s">
        <v>237</v>
      </c>
    </row>
    <row r="1194" spans="1:9">
      <c r="A1194" t="str" cm="1">
        <f t="array" aca="1" ref="A1194" ca="1">IF(INDIRECT("'Trade Crew'!" &amp; TC_RH[[#This Row],[Role Column]] &amp; TC_RH[[#This Row],[Row]]) ="","",INDIRECT("'Trade Crew'!" &amp; TC_RH[[#This Row],[Role Column]] &amp; TC_RH[[#This Row],[Row]]))</f>
        <v/>
      </c>
      <c r="B1194" t="str" cm="1">
        <f t="array" aca="1" ref="B1194" ca="1">IF(INDIRECT("'Trade Crew'!" &amp; TC_RH[[#This Row],[Discipline Column]] &amp; TC_RH[[#This Row],[Row]])="","",INDIRECT("'Trade Crew'!" &amp; TC_RH[[#This Row],[Discipline Column]]&amp; TC_RH[[#This Row],[Row]]))</f>
        <v/>
      </c>
      <c r="C1194" s="57" t="str">
        <f ca="1">_xlfn.CONCAT(TC_RH[[#This Row],[Discipline]]&amp;TC_RH[[#This Row],[Role]])</f>
        <v/>
      </c>
      <c r="D1194" t="str" cm="1">
        <f t="array" aca="1" ref="D1194" ca="1">IF(INDIRECT("'Trade Crew'!" &amp; TC_RH[[#This Row],[Name Column]] &amp; TC_RH[[#This Row],[Row]]) = "","", INDIRECT("'Trade Crew'!" &amp; TC_RH[[#This Row],[Name Column]] &amp; TC_RH[[#This Row],[Row]]))</f>
        <v/>
      </c>
      <c r="E1194" s="57" t="str">
        <f ca="1">IF(AND(TC_RH[[#This Row],[Role]] = "Trade Crew Support",TC_RH[[#This Row],[Discipline]]=""),"",IF(TC_RH[[#This Row],[Role]]="Trade Crew Support",TC_RH[[#This Row],[Role]] &amp; " - " &amp; LEFT(TC_RH[[#This Row],[Discipline]],FIND("-",TC_RH[[#This Row],[Discipline]])-2),""))</f>
        <v/>
      </c>
      <c r="F1194" s="57">
        <v>195</v>
      </c>
      <c r="G1194" s="57" t="s">
        <v>246</v>
      </c>
      <c r="H1194" s="57" t="s">
        <v>247</v>
      </c>
      <c r="I1194" s="58" t="s">
        <v>237</v>
      </c>
    </row>
    <row r="1195" spans="1:9">
      <c r="A1195" t="str" cm="1">
        <f t="array" aca="1" ref="A1195" ca="1">IF(INDIRECT("'Trade Crew'!" &amp; TC_RH[[#This Row],[Role Column]] &amp; TC_RH[[#This Row],[Row]]) ="","",INDIRECT("'Trade Crew'!" &amp; TC_RH[[#This Row],[Role Column]] &amp; TC_RH[[#This Row],[Row]]))</f>
        <v/>
      </c>
      <c r="B1195" t="str" cm="1">
        <f t="array" aca="1" ref="B1195" ca="1">IF(INDIRECT("'Trade Crew'!" &amp; TC_RH[[#This Row],[Discipline Column]] &amp; TC_RH[[#This Row],[Row]])="","",INDIRECT("'Trade Crew'!" &amp; TC_RH[[#This Row],[Discipline Column]]&amp; TC_RH[[#This Row],[Row]]))</f>
        <v/>
      </c>
      <c r="C1195" s="59" t="str">
        <f ca="1">_xlfn.CONCAT(TC_RH[[#This Row],[Discipline]]&amp;TC_RH[[#This Row],[Role]])</f>
        <v/>
      </c>
      <c r="D1195" t="str" cm="1">
        <f t="array" aca="1" ref="D1195" ca="1">IF(INDIRECT("'Trade Crew'!" &amp; TC_RH[[#This Row],[Name Column]] &amp; TC_RH[[#This Row],[Row]]) = "","", INDIRECT("'Trade Crew'!" &amp; TC_RH[[#This Row],[Name Column]] &amp; TC_RH[[#This Row],[Row]]))</f>
        <v/>
      </c>
      <c r="E1195" s="59" t="str">
        <f ca="1">IF(AND(TC_RH[[#This Row],[Role]] = "Trade Crew Support",TC_RH[[#This Row],[Discipline]]=""),"",IF(TC_RH[[#This Row],[Role]]="Trade Crew Support",TC_RH[[#This Row],[Role]] &amp; " - " &amp; LEFT(TC_RH[[#This Row],[Discipline]],FIND("-",TC_RH[[#This Row],[Discipline]])-2),""))</f>
        <v/>
      </c>
      <c r="F1195" s="59">
        <v>196</v>
      </c>
      <c r="G1195" s="59" t="s">
        <v>246</v>
      </c>
      <c r="H1195" s="59" t="s">
        <v>247</v>
      </c>
      <c r="I1195" s="60" t="s">
        <v>237</v>
      </c>
    </row>
    <row r="1196" spans="1:9">
      <c r="A1196" t="str" cm="1">
        <f t="array" aca="1" ref="A1196" ca="1">IF(INDIRECT("'Trade Crew'!" &amp; TC_RH[[#This Row],[Role Column]] &amp; TC_RH[[#This Row],[Row]]) ="","",INDIRECT("'Trade Crew'!" &amp; TC_RH[[#This Row],[Role Column]] &amp; TC_RH[[#This Row],[Row]]))</f>
        <v/>
      </c>
      <c r="B1196" t="str" cm="1">
        <f t="array" aca="1" ref="B1196" ca="1">IF(INDIRECT("'Trade Crew'!" &amp; TC_RH[[#This Row],[Discipline Column]] &amp; TC_RH[[#This Row],[Row]])="","",INDIRECT("'Trade Crew'!" &amp; TC_RH[[#This Row],[Discipline Column]]&amp; TC_RH[[#This Row],[Row]]))</f>
        <v/>
      </c>
      <c r="C1196" s="57" t="str">
        <f ca="1">_xlfn.CONCAT(TC_RH[[#This Row],[Discipline]]&amp;TC_RH[[#This Row],[Role]])</f>
        <v/>
      </c>
      <c r="D1196" t="str" cm="1">
        <f t="array" aca="1" ref="D1196" ca="1">IF(INDIRECT("'Trade Crew'!" &amp; TC_RH[[#This Row],[Name Column]] &amp; TC_RH[[#This Row],[Row]]) = "","", INDIRECT("'Trade Crew'!" &amp; TC_RH[[#This Row],[Name Column]] &amp; TC_RH[[#This Row],[Row]]))</f>
        <v/>
      </c>
      <c r="E1196" s="57" t="str">
        <f ca="1">IF(AND(TC_RH[[#This Row],[Role]] = "Trade Crew Support",TC_RH[[#This Row],[Discipline]]=""),"",IF(TC_RH[[#This Row],[Role]]="Trade Crew Support",TC_RH[[#This Row],[Role]] &amp; " - " &amp; LEFT(TC_RH[[#This Row],[Discipline]],FIND("-",TC_RH[[#This Row],[Discipline]])-2),""))</f>
        <v/>
      </c>
      <c r="F1196" s="57">
        <v>197</v>
      </c>
      <c r="G1196" s="57" t="s">
        <v>246</v>
      </c>
      <c r="H1196" s="57" t="s">
        <v>247</v>
      </c>
      <c r="I1196" s="58" t="s">
        <v>237</v>
      </c>
    </row>
    <row r="1197" spans="1:9">
      <c r="A1197" t="str" cm="1">
        <f t="array" aca="1" ref="A1197" ca="1">IF(INDIRECT("'Trade Crew'!" &amp; TC_RH[[#This Row],[Role Column]] &amp; TC_RH[[#This Row],[Row]]) ="","",INDIRECT("'Trade Crew'!" &amp; TC_RH[[#This Row],[Role Column]] &amp; TC_RH[[#This Row],[Row]]))</f>
        <v/>
      </c>
      <c r="B1197" t="str" cm="1">
        <f t="array" aca="1" ref="B1197" ca="1">IF(INDIRECT("'Trade Crew'!" &amp; TC_RH[[#This Row],[Discipline Column]] &amp; TC_RH[[#This Row],[Row]])="","",INDIRECT("'Trade Crew'!" &amp; TC_RH[[#This Row],[Discipline Column]]&amp; TC_RH[[#This Row],[Row]]))</f>
        <v/>
      </c>
      <c r="C1197" s="59" t="str">
        <f ca="1">_xlfn.CONCAT(TC_RH[[#This Row],[Discipline]]&amp;TC_RH[[#This Row],[Role]])</f>
        <v/>
      </c>
      <c r="D1197" t="str" cm="1">
        <f t="array" aca="1" ref="D1197" ca="1">IF(INDIRECT("'Trade Crew'!" &amp; TC_RH[[#This Row],[Name Column]] &amp; TC_RH[[#This Row],[Row]]) = "","", INDIRECT("'Trade Crew'!" &amp; TC_RH[[#This Row],[Name Column]] &amp; TC_RH[[#This Row],[Row]]))</f>
        <v/>
      </c>
      <c r="E1197" s="59" t="str">
        <f ca="1">IF(AND(TC_RH[[#This Row],[Role]] = "Trade Crew Support",TC_RH[[#This Row],[Discipline]]=""),"",IF(TC_RH[[#This Row],[Role]]="Trade Crew Support",TC_RH[[#This Row],[Role]] &amp; " - " &amp; LEFT(TC_RH[[#This Row],[Discipline]],FIND("-",TC_RH[[#This Row],[Discipline]])-2),""))</f>
        <v/>
      </c>
      <c r="F1197" s="59">
        <v>198</v>
      </c>
      <c r="G1197" s="59" t="s">
        <v>246</v>
      </c>
      <c r="H1197" s="59" t="s">
        <v>247</v>
      </c>
      <c r="I1197" s="60" t="s">
        <v>237</v>
      </c>
    </row>
    <row r="1198" spans="1:9">
      <c r="A1198" t="str" cm="1">
        <f t="array" aca="1" ref="A1198" ca="1">IF(INDIRECT("'Trade Crew'!" &amp; TC_RH[[#This Row],[Role Column]] &amp; TC_RH[[#This Row],[Row]]) ="","",INDIRECT("'Trade Crew'!" &amp; TC_RH[[#This Row],[Role Column]] &amp; TC_RH[[#This Row],[Row]]))</f>
        <v/>
      </c>
      <c r="B1198" t="str" cm="1">
        <f t="array" aca="1" ref="B1198" ca="1">IF(INDIRECT("'Trade Crew'!" &amp; TC_RH[[#This Row],[Discipline Column]] &amp; TC_RH[[#This Row],[Row]])="","",INDIRECT("'Trade Crew'!" &amp; TC_RH[[#This Row],[Discipline Column]]&amp; TC_RH[[#This Row],[Row]]))</f>
        <v/>
      </c>
      <c r="C1198" s="57" t="str">
        <f ca="1">_xlfn.CONCAT(TC_RH[[#This Row],[Discipline]]&amp;TC_RH[[#This Row],[Role]])</f>
        <v/>
      </c>
      <c r="D1198" t="str" cm="1">
        <f t="array" aca="1" ref="D1198" ca="1">IF(INDIRECT("'Trade Crew'!" &amp; TC_RH[[#This Row],[Name Column]] &amp; TC_RH[[#This Row],[Row]]) = "","", INDIRECT("'Trade Crew'!" &amp; TC_RH[[#This Row],[Name Column]] &amp; TC_RH[[#This Row],[Row]]))</f>
        <v/>
      </c>
      <c r="E1198" s="57" t="str">
        <f ca="1">IF(AND(TC_RH[[#This Row],[Role]] = "Trade Crew Support",TC_RH[[#This Row],[Discipline]]=""),"",IF(TC_RH[[#This Row],[Role]]="Trade Crew Support",TC_RH[[#This Row],[Role]] &amp; " - " &amp; LEFT(TC_RH[[#This Row],[Discipline]],FIND("-",TC_RH[[#This Row],[Discipline]])-2),""))</f>
        <v/>
      </c>
      <c r="F1198" s="57">
        <v>199</v>
      </c>
      <c r="G1198" s="57" t="s">
        <v>246</v>
      </c>
      <c r="H1198" s="57" t="s">
        <v>247</v>
      </c>
      <c r="I1198" s="58" t="s">
        <v>237</v>
      </c>
    </row>
    <row r="1199" spans="1:9">
      <c r="A1199" t="str" cm="1">
        <f t="array" aca="1" ref="A1199" ca="1">IF(INDIRECT("'Trade Crew'!" &amp; TC_RH[[#This Row],[Role Column]] &amp; TC_RH[[#This Row],[Row]]) ="","",INDIRECT("'Trade Crew'!" &amp; TC_RH[[#This Row],[Role Column]] &amp; TC_RH[[#This Row],[Row]]))</f>
        <v/>
      </c>
      <c r="B1199" t="str" cm="1">
        <f t="array" aca="1" ref="B1199" ca="1">IF(INDIRECT("'Trade Crew'!" &amp; TC_RH[[#This Row],[Discipline Column]] &amp; TC_RH[[#This Row],[Row]])="","",INDIRECT("'Trade Crew'!" &amp; TC_RH[[#This Row],[Discipline Column]]&amp; TC_RH[[#This Row],[Row]]))</f>
        <v/>
      </c>
      <c r="C1199" s="59" t="str">
        <f ca="1">_xlfn.CONCAT(TC_RH[[#This Row],[Discipline]]&amp;TC_RH[[#This Row],[Role]])</f>
        <v/>
      </c>
      <c r="D1199" t="str" cm="1">
        <f t="array" aca="1" ref="D1199" ca="1">IF(INDIRECT("'Trade Crew'!" &amp; TC_RH[[#This Row],[Name Column]] &amp; TC_RH[[#This Row],[Row]]) = "","", INDIRECT("'Trade Crew'!" &amp; TC_RH[[#This Row],[Name Column]] &amp; TC_RH[[#This Row],[Row]]))</f>
        <v/>
      </c>
      <c r="E1199" s="59" t="str">
        <f ca="1">IF(AND(TC_RH[[#This Row],[Role]] = "Trade Crew Support",TC_RH[[#This Row],[Discipline]]=""),"",IF(TC_RH[[#This Row],[Role]]="Trade Crew Support",TC_RH[[#This Row],[Role]] &amp; " - " &amp; LEFT(TC_RH[[#This Row],[Discipline]],FIND("-",TC_RH[[#This Row],[Discipline]])-2),""))</f>
        <v/>
      </c>
      <c r="F1199" s="59">
        <v>200</v>
      </c>
      <c r="G1199" s="59" t="s">
        <v>246</v>
      </c>
      <c r="H1199" s="59" t="s">
        <v>247</v>
      </c>
      <c r="I1199" s="60" t="s">
        <v>237</v>
      </c>
    </row>
    <row r="1200" spans="1:9">
      <c r="A1200" t="str" cm="1">
        <f t="array" aca="1" ref="A1200" ca="1">IF(INDIRECT("'Trade Crew'!" &amp; TC_RH[[#This Row],[Role Column]] &amp; TC_RH[[#This Row],[Row]]) ="","",INDIRECT("'Trade Crew'!" &amp; TC_RH[[#This Row],[Role Column]] &amp; TC_RH[[#This Row],[Row]]))</f>
        <v/>
      </c>
      <c r="B1200" t="str" cm="1">
        <f t="array" aca="1" ref="B1200" ca="1">IF(INDIRECT("'Trade Crew'!" &amp; TC_RH[[#This Row],[Discipline Column]] &amp; TC_RH[[#This Row],[Row]])="","",INDIRECT("'Trade Crew'!" &amp; TC_RH[[#This Row],[Discipline Column]]&amp; TC_RH[[#This Row],[Row]]))</f>
        <v/>
      </c>
      <c r="C1200" s="57" t="str">
        <f ca="1">_xlfn.CONCAT(TC_RH[[#This Row],[Discipline]]&amp;TC_RH[[#This Row],[Role]])</f>
        <v/>
      </c>
      <c r="D1200" t="str" cm="1">
        <f t="array" aca="1" ref="D1200" ca="1">IF(INDIRECT("'Trade Crew'!" &amp; TC_RH[[#This Row],[Name Column]] &amp; TC_RH[[#This Row],[Row]]) = "","", INDIRECT("'Trade Crew'!" &amp; TC_RH[[#This Row],[Name Column]] &amp; TC_RH[[#This Row],[Row]]))</f>
        <v/>
      </c>
      <c r="E1200" s="57" t="str">
        <f ca="1">IF(AND(TC_RH[[#This Row],[Role]] = "Trade Crew Support",TC_RH[[#This Row],[Discipline]]=""),"",IF(TC_RH[[#This Row],[Role]]="Trade Crew Support",TC_RH[[#This Row],[Role]] &amp; " - " &amp; LEFT(TC_RH[[#This Row],[Discipline]],FIND("-",TC_RH[[#This Row],[Discipline]])-2),""))</f>
        <v/>
      </c>
      <c r="F1200" s="57">
        <v>201</v>
      </c>
      <c r="G1200" s="57" t="s">
        <v>246</v>
      </c>
      <c r="H1200" s="57" t="s">
        <v>247</v>
      </c>
      <c r="I1200" s="58" t="s">
        <v>237</v>
      </c>
    </row>
    <row r="1201" spans="1:9">
      <c r="A1201" t="str" cm="1">
        <f t="array" aca="1" ref="A1201" ca="1">IF(INDIRECT("'Trade Crew'!" &amp; TC_RH[[#This Row],[Role Column]] &amp; TC_RH[[#This Row],[Row]]) ="","",INDIRECT("'Trade Crew'!" &amp; TC_RH[[#This Row],[Role Column]] &amp; TC_RH[[#This Row],[Row]]))</f>
        <v/>
      </c>
      <c r="B1201" t="str" cm="1">
        <f t="array" aca="1" ref="B1201" ca="1">IF(INDIRECT("'Trade Crew'!" &amp; TC_RH[[#This Row],[Discipline Column]] &amp; TC_RH[[#This Row],[Row]])="","",INDIRECT("'Trade Crew'!" &amp; TC_RH[[#This Row],[Discipline Column]]&amp; TC_RH[[#This Row],[Row]]))</f>
        <v/>
      </c>
      <c r="C1201" s="59" t="str">
        <f ca="1">_xlfn.CONCAT(TC_RH[[#This Row],[Discipline]]&amp;TC_RH[[#This Row],[Role]])</f>
        <v/>
      </c>
      <c r="D1201" t="str" cm="1">
        <f t="array" aca="1" ref="D1201" ca="1">IF(INDIRECT("'Trade Crew'!" &amp; TC_RH[[#This Row],[Name Column]] &amp; TC_RH[[#This Row],[Row]]) = "","", INDIRECT("'Trade Crew'!" &amp; TC_RH[[#This Row],[Name Column]] &amp; TC_RH[[#This Row],[Row]]))</f>
        <v/>
      </c>
      <c r="E1201" s="59" t="str">
        <f ca="1">IF(AND(TC_RH[[#This Row],[Role]] = "Trade Crew Support",TC_RH[[#This Row],[Discipline]]=""),"",IF(TC_RH[[#This Row],[Role]]="Trade Crew Support",TC_RH[[#This Row],[Role]] &amp; " - " &amp; LEFT(TC_RH[[#This Row],[Discipline]],FIND("-",TC_RH[[#This Row],[Discipline]])-2),""))</f>
        <v/>
      </c>
      <c r="F1201" s="59">
        <v>202</v>
      </c>
      <c r="G1201" s="59" t="s">
        <v>246</v>
      </c>
      <c r="H1201" s="59" t="s">
        <v>247</v>
      </c>
      <c r="I1201" s="60" t="s">
        <v>237</v>
      </c>
    </row>
    <row r="1202" spans="1:9">
      <c r="A1202" t="str" cm="1">
        <f t="array" aca="1" ref="A1202" ca="1">IF(INDIRECT("'Trade Crew'!" &amp; TC_RH[[#This Row],[Role Column]] &amp; TC_RH[[#This Row],[Row]]) ="","",INDIRECT("'Trade Crew'!" &amp; TC_RH[[#This Row],[Role Column]] &amp; TC_RH[[#This Row],[Row]]))</f>
        <v/>
      </c>
      <c r="B1202" t="str" cm="1">
        <f t="array" aca="1" ref="B1202" ca="1">IF(INDIRECT("'Trade Crew'!" &amp; TC_RH[[#This Row],[Discipline Column]] &amp; TC_RH[[#This Row],[Row]])="","",INDIRECT("'Trade Crew'!" &amp; TC_RH[[#This Row],[Discipline Column]]&amp; TC_RH[[#This Row],[Row]]))</f>
        <v/>
      </c>
      <c r="C1202" s="57" t="str">
        <f ca="1">_xlfn.CONCAT(TC_RH[[#This Row],[Discipline]]&amp;TC_RH[[#This Row],[Role]])</f>
        <v/>
      </c>
      <c r="D1202" t="str" cm="1">
        <f t="array" aca="1" ref="D1202" ca="1">IF(INDIRECT("'Trade Crew'!" &amp; TC_RH[[#This Row],[Name Column]] &amp; TC_RH[[#This Row],[Row]]) = "","", INDIRECT("'Trade Crew'!" &amp; TC_RH[[#This Row],[Name Column]] &amp; TC_RH[[#This Row],[Row]]))</f>
        <v/>
      </c>
      <c r="E1202" s="57" t="str">
        <f ca="1">IF(AND(TC_RH[[#This Row],[Role]] = "Trade Crew Support",TC_RH[[#This Row],[Discipline]]=""),"",IF(TC_RH[[#This Row],[Role]]="Trade Crew Support",TC_RH[[#This Row],[Role]] &amp; " - " &amp; LEFT(TC_RH[[#This Row],[Discipline]],FIND("-",TC_RH[[#This Row],[Discipline]])-2),""))</f>
        <v/>
      </c>
      <c r="F1202" s="57">
        <v>203</v>
      </c>
      <c r="G1202" s="57" t="s">
        <v>246</v>
      </c>
      <c r="H1202" s="57" t="s">
        <v>247</v>
      </c>
      <c r="I1202" s="58" t="s">
        <v>237</v>
      </c>
    </row>
    <row r="1203" spans="1:9">
      <c r="A1203" t="str" cm="1">
        <f t="array" aca="1" ref="A1203" ca="1">IF(INDIRECT("'Trade Crew'!" &amp; TC_RH[[#This Row],[Role Column]] &amp; TC_RH[[#This Row],[Row]]) ="","",INDIRECT("'Trade Crew'!" &amp; TC_RH[[#This Row],[Role Column]] &amp; TC_RH[[#This Row],[Row]]))</f>
        <v/>
      </c>
      <c r="B1203" t="str" cm="1">
        <f t="array" aca="1" ref="B1203" ca="1">IF(INDIRECT("'Trade Crew'!" &amp; TC_RH[[#This Row],[Discipline Column]] &amp; TC_RH[[#This Row],[Row]])="","",INDIRECT("'Trade Crew'!" &amp; TC_RH[[#This Row],[Discipline Column]]&amp; TC_RH[[#This Row],[Row]]))</f>
        <v/>
      </c>
      <c r="C1203" s="59" t="str">
        <f ca="1">_xlfn.CONCAT(TC_RH[[#This Row],[Discipline]]&amp;TC_RH[[#This Row],[Role]])</f>
        <v/>
      </c>
      <c r="D1203" t="str" cm="1">
        <f t="array" aca="1" ref="D1203" ca="1">IF(INDIRECT("'Trade Crew'!" &amp; TC_RH[[#This Row],[Name Column]] &amp; TC_RH[[#This Row],[Row]]) = "","", INDIRECT("'Trade Crew'!" &amp; TC_RH[[#This Row],[Name Column]] &amp; TC_RH[[#This Row],[Row]]))</f>
        <v/>
      </c>
      <c r="E1203" s="59" t="str">
        <f ca="1">IF(AND(TC_RH[[#This Row],[Role]] = "Trade Crew Support",TC_RH[[#This Row],[Discipline]]=""),"",IF(TC_RH[[#This Row],[Role]]="Trade Crew Support",TC_RH[[#This Row],[Role]] &amp; " - " &amp; LEFT(TC_RH[[#This Row],[Discipline]],FIND("-",TC_RH[[#This Row],[Discipline]])-2),""))</f>
        <v/>
      </c>
      <c r="F1203" s="59">
        <v>204</v>
      </c>
      <c r="G1203" s="59" t="s">
        <v>246</v>
      </c>
      <c r="H1203" s="59" t="s">
        <v>247</v>
      </c>
      <c r="I1203" s="60" t="s">
        <v>237</v>
      </c>
    </row>
    <row r="1204" spans="1:9">
      <c r="A1204" t="str" cm="1">
        <f t="array" aca="1" ref="A1204" ca="1">IF(INDIRECT("'Trade Crew'!" &amp; TC_RH[[#This Row],[Role Column]] &amp; TC_RH[[#This Row],[Row]]) ="","",INDIRECT("'Trade Crew'!" &amp; TC_RH[[#This Row],[Role Column]] &amp; TC_RH[[#This Row],[Row]]))</f>
        <v/>
      </c>
      <c r="B1204" t="str" cm="1">
        <f t="array" aca="1" ref="B1204" ca="1">IF(INDIRECT("'Trade Crew'!" &amp; TC_RH[[#This Row],[Discipline Column]] &amp; TC_RH[[#This Row],[Row]])="","",INDIRECT("'Trade Crew'!" &amp; TC_RH[[#This Row],[Discipline Column]]&amp; TC_RH[[#This Row],[Row]]))</f>
        <v/>
      </c>
      <c r="C1204" s="57" t="str">
        <f ca="1">_xlfn.CONCAT(TC_RH[[#This Row],[Discipline]]&amp;TC_RH[[#This Row],[Role]])</f>
        <v/>
      </c>
      <c r="D1204" t="str" cm="1">
        <f t="array" aca="1" ref="D1204" ca="1">IF(INDIRECT("'Trade Crew'!" &amp; TC_RH[[#This Row],[Name Column]] &amp; TC_RH[[#This Row],[Row]]) = "","", INDIRECT("'Trade Crew'!" &amp; TC_RH[[#This Row],[Name Column]] &amp; TC_RH[[#This Row],[Row]]))</f>
        <v/>
      </c>
      <c r="E1204" s="57" t="str">
        <f ca="1">IF(AND(TC_RH[[#This Row],[Role]] = "Trade Crew Support",TC_RH[[#This Row],[Discipline]]=""),"",IF(TC_RH[[#This Row],[Role]]="Trade Crew Support",TC_RH[[#This Row],[Role]] &amp; " - " &amp; LEFT(TC_RH[[#This Row],[Discipline]],FIND("-",TC_RH[[#This Row],[Discipline]])-2),""))</f>
        <v/>
      </c>
      <c r="F1204" s="57">
        <v>205</v>
      </c>
      <c r="G1204" s="57" t="s">
        <v>246</v>
      </c>
      <c r="H1204" s="57" t="s">
        <v>247</v>
      </c>
      <c r="I1204" s="58" t="s">
        <v>237</v>
      </c>
    </row>
    <row r="1205" spans="1:9">
      <c r="A1205" t="str" cm="1">
        <f t="array" aca="1" ref="A1205" ca="1">IF(INDIRECT("'Trade Crew'!" &amp; TC_RH[[#This Row],[Role Column]] &amp; TC_RH[[#This Row],[Row]]) ="","",INDIRECT("'Trade Crew'!" &amp; TC_RH[[#This Row],[Role Column]] &amp; TC_RH[[#This Row],[Row]]))</f>
        <v/>
      </c>
      <c r="B1205" t="str" cm="1">
        <f t="array" aca="1" ref="B1205" ca="1">IF(INDIRECT("'Trade Crew'!" &amp; TC_RH[[#This Row],[Discipline Column]] &amp; TC_RH[[#This Row],[Row]])="","",INDIRECT("'Trade Crew'!" &amp; TC_RH[[#This Row],[Discipline Column]]&amp; TC_RH[[#This Row],[Row]]))</f>
        <v/>
      </c>
      <c r="C1205" s="59" t="str">
        <f ca="1">_xlfn.CONCAT(TC_RH[[#This Row],[Discipline]]&amp;TC_RH[[#This Row],[Role]])</f>
        <v/>
      </c>
      <c r="D1205" t="str" cm="1">
        <f t="array" aca="1" ref="D1205" ca="1">IF(INDIRECT("'Trade Crew'!" &amp; TC_RH[[#This Row],[Name Column]] &amp; TC_RH[[#This Row],[Row]]) = "","", INDIRECT("'Trade Crew'!" &amp; TC_RH[[#This Row],[Name Column]] &amp; TC_RH[[#This Row],[Row]]))</f>
        <v/>
      </c>
      <c r="E1205" s="59" t="str">
        <f ca="1">IF(AND(TC_RH[[#This Row],[Role]] = "Trade Crew Support",TC_RH[[#This Row],[Discipline]]=""),"",IF(TC_RH[[#This Row],[Role]]="Trade Crew Support",TC_RH[[#This Row],[Role]] &amp; " - " &amp; LEFT(TC_RH[[#This Row],[Discipline]],FIND("-",TC_RH[[#This Row],[Discipline]])-2),""))</f>
        <v/>
      </c>
      <c r="F1205" s="59">
        <v>206</v>
      </c>
      <c r="G1205" s="59" t="s">
        <v>246</v>
      </c>
      <c r="H1205" s="59" t="s">
        <v>247</v>
      </c>
      <c r="I1205" s="60" t="s">
        <v>237</v>
      </c>
    </row>
    <row r="1206" spans="1:9">
      <c r="A1206" t="str" cm="1">
        <f t="array" aca="1" ref="A1206" ca="1">IF(INDIRECT("'Trade Crew'!" &amp; TC_RH[[#This Row],[Role Column]] &amp; TC_RH[[#This Row],[Row]]) ="","",INDIRECT("'Trade Crew'!" &amp; TC_RH[[#This Row],[Role Column]] &amp; TC_RH[[#This Row],[Row]]))</f>
        <v/>
      </c>
      <c r="B1206" t="str" cm="1">
        <f t="array" aca="1" ref="B1206" ca="1">IF(INDIRECT("'Trade Crew'!" &amp; TC_RH[[#This Row],[Discipline Column]] &amp; TC_RH[[#This Row],[Row]])="","",INDIRECT("'Trade Crew'!" &amp; TC_RH[[#This Row],[Discipline Column]]&amp; TC_RH[[#This Row],[Row]]))</f>
        <v/>
      </c>
      <c r="C1206" s="57" t="str">
        <f ca="1">_xlfn.CONCAT(TC_RH[[#This Row],[Discipline]]&amp;TC_RH[[#This Row],[Role]])</f>
        <v/>
      </c>
      <c r="D1206" t="str" cm="1">
        <f t="array" aca="1" ref="D1206" ca="1">IF(INDIRECT("'Trade Crew'!" &amp; TC_RH[[#This Row],[Name Column]] &amp; TC_RH[[#This Row],[Row]]) = "","", INDIRECT("'Trade Crew'!" &amp; TC_RH[[#This Row],[Name Column]] &amp; TC_RH[[#This Row],[Row]]))</f>
        <v/>
      </c>
      <c r="E1206" s="57" t="str">
        <f ca="1">IF(AND(TC_RH[[#This Row],[Role]] = "Trade Crew Support",TC_RH[[#This Row],[Discipline]]=""),"",IF(TC_RH[[#This Row],[Role]]="Trade Crew Support",TC_RH[[#This Row],[Role]] &amp; " - " &amp; LEFT(TC_RH[[#This Row],[Discipline]],FIND("-",TC_RH[[#This Row],[Discipline]])-2),""))</f>
        <v/>
      </c>
      <c r="F1206" s="57">
        <v>207</v>
      </c>
      <c r="G1206" s="57" t="s">
        <v>246</v>
      </c>
      <c r="H1206" s="57" t="s">
        <v>247</v>
      </c>
      <c r="I1206" s="58" t="s">
        <v>237</v>
      </c>
    </row>
    <row r="1207" spans="1:9">
      <c r="A1207" t="str" cm="1">
        <f t="array" aca="1" ref="A1207" ca="1">IF(INDIRECT("'Trade Crew'!" &amp; TC_RH[[#This Row],[Role Column]] &amp; TC_RH[[#This Row],[Row]]) ="","",INDIRECT("'Trade Crew'!" &amp; TC_RH[[#This Row],[Role Column]] &amp; TC_RH[[#This Row],[Row]]))</f>
        <v/>
      </c>
      <c r="B1207" t="str" cm="1">
        <f t="array" aca="1" ref="B1207" ca="1">IF(INDIRECT("'Trade Crew'!" &amp; TC_RH[[#This Row],[Discipline Column]] &amp; TC_RH[[#This Row],[Row]])="","",INDIRECT("'Trade Crew'!" &amp; TC_RH[[#This Row],[Discipline Column]]&amp; TC_RH[[#This Row],[Row]]))</f>
        <v/>
      </c>
      <c r="C1207" s="59" t="str">
        <f ca="1">_xlfn.CONCAT(TC_RH[[#This Row],[Discipline]]&amp;TC_RH[[#This Row],[Role]])</f>
        <v/>
      </c>
      <c r="D1207" t="str" cm="1">
        <f t="array" aca="1" ref="D1207" ca="1">IF(INDIRECT("'Trade Crew'!" &amp; TC_RH[[#This Row],[Name Column]] &amp; TC_RH[[#This Row],[Row]]) = "","", INDIRECT("'Trade Crew'!" &amp; TC_RH[[#This Row],[Name Column]] &amp; TC_RH[[#This Row],[Row]]))</f>
        <v/>
      </c>
      <c r="E1207" s="59" t="str">
        <f ca="1">IF(AND(TC_RH[[#This Row],[Role]] = "Trade Crew Support",TC_RH[[#This Row],[Discipline]]=""),"",IF(TC_RH[[#This Row],[Role]]="Trade Crew Support",TC_RH[[#This Row],[Role]] &amp; " - " &amp; LEFT(TC_RH[[#This Row],[Discipline]],FIND("-",TC_RH[[#This Row],[Discipline]])-2),""))</f>
        <v/>
      </c>
      <c r="F1207" s="59">
        <v>208</v>
      </c>
      <c r="G1207" s="59" t="s">
        <v>246</v>
      </c>
      <c r="H1207" s="59" t="s">
        <v>247</v>
      </c>
      <c r="I1207" s="60" t="s">
        <v>237</v>
      </c>
    </row>
    <row r="1208" spans="1:9">
      <c r="A1208" t="str" cm="1">
        <f t="array" aca="1" ref="A1208" ca="1">IF(INDIRECT("'Trade Crew'!" &amp; TC_RH[[#This Row],[Role Column]] &amp; TC_RH[[#This Row],[Row]]) ="","",INDIRECT("'Trade Crew'!" &amp; TC_RH[[#This Row],[Role Column]] &amp; TC_RH[[#This Row],[Row]]))</f>
        <v/>
      </c>
      <c r="B1208" t="str" cm="1">
        <f t="array" aca="1" ref="B1208" ca="1">IF(INDIRECT("'Trade Crew'!" &amp; TC_RH[[#This Row],[Discipline Column]] &amp; TC_RH[[#This Row],[Row]])="","",INDIRECT("'Trade Crew'!" &amp; TC_RH[[#This Row],[Discipline Column]]&amp; TC_RH[[#This Row],[Row]]))</f>
        <v/>
      </c>
      <c r="C1208" s="57" t="str">
        <f ca="1">_xlfn.CONCAT(TC_RH[[#This Row],[Discipline]]&amp;TC_RH[[#This Row],[Role]])</f>
        <v/>
      </c>
      <c r="D1208" t="str" cm="1">
        <f t="array" aca="1" ref="D1208" ca="1">IF(INDIRECT("'Trade Crew'!" &amp; TC_RH[[#This Row],[Name Column]] &amp; TC_RH[[#This Row],[Row]]) = "","", INDIRECT("'Trade Crew'!" &amp; TC_RH[[#This Row],[Name Column]] &amp; TC_RH[[#This Row],[Row]]))</f>
        <v/>
      </c>
      <c r="E1208" s="57" t="str">
        <f ca="1">IF(AND(TC_RH[[#This Row],[Role]] = "Trade Crew Support",TC_RH[[#This Row],[Discipline]]=""),"",IF(TC_RH[[#This Row],[Role]]="Trade Crew Support",TC_RH[[#This Row],[Role]] &amp; " - " &amp; LEFT(TC_RH[[#This Row],[Discipline]],FIND("-",TC_RH[[#This Row],[Discipline]])-2),""))</f>
        <v/>
      </c>
      <c r="F1208" s="57">
        <v>209</v>
      </c>
      <c r="G1208" s="57" t="s">
        <v>246</v>
      </c>
      <c r="H1208" s="57" t="s">
        <v>247</v>
      </c>
      <c r="I1208" s="58" t="s">
        <v>237</v>
      </c>
    </row>
    <row r="1209" spans="1:9">
      <c r="A1209" t="str" cm="1">
        <f t="array" aca="1" ref="A1209" ca="1">IF(INDIRECT("'Trade Crew'!" &amp; TC_RH[[#This Row],[Role Column]] &amp; TC_RH[[#This Row],[Row]]) ="","",INDIRECT("'Trade Crew'!" &amp; TC_RH[[#This Row],[Role Column]] &amp; TC_RH[[#This Row],[Row]]))</f>
        <v/>
      </c>
      <c r="B1209" t="str" cm="1">
        <f t="array" aca="1" ref="B1209" ca="1">IF(INDIRECT("'Trade Crew'!" &amp; TC_RH[[#This Row],[Discipline Column]] &amp; TC_RH[[#This Row],[Row]])="","",INDIRECT("'Trade Crew'!" &amp; TC_RH[[#This Row],[Discipline Column]]&amp; TC_RH[[#This Row],[Row]]))</f>
        <v/>
      </c>
      <c r="C1209" s="59" t="str">
        <f ca="1">_xlfn.CONCAT(TC_RH[[#This Row],[Discipline]]&amp;TC_RH[[#This Row],[Role]])</f>
        <v/>
      </c>
      <c r="D1209" t="str" cm="1">
        <f t="array" aca="1" ref="D1209" ca="1">IF(INDIRECT("'Trade Crew'!" &amp; TC_RH[[#This Row],[Name Column]] &amp; TC_RH[[#This Row],[Row]]) = "","", INDIRECT("'Trade Crew'!" &amp; TC_RH[[#This Row],[Name Column]] &amp; TC_RH[[#This Row],[Row]]))</f>
        <v/>
      </c>
      <c r="E1209" s="59" t="str">
        <f ca="1">IF(AND(TC_RH[[#This Row],[Role]] = "Trade Crew Support",TC_RH[[#This Row],[Discipline]]=""),"",IF(TC_RH[[#This Row],[Role]]="Trade Crew Support",TC_RH[[#This Row],[Role]] &amp; " - " &amp; LEFT(TC_RH[[#This Row],[Discipline]],FIND("-",TC_RH[[#This Row],[Discipline]])-2),""))</f>
        <v/>
      </c>
      <c r="F1209" s="59">
        <v>210</v>
      </c>
      <c r="G1209" s="59" t="s">
        <v>246</v>
      </c>
      <c r="H1209" s="59" t="s">
        <v>247</v>
      </c>
      <c r="I1209" s="60" t="s">
        <v>237</v>
      </c>
    </row>
    <row r="1210" spans="1:9">
      <c r="A1210" t="str" cm="1">
        <f t="array" aca="1" ref="A1210" ca="1">IF(INDIRECT("'Trade Crew'!" &amp; TC_RH[[#This Row],[Role Column]] &amp; TC_RH[[#This Row],[Row]]) ="","",INDIRECT("'Trade Crew'!" &amp; TC_RH[[#This Row],[Role Column]] &amp; TC_RH[[#This Row],[Row]]))</f>
        <v/>
      </c>
      <c r="B1210" t="str" cm="1">
        <f t="array" aca="1" ref="B1210" ca="1">IF(INDIRECT("'Trade Crew'!" &amp; TC_RH[[#This Row],[Discipline Column]] &amp; TC_RH[[#This Row],[Row]])="","",INDIRECT("'Trade Crew'!" &amp; TC_RH[[#This Row],[Discipline Column]]&amp; TC_RH[[#This Row],[Row]]))</f>
        <v/>
      </c>
      <c r="C1210" s="57" t="str">
        <f ca="1">_xlfn.CONCAT(TC_RH[[#This Row],[Discipline]]&amp;TC_RH[[#This Row],[Role]])</f>
        <v/>
      </c>
      <c r="D1210" t="str" cm="1">
        <f t="array" aca="1" ref="D1210" ca="1">IF(INDIRECT("'Trade Crew'!" &amp; TC_RH[[#This Row],[Name Column]] &amp; TC_RH[[#This Row],[Row]]) = "","", INDIRECT("'Trade Crew'!" &amp; TC_RH[[#This Row],[Name Column]] &amp; TC_RH[[#This Row],[Row]]))</f>
        <v/>
      </c>
      <c r="E1210" s="57" t="str">
        <f ca="1">IF(AND(TC_RH[[#This Row],[Role]] = "Trade Crew Support",TC_RH[[#This Row],[Discipline]]=""),"",IF(TC_RH[[#This Row],[Role]]="Trade Crew Support",TC_RH[[#This Row],[Role]] &amp; " - " &amp; LEFT(TC_RH[[#This Row],[Discipline]],FIND("-",TC_RH[[#This Row],[Discipline]])-2),""))</f>
        <v/>
      </c>
      <c r="F1210" s="57">
        <v>211</v>
      </c>
      <c r="G1210" s="57" t="s">
        <v>246</v>
      </c>
      <c r="H1210" s="57" t="s">
        <v>247</v>
      </c>
      <c r="I1210" s="58" t="s">
        <v>237</v>
      </c>
    </row>
    <row r="1211" spans="1:9">
      <c r="A1211" t="str" cm="1">
        <f t="array" aca="1" ref="A1211" ca="1">IF(INDIRECT("'Trade Crew'!" &amp; TC_RH[[#This Row],[Role Column]] &amp; TC_RH[[#This Row],[Row]]) ="","",INDIRECT("'Trade Crew'!" &amp; TC_RH[[#This Row],[Role Column]] &amp; TC_RH[[#This Row],[Row]]))</f>
        <v/>
      </c>
      <c r="B1211" t="str" cm="1">
        <f t="array" aca="1" ref="B1211" ca="1">IF(INDIRECT("'Trade Crew'!" &amp; TC_RH[[#This Row],[Discipline Column]] &amp; TC_RH[[#This Row],[Row]])="","",INDIRECT("'Trade Crew'!" &amp; TC_RH[[#This Row],[Discipline Column]]&amp; TC_RH[[#This Row],[Row]]))</f>
        <v/>
      </c>
      <c r="C1211" s="59" t="str">
        <f ca="1">_xlfn.CONCAT(TC_RH[[#This Row],[Discipline]]&amp;TC_RH[[#This Row],[Role]])</f>
        <v/>
      </c>
      <c r="D1211" t="str" cm="1">
        <f t="array" aca="1" ref="D1211" ca="1">IF(INDIRECT("'Trade Crew'!" &amp; TC_RH[[#This Row],[Name Column]] &amp; TC_RH[[#This Row],[Row]]) = "","", INDIRECT("'Trade Crew'!" &amp; TC_RH[[#This Row],[Name Column]] &amp; TC_RH[[#This Row],[Row]]))</f>
        <v/>
      </c>
      <c r="E1211" s="59" t="str">
        <f ca="1">IF(AND(TC_RH[[#This Row],[Role]] = "Trade Crew Support",TC_RH[[#This Row],[Discipline]]=""),"",IF(TC_RH[[#This Row],[Role]]="Trade Crew Support",TC_RH[[#This Row],[Role]] &amp; " - " &amp; LEFT(TC_RH[[#This Row],[Discipline]],FIND("-",TC_RH[[#This Row],[Discipline]])-2),""))</f>
        <v/>
      </c>
      <c r="F1211" s="59">
        <v>212</v>
      </c>
      <c r="G1211" s="59" t="s">
        <v>246</v>
      </c>
      <c r="H1211" s="59" t="s">
        <v>247</v>
      </c>
      <c r="I1211" s="60" t="s">
        <v>237</v>
      </c>
    </row>
    <row r="1212" spans="1:9">
      <c r="A1212" t="str" cm="1">
        <f t="array" aca="1" ref="A1212" ca="1">IF(INDIRECT("'Trade Crew'!" &amp; TC_RH[[#This Row],[Role Column]] &amp; TC_RH[[#This Row],[Row]]) ="","",INDIRECT("'Trade Crew'!" &amp; TC_RH[[#This Row],[Role Column]] &amp; TC_RH[[#This Row],[Row]]))</f>
        <v/>
      </c>
      <c r="B1212" t="str" cm="1">
        <f t="array" aca="1" ref="B1212" ca="1">IF(INDIRECT("'Trade Crew'!" &amp; TC_RH[[#This Row],[Discipline Column]] &amp; TC_RH[[#This Row],[Row]])="","",INDIRECT("'Trade Crew'!" &amp; TC_RH[[#This Row],[Discipline Column]]&amp; TC_RH[[#This Row],[Row]]))</f>
        <v/>
      </c>
      <c r="C1212" s="57" t="str">
        <f ca="1">_xlfn.CONCAT(TC_RH[[#This Row],[Discipline]]&amp;TC_RH[[#This Row],[Role]])</f>
        <v/>
      </c>
      <c r="D1212" t="str" cm="1">
        <f t="array" aca="1" ref="D1212" ca="1">IF(INDIRECT("'Trade Crew'!" &amp; TC_RH[[#This Row],[Name Column]] &amp; TC_RH[[#This Row],[Row]]) = "","", INDIRECT("'Trade Crew'!" &amp; TC_RH[[#This Row],[Name Column]] &amp; TC_RH[[#This Row],[Row]]))</f>
        <v/>
      </c>
      <c r="E1212" s="57" t="str">
        <f ca="1">IF(AND(TC_RH[[#This Row],[Role]] = "Trade Crew Support",TC_RH[[#This Row],[Discipline]]=""),"",IF(TC_RH[[#This Row],[Role]]="Trade Crew Support",TC_RH[[#This Row],[Role]] &amp; " - " &amp; LEFT(TC_RH[[#This Row],[Discipline]],FIND("-",TC_RH[[#This Row],[Discipline]])-2),""))</f>
        <v/>
      </c>
      <c r="F1212" s="57">
        <v>213</v>
      </c>
      <c r="G1212" s="57" t="s">
        <v>246</v>
      </c>
      <c r="H1212" s="57" t="s">
        <v>247</v>
      </c>
      <c r="I1212" s="58" t="s">
        <v>237</v>
      </c>
    </row>
    <row r="1213" spans="1:9">
      <c r="A1213" t="str" cm="1">
        <f t="array" aca="1" ref="A1213" ca="1">IF(INDIRECT("'Trade Crew'!" &amp; TC_RH[[#This Row],[Role Column]] &amp; TC_RH[[#This Row],[Row]]) ="","",INDIRECT("'Trade Crew'!" &amp; TC_RH[[#This Row],[Role Column]] &amp; TC_RH[[#This Row],[Row]]))</f>
        <v/>
      </c>
      <c r="B1213" t="str" cm="1">
        <f t="array" aca="1" ref="B1213" ca="1">IF(INDIRECT("'Trade Crew'!" &amp; TC_RH[[#This Row],[Discipline Column]] &amp; TC_RH[[#This Row],[Row]])="","",INDIRECT("'Trade Crew'!" &amp; TC_RH[[#This Row],[Discipline Column]]&amp; TC_RH[[#This Row],[Row]]))</f>
        <v/>
      </c>
      <c r="C1213" s="59" t="str">
        <f ca="1">_xlfn.CONCAT(TC_RH[[#This Row],[Discipline]]&amp;TC_RH[[#This Row],[Role]])</f>
        <v/>
      </c>
      <c r="D1213" t="str" cm="1">
        <f t="array" aca="1" ref="D1213" ca="1">IF(INDIRECT("'Trade Crew'!" &amp; TC_RH[[#This Row],[Name Column]] &amp; TC_RH[[#This Row],[Row]]) = "","", INDIRECT("'Trade Crew'!" &amp; TC_RH[[#This Row],[Name Column]] &amp; TC_RH[[#This Row],[Row]]))</f>
        <v/>
      </c>
      <c r="E1213" s="59" t="str">
        <f ca="1">IF(AND(TC_RH[[#This Row],[Role]] = "Trade Crew Support",TC_RH[[#This Row],[Discipline]]=""),"",IF(TC_RH[[#This Row],[Role]]="Trade Crew Support",TC_RH[[#This Row],[Role]] &amp; " - " &amp; LEFT(TC_RH[[#This Row],[Discipline]],FIND("-",TC_RH[[#This Row],[Discipline]])-2),""))</f>
        <v/>
      </c>
      <c r="F1213" s="59">
        <v>214</v>
      </c>
      <c r="G1213" s="59" t="s">
        <v>246</v>
      </c>
      <c r="H1213" s="59" t="s">
        <v>247</v>
      </c>
      <c r="I1213" s="60" t="s">
        <v>237</v>
      </c>
    </row>
    <row r="1214" spans="1:9">
      <c r="A1214" t="str" cm="1">
        <f t="array" aca="1" ref="A1214" ca="1">IF(INDIRECT("'Trade Crew'!" &amp; TC_RH[[#This Row],[Role Column]] &amp; TC_RH[[#This Row],[Row]]) ="","",INDIRECT("'Trade Crew'!" &amp; TC_RH[[#This Row],[Role Column]] &amp; TC_RH[[#This Row],[Row]]))</f>
        <v/>
      </c>
      <c r="B1214" t="str" cm="1">
        <f t="array" aca="1" ref="B1214" ca="1">IF(INDIRECT("'Trade Crew'!" &amp; TC_RH[[#This Row],[Discipline Column]] &amp; TC_RH[[#This Row],[Row]])="","",INDIRECT("'Trade Crew'!" &amp; TC_RH[[#This Row],[Discipline Column]]&amp; TC_RH[[#This Row],[Row]]))</f>
        <v/>
      </c>
      <c r="C1214" s="57" t="str">
        <f ca="1">_xlfn.CONCAT(TC_RH[[#This Row],[Discipline]]&amp;TC_RH[[#This Row],[Role]])</f>
        <v/>
      </c>
      <c r="D1214" t="str" cm="1">
        <f t="array" aca="1" ref="D1214" ca="1">IF(INDIRECT("'Trade Crew'!" &amp; TC_RH[[#This Row],[Name Column]] &amp; TC_RH[[#This Row],[Row]]) = "","", INDIRECT("'Trade Crew'!" &amp; TC_RH[[#This Row],[Name Column]] &amp; TC_RH[[#This Row],[Row]]))</f>
        <v/>
      </c>
      <c r="E1214" s="57" t="str">
        <f ca="1">IF(AND(TC_RH[[#This Row],[Role]] = "Trade Crew Support",TC_RH[[#This Row],[Discipline]]=""),"",IF(TC_RH[[#This Row],[Role]]="Trade Crew Support",TC_RH[[#This Row],[Role]] &amp; " - " &amp; LEFT(TC_RH[[#This Row],[Discipline]],FIND("-",TC_RH[[#This Row],[Discipline]])-2),""))</f>
        <v/>
      </c>
      <c r="F1214" s="57">
        <v>215</v>
      </c>
      <c r="G1214" s="57" t="s">
        <v>246</v>
      </c>
      <c r="H1214" s="57" t="s">
        <v>247</v>
      </c>
      <c r="I1214" s="58" t="s">
        <v>237</v>
      </c>
    </row>
    <row r="1215" spans="1:9">
      <c r="A1215" t="str" cm="1">
        <f t="array" aca="1" ref="A1215" ca="1">IF(INDIRECT("'Trade Crew'!" &amp; TC_RH[[#This Row],[Role Column]] &amp; TC_RH[[#This Row],[Row]]) ="","",INDIRECT("'Trade Crew'!" &amp; TC_RH[[#This Row],[Role Column]] &amp; TC_RH[[#This Row],[Row]]))</f>
        <v/>
      </c>
      <c r="B1215" t="str" cm="1">
        <f t="array" aca="1" ref="B1215" ca="1">IF(INDIRECT("'Trade Crew'!" &amp; TC_RH[[#This Row],[Discipline Column]] &amp; TC_RH[[#This Row],[Row]])="","",INDIRECT("'Trade Crew'!" &amp; TC_RH[[#This Row],[Discipline Column]]&amp; TC_RH[[#This Row],[Row]]))</f>
        <v/>
      </c>
      <c r="C1215" s="59" t="str">
        <f ca="1">_xlfn.CONCAT(TC_RH[[#This Row],[Discipline]]&amp;TC_RH[[#This Row],[Role]])</f>
        <v/>
      </c>
      <c r="D1215" t="str" cm="1">
        <f t="array" aca="1" ref="D1215" ca="1">IF(INDIRECT("'Trade Crew'!" &amp; TC_RH[[#This Row],[Name Column]] &amp; TC_RH[[#This Row],[Row]]) = "","", INDIRECT("'Trade Crew'!" &amp; TC_RH[[#This Row],[Name Column]] &amp; TC_RH[[#This Row],[Row]]))</f>
        <v/>
      </c>
      <c r="E1215" s="59" t="str">
        <f ca="1">IF(AND(TC_RH[[#This Row],[Role]] = "Trade Crew Support",TC_RH[[#This Row],[Discipline]]=""),"",IF(TC_RH[[#This Row],[Role]]="Trade Crew Support",TC_RH[[#This Row],[Role]] &amp; " - " &amp; LEFT(TC_RH[[#This Row],[Discipline]],FIND("-",TC_RH[[#This Row],[Discipline]])-2),""))</f>
        <v/>
      </c>
      <c r="F1215" s="59">
        <v>216</v>
      </c>
      <c r="G1215" s="59" t="s">
        <v>246</v>
      </c>
      <c r="H1215" s="59" t="s">
        <v>247</v>
      </c>
      <c r="I1215" s="60" t="s">
        <v>237</v>
      </c>
    </row>
    <row r="1216" spans="1:9">
      <c r="A1216" t="str" cm="1">
        <f t="array" aca="1" ref="A1216" ca="1">IF(INDIRECT("'Trade Crew'!" &amp; TC_RH[[#This Row],[Role Column]] &amp; TC_RH[[#This Row],[Row]]) ="","",INDIRECT("'Trade Crew'!" &amp; TC_RH[[#This Row],[Role Column]] &amp; TC_RH[[#This Row],[Row]]))</f>
        <v/>
      </c>
      <c r="B1216" t="str" cm="1">
        <f t="array" aca="1" ref="B1216" ca="1">IF(INDIRECT("'Trade Crew'!" &amp; TC_RH[[#This Row],[Discipline Column]] &amp; TC_RH[[#This Row],[Row]])="","",INDIRECT("'Trade Crew'!" &amp; TC_RH[[#This Row],[Discipline Column]]&amp; TC_RH[[#This Row],[Row]]))</f>
        <v/>
      </c>
      <c r="C1216" s="57" t="str">
        <f ca="1">_xlfn.CONCAT(TC_RH[[#This Row],[Discipline]]&amp;TC_RH[[#This Row],[Role]])</f>
        <v/>
      </c>
      <c r="D1216" t="str" cm="1">
        <f t="array" aca="1" ref="D1216" ca="1">IF(INDIRECT("'Trade Crew'!" &amp; TC_RH[[#This Row],[Name Column]] &amp; TC_RH[[#This Row],[Row]]) = "","", INDIRECT("'Trade Crew'!" &amp; TC_RH[[#This Row],[Name Column]] &amp; TC_RH[[#This Row],[Row]]))</f>
        <v/>
      </c>
      <c r="E1216" s="57" t="str">
        <f ca="1">IF(AND(TC_RH[[#This Row],[Role]] = "Trade Crew Support",TC_RH[[#This Row],[Discipline]]=""),"",IF(TC_RH[[#This Row],[Role]]="Trade Crew Support",TC_RH[[#This Row],[Role]] &amp; " - " &amp; LEFT(TC_RH[[#This Row],[Discipline]],FIND("-",TC_RH[[#This Row],[Discipline]])-2),""))</f>
        <v/>
      </c>
      <c r="F1216" s="57">
        <v>217</v>
      </c>
      <c r="G1216" s="57" t="s">
        <v>246</v>
      </c>
      <c r="H1216" s="57" t="s">
        <v>247</v>
      </c>
      <c r="I1216" s="58" t="s">
        <v>237</v>
      </c>
    </row>
    <row r="1217" spans="1:9">
      <c r="A1217" t="str" cm="1">
        <f t="array" aca="1" ref="A1217" ca="1">IF(INDIRECT("'Trade Crew'!" &amp; TC_RH[[#This Row],[Role Column]] &amp; TC_RH[[#This Row],[Row]]) ="","",INDIRECT("'Trade Crew'!" &amp; TC_RH[[#This Row],[Role Column]] &amp; TC_RH[[#This Row],[Row]]))</f>
        <v/>
      </c>
      <c r="B1217" t="str" cm="1">
        <f t="array" aca="1" ref="B1217" ca="1">IF(INDIRECT("'Trade Crew'!" &amp; TC_RH[[#This Row],[Discipline Column]] &amp; TC_RH[[#This Row],[Row]])="","",INDIRECT("'Trade Crew'!" &amp; TC_RH[[#This Row],[Discipline Column]]&amp; TC_RH[[#This Row],[Row]]))</f>
        <v/>
      </c>
      <c r="C1217" s="59" t="str">
        <f ca="1">_xlfn.CONCAT(TC_RH[[#This Row],[Discipline]]&amp;TC_RH[[#This Row],[Role]])</f>
        <v/>
      </c>
      <c r="D1217" t="str" cm="1">
        <f t="array" aca="1" ref="D1217" ca="1">IF(INDIRECT("'Trade Crew'!" &amp; TC_RH[[#This Row],[Name Column]] &amp; TC_RH[[#This Row],[Row]]) = "","", INDIRECT("'Trade Crew'!" &amp; TC_RH[[#This Row],[Name Column]] &amp; TC_RH[[#This Row],[Row]]))</f>
        <v/>
      </c>
      <c r="E1217" s="59" t="str">
        <f ca="1">IF(AND(TC_RH[[#This Row],[Role]] = "Trade Crew Support",TC_RH[[#This Row],[Discipline]]=""),"",IF(TC_RH[[#This Row],[Role]]="Trade Crew Support",TC_RH[[#This Row],[Role]] &amp; " - " &amp; LEFT(TC_RH[[#This Row],[Discipline]],FIND("-",TC_RH[[#This Row],[Discipline]])-2),""))</f>
        <v/>
      </c>
      <c r="F1217" s="59">
        <v>218</v>
      </c>
      <c r="G1217" s="59" t="s">
        <v>246</v>
      </c>
      <c r="H1217" s="59" t="s">
        <v>247</v>
      </c>
      <c r="I1217" s="60" t="s">
        <v>237</v>
      </c>
    </row>
    <row r="1218" spans="1:9">
      <c r="A1218" t="str" cm="1">
        <f t="array" aca="1" ref="A1218" ca="1">IF(INDIRECT("'Trade Crew'!" &amp; TC_RH[[#This Row],[Role Column]] &amp; TC_RH[[#This Row],[Row]]) ="","",INDIRECT("'Trade Crew'!" &amp; TC_RH[[#This Row],[Role Column]] &amp; TC_RH[[#This Row],[Row]]))</f>
        <v/>
      </c>
      <c r="B1218" t="str" cm="1">
        <f t="array" aca="1" ref="B1218" ca="1">IF(INDIRECT("'Trade Crew'!" &amp; TC_RH[[#This Row],[Discipline Column]] &amp; TC_RH[[#This Row],[Row]])="","",INDIRECT("'Trade Crew'!" &amp; TC_RH[[#This Row],[Discipline Column]]&amp; TC_RH[[#This Row],[Row]]))</f>
        <v/>
      </c>
      <c r="C1218" s="57" t="str">
        <f ca="1">_xlfn.CONCAT(TC_RH[[#This Row],[Discipline]]&amp;TC_RH[[#This Row],[Role]])</f>
        <v/>
      </c>
      <c r="D1218" t="str" cm="1">
        <f t="array" aca="1" ref="D1218" ca="1">IF(INDIRECT("'Trade Crew'!" &amp; TC_RH[[#This Row],[Name Column]] &amp; TC_RH[[#This Row],[Row]]) = "","", INDIRECT("'Trade Crew'!" &amp; TC_RH[[#This Row],[Name Column]] &amp; TC_RH[[#This Row],[Row]]))</f>
        <v/>
      </c>
      <c r="E1218" s="57" t="str">
        <f ca="1">IF(AND(TC_RH[[#This Row],[Role]] = "Trade Crew Support",TC_RH[[#This Row],[Discipline]]=""),"",IF(TC_RH[[#This Row],[Role]]="Trade Crew Support",TC_RH[[#This Row],[Role]] &amp; " - " &amp; LEFT(TC_RH[[#This Row],[Discipline]],FIND("-",TC_RH[[#This Row],[Discipline]])-2),""))</f>
        <v/>
      </c>
      <c r="F1218" s="57">
        <v>219</v>
      </c>
      <c r="G1218" s="57" t="s">
        <v>246</v>
      </c>
      <c r="H1218" s="57" t="s">
        <v>247</v>
      </c>
      <c r="I1218" s="58" t="s">
        <v>237</v>
      </c>
    </row>
    <row r="1219" spans="1:9">
      <c r="A1219" t="str" cm="1">
        <f t="array" aca="1" ref="A1219" ca="1">IF(INDIRECT("'Trade Crew'!" &amp; TC_RH[[#This Row],[Role Column]] &amp; TC_RH[[#This Row],[Row]]) ="","",INDIRECT("'Trade Crew'!" &amp; TC_RH[[#This Row],[Role Column]] &amp; TC_RH[[#This Row],[Row]]))</f>
        <v/>
      </c>
      <c r="B1219" t="str" cm="1">
        <f t="array" aca="1" ref="B1219" ca="1">IF(INDIRECT("'Trade Crew'!" &amp; TC_RH[[#This Row],[Discipline Column]] &amp; TC_RH[[#This Row],[Row]])="","",INDIRECT("'Trade Crew'!" &amp; TC_RH[[#This Row],[Discipline Column]]&amp; TC_RH[[#This Row],[Row]]))</f>
        <v/>
      </c>
      <c r="C1219" s="59" t="str">
        <f ca="1">_xlfn.CONCAT(TC_RH[[#This Row],[Discipline]]&amp;TC_RH[[#This Row],[Role]])</f>
        <v/>
      </c>
      <c r="D1219" t="str" cm="1">
        <f t="array" aca="1" ref="D1219" ca="1">IF(INDIRECT("'Trade Crew'!" &amp; TC_RH[[#This Row],[Name Column]] &amp; TC_RH[[#This Row],[Row]]) = "","", INDIRECT("'Trade Crew'!" &amp; TC_RH[[#This Row],[Name Column]] &amp; TC_RH[[#This Row],[Row]]))</f>
        <v/>
      </c>
      <c r="E1219" s="59" t="str">
        <f ca="1">IF(AND(TC_RH[[#This Row],[Role]] = "Trade Crew Support",TC_RH[[#This Row],[Discipline]]=""),"",IF(TC_RH[[#This Row],[Role]]="Trade Crew Support",TC_RH[[#This Row],[Role]] &amp; " - " &amp; LEFT(TC_RH[[#This Row],[Discipline]],FIND("-",TC_RH[[#This Row],[Discipline]])-2),""))</f>
        <v/>
      </c>
      <c r="F1219" s="59">
        <v>220</v>
      </c>
      <c r="G1219" s="59" t="s">
        <v>246</v>
      </c>
      <c r="H1219" s="59" t="s">
        <v>247</v>
      </c>
      <c r="I1219" s="60" t="s">
        <v>237</v>
      </c>
    </row>
    <row r="1220" spans="1:9">
      <c r="A1220" t="str" cm="1">
        <f t="array" aca="1" ref="A1220" ca="1">IF(INDIRECT("'Trade Crew'!" &amp; TC_RH[[#This Row],[Role Column]] &amp; TC_RH[[#This Row],[Row]]) ="","",INDIRECT("'Trade Crew'!" &amp; TC_RH[[#This Row],[Role Column]] &amp; TC_RH[[#This Row],[Row]]))</f>
        <v/>
      </c>
      <c r="B1220" t="str" cm="1">
        <f t="array" aca="1" ref="B1220" ca="1">IF(INDIRECT("'Trade Crew'!" &amp; TC_RH[[#This Row],[Discipline Column]] &amp; TC_RH[[#This Row],[Row]])="","",INDIRECT("'Trade Crew'!" &amp; TC_RH[[#This Row],[Discipline Column]]&amp; TC_RH[[#This Row],[Row]]))</f>
        <v/>
      </c>
      <c r="C1220" s="57" t="str">
        <f ca="1">_xlfn.CONCAT(TC_RH[[#This Row],[Discipline]]&amp;TC_RH[[#This Row],[Role]])</f>
        <v/>
      </c>
      <c r="D1220" t="str" cm="1">
        <f t="array" aca="1" ref="D1220" ca="1">IF(INDIRECT("'Trade Crew'!" &amp; TC_RH[[#This Row],[Name Column]] &amp; TC_RH[[#This Row],[Row]]) = "","", INDIRECT("'Trade Crew'!" &amp; TC_RH[[#This Row],[Name Column]] &amp; TC_RH[[#This Row],[Row]]))</f>
        <v/>
      </c>
      <c r="E1220" s="57" t="str">
        <f ca="1">IF(AND(TC_RH[[#This Row],[Role]] = "Trade Crew Support",TC_RH[[#This Row],[Discipline]]=""),"",IF(TC_RH[[#This Row],[Role]]="Trade Crew Support",TC_RH[[#This Row],[Role]] &amp; " - " &amp; LEFT(TC_RH[[#This Row],[Discipline]],FIND("-",TC_RH[[#This Row],[Discipline]])-2),""))</f>
        <v/>
      </c>
      <c r="F1220" s="57">
        <v>221</v>
      </c>
      <c r="G1220" s="57" t="s">
        <v>246</v>
      </c>
      <c r="H1220" s="57" t="s">
        <v>247</v>
      </c>
      <c r="I1220" s="58" t="s">
        <v>237</v>
      </c>
    </row>
    <row r="1221" spans="1:9">
      <c r="A1221" t="str" cm="1">
        <f t="array" aca="1" ref="A1221" ca="1">IF(INDIRECT("'Trade Crew'!" &amp; TC_RH[[#This Row],[Role Column]] &amp; TC_RH[[#This Row],[Row]]) ="","",INDIRECT("'Trade Crew'!" &amp; TC_RH[[#This Row],[Role Column]] &amp; TC_RH[[#This Row],[Row]]))</f>
        <v/>
      </c>
      <c r="B1221" t="str" cm="1">
        <f t="array" aca="1" ref="B1221" ca="1">IF(INDIRECT("'Trade Crew'!" &amp; TC_RH[[#This Row],[Discipline Column]] &amp; TC_RH[[#This Row],[Row]])="","",INDIRECT("'Trade Crew'!" &amp; TC_RH[[#This Row],[Discipline Column]]&amp; TC_RH[[#This Row],[Row]]))</f>
        <v/>
      </c>
      <c r="C1221" s="59" t="str">
        <f ca="1">_xlfn.CONCAT(TC_RH[[#This Row],[Discipline]]&amp;TC_RH[[#This Row],[Role]])</f>
        <v/>
      </c>
      <c r="D1221" t="str" cm="1">
        <f t="array" aca="1" ref="D1221" ca="1">IF(INDIRECT("'Trade Crew'!" &amp; TC_RH[[#This Row],[Name Column]] &amp; TC_RH[[#This Row],[Row]]) = "","", INDIRECT("'Trade Crew'!" &amp; TC_RH[[#This Row],[Name Column]] &amp; TC_RH[[#This Row],[Row]]))</f>
        <v/>
      </c>
      <c r="E1221" s="59" t="str">
        <f ca="1">IF(AND(TC_RH[[#This Row],[Role]] = "Trade Crew Support",TC_RH[[#This Row],[Discipline]]=""),"",IF(TC_RH[[#This Row],[Role]]="Trade Crew Support",TC_RH[[#This Row],[Role]] &amp; " - " &amp; LEFT(TC_RH[[#This Row],[Discipline]],FIND("-",TC_RH[[#This Row],[Discipline]])-2),""))</f>
        <v/>
      </c>
      <c r="F1221" s="59">
        <v>222</v>
      </c>
      <c r="G1221" s="59" t="s">
        <v>246</v>
      </c>
      <c r="H1221" s="59" t="s">
        <v>247</v>
      </c>
      <c r="I1221" s="60" t="s">
        <v>237</v>
      </c>
    </row>
    <row r="1222" spans="1:9">
      <c r="A1222" t="str" cm="1">
        <f t="array" aca="1" ref="A1222" ca="1">IF(INDIRECT("'Trade Crew'!" &amp; TC_RH[[#This Row],[Role Column]] &amp; TC_RH[[#This Row],[Row]]) ="","",INDIRECT("'Trade Crew'!" &amp; TC_RH[[#This Row],[Role Column]] &amp; TC_RH[[#This Row],[Row]]))</f>
        <v/>
      </c>
      <c r="B1222" t="str" cm="1">
        <f t="array" aca="1" ref="B1222" ca="1">IF(INDIRECT("'Trade Crew'!" &amp; TC_RH[[#This Row],[Discipline Column]] &amp; TC_RH[[#This Row],[Row]])="","",INDIRECT("'Trade Crew'!" &amp; TC_RH[[#This Row],[Discipline Column]]&amp; TC_RH[[#This Row],[Row]]))</f>
        <v/>
      </c>
      <c r="C1222" s="57" t="str">
        <f ca="1">_xlfn.CONCAT(TC_RH[[#This Row],[Discipline]]&amp;TC_RH[[#This Row],[Role]])</f>
        <v/>
      </c>
      <c r="D1222" t="str" cm="1">
        <f t="array" aca="1" ref="D1222" ca="1">IF(INDIRECT("'Trade Crew'!" &amp; TC_RH[[#This Row],[Name Column]] &amp; TC_RH[[#This Row],[Row]]) = "","", INDIRECT("'Trade Crew'!" &amp; TC_RH[[#This Row],[Name Column]] &amp; TC_RH[[#This Row],[Row]]))</f>
        <v/>
      </c>
      <c r="E1222" s="57" t="str">
        <f ca="1">IF(AND(TC_RH[[#This Row],[Role]] = "Trade Crew Support",TC_RH[[#This Row],[Discipline]]=""),"",IF(TC_RH[[#This Row],[Role]]="Trade Crew Support",TC_RH[[#This Row],[Role]] &amp; " - " &amp; LEFT(TC_RH[[#This Row],[Discipline]],FIND("-",TC_RH[[#This Row],[Discipline]])-2),""))</f>
        <v/>
      </c>
      <c r="F1222" s="57">
        <v>223</v>
      </c>
      <c r="G1222" s="57" t="s">
        <v>246</v>
      </c>
      <c r="H1222" s="57" t="s">
        <v>247</v>
      </c>
      <c r="I1222" s="58" t="s">
        <v>237</v>
      </c>
    </row>
    <row r="1223" spans="1:9">
      <c r="A1223" t="str" cm="1">
        <f t="array" aca="1" ref="A1223" ca="1">IF(INDIRECT("'Trade Crew'!" &amp; TC_RH[[#This Row],[Role Column]] &amp; TC_RH[[#This Row],[Row]]) ="","",INDIRECT("'Trade Crew'!" &amp; TC_RH[[#This Row],[Role Column]] &amp; TC_RH[[#This Row],[Row]]))</f>
        <v/>
      </c>
      <c r="B1223" t="str" cm="1">
        <f t="array" aca="1" ref="B1223" ca="1">IF(INDIRECT("'Trade Crew'!" &amp; TC_RH[[#This Row],[Discipline Column]] &amp; TC_RH[[#This Row],[Row]])="","",INDIRECT("'Trade Crew'!" &amp; TC_RH[[#This Row],[Discipline Column]]&amp; TC_RH[[#This Row],[Row]]))</f>
        <v/>
      </c>
      <c r="C1223" s="59" t="str">
        <f ca="1">_xlfn.CONCAT(TC_RH[[#This Row],[Discipline]]&amp;TC_RH[[#This Row],[Role]])</f>
        <v/>
      </c>
      <c r="D1223" t="str" cm="1">
        <f t="array" aca="1" ref="D1223" ca="1">IF(INDIRECT("'Trade Crew'!" &amp; TC_RH[[#This Row],[Name Column]] &amp; TC_RH[[#This Row],[Row]]) = "","", INDIRECT("'Trade Crew'!" &amp; TC_RH[[#This Row],[Name Column]] &amp; TC_RH[[#This Row],[Row]]))</f>
        <v/>
      </c>
      <c r="E1223" s="59" t="str">
        <f ca="1">IF(AND(TC_RH[[#This Row],[Role]] = "Trade Crew Support",TC_RH[[#This Row],[Discipline]]=""),"",IF(TC_RH[[#This Row],[Role]]="Trade Crew Support",TC_RH[[#This Row],[Role]] &amp; " - " &amp; LEFT(TC_RH[[#This Row],[Discipline]],FIND("-",TC_RH[[#This Row],[Discipline]])-2),""))</f>
        <v/>
      </c>
      <c r="F1223" s="59">
        <v>224</v>
      </c>
      <c r="G1223" s="59" t="s">
        <v>246</v>
      </c>
      <c r="H1223" s="59" t="s">
        <v>247</v>
      </c>
      <c r="I1223" s="60" t="s">
        <v>237</v>
      </c>
    </row>
    <row r="1224" spans="1:9">
      <c r="A1224" t="str" cm="1">
        <f t="array" aca="1" ref="A1224" ca="1">IF(INDIRECT("'Trade Crew'!" &amp; TC_RH[[#This Row],[Role Column]] &amp; TC_RH[[#This Row],[Row]]) ="","",INDIRECT("'Trade Crew'!" &amp; TC_RH[[#This Row],[Role Column]] &amp; TC_RH[[#This Row],[Row]]))</f>
        <v/>
      </c>
      <c r="B1224" t="str" cm="1">
        <f t="array" aca="1" ref="B1224" ca="1">IF(INDIRECT("'Trade Crew'!" &amp; TC_RH[[#This Row],[Discipline Column]] &amp; TC_RH[[#This Row],[Row]])="","",INDIRECT("'Trade Crew'!" &amp; TC_RH[[#This Row],[Discipline Column]]&amp; TC_RH[[#This Row],[Row]]))</f>
        <v/>
      </c>
      <c r="C1224" s="57" t="str">
        <f ca="1">_xlfn.CONCAT(TC_RH[[#This Row],[Discipline]]&amp;TC_RH[[#This Row],[Role]])</f>
        <v/>
      </c>
      <c r="D1224" t="str" cm="1">
        <f t="array" aca="1" ref="D1224" ca="1">IF(INDIRECT("'Trade Crew'!" &amp; TC_RH[[#This Row],[Name Column]] &amp; TC_RH[[#This Row],[Row]]) = "","", INDIRECT("'Trade Crew'!" &amp; TC_RH[[#This Row],[Name Column]] &amp; TC_RH[[#This Row],[Row]]))</f>
        <v/>
      </c>
      <c r="E1224" s="57" t="str">
        <f ca="1">IF(AND(TC_RH[[#This Row],[Role]] = "Trade Crew Support",TC_RH[[#This Row],[Discipline]]=""),"",IF(TC_RH[[#This Row],[Role]]="Trade Crew Support",TC_RH[[#This Row],[Role]] &amp; " - " &amp; LEFT(TC_RH[[#This Row],[Discipline]],FIND("-",TC_RH[[#This Row],[Discipline]])-2),""))</f>
        <v/>
      </c>
      <c r="F1224" s="57">
        <v>225</v>
      </c>
      <c r="G1224" s="57" t="s">
        <v>246</v>
      </c>
      <c r="H1224" s="57" t="s">
        <v>247</v>
      </c>
      <c r="I1224" s="58" t="s">
        <v>237</v>
      </c>
    </row>
    <row r="1225" spans="1:9">
      <c r="A1225" t="str" cm="1">
        <f t="array" aca="1" ref="A1225" ca="1">IF(INDIRECT("'Trade Crew'!" &amp; TC_RH[[#This Row],[Role Column]] &amp; TC_RH[[#This Row],[Row]]) ="","",INDIRECT("'Trade Crew'!" &amp; TC_RH[[#This Row],[Role Column]] &amp; TC_RH[[#This Row],[Row]]))</f>
        <v/>
      </c>
      <c r="B1225" t="str" cm="1">
        <f t="array" aca="1" ref="B1225" ca="1">IF(INDIRECT("'Trade Crew'!" &amp; TC_RH[[#This Row],[Discipline Column]] &amp; TC_RH[[#This Row],[Row]])="","",INDIRECT("'Trade Crew'!" &amp; TC_RH[[#This Row],[Discipline Column]]&amp; TC_RH[[#This Row],[Row]]))</f>
        <v/>
      </c>
      <c r="C1225" s="59" t="str">
        <f ca="1">_xlfn.CONCAT(TC_RH[[#This Row],[Discipline]]&amp;TC_RH[[#This Row],[Role]])</f>
        <v/>
      </c>
      <c r="D1225" t="str" cm="1">
        <f t="array" aca="1" ref="D1225" ca="1">IF(INDIRECT("'Trade Crew'!" &amp; TC_RH[[#This Row],[Name Column]] &amp; TC_RH[[#This Row],[Row]]) = "","", INDIRECT("'Trade Crew'!" &amp; TC_RH[[#This Row],[Name Column]] &amp; TC_RH[[#This Row],[Row]]))</f>
        <v/>
      </c>
      <c r="E1225" s="59" t="str">
        <f ca="1">IF(AND(TC_RH[[#This Row],[Role]] = "Trade Crew Support",TC_RH[[#This Row],[Discipline]]=""),"",IF(TC_RH[[#This Row],[Role]]="Trade Crew Support",TC_RH[[#This Row],[Role]] &amp; " - " &amp; LEFT(TC_RH[[#This Row],[Discipline]],FIND("-",TC_RH[[#This Row],[Discipline]])-2),""))</f>
        <v/>
      </c>
      <c r="F1225" s="59">
        <v>226</v>
      </c>
      <c r="G1225" s="59" t="s">
        <v>246</v>
      </c>
      <c r="H1225" s="59" t="s">
        <v>247</v>
      </c>
      <c r="I1225" s="60" t="s">
        <v>237</v>
      </c>
    </row>
    <row r="1226" spans="1:9">
      <c r="A1226" t="str" cm="1">
        <f t="array" aca="1" ref="A1226" ca="1">IF(INDIRECT("'Trade Crew'!" &amp; TC_RH[[#This Row],[Role Column]] &amp; TC_RH[[#This Row],[Row]]) ="","",INDIRECT("'Trade Crew'!" &amp; TC_RH[[#This Row],[Role Column]] &amp; TC_RH[[#This Row],[Row]]))</f>
        <v/>
      </c>
      <c r="B1226" t="str" cm="1">
        <f t="array" aca="1" ref="B1226" ca="1">IF(INDIRECT("'Trade Crew'!" &amp; TC_RH[[#This Row],[Discipline Column]] &amp; TC_RH[[#This Row],[Row]])="","",INDIRECT("'Trade Crew'!" &amp; TC_RH[[#This Row],[Discipline Column]]&amp; TC_RH[[#This Row],[Row]]))</f>
        <v/>
      </c>
      <c r="C1226" s="57" t="str">
        <f ca="1">_xlfn.CONCAT(TC_RH[[#This Row],[Discipline]]&amp;TC_RH[[#This Row],[Role]])</f>
        <v/>
      </c>
      <c r="D1226" t="str" cm="1">
        <f t="array" aca="1" ref="D1226" ca="1">IF(INDIRECT("'Trade Crew'!" &amp; TC_RH[[#This Row],[Name Column]] &amp; TC_RH[[#This Row],[Row]]) = "","", INDIRECT("'Trade Crew'!" &amp; TC_RH[[#This Row],[Name Column]] &amp; TC_RH[[#This Row],[Row]]))</f>
        <v/>
      </c>
      <c r="E1226" s="57" t="str">
        <f ca="1">IF(AND(TC_RH[[#This Row],[Role]] = "Trade Crew Support",TC_RH[[#This Row],[Discipline]]=""),"",IF(TC_RH[[#This Row],[Role]]="Trade Crew Support",TC_RH[[#This Row],[Role]] &amp; " - " &amp; LEFT(TC_RH[[#This Row],[Discipline]],FIND("-",TC_RH[[#This Row],[Discipline]])-2),""))</f>
        <v/>
      </c>
      <c r="F1226" s="57">
        <v>227</v>
      </c>
      <c r="G1226" s="57" t="s">
        <v>246</v>
      </c>
      <c r="H1226" s="57" t="s">
        <v>247</v>
      </c>
      <c r="I1226" s="58" t="s">
        <v>237</v>
      </c>
    </row>
    <row r="1227" spans="1:9">
      <c r="A1227" t="str" cm="1">
        <f t="array" aca="1" ref="A1227" ca="1">IF(INDIRECT("'Trade Crew'!" &amp; TC_RH[[#This Row],[Role Column]] &amp; TC_RH[[#This Row],[Row]]) ="","",INDIRECT("'Trade Crew'!" &amp; TC_RH[[#This Row],[Role Column]] &amp; TC_RH[[#This Row],[Row]]))</f>
        <v/>
      </c>
      <c r="B1227" t="str" cm="1">
        <f t="array" aca="1" ref="B1227" ca="1">IF(INDIRECT("'Trade Crew'!" &amp; TC_RH[[#This Row],[Discipline Column]] &amp; TC_RH[[#This Row],[Row]])="","",INDIRECT("'Trade Crew'!" &amp; TC_RH[[#This Row],[Discipline Column]]&amp; TC_RH[[#This Row],[Row]]))</f>
        <v/>
      </c>
      <c r="C1227" s="59" t="str">
        <f ca="1">_xlfn.CONCAT(TC_RH[[#This Row],[Discipline]]&amp;TC_RH[[#This Row],[Role]])</f>
        <v/>
      </c>
      <c r="D1227" t="str" cm="1">
        <f t="array" aca="1" ref="D1227" ca="1">IF(INDIRECT("'Trade Crew'!" &amp; TC_RH[[#This Row],[Name Column]] &amp; TC_RH[[#This Row],[Row]]) = "","", INDIRECT("'Trade Crew'!" &amp; TC_RH[[#This Row],[Name Column]] &amp; TC_RH[[#This Row],[Row]]))</f>
        <v/>
      </c>
      <c r="E1227" s="59" t="str">
        <f ca="1">IF(AND(TC_RH[[#This Row],[Role]] = "Trade Crew Support",TC_RH[[#This Row],[Discipline]]=""),"",IF(TC_RH[[#This Row],[Role]]="Trade Crew Support",TC_RH[[#This Row],[Role]] &amp; " - " &amp; LEFT(TC_RH[[#This Row],[Discipline]],FIND("-",TC_RH[[#This Row],[Discipline]])-2),""))</f>
        <v/>
      </c>
      <c r="F1227" s="59">
        <v>228</v>
      </c>
      <c r="G1227" s="59" t="s">
        <v>246</v>
      </c>
      <c r="H1227" s="59" t="s">
        <v>247</v>
      </c>
      <c r="I1227" s="60" t="s">
        <v>237</v>
      </c>
    </row>
    <row r="1228" spans="1:9">
      <c r="A1228" t="str" cm="1">
        <f t="array" aca="1" ref="A1228" ca="1">IF(INDIRECT("'Trade Crew'!" &amp; TC_RH[[#This Row],[Role Column]] &amp; TC_RH[[#This Row],[Row]]) ="","",INDIRECT("'Trade Crew'!" &amp; TC_RH[[#This Row],[Role Column]] &amp; TC_RH[[#This Row],[Row]]))</f>
        <v/>
      </c>
      <c r="B1228" t="str" cm="1">
        <f t="array" aca="1" ref="B1228" ca="1">IF(INDIRECT("'Trade Crew'!" &amp; TC_RH[[#This Row],[Discipline Column]] &amp; TC_RH[[#This Row],[Row]])="","",INDIRECT("'Trade Crew'!" &amp; TC_RH[[#This Row],[Discipline Column]]&amp; TC_RH[[#This Row],[Row]]))</f>
        <v/>
      </c>
      <c r="C1228" s="57" t="str">
        <f ca="1">_xlfn.CONCAT(TC_RH[[#This Row],[Discipline]]&amp;TC_RH[[#This Row],[Role]])</f>
        <v/>
      </c>
      <c r="D1228" t="str" cm="1">
        <f t="array" aca="1" ref="D1228" ca="1">IF(INDIRECT("'Trade Crew'!" &amp; TC_RH[[#This Row],[Name Column]] &amp; TC_RH[[#This Row],[Row]]) = "","", INDIRECT("'Trade Crew'!" &amp; TC_RH[[#This Row],[Name Column]] &amp; TC_RH[[#This Row],[Row]]))</f>
        <v/>
      </c>
      <c r="E1228" s="57" t="str">
        <f ca="1">IF(AND(TC_RH[[#This Row],[Role]] = "Trade Crew Support",TC_RH[[#This Row],[Discipline]]=""),"",IF(TC_RH[[#This Row],[Role]]="Trade Crew Support",TC_RH[[#This Row],[Role]] &amp; " - " &amp; LEFT(TC_RH[[#This Row],[Discipline]],FIND("-",TC_RH[[#This Row],[Discipline]])-2),""))</f>
        <v/>
      </c>
      <c r="F1228" s="57">
        <v>229</v>
      </c>
      <c r="G1228" s="57" t="s">
        <v>246</v>
      </c>
      <c r="H1228" s="57" t="s">
        <v>247</v>
      </c>
      <c r="I1228" s="58" t="s">
        <v>237</v>
      </c>
    </row>
    <row r="1229" spans="1:9">
      <c r="A1229" t="str" cm="1">
        <f t="array" aca="1" ref="A1229" ca="1">IF(INDIRECT("'Trade Crew'!" &amp; TC_RH[[#This Row],[Role Column]] &amp; TC_RH[[#This Row],[Row]]) ="","",INDIRECT("'Trade Crew'!" &amp; TC_RH[[#This Row],[Role Column]] &amp; TC_RH[[#This Row],[Row]]))</f>
        <v/>
      </c>
      <c r="B1229" t="str" cm="1">
        <f t="array" aca="1" ref="B1229" ca="1">IF(INDIRECT("'Trade Crew'!" &amp; TC_RH[[#This Row],[Discipline Column]] &amp; TC_RH[[#This Row],[Row]])="","",INDIRECT("'Trade Crew'!" &amp; TC_RH[[#This Row],[Discipline Column]]&amp; TC_RH[[#This Row],[Row]]))</f>
        <v/>
      </c>
      <c r="C1229" s="59" t="str">
        <f ca="1">_xlfn.CONCAT(TC_RH[[#This Row],[Discipline]]&amp;TC_RH[[#This Row],[Role]])</f>
        <v/>
      </c>
      <c r="D1229" t="str" cm="1">
        <f t="array" aca="1" ref="D1229" ca="1">IF(INDIRECT("'Trade Crew'!" &amp; TC_RH[[#This Row],[Name Column]] &amp; TC_RH[[#This Row],[Row]]) = "","", INDIRECT("'Trade Crew'!" &amp; TC_RH[[#This Row],[Name Column]] &amp; TC_RH[[#This Row],[Row]]))</f>
        <v/>
      </c>
      <c r="E1229" s="59" t="str">
        <f ca="1">IF(AND(TC_RH[[#This Row],[Role]] = "Trade Crew Support",TC_RH[[#This Row],[Discipline]]=""),"",IF(TC_RH[[#This Row],[Role]]="Trade Crew Support",TC_RH[[#This Row],[Role]] &amp; " - " &amp; LEFT(TC_RH[[#This Row],[Discipline]],FIND("-",TC_RH[[#This Row],[Discipline]])-2),""))</f>
        <v/>
      </c>
      <c r="F1229" s="59">
        <v>230</v>
      </c>
      <c r="G1229" s="59" t="s">
        <v>246</v>
      </c>
      <c r="H1229" s="59" t="s">
        <v>247</v>
      </c>
      <c r="I1229" s="60" t="s">
        <v>237</v>
      </c>
    </row>
    <row r="1230" spans="1:9">
      <c r="A1230" t="str" cm="1">
        <f t="array" aca="1" ref="A1230" ca="1">IF(INDIRECT("'Trade Crew'!" &amp; TC_RH[[#This Row],[Role Column]] &amp; TC_RH[[#This Row],[Row]]) ="","",INDIRECT("'Trade Crew'!" &amp; TC_RH[[#This Row],[Role Column]] &amp; TC_RH[[#This Row],[Row]]))</f>
        <v/>
      </c>
      <c r="B1230" t="str" cm="1">
        <f t="array" aca="1" ref="B1230" ca="1">IF(INDIRECT("'Trade Crew'!" &amp; TC_RH[[#This Row],[Discipline Column]] &amp; TC_RH[[#This Row],[Row]])="","",INDIRECT("'Trade Crew'!" &amp; TC_RH[[#This Row],[Discipline Column]]&amp; TC_RH[[#This Row],[Row]]))</f>
        <v/>
      </c>
      <c r="C1230" s="57" t="str">
        <f ca="1">_xlfn.CONCAT(TC_RH[[#This Row],[Discipline]]&amp;TC_RH[[#This Row],[Role]])</f>
        <v/>
      </c>
      <c r="D1230" t="str" cm="1">
        <f t="array" aca="1" ref="D1230" ca="1">IF(INDIRECT("'Trade Crew'!" &amp; TC_RH[[#This Row],[Name Column]] &amp; TC_RH[[#This Row],[Row]]) = "","", INDIRECT("'Trade Crew'!" &amp; TC_RH[[#This Row],[Name Column]] &amp; TC_RH[[#This Row],[Row]]))</f>
        <v/>
      </c>
      <c r="E1230" s="57" t="str">
        <f ca="1">IF(AND(TC_RH[[#This Row],[Role]] = "Trade Crew Support",TC_RH[[#This Row],[Discipline]]=""),"",IF(TC_RH[[#This Row],[Role]]="Trade Crew Support",TC_RH[[#This Row],[Role]] &amp; " - " &amp; LEFT(TC_RH[[#This Row],[Discipline]],FIND("-",TC_RH[[#This Row],[Discipline]])-2),""))</f>
        <v/>
      </c>
      <c r="F1230" s="57">
        <v>231</v>
      </c>
      <c r="G1230" s="57" t="s">
        <v>246</v>
      </c>
      <c r="H1230" s="57" t="s">
        <v>247</v>
      </c>
      <c r="I1230" s="58" t="s">
        <v>237</v>
      </c>
    </row>
    <row r="1231" spans="1:9">
      <c r="A1231" t="str" cm="1">
        <f t="array" aca="1" ref="A1231" ca="1">IF(INDIRECT("'Trade Crew'!" &amp; TC_RH[[#This Row],[Role Column]] &amp; TC_RH[[#This Row],[Row]]) ="","",INDIRECT("'Trade Crew'!" &amp; TC_RH[[#This Row],[Role Column]] &amp; TC_RH[[#This Row],[Row]]))</f>
        <v/>
      </c>
      <c r="B1231" t="str" cm="1">
        <f t="array" aca="1" ref="B1231" ca="1">IF(INDIRECT("'Trade Crew'!" &amp; TC_RH[[#This Row],[Discipline Column]] &amp; TC_RH[[#This Row],[Row]])="","",INDIRECT("'Trade Crew'!" &amp; TC_RH[[#This Row],[Discipline Column]]&amp; TC_RH[[#This Row],[Row]]))</f>
        <v/>
      </c>
      <c r="C1231" s="59" t="str">
        <f ca="1">_xlfn.CONCAT(TC_RH[[#This Row],[Discipline]]&amp;TC_RH[[#This Row],[Role]])</f>
        <v/>
      </c>
      <c r="D1231" t="str" cm="1">
        <f t="array" aca="1" ref="D1231" ca="1">IF(INDIRECT("'Trade Crew'!" &amp; TC_RH[[#This Row],[Name Column]] &amp; TC_RH[[#This Row],[Row]]) = "","", INDIRECT("'Trade Crew'!" &amp; TC_RH[[#This Row],[Name Column]] &amp; TC_RH[[#This Row],[Row]]))</f>
        <v/>
      </c>
      <c r="E1231" s="59" t="str">
        <f ca="1">IF(AND(TC_RH[[#This Row],[Role]] = "Trade Crew Support",TC_RH[[#This Row],[Discipline]]=""),"",IF(TC_RH[[#This Row],[Role]]="Trade Crew Support",TC_RH[[#This Row],[Role]] &amp; " - " &amp; LEFT(TC_RH[[#This Row],[Discipline]],FIND("-",TC_RH[[#This Row],[Discipline]])-2),""))</f>
        <v/>
      </c>
      <c r="F1231" s="59">
        <v>232</v>
      </c>
      <c r="G1231" s="59" t="s">
        <v>246</v>
      </c>
      <c r="H1231" s="59" t="s">
        <v>247</v>
      </c>
      <c r="I1231" s="60" t="s">
        <v>237</v>
      </c>
    </row>
    <row r="1232" spans="1:9">
      <c r="A1232" t="str" cm="1">
        <f t="array" aca="1" ref="A1232" ca="1">IF(INDIRECT("'Trade Crew'!" &amp; TC_RH[[#This Row],[Role Column]] &amp; TC_RH[[#This Row],[Row]]) ="","",INDIRECT("'Trade Crew'!" &amp; TC_RH[[#This Row],[Role Column]] &amp; TC_RH[[#This Row],[Row]]))</f>
        <v/>
      </c>
      <c r="B1232" t="str" cm="1">
        <f t="array" aca="1" ref="B1232" ca="1">IF(INDIRECT("'Trade Crew'!" &amp; TC_RH[[#This Row],[Discipline Column]] &amp; TC_RH[[#This Row],[Row]])="","",INDIRECT("'Trade Crew'!" &amp; TC_RH[[#This Row],[Discipline Column]]&amp; TC_RH[[#This Row],[Row]]))</f>
        <v/>
      </c>
      <c r="C1232" s="57" t="str">
        <f ca="1">_xlfn.CONCAT(TC_RH[[#This Row],[Discipline]]&amp;TC_RH[[#This Row],[Role]])</f>
        <v/>
      </c>
      <c r="D1232" t="str" cm="1">
        <f t="array" aca="1" ref="D1232" ca="1">IF(INDIRECT("'Trade Crew'!" &amp; TC_RH[[#This Row],[Name Column]] &amp; TC_RH[[#This Row],[Row]]) = "","", INDIRECT("'Trade Crew'!" &amp; TC_RH[[#This Row],[Name Column]] &amp; TC_RH[[#This Row],[Row]]))</f>
        <v/>
      </c>
      <c r="E1232" s="57" t="str">
        <f ca="1">IF(AND(TC_RH[[#This Row],[Role]] = "Trade Crew Support",TC_RH[[#This Row],[Discipline]]=""),"",IF(TC_RH[[#This Row],[Role]]="Trade Crew Support",TC_RH[[#This Row],[Role]] &amp; " - " &amp; LEFT(TC_RH[[#This Row],[Discipline]],FIND("-",TC_RH[[#This Row],[Discipline]])-2),""))</f>
        <v/>
      </c>
      <c r="F1232" s="57">
        <v>233</v>
      </c>
      <c r="G1232" s="57" t="s">
        <v>246</v>
      </c>
      <c r="H1232" s="57" t="s">
        <v>247</v>
      </c>
      <c r="I1232" s="58" t="s">
        <v>237</v>
      </c>
    </row>
    <row r="1233" spans="1:9">
      <c r="A1233" t="str" cm="1">
        <f t="array" aca="1" ref="A1233" ca="1">IF(INDIRECT("'Trade Crew'!" &amp; TC_RH[[#This Row],[Role Column]] &amp; TC_RH[[#This Row],[Row]]) ="","",INDIRECT("'Trade Crew'!" &amp; TC_RH[[#This Row],[Role Column]] &amp; TC_RH[[#This Row],[Row]]))</f>
        <v/>
      </c>
      <c r="B1233" t="str" cm="1">
        <f t="array" aca="1" ref="B1233" ca="1">IF(INDIRECT("'Trade Crew'!" &amp; TC_RH[[#This Row],[Discipline Column]] &amp; TC_RH[[#This Row],[Row]])="","",INDIRECT("'Trade Crew'!" &amp; TC_RH[[#This Row],[Discipline Column]]&amp; TC_RH[[#This Row],[Row]]))</f>
        <v/>
      </c>
      <c r="C1233" s="59" t="str">
        <f ca="1">_xlfn.CONCAT(TC_RH[[#This Row],[Discipline]]&amp;TC_RH[[#This Row],[Role]])</f>
        <v/>
      </c>
      <c r="D1233" t="str" cm="1">
        <f t="array" aca="1" ref="D1233" ca="1">IF(INDIRECT("'Trade Crew'!" &amp; TC_RH[[#This Row],[Name Column]] &amp; TC_RH[[#This Row],[Row]]) = "","", INDIRECT("'Trade Crew'!" &amp; TC_RH[[#This Row],[Name Column]] &amp; TC_RH[[#This Row],[Row]]))</f>
        <v/>
      </c>
      <c r="E1233" s="59" t="str">
        <f ca="1">IF(AND(TC_RH[[#This Row],[Role]] = "Trade Crew Support",TC_RH[[#This Row],[Discipline]]=""),"",IF(TC_RH[[#This Row],[Role]]="Trade Crew Support",TC_RH[[#This Row],[Role]] &amp; " - " &amp; LEFT(TC_RH[[#This Row],[Discipline]],FIND("-",TC_RH[[#This Row],[Discipline]])-2),""))</f>
        <v/>
      </c>
      <c r="F1233" s="59">
        <v>234</v>
      </c>
      <c r="G1233" s="59" t="s">
        <v>246</v>
      </c>
      <c r="H1233" s="59" t="s">
        <v>247</v>
      </c>
      <c r="I1233" s="60" t="s">
        <v>237</v>
      </c>
    </row>
    <row r="1234" spans="1:9">
      <c r="A1234" t="str" cm="1">
        <f t="array" aca="1" ref="A1234" ca="1">IF(INDIRECT("'Trade Crew'!" &amp; TC_RH[[#This Row],[Role Column]] &amp; TC_RH[[#This Row],[Row]]) ="","",INDIRECT("'Trade Crew'!" &amp; TC_RH[[#This Row],[Role Column]] &amp; TC_RH[[#This Row],[Row]]))</f>
        <v/>
      </c>
      <c r="B1234" t="str" cm="1">
        <f t="array" aca="1" ref="B1234" ca="1">IF(INDIRECT("'Trade Crew'!" &amp; TC_RH[[#This Row],[Discipline Column]] &amp; TC_RH[[#This Row],[Row]])="","",INDIRECT("'Trade Crew'!" &amp; TC_RH[[#This Row],[Discipline Column]]&amp; TC_RH[[#This Row],[Row]]))</f>
        <v/>
      </c>
      <c r="C1234" s="57" t="str">
        <f ca="1">_xlfn.CONCAT(TC_RH[[#This Row],[Discipline]]&amp;TC_RH[[#This Row],[Role]])</f>
        <v/>
      </c>
      <c r="D1234" t="str" cm="1">
        <f t="array" aca="1" ref="D1234" ca="1">IF(INDIRECT("'Trade Crew'!" &amp; TC_RH[[#This Row],[Name Column]] &amp; TC_RH[[#This Row],[Row]]) = "","", INDIRECT("'Trade Crew'!" &amp; TC_RH[[#This Row],[Name Column]] &amp; TC_RH[[#This Row],[Row]]))</f>
        <v/>
      </c>
      <c r="E1234" s="57" t="str">
        <f ca="1">IF(AND(TC_RH[[#This Row],[Role]] = "Trade Crew Support",TC_RH[[#This Row],[Discipline]]=""),"",IF(TC_RH[[#This Row],[Role]]="Trade Crew Support",TC_RH[[#This Row],[Role]] &amp; " - " &amp; LEFT(TC_RH[[#This Row],[Discipline]],FIND("-",TC_RH[[#This Row],[Discipline]])-2),""))</f>
        <v/>
      </c>
      <c r="F1234" s="57">
        <v>235</v>
      </c>
      <c r="G1234" s="57" t="s">
        <v>246</v>
      </c>
      <c r="H1234" s="57" t="s">
        <v>247</v>
      </c>
      <c r="I1234" s="58" t="s">
        <v>237</v>
      </c>
    </row>
    <row r="1235" spans="1:9">
      <c r="A1235" t="str" cm="1">
        <f t="array" aca="1" ref="A1235" ca="1">IF(INDIRECT("'Trade Crew'!" &amp; TC_RH[[#This Row],[Role Column]] &amp; TC_RH[[#This Row],[Row]]) ="","",INDIRECT("'Trade Crew'!" &amp; TC_RH[[#This Row],[Role Column]] &amp; TC_RH[[#This Row],[Row]]))</f>
        <v/>
      </c>
      <c r="B1235" t="str" cm="1">
        <f t="array" aca="1" ref="B1235" ca="1">IF(INDIRECT("'Trade Crew'!" &amp; TC_RH[[#This Row],[Discipline Column]] &amp; TC_RH[[#This Row],[Row]])="","",INDIRECT("'Trade Crew'!" &amp; TC_RH[[#This Row],[Discipline Column]]&amp; TC_RH[[#This Row],[Row]]))</f>
        <v/>
      </c>
      <c r="C1235" s="59" t="str">
        <f ca="1">_xlfn.CONCAT(TC_RH[[#This Row],[Discipline]]&amp;TC_RH[[#This Row],[Role]])</f>
        <v/>
      </c>
      <c r="D1235" t="str" cm="1">
        <f t="array" aca="1" ref="D1235" ca="1">IF(INDIRECT("'Trade Crew'!" &amp; TC_RH[[#This Row],[Name Column]] &amp; TC_RH[[#This Row],[Row]]) = "","", INDIRECT("'Trade Crew'!" &amp; TC_RH[[#This Row],[Name Column]] &amp; TC_RH[[#This Row],[Row]]))</f>
        <v/>
      </c>
      <c r="E1235" s="59" t="str">
        <f ca="1">IF(AND(TC_RH[[#This Row],[Role]] = "Trade Crew Support",TC_RH[[#This Row],[Discipline]]=""),"",IF(TC_RH[[#This Row],[Role]]="Trade Crew Support",TC_RH[[#This Row],[Role]] &amp; " - " &amp; LEFT(TC_RH[[#This Row],[Discipline]],FIND("-",TC_RH[[#This Row],[Discipline]])-2),""))</f>
        <v/>
      </c>
      <c r="F1235" s="59">
        <v>236</v>
      </c>
      <c r="G1235" s="59" t="s">
        <v>246</v>
      </c>
      <c r="H1235" s="59" t="s">
        <v>247</v>
      </c>
      <c r="I1235" s="60" t="s">
        <v>237</v>
      </c>
    </row>
    <row r="1236" spans="1:9">
      <c r="A1236" t="str" cm="1">
        <f t="array" aca="1" ref="A1236" ca="1">IF(INDIRECT("'Trade Crew'!" &amp; TC_RH[[#This Row],[Role Column]] &amp; TC_RH[[#This Row],[Row]]) ="","",INDIRECT("'Trade Crew'!" &amp; TC_RH[[#This Row],[Role Column]] &amp; TC_RH[[#This Row],[Row]]))</f>
        <v/>
      </c>
      <c r="B1236" t="str" cm="1">
        <f t="array" aca="1" ref="B1236" ca="1">IF(INDIRECT("'Trade Crew'!" &amp; TC_RH[[#This Row],[Discipline Column]] &amp; TC_RH[[#This Row],[Row]])="","",INDIRECT("'Trade Crew'!" &amp; TC_RH[[#This Row],[Discipline Column]]&amp; TC_RH[[#This Row],[Row]]))</f>
        <v/>
      </c>
      <c r="C1236" s="57" t="str">
        <f ca="1">_xlfn.CONCAT(TC_RH[[#This Row],[Discipline]]&amp;TC_RH[[#This Row],[Role]])</f>
        <v/>
      </c>
      <c r="D1236" t="str" cm="1">
        <f t="array" aca="1" ref="D1236" ca="1">IF(INDIRECT("'Trade Crew'!" &amp; TC_RH[[#This Row],[Name Column]] &amp; TC_RH[[#This Row],[Row]]) = "","", INDIRECT("'Trade Crew'!" &amp; TC_RH[[#This Row],[Name Column]] &amp; TC_RH[[#This Row],[Row]]))</f>
        <v/>
      </c>
      <c r="E1236" s="57" t="str">
        <f ca="1">IF(AND(TC_RH[[#This Row],[Role]] = "Trade Crew Support",TC_RH[[#This Row],[Discipline]]=""),"",IF(TC_RH[[#This Row],[Role]]="Trade Crew Support",TC_RH[[#This Row],[Role]] &amp; " - " &amp; LEFT(TC_RH[[#This Row],[Discipline]],FIND("-",TC_RH[[#This Row],[Discipline]])-2),""))</f>
        <v/>
      </c>
      <c r="F1236" s="57">
        <v>237</v>
      </c>
      <c r="G1236" s="57" t="s">
        <v>246</v>
      </c>
      <c r="H1236" s="57" t="s">
        <v>247</v>
      </c>
      <c r="I1236" s="58" t="s">
        <v>237</v>
      </c>
    </row>
    <row r="1237" spans="1:9">
      <c r="A1237" t="str" cm="1">
        <f t="array" aca="1" ref="A1237" ca="1">IF(INDIRECT("'Trade Crew'!" &amp; TC_RH[[#This Row],[Role Column]] &amp; TC_RH[[#This Row],[Row]]) ="","",INDIRECT("'Trade Crew'!" &amp; TC_RH[[#This Row],[Role Column]] &amp; TC_RH[[#This Row],[Row]]))</f>
        <v/>
      </c>
      <c r="B1237" t="str" cm="1">
        <f t="array" aca="1" ref="B1237" ca="1">IF(INDIRECT("'Trade Crew'!" &amp; TC_RH[[#This Row],[Discipline Column]] &amp; TC_RH[[#This Row],[Row]])="","",INDIRECT("'Trade Crew'!" &amp; TC_RH[[#This Row],[Discipline Column]]&amp; TC_RH[[#This Row],[Row]]))</f>
        <v/>
      </c>
      <c r="C1237" s="59" t="str">
        <f ca="1">_xlfn.CONCAT(TC_RH[[#This Row],[Discipline]]&amp;TC_RH[[#This Row],[Role]])</f>
        <v/>
      </c>
      <c r="D1237" t="str" cm="1">
        <f t="array" aca="1" ref="D1237" ca="1">IF(INDIRECT("'Trade Crew'!" &amp; TC_RH[[#This Row],[Name Column]] &amp; TC_RH[[#This Row],[Row]]) = "","", INDIRECT("'Trade Crew'!" &amp; TC_RH[[#This Row],[Name Column]] &amp; TC_RH[[#This Row],[Row]]))</f>
        <v/>
      </c>
      <c r="E1237" s="59" t="str">
        <f ca="1">IF(AND(TC_RH[[#This Row],[Role]] = "Trade Crew Support",TC_RH[[#This Row],[Discipline]]=""),"",IF(TC_RH[[#This Row],[Role]]="Trade Crew Support",TC_RH[[#This Row],[Role]] &amp; " - " &amp; LEFT(TC_RH[[#This Row],[Discipline]],FIND("-",TC_RH[[#This Row],[Discipline]])-2),""))</f>
        <v/>
      </c>
      <c r="F1237" s="59">
        <v>238</v>
      </c>
      <c r="G1237" s="59" t="s">
        <v>246</v>
      </c>
      <c r="H1237" s="59" t="s">
        <v>247</v>
      </c>
      <c r="I1237" s="60" t="s">
        <v>237</v>
      </c>
    </row>
    <row r="1238" spans="1:9">
      <c r="A1238" t="str" cm="1">
        <f t="array" aca="1" ref="A1238" ca="1">IF(INDIRECT("'Trade Crew'!" &amp; TC_RH[[#This Row],[Role Column]] &amp; TC_RH[[#This Row],[Row]]) ="","",INDIRECT("'Trade Crew'!" &amp; TC_RH[[#This Row],[Role Column]] &amp; TC_RH[[#This Row],[Row]]))</f>
        <v/>
      </c>
      <c r="B1238" t="str" cm="1">
        <f t="array" aca="1" ref="B1238" ca="1">IF(INDIRECT("'Trade Crew'!" &amp; TC_RH[[#This Row],[Discipline Column]] &amp; TC_RH[[#This Row],[Row]])="","",INDIRECT("'Trade Crew'!" &amp; TC_RH[[#This Row],[Discipline Column]]&amp; TC_RH[[#This Row],[Row]]))</f>
        <v/>
      </c>
      <c r="C1238" s="57" t="str">
        <f ca="1">_xlfn.CONCAT(TC_RH[[#This Row],[Discipline]]&amp;TC_RH[[#This Row],[Role]])</f>
        <v/>
      </c>
      <c r="D1238" t="str" cm="1">
        <f t="array" aca="1" ref="D1238" ca="1">IF(INDIRECT("'Trade Crew'!" &amp; TC_RH[[#This Row],[Name Column]] &amp; TC_RH[[#This Row],[Row]]) = "","", INDIRECT("'Trade Crew'!" &amp; TC_RH[[#This Row],[Name Column]] &amp; TC_RH[[#This Row],[Row]]))</f>
        <v/>
      </c>
      <c r="E1238" s="57" t="str">
        <f ca="1">IF(AND(TC_RH[[#This Row],[Role]] = "Trade Crew Support",TC_RH[[#This Row],[Discipline]]=""),"",IF(TC_RH[[#This Row],[Role]]="Trade Crew Support",TC_RH[[#This Row],[Role]] &amp; " - " &amp; LEFT(TC_RH[[#This Row],[Discipline]],FIND("-",TC_RH[[#This Row],[Discipline]])-2),""))</f>
        <v/>
      </c>
      <c r="F1238" s="57">
        <v>239</v>
      </c>
      <c r="G1238" s="57" t="s">
        <v>246</v>
      </c>
      <c r="H1238" s="57" t="s">
        <v>247</v>
      </c>
      <c r="I1238" s="58" t="s">
        <v>237</v>
      </c>
    </row>
    <row r="1239" spans="1:9">
      <c r="A1239" t="str" cm="1">
        <f t="array" aca="1" ref="A1239" ca="1">IF(INDIRECT("'Trade Crew'!" &amp; TC_RH[[#This Row],[Role Column]] &amp; TC_RH[[#This Row],[Row]]) ="","",INDIRECT("'Trade Crew'!" &amp; TC_RH[[#This Row],[Role Column]] &amp; TC_RH[[#This Row],[Row]]))</f>
        <v/>
      </c>
      <c r="B1239" t="str" cm="1">
        <f t="array" aca="1" ref="B1239" ca="1">IF(INDIRECT("'Trade Crew'!" &amp; TC_RH[[#This Row],[Discipline Column]] &amp; TC_RH[[#This Row],[Row]])="","",INDIRECT("'Trade Crew'!" &amp; TC_RH[[#This Row],[Discipline Column]]&amp; TC_RH[[#This Row],[Row]]))</f>
        <v/>
      </c>
      <c r="C1239" s="59" t="str">
        <f ca="1">_xlfn.CONCAT(TC_RH[[#This Row],[Discipline]]&amp;TC_RH[[#This Row],[Role]])</f>
        <v/>
      </c>
      <c r="D1239" t="str" cm="1">
        <f t="array" aca="1" ref="D1239" ca="1">IF(INDIRECT("'Trade Crew'!" &amp; TC_RH[[#This Row],[Name Column]] &amp; TC_RH[[#This Row],[Row]]) = "","", INDIRECT("'Trade Crew'!" &amp; TC_RH[[#This Row],[Name Column]] &amp; TC_RH[[#This Row],[Row]]))</f>
        <v/>
      </c>
      <c r="E1239" s="59" t="str">
        <f ca="1">IF(AND(TC_RH[[#This Row],[Role]] = "Trade Crew Support",TC_RH[[#This Row],[Discipline]]=""),"",IF(TC_RH[[#This Row],[Role]]="Trade Crew Support",TC_RH[[#This Row],[Role]] &amp; " - " &amp; LEFT(TC_RH[[#This Row],[Discipline]],FIND("-",TC_RH[[#This Row],[Discipline]])-2),""))</f>
        <v/>
      </c>
      <c r="F1239" s="59">
        <v>240</v>
      </c>
      <c r="G1239" s="59" t="s">
        <v>246</v>
      </c>
      <c r="H1239" s="59" t="s">
        <v>247</v>
      </c>
      <c r="I1239" s="60" t="s">
        <v>237</v>
      </c>
    </row>
    <row r="1240" spans="1:9">
      <c r="A1240" t="str" cm="1">
        <f t="array" aca="1" ref="A1240" ca="1">IF(INDIRECT("'Trade Crew'!" &amp; TC_RH[[#This Row],[Role Column]] &amp; TC_RH[[#This Row],[Row]]) ="","",INDIRECT("'Trade Crew'!" &amp; TC_RH[[#This Row],[Role Column]] &amp; TC_RH[[#This Row],[Row]]))</f>
        <v/>
      </c>
      <c r="B1240" t="str" cm="1">
        <f t="array" aca="1" ref="B1240" ca="1">IF(INDIRECT("'Trade Crew'!" &amp; TC_RH[[#This Row],[Discipline Column]] &amp; TC_RH[[#This Row],[Row]])="","",INDIRECT("'Trade Crew'!" &amp; TC_RH[[#This Row],[Discipline Column]]&amp; TC_RH[[#This Row],[Row]]))</f>
        <v/>
      </c>
      <c r="C1240" s="57" t="str">
        <f ca="1">_xlfn.CONCAT(TC_RH[[#This Row],[Discipline]]&amp;TC_RH[[#This Row],[Role]])</f>
        <v/>
      </c>
      <c r="D1240" t="str" cm="1">
        <f t="array" aca="1" ref="D1240" ca="1">IF(INDIRECT("'Trade Crew'!" &amp; TC_RH[[#This Row],[Name Column]] &amp; TC_RH[[#This Row],[Row]]) = "","", INDIRECT("'Trade Crew'!" &amp; TC_RH[[#This Row],[Name Column]] &amp; TC_RH[[#This Row],[Row]]))</f>
        <v/>
      </c>
      <c r="E1240" s="57" t="str">
        <f ca="1">IF(AND(TC_RH[[#This Row],[Role]] = "Trade Crew Support",TC_RH[[#This Row],[Discipline]]=""),"",IF(TC_RH[[#This Row],[Role]]="Trade Crew Support",TC_RH[[#This Row],[Role]] &amp; " - " &amp; LEFT(TC_RH[[#This Row],[Discipline]],FIND("-",TC_RH[[#This Row],[Discipline]])-2),""))</f>
        <v/>
      </c>
      <c r="F1240" s="57">
        <v>241</v>
      </c>
      <c r="G1240" s="57" t="s">
        <v>246</v>
      </c>
      <c r="H1240" s="57" t="s">
        <v>247</v>
      </c>
      <c r="I1240" s="58" t="s">
        <v>237</v>
      </c>
    </row>
    <row r="1241" spans="1:9">
      <c r="A1241" t="str" cm="1">
        <f t="array" aca="1" ref="A1241" ca="1">IF(INDIRECT("'Trade Crew'!" &amp; TC_RH[[#This Row],[Role Column]] &amp; TC_RH[[#This Row],[Row]]) ="","",INDIRECT("'Trade Crew'!" &amp; TC_RH[[#This Row],[Role Column]] &amp; TC_RH[[#This Row],[Row]]))</f>
        <v/>
      </c>
      <c r="B1241" t="str" cm="1">
        <f t="array" aca="1" ref="B1241" ca="1">IF(INDIRECT("'Trade Crew'!" &amp; TC_RH[[#This Row],[Discipline Column]] &amp; TC_RH[[#This Row],[Row]])="","",INDIRECT("'Trade Crew'!" &amp; TC_RH[[#This Row],[Discipline Column]]&amp; TC_RH[[#This Row],[Row]]))</f>
        <v/>
      </c>
      <c r="C1241" s="59" t="str">
        <f ca="1">_xlfn.CONCAT(TC_RH[[#This Row],[Discipline]]&amp;TC_RH[[#This Row],[Role]])</f>
        <v/>
      </c>
      <c r="D1241" t="str" cm="1">
        <f t="array" aca="1" ref="D1241" ca="1">IF(INDIRECT("'Trade Crew'!" &amp; TC_RH[[#This Row],[Name Column]] &amp; TC_RH[[#This Row],[Row]]) = "","", INDIRECT("'Trade Crew'!" &amp; TC_RH[[#This Row],[Name Column]] &amp; TC_RH[[#This Row],[Row]]))</f>
        <v/>
      </c>
      <c r="E1241" s="59" t="str">
        <f ca="1">IF(AND(TC_RH[[#This Row],[Role]] = "Trade Crew Support",TC_RH[[#This Row],[Discipline]]=""),"",IF(TC_RH[[#This Row],[Role]]="Trade Crew Support",TC_RH[[#This Row],[Role]] &amp; " - " &amp; LEFT(TC_RH[[#This Row],[Discipline]],FIND("-",TC_RH[[#This Row],[Discipline]])-2),""))</f>
        <v/>
      </c>
      <c r="F1241" s="59">
        <v>242</v>
      </c>
      <c r="G1241" s="59" t="s">
        <v>246</v>
      </c>
      <c r="H1241" s="59" t="s">
        <v>247</v>
      </c>
      <c r="I1241" s="60" t="s">
        <v>237</v>
      </c>
    </row>
    <row r="1242" spans="1:9">
      <c r="A1242" t="str" cm="1">
        <f t="array" aca="1" ref="A1242" ca="1">IF(INDIRECT("'Trade Crew'!" &amp; TC_RH[[#This Row],[Role Column]] &amp; TC_RH[[#This Row],[Row]]) ="","",INDIRECT("'Trade Crew'!" &amp; TC_RH[[#This Row],[Role Column]] &amp; TC_RH[[#This Row],[Row]]))</f>
        <v/>
      </c>
      <c r="B1242" t="str" cm="1">
        <f t="array" aca="1" ref="B1242" ca="1">IF(INDIRECT("'Trade Crew'!" &amp; TC_RH[[#This Row],[Discipline Column]] &amp; TC_RH[[#This Row],[Row]])="","",INDIRECT("'Trade Crew'!" &amp; TC_RH[[#This Row],[Discipline Column]]&amp; TC_RH[[#This Row],[Row]]))</f>
        <v/>
      </c>
      <c r="C1242" s="57" t="str">
        <f ca="1">_xlfn.CONCAT(TC_RH[[#This Row],[Discipline]]&amp;TC_RH[[#This Row],[Role]])</f>
        <v/>
      </c>
      <c r="D1242" t="str" cm="1">
        <f t="array" aca="1" ref="D1242" ca="1">IF(INDIRECT("'Trade Crew'!" &amp; TC_RH[[#This Row],[Name Column]] &amp; TC_RH[[#This Row],[Row]]) = "","", INDIRECT("'Trade Crew'!" &amp; TC_RH[[#This Row],[Name Column]] &amp; TC_RH[[#This Row],[Row]]))</f>
        <v/>
      </c>
      <c r="E1242" s="57" t="str">
        <f ca="1">IF(AND(TC_RH[[#This Row],[Role]] = "Trade Crew Support",TC_RH[[#This Row],[Discipline]]=""),"",IF(TC_RH[[#This Row],[Role]]="Trade Crew Support",TC_RH[[#This Row],[Role]] &amp; " - " &amp; LEFT(TC_RH[[#This Row],[Discipline]],FIND("-",TC_RH[[#This Row],[Discipline]])-2),""))</f>
        <v/>
      </c>
      <c r="F1242" s="57">
        <v>243</v>
      </c>
      <c r="G1242" s="57" t="s">
        <v>246</v>
      </c>
      <c r="H1242" s="57" t="s">
        <v>247</v>
      </c>
      <c r="I1242" s="58" t="s">
        <v>237</v>
      </c>
    </row>
    <row r="1243" spans="1:9">
      <c r="A1243" t="str" cm="1">
        <f t="array" aca="1" ref="A1243" ca="1">IF(INDIRECT("'Trade Crew'!" &amp; TC_RH[[#This Row],[Role Column]] &amp; TC_RH[[#This Row],[Row]]) ="","",INDIRECT("'Trade Crew'!" &amp; TC_RH[[#This Row],[Role Column]] &amp; TC_RH[[#This Row],[Row]]))</f>
        <v/>
      </c>
      <c r="B1243" t="str" cm="1">
        <f t="array" aca="1" ref="B1243" ca="1">IF(INDIRECT("'Trade Crew'!" &amp; TC_RH[[#This Row],[Discipline Column]] &amp; TC_RH[[#This Row],[Row]])="","",INDIRECT("'Trade Crew'!" &amp; TC_RH[[#This Row],[Discipline Column]]&amp; TC_RH[[#This Row],[Row]]))</f>
        <v/>
      </c>
      <c r="C1243" s="59" t="str">
        <f ca="1">_xlfn.CONCAT(TC_RH[[#This Row],[Discipline]]&amp;TC_RH[[#This Row],[Role]])</f>
        <v/>
      </c>
      <c r="D1243" t="str" cm="1">
        <f t="array" aca="1" ref="D1243" ca="1">IF(INDIRECT("'Trade Crew'!" &amp; TC_RH[[#This Row],[Name Column]] &amp; TC_RH[[#This Row],[Row]]) = "","", INDIRECT("'Trade Crew'!" &amp; TC_RH[[#This Row],[Name Column]] &amp; TC_RH[[#This Row],[Row]]))</f>
        <v/>
      </c>
      <c r="E1243" s="59" t="str">
        <f ca="1">IF(AND(TC_RH[[#This Row],[Role]] = "Trade Crew Support",TC_RH[[#This Row],[Discipline]]=""),"",IF(TC_RH[[#This Row],[Role]]="Trade Crew Support",TC_RH[[#This Row],[Role]] &amp; " - " &amp; LEFT(TC_RH[[#This Row],[Discipline]],FIND("-",TC_RH[[#This Row],[Discipline]])-2),""))</f>
        <v/>
      </c>
      <c r="F1243" s="59">
        <v>244</v>
      </c>
      <c r="G1243" s="59" t="s">
        <v>246</v>
      </c>
      <c r="H1243" s="59" t="s">
        <v>247</v>
      </c>
      <c r="I1243" s="60" t="s">
        <v>237</v>
      </c>
    </row>
    <row r="1244" spans="1:9">
      <c r="A1244" t="str" cm="1">
        <f t="array" aca="1" ref="A1244" ca="1">IF(INDIRECT("'Trade Crew'!" &amp; TC_RH[[#This Row],[Role Column]] &amp; TC_RH[[#This Row],[Row]]) ="","",INDIRECT("'Trade Crew'!" &amp; TC_RH[[#This Row],[Role Column]] &amp; TC_RH[[#This Row],[Row]]))</f>
        <v/>
      </c>
      <c r="B1244" t="str" cm="1">
        <f t="array" aca="1" ref="B1244" ca="1">IF(INDIRECT("'Trade Crew'!" &amp; TC_RH[[#This Row],[Discipline Column]] &amp; TC_RH[[#This Row],[Row]])="","",INDIRECT("'Trade Crew'!" &amp; TC_RH[[#This Row],[Discipline Column]]&amp; TC_RH[[#This Row],[Row]]))</f>
        <v/>
      </c>
      <c r="C1244" s="57" t="str">
        <f ca="1">_xlfn.CONCAT(TC_RH[[#This Row],[Discipline]]&amp;TC_RH[[#This Row],[Role]])</f>
        <v/>
      </c>
      <c r="D1244" t="str" cm="1">
        <f t="array" aca="1" ref="D1244" ca="1">IF(INDIRECT("'Trade Crew'!" &amp; TC_RH[[#This Row],[Name Column]] &amp; TC_RH[[#This Row],[Row]]) = "","", INDIRECT("'Trade Crew'!" &amp; TC_RH[[#This Row],[Name Column]] &amp; TC_RH[[#This Row],[Row]]))</f>
        <v/>
      </c>
      <c r="E1244" s="57" t="str">
        <f ca="1">IF(AND(TC_RH[[#This Row],[Role]] = "Trade Crew Support",TC_RH[[#This Row],[Discipline]]=""),"",IF(TC_RH[[#This Row],[Role]]="Trade Crew Support",TC_RH[[#This Row],[Role]] &amp; " - " &amp; LEFT(TC_RH[[#This Row],[Discipline]],FIND("-",TC_RH[[#This Row],[Discipline]])-2),""))</f>
        <v/>
      </c>
      <c r="F1244" s="57">
        <v>245</v>
      </c>
      <c r="G1244" s="57" t="s">
        <v>246</v>
      </c>
      <c r="H1244" s="57" t="s">
        <v>247</v>
      </c>
      <c r="I1244" s="58" t="s">
        <v>237</v>
      </c>
    </row>
    <row r="1245" spans="1:9">
      <c r="A1245" t="str" cm="1">
        <f t="array" aca="1" ref="A1245" ca="1">IF(INDIRECT("'Trade Crew'!" &amp; TC_RH[[#This Row],[Role Column]] &amp; TC_RH[[#This Row],[Row]]) ="","",INDIRECT("'Trade Crew'!" &amp; TC_RH[[#This Row],[Role Column]] &amp; TC_RH[[#This Row],[Row]]))</f>
        <v/>
      </c>
      <c r="B1245" t="str" cm="1">
        <f t="array" aca="1" ref="B1245" ca="1">IF(INDIRECT("'Trade Crew'!" &amp; TC_RH[[#This Row],[Discipline Column]] &amp; TC_RH[[#This Row],[Row]])="","",INDIRECT("'Trade Crew'!" &amp; TC_RH[[#This Row],[Discipline Column]]&amp; TC_RH[[#This Row],[Row]]))</f>
        <v/>
      </c>
      <c r="C1245" s="59" t="str">
        <f ca="1">_xlfn.CONCAT(TC_RH[[#This Row],[Discipline]]&amp;TC_RH[[#This Row],[Role]])</f>
        <v/>
      </c>
      <c r="D1245" t="str" cm="1">
        <f t="array" aca="1" ref="D1245" ca="1">IF(INDIRECT("'Trade Crew'!" &amp; TC_RH[[#This Row],[Name Column]] &amp; TC_RH[[#This Row],[Row]]) = "","", INDIRECT("'Trade Crew'!" &amp; TC_RH[[#This Row],[Name Column]] &amp; TC_RH[[#This Row],[Row]]))</f>
        <v/>
      </c>
      <c r="E1245" s="59" t="str">
        <f ca="1">IF(AND(TC_RH[[#This Row],[Role]] = "Trade Crew Support",TC_RH[[#This Row],[Discipline]]=""),"",IF(TC_RH[[#This Row],[Role]]="Trade Crew Support",TC_RH[[#This Row],[Role]] &amp; " - " &amp; LEFT(TC_RH[[#This Row],[Discipline]],FIND("-",TC_RH[[#This Row],[Discipline]])-2),""))</f>
        <v/>
      </c>
      <c r="F1245" s="59">
        <v>246</v>
      </c>
      <c r="G1245" s="59" t="s">
        <v>246</v>
      </c>
      <c r="H1245" s="59" t="s">
        <v>247</v>
      </c>
      <c r="I1245" s="60" t="s">
        <v>237</v>
      </c>
    </row>
    <row r="1246" spans="1:9">
      <c r="A1246" t="str" cm="1">
        <f t="array" aca="1" ref="A1246" ca="1">IF(INDIRECT("'Trade Crew'!" &amp; TC_RH[[#This Row],[Role Column]] &amp; TC_RH[[#This Row],[Row]]) ="","",INDIRECT("'Trade Crew'!" &amp; TC_RH[[#This Row],[Role Column]] &amp; TC_RH[[#This Row],[Row]]))</f>
        <v/>
      </c>
      <c r="B1246" t="str" cm="1">
        <f t="array" aca="1" ref="B1246" ca="1">IF(INDIRECT("'Trade Crew'!" &amp; TC_RH[[#This Row],[Discipline Column]] &amp; TC_RH[[#This Row],[Row]])="","",INDIRECT("'Trade Crew'!" &amp; TC_RH[[#This Row],[Discipline Column]]&amp; TC_RH[[#This Row],[Row]]))</f>
        <v/>
      </c>
      <c r="C1246" s="57" t="str">
        <f ca="1">_xlfn.CONCAT(TC_RH[[#This Row],[Discipline]]&amp;TC_RH[[#This Row],[Role]])</f>
        <v/>
      </c>
      <c r="D1246" t="str" cm="1">
        <f t="array" aca="1" ref="D1246" ca="1">IF(INDIRECT("'Trade Crew'!" &amp; TC_RH[[#This Row],[Name Column]] &amp; TC_RH[[#This Row],[Row]]) = "","", INDIRECT("'Trade Crew'!" &amp; TC_RH[[#This Row],[Name Column]] &amp; TC_RH[[#This Row],[Row]]))</f>
        <v/>
      </c>
      <c r="E1246" s="57" t="str">
        <f ca="1">IF(AND(TC_RH[[#This Row],[Role]] = "Trade Crew Support",TC_RH[[#This Row],[Discipline]]=""),"",IF(TC_RH[[#This Row],[Role]]="Trade Crew Support",TC_RH[[#This Row],[Role]] &amp; " - " &amp; LEFT(TC_RH[[#This Row],[Discipline]],FIND("-",TC_RH[[#This Row],[Discipline]])-2),""))</f>
        <v/>
      </c>
      <c r="F1246" s="57">
        <v>247</v>
      </c>
      <c r="G1246" s="57" t="s">
        <v>246</v>
      </c>
      <c r="H1246" s="57" t="s">
        <v>247</v>
      </c>
      <c r="I1246" s="58" t="s">
        <v>237</v>
      </c>
    </row>
    <row r="1247" spans="1:9">
      <c r="A1247" t="str" cm="1">
        <f t="array" aca="1" ref="A1247" ca="1">IF(INDIRECT("'Trade Crew'!" &amp; TC_RH[[#This Row],[Role Column]] &amp; TC_RH[[#This Row],[Row]]) ="","",INDIRECT("'Trade Crew'!" &amp; TC_RH[[#This Row],[Role Column]] &amp; TC_RH[[#This Row],[Row]]))</f>
        <v/>
      </c>
      <c r="B1247" t="str" cm="1">
        <f t="array" aca="1" ref="B1247" ca="1">IF(INDIRECT("'Trade Crew'!" &amp; TC_RH[[#This Row],[Discipline Column]] &amp; TC_RH[[#This Row],[Row]])="","",INDIRECT("'Trade Crew'!" &amp; TC_RH[[#This Row],[Discipline Column]]&amp; TC_RH[[#This Row],[Row]]))</f>
        <v/>
      </c>
      <c r="C1247" s="59" t="str">
        <f ca="1">_xlfn.CONCAT(TC_RH[[#This Row],[Discipline]]&amp;TC_RH[[#This Row],[Role]])</f>
        <v/>
      </c>
      <c r="D1247" t="str" cm="1">
        <f t="array" aca="1" ref="D1247" ca="1">IF(INDIRECT("'Trade Crew'!" &amp; TC_RH[[#This Row],[Name Column]] &amp; TC_RH[[#This Row],[Row]]) = "","", INDIRECT("'Trade Crew'!" &amp; TC_RH[[#This Row],[Name Column]] &amp; TC_RH[[#This Row],[Row]]))</f>
        <v/>
      </c>
      <c r="E1247" s="59" t="str">
        <f ca="1">IF(AND(TC_RH[[#This Row],[Role]] = "Trade Crew Support",TC_RH[[#This Row],[Discipline]]=""),"",IF(TC_RH[[#This Row],[Role]]="Trade Crew Support",TC_RH[[#This Row],[Role]] &amp; " - " &amp; LEFT(TC_RH[[#This Row],[Discipline]],FIND("-",TC_RH[[#This Row],[Discipline]])-2),""))</f>
        <v/>
      </c>
      <c r="F1247" s="59">
        <v>248</v>
      </c>
      <c r="G1247" s="59" t="s">
        <v>246</v>
      </c>
      <c r="H1247" s="59" t="s">
        <v>247</v>
      </c>
      <c r="I1247" s="60" t="s">
        <v>237</v>
      </c>
    </row>
    <row r="1248" spans="1:9">
      <c r="A1248" t="str" cm="1">
        <f t="array" aca="1" ref="A1248" ca="1">IF(INDIRECT("'Trade Crew'!" &amp; TC_RH[[#This Row],[Role Column]] &amp; TC_RH[[#This Row],[Row]]) ="","",INDIRECT("'Trade Crew'!" &amp; TC_RH[[#This Row],[Role Column]] &amp; TC_RH[[#This Row],[Row]]))</f>
        <v/>
      </c>
      <c r="B1248" t="str" cm="1">
        <f t="array" aca="1" ref="B1248" ca="1">IF(INDIRECT("'Trade Crew'!" &amp; TC_RH[[#This Row],[Discipline Column]] &amp; TC_RH[[#This Row],[Row]])="","",INDIRECT("'Trade Crew'!" &amp; TC_RH[[#This Row],[Discipline Column]]&amp; TC_RH[[#This Row],[Row]]))</f>
        <v/>
      </c>
      <c r="C1248" s="57" t="str">
        <f ca="1">_xlfn.CONCAT(TC_RH[[#This Row],[Discipline]]&amp;TC_RH[[#This Row],[Role]])</f>
        <v/>
      </c>
      <c r="D1248" t="str" cm="1">
        <f t="array" aca="1" ref="D1248" ca="1">IF(INDIRECT("'Trade Crew'!" &amp; TC_RH[[#This Row],[Name Column]] &amp; TC_RH[[#This Row],[Row]]) = "","", INDIRECT("'Trade Crew'!" &amp; TC_RH[[#This Row],[Name Column]] &amp; TC_RH[[#This Row],[Row]]))</f>
        <v/>
      </c>
      <c r="E1248" s="57" t="str">
        <f ca="1">IF(AND(TC_RH[[#This Row],[Role]] = "Trade Crew Support",TC_RH[[#This Row],[Discipline]]=""),"",IF(TC_RH[[#This Row],[Role]]="Trade Crew Support",TC_RH[[#This Row],[Role]] &amp; " - " &amp; LEFT(TC_RH[[#This Row],[Discipline]],FIND("-",TC_RH[[#This Row],[Discipline]])-2),""))</f>
        <v/>
      </c>
      <c r="F1248" s="57">
        <v>249</v>
      </c>
      <c r="G1248" s="57" t="s">
        <v>246</v>
      </c>
      <c r="H1248" s="57" t="s">
        <v>247</v>
      </c>
      <c r="I1248" s="58" t="s">
        <v>237</v>
      </c>
    </row>
    <row r="1249" spans="1:9">
      <c r="A1249" t="str" cm="1">
        <f t="array" aca="1" ref="A1249" ca="1">IF(INDIRECT("'Trade Crew'!" &amp; TC_RH[[#This Row],[Role Column]] &amp; TC_RH[[#This Row],[Row]]) ="","",INDIRECT("'Trade Crew'!" &amp; TC_RH[[#This Row],[Role Column]] &amp; TC_RH[[#This Row],[Row]]))</f>
        <v/>
      </c>
      <c r="B1249" t="str" cm="1">
        <f t="array" aca="1" ref="B1249" ca="1">IF(INDIRECT("'Trade Crew'!" &amp; TC_RH[[#This Row],[Discipline Column]] &amp; TC_RH[[#This Row],[Row]])="","",INDIRECT("'Trade Crew'!" &amp; TC_RH[[#This Row],[Discipline Column]]&amp; TC_RH[[#This Row],[Row]]))</f>
        <v/>
      </c>
      <c r="C1249" s="59" t="str">
        <f ca="1">_xlfn.CONCAT(TC_RH[[#This Row],[Discipline]]&amp;TC_RH[[#This Row],[Role]])</f>
        <v/>
      </c>
      <c r="D1249" t="str" cm="1">
        <f t="array" aca="1" ref="D1249" ca="1">IF(INDIRECT("'Trade Crew'!" &amp; TC_RH[[#This Row],[Name Column]] &amp; TC_RH[[#This Row],[Row]]) = "","", INDIRECT("'Trade Crew'!" &amp; TC_RH[[#This Row],[Name Column]] &amp; TC_RH[[#This Row],[Row]]))</f>
        <v/>
      </c>
      <c r="E1249" s="59" t="str">
        <f ca="1">IF(AND(TC_RH[[#This Row],[Role]] = "Trade Crew Support",TC_RH[[#This Row],[Discipline]]=""),"",IF(TC_RH[[#This Row],[Role]]="Trade Crew Support",TC_RH[[#This Row],[Role]] &amp; " - " &amp; LEFT(TC_RH[[#This Row],[Discipline]],FIND("-",TC_RH[[#This Row],[Discipline]])-2),""))</f>
        <v/>
      </c>
      <c r="F1249" s="59">
        <v>250</v>
      </c>
      <c r="G1249" s="59" t="s">
        <v>246</v>
      </c>
      <c r="H1249" s="59" t="s">
        <v>247</v>
      </c>
      <c r="I1249" s="60" t="s">
        <v>237</v>
      </c>
    </row>
    <row r="1250" spans="1:9">
      <c r="A1250" t="str" cm="1">
        <f t="array" aca="1" ref="A1250" ca="1">IF(INDIRECT("'Trade Crew'!" &amp; TC_RH[[#This Row],[Role Column]] &amp; TC_RH[[#This Row],[Row]]) ="","",INDIRECT("'Trade Crew'!" &amp; TC_RH[[#This Row],[Role Column]] &amp; TC_RH[[#This Row],[Row]]))</f>
        <v/>
      </c>
      <c r="B1250" t="str" cm="1">
        <f t="array" aca="1" ref="B1250" ca="1">IF(INDIRECT("'Trade Crew'!" &amp; TC_RH[[#This Row],[Discipline Column]] &amp; TC_RH[[#This Row],[Row]])="","",INDIRECT("'Trade Crew'!" &amp; TC_RH[[#This Row],[Discipline Column]]&amp; TC_RH[[#This Row],[Row]]))</f>
        <v/>
      </c>
      <c r="C1250" s="57" t="str">
        <f ca="1">_xlfn.CONCAT(TC_RH[[#This Row],[Discipline]]&amp;TC_RH[[#This Row],[Role]])</f>
        <v/>
      </c>
      <c r="D1250" t="str" cm="1">
        <f t="array" aca="1" ref="D1250" ca="1">IF(INDIRECT("'Trade Crew'!" &amp; TC_RH[[#This Row],[Name Column]] &amp; TC_RH[[#This Row],[Row]]) = "","", INDIRECT("'Trade Crew'!" &amp; TC_RH[[#This Row],[Name Column]] &amp; TC_RH[[#This Row],[Row]]))</f>
        <v/>
      </c>
      <c r="E1250" s="57" t="str">
        <f ca="1">IF(AND(TC_RH[[#This Row],[Role]] = "Trade Crew Support",TC_RH[[#This Row],[Discipline]]=""),"",IF(TC_RH[[#This Row],[Role]]="Trade Crew Support",TC_RH[[#This Row],[Role]] &amp; " - " &amp; LEFT(TC_RH[[#This Row],[Discipline]],FIND("-",TC_RH[[#This Row],[Discipline]])-2),""))</f>
        <v/>
      </c>
      <c r="F1250" s="57">
        <v>251</v>
      </c>
      <c r="G1250" s="57" t="s">
        <v>246</v>
      </c>
      <c r="H1250" s="57" t="s">
        <v>247</v>
      </c>
      <c r="I1250" s="58" t="s">
        <v>237</v>
      </c>
    </row>
    <row r="1251" spans="1:9">
      <c r="A1251" t="str" cm="1">
        <f t="array" aca="1" ref="A1251" ca="1">IF(INDIRECT("'Trade Crew'!" &amp; TC_RH[[#This Row],[Role Column]] &amp; TC_RH[[#This Row],[Row]]) ="","",INDIRECT("'Trade Crew'!" &amp; TC_RH[[#This Row],[Role Column]] &amp; TC_RH[[#This Row],[Row]]))</f>
        <v/>
      </c>
      <c r="B1251" t="str" cm="1">
        <f t="array" aca="1" ref="B1251" ca="1">IF(INDIRECT("'Trade Crew'!" &amp; TC_RH[[#This Row],[Discipline Column]] &amp; TC_RH[[#This Row],[Row]])="","",INDIRECT("'Trade Crew'!" &amp; TC_RH[[#This Row],[Discipline Column]]&amp; TC_RH[[#This Row],[Row]]))</f>
        <v/>
      </c>
      <c r="C1251" s="59" t="str">
        <f ca="1">_xlfn.CONCAT(TC_RH[[#This Row],[Discipline]]&amp;TC_RH[[#This Row],[Role]])</f>
        <v/>
      </c>
      <c r="D1251" t="str" cm="1">
        <f t="array" aca="1" ref="D1251" ca="1">IF(INDIRECT("'Trade Crew'!" &amp; TC_RH[[#This Row],[Name Column]] &amp; TC_RH[[#This Row],[Row]]) = "","", INDIRECT("'Trade Crew'!" &amp; TC_RH[[#This Row],[Name Column]] &amp; TC_RH[[#This Row],[Row]]))</f>
        <v/>
      </c>
      <c r="E1251" s="59" t="str">
        <f ca="1">IF(AND(TC_RH[[#This Row],[Role]] = "Trade Crew Support",TC_RH[[#This Row],[Discipline]]=""),"",IF(TC_RH[[#This Row],[Role]]="Trade Crew Support",TC_RH[[#This Row],[Role]] &amp; " - " &amp; LEFT(TC_RH[[#This Row],[Discipline]],FIND("-",TC_RH[[#This Row],[Discipline]])-2),""))</f>
        <v/>
      </c>
      <c r="F1251" s="59">
        <v>252</v>
      </c>
      <c r="G1251" s="59" t="s">
        <v>246</v>
      </c>
      <c r="H1251" s="59" t="s">
        <v>247</v>
      </c>
      <c r="I1251" s="60" t="s">
        <v>237</v>
      </c>
    </row>
    <row r="1252" spans="1:9">
      <c r="A1252" t="str" cm="1">
        <f t="array" aca="1" ref="A1252" ca="1">IF(INDIRECT("'Trade Crew'!" &amp; TC_RH[[#This Row],[Role Column]] &amp; TC_RH[[#This Row],[Row]]) ="","",INDIRECT("'Trade Crew'!" &amp; TC_RH[[#This Row],[Role Column]] &amp; TC_RH[[#This Row],[Row]]))</f>
        <v/>
      </c>
      <c r="B1252" t="str" cm="1">
        <f t="array" aca="1" ref="B1252" ca="1">IF(INDIRECT("'Trade Crew'!" &amp; TC_RH[[#This Row],[Discipline Column]] &amp; TC_RH[[#This Row],[Row]])="","",INDIRECT("'Trade Crew'!" &amp; TC_RH[[#This Row],[Discipline Column]]&amp; TC_RH[[#This Row],[Row]]))</f>
        <v/>
      </c>
      <c r="C1252" s="57" t="str">
        <f ca="1">_xlfn.CONCAT(TC_RH[[#This Row],[Discipline]]&amp;TC_RH[[#This Row],[Role]])</f>
        <v/>
      </c>
      <c r="D1252" t="str" cm="1">
        <f t="array" aca="1" ref="D1252" ca="1">IF(INDIRECT("'Trade Crew'!" &amp; TC_RH[[#This Row],[Name Column]] &amp; TC_RH[[#This Row],[Row]]) = "","", INDIRECT("'Trade Crew'!" &amp; TC_RH[[#This Row],[Name Column]] &amp; TC_RH[[#This Row],[Row]]))</f>
        <v/>
      </c>
      <c r="E1252" s="57" t="str">
        <f ca="1">IF(AND(TC_RH[[#This Row],[Role]] = "Trade Crew Support",TC_RH[[#This Row],[Discipline]]=""),"",IF(TC_RH[[#This Row],[Role]]="Trade Crew Support",TC_RH[[#This Row],[Role]] &amp; " - " &amp; LEFT(TC_RH[[#This Row],[Discipline]],FIND("-",TC_RH[[#This Row],[Discipline]])-2),""))</f>
        <v/>
      </c>
      <c r="F1252" s="57">
        <v>253</v>
      </c>
      <c r="G1252" s="57" t="s">
        <v>246</v>
      </c>
      <c r="H1252" s="57" t="s">
        <v>247</v>
      </c>
      <c r="I1252" s="58" t="s">
        <v>237</v>
      </c>
    </row>
    <row r="1253" spans="1:9">
      <c r="A1253" t="str" cm="1">
        <f t="array" aca="1" ref="A1253" ca="1">IF(INDIRECT("'Trade Crew'!" &amp; TC_RH[[#This Row],[Role Column]] &amp; TC_RH[[#This Row],[Row]]) ="","",INDIRECT("'Trade Crew'!" &amp; TC_RH[[#This Row],[Role Column]] &amp; TC_RH[[#This Row],[Row]]))</f>
        <v/>
      </c>
      <c r="B1253" t="str" cm="1">
        <f t="array" aca="1" ref="B1253" ca="1">IF(INDIRECT("'Trade Crew'!" &amp; TC_RH[[#This Row],[Discipline Column]] &amp; TC_RH[[#This Row],[Row]])="","",INDIRECT("'Trade Crew'!" &amp; TC_RH[[#This Row],[Discipline Column]]&amp; TC_RH[[#This Row],[Row]]))</f>
        <v/>
      </c>
      <c r="C1253" s="59" t="str">
        <f ca="1">_xlfn.CONCAT(TC_RH[[#This Row],[Discipline]]&amp;TC_RH[[#This Row],[Role]])</f>
        <v/>
      </c>
      <c r="D1253" t="str" cm="1">
        <f t="array" aca="1" ref="D1253" ca="1">IF(INDIRECT("'Trade Crew'!" &amp; TC_RH[[#This Row],[Name Column]] &amp; TC_RH[[#This Row],[Row]]) = "","", INDIRECT("'Trade Crew'!" &amp; TC_RH[[#This Row],[Name Column]] &amp; TC_RH[[#This Row],[Row]]))</f>
        <v/>
      </c>
      <c r="E1253" s="59" t="str">
        <f ca="1">IF(AND(TC_RH[[#This Row],[Role]] = "Trade Crew Support",TC_RH[[#This Row],[Discipline]]=""),"",IF(TC_RH[[#This Row],[Role]]="Trade Crew Support",TC_RH[[#This Row],[Role]] &amp; " - " &amp; LEFT(TC_RH[[#This Row],[Discipline]],FIND("-",TC_RH[[#This Row],[Discipline]])-2),""))</f>
        <v/>
      </c>
      <c r="F1253" s="59">
        <v>254</v>
      </c>
      <c r="G1253" s="59" t="s">
        <v>246</v>
      </c>
      <c r="H1253" s="59" t="s">
        <v>247</v>
      </c>
      <c r="I1253" s="60" t="s">
        <v>237</v>
      </c>
    </row>
    <row r="1254" spans="1:9">
      <c r="A1254" t="str" cm="1">
        <f t="array" aca="1" ref="A1254" ca="1">IF(INDIRECT("'Trade Crew'!" &amp; TC_RH[[#This Row],[Role Column]] &amp; TC_RH[[#This Row],[Row]]) ="","",INDIRECT("'Trade Crew'!" &amp; TC_RH[[#This Row],[Role Column]] &amp; TC_RH[[#This Row],[Row]]))</f>
        <v/>
      </c>
      <c r="B1254" t="str" cm="1">
        <f t="array" aca="1" ref="B1254" ca="1">IF(INDIRECT("'Trade Crew'!" &amp; TC_RH[[#This Row],[Discipline Column]] &amp; TC_RH[[#This Row],[Row]])="","",INDIRECT("'Trade Crew'!" &amp; TC_RH[[#This Row],[Discipline Column]]&amp; TC_RH[[#This Row],[Row]]))</f>
        <v/>
      </c>
      <c r="C1254" s="57" t="str">
        <f ca="1">_xlfn.CONCAT(TC_RH[[#This Row],[Discipline]]&amp;TC_RH[[#This Row],[Role]])</f>
        <v/>
      </c>
      <c r="D1254" t="str" cm="1">
        <f t="array" aca="1" ref="D1254" ca="1">IF(INDIRECT("'Trade Crew'!" &amp; TC_RH[[#This Row],[Name Column]] &amp; TC_RH[[#This Row],[Row]]) = "","", INDIRECT("'Trade Crew'!" &amp; TC_RH[[#This Row],[Name Column]] &amp; TC_RH[[#This Row],[Row]]))</f>
        <v/>
      </c>
      <c r="E1254" s="57" t="str">
        <f ca="1">IF(AND(TC_RH[[#This Row],[Role]] = "Trade Crew Support",TC_RH[[#This Row],[Discipline]]=""),"",IF(TC_RH[[#This Row],[Role]]="Trade Crew Support",TC_RH[[#This Row],[Role]] &amp; " - " &amp; LEFT(TC_RH[[#This Row],[Discipline]],FIND("-",TC_RH[[#This Row],[Discipline]])-2),""))</f>
        <v/>
      </c>
      <c r="F1254" s="57">
        <v>255</v>
      </c>
      <c r="G1254" s="57" t="s">
        <v>246</v>
      </c>
      <c r="H1254" s="57" t="s">
        <v>247</v>
      </c>
      <c r="I1254" s="58" t="s">
        <v>237</v>
      </c>
    </row>
    <row r="1255" spans="1:9">
      <c r="A1255" t="str" cm="1">
        <f t="array" aca="1" ref="A1255" ca="1">IF(INDIRECT("'Trade Crew'!" &amp; TC_RH[[#This Row],[Role Column]] &amp; TC_RH[[#This Row],[Row]]) ="","",INDIRECT("'Trade Crew'!" &amp; TC_RH[[#This Row],[Role Column]] &amp; TC_RH[[#This Row],[Row]]))</f>
        <v/>
      </c>
      <c r="B1255" t="str" cm="1">
        <f t="array" aca="1" ref="B1255" ca="1">IF(INDIRECT("'Trade Crew'!" &amp; TC_RH[[#This Row],[Discipline Column]] &amp; TC_RH[[#This Row],[Row]])="","",INDIRECT("'Trade Crew'!" &amp; TC_RH[[#This Row],[Discipline Column]]&amp; TC_RH[[#This Row],[Row]]))</f>
        <v/>
      </c>
      <c r="C1255" s="59" t="str">
        <f ca="1">_xlfn.CONCAT(TC_RH[[#This Row],[Discipline]]&amp;TC_RH[[#This Row],[Role]])</f>
        <v/>
      </c>
      <c r="D1255" t="str" cm="1">
        <f t="array" aca="1" ref="D1255" ca="1">IF(INDIRECT("'Trade Crew'!" &amp; TC_RH[[#This Row],[Name Column]] &amp; TC_RH[[#This Row],[Row]]) = "","", INDIRECT("'Trade Crew'!" &amp; TC_RH[[#This Row],[Name Column]] &amp; TC_RH[[#This Row],[Row]]))</f>
        <v/>
      </c>
      <c r="E1255" s="59" t="str">
        <f ca="1">IF(AND(TC_RH[[#This Row],[Role]] = "Trade Crew Support",TC_RH[[#This Row],[Discipline]]=""),"",IF(TC_RH[[#This Row],[Role]]="Trade Crew Support",TC_RH[[#This Row],[Role]] &amp; " - " &amp; LEFT(TC_RH[[#This Row],[Discipline]],FIND("-",TC_RH[[#This Row],[Discipline]])-2),""))</f>
        <v/>
      </c>
      <c r="F1255" s="59">
        <v>256</v>
      </c>
      <c r="G1255" s="59" t="s">
        <v>246</v>
      </c>
      <c r="H1255" s="59" t="s">
        <v>247</v>
      </c>
      <c r="I1255" s="60" t="s">
        <v>237</v>
      </c>
    </row>
    <row r="1256" spans="1:9">
      <c r="A1256" t="str" cm="1">
        <f t="array" aca="1" ref="A1256" ca="1">IF(INDIRECT("'Trade Crew'!" &amp; TC_RH[[#This Row],[Role Column]] &amp; TC_RH[[#This Row],[Row]]) ="","",INDIRECT("'Trade Crew'!" &amp; TC_RH[[#This Row],[Role Column]] &amp; TC_RH[[#This Row],[Row]]))</f>
        <v/>
      </c>
      <c r="B1256" t="str" cm="1">
        <f t="array" aca="1" ref="B1256" ca="1">IF(INDIRECT("'Trade Crew'!" &amp; TC_RH[[#This Row],[Discipline Column]] &amp; TC_RH[[#This Row],[Row]])="","",INDIRECT("'Trade Crew'!" &amp; TC_RH[[#This Row],[Discipline Column]]&amp; TC_RH[[#This Row],[Row]]))</f>
        <v/>
      </c>
      <c r="C1256" s="57" t="str">
        <f ca="1">_xlfn.CONCAT(TC_RH[[#This Row],[Discipline]]&amp;TC_RH[[#This Row],[Role]])</f>
        <v/>
      </c>
      <c r="D1256" t="str" cm="1">
        <f t="array" aca="1" ref="D1256" ca="1">IF(INDIRECT("'Trade Crew'!" &amp; TC_RH[[#This Row],[Name Column]] &amp; TC_RH[[#This Row],[Row]]) = "","", INDIRECT("'Trade Crew'!" &amp; TC_RH[[#This Row],[Name Column]] &amp; TC_RH[[#This Row],[Row]]))</f>
        <v/>
      </c>
      <c r="E1256" s="57" t="str">
        <f ca="1">IF(AND(TC_RH[[#This Row],[Role]] = "Trade Crew Support",TC_RH[[#This Row],[Discipline]]=""),"",IF(TC_RH[[#This Row],[Role]]="Trade Crew Support",TC_RH[[#This Row],[Role]] &amp; " - " &amp; LEFT(TC_RH[[#This Row],[Discipline]],FIND("-",TC_RH[[#This Row],[Discipline]])-2),""))</f>
        <v/>
      </c>
      <c r="F1256" s="57">
        <v>257</v>
      </c>
      <c r="G1256" s="57" t="s">
        <v>246</v>
      </c>
      <c r="H1256" s="57" t="s">
        <v>247</v>
      </c>
      <c r="I1256" s="58" t="s">
        <v>237</v>
      </c>
    </row>
    <row r="1257" spans="1:9">
      <c r="A1257" t="str" cm="1">
        <f t="array" aca="1" ref="A1257" ca="1">IF(INDIRECT("'Trade Crew'!" &amp; TC_RH[[#This Row],[Role Column]] &amp; TC_RH[[#This Row],[Row]]) ="","",INDIRECT("'Trade Crew'!" &amp; TC_RH[[#This Row],[Role Column]] &amp; TC_RH[[#This Row],[Row]]))</f>
        <v/>
      </c>
      <c r="B1257" t="str" cm="1">
        <f t="array" aca="1" ref="B1257" ca="1">IF(INDIRECT("'Trade Crew'!" &amp; TC_RH[[#This Row],[Discipline Column]] &amp; TC_RH[[#This Row],[Row]])="","",INDIRECT("'Trade Crew'!" &amp; TC_RH[[#This Row],[Discipline Column]]&amp; TC_RH[[#This Row],[Row]]))</f>
        <v/>
      </c>
      <c r="C1257" s="59" t="str">
        <f ca="1">_xlfn.CONCAT(TC_RH[[#This Row],[Discipline]]&amp;TC_RH[[#This Row],[Role]])</f>
        <v/>
      </c>
      <c r="D1257" t="str" cm="1">
        <f t="array" aca="1" ref="D1257" ca="1">IF(INDIRECT("'Trade Crew'!" &amp; TC_RH[[#This Row],[Name Column]] &amp; TC_RH[[#This Row],[Row]]) = "","", INDIRECT("'Trade Crew'!" &amp; TC_RH[[#This Row],[Name Column]] &amp; TC_RH[[#This Row],[Row]]))</f>
        <v/>
      </c>
      <c r="E1257" s="59" t="str">
        <f ca="1">IF(AND(TC_RH[[#This Row],[Role]] = "Trade Crew Support",TC_RH[[#This Row],[Discipline]]=""),"",IF(TC_RH[[#This Row],[Role]]="Trade Crew Support",TC_RH[[#This Row],[Role]] &amp; " - " &amp; LEFT(TC_RH[[#This Row],[Discipline]],FIND("-",TC_RH[[#This Row],[Discipline]])-2),""))</f>
        <v/>
      </c>
      <c r="F1257" s="59">
        <v>258</v>
      </c>
      <c r="G1257" s="59" t="s">
        <v>246</v>
      </c>
      <c r="H1257" s="59" t="s">
        <v>247</v>
      </c>
      <c r="I1257" s="60" t="s">
        <v>237</v>
      </c>
    </row>
    <row r="1258" spans="1:9">
      <c r="A1258" t="str" cm="1">
        <f t="array" aca="1" ref="A1258" ca="1">IF(INDIRECT("'Trade Crew'!" &amp; TC_RH[[#This Row],[Role Column]] &amp; TC_RH[[#This Row],[Row]]) ="","",INDIRECT("'Trade Crew'!" &amp; TC_RH[[#This Row],[Role Column]] &amp; TC_RH[[#This Row],[Row]]))</f>
        <v/>
      </c>
      <c r="B1258" t="str" cm="1">
        <f t="array" aca="1" ref="B1258" ca="1">IF(INDIRECT("'Trade Crew'!" &amp; TC_RH[[#This Row],[Discipline Column]] &amp; TC_RH[[#This Row],[Row]])="","",INDIRECT("'Trade Crew'!" &amp; TC_RH[[#This Row],[Discipline Column]]&amp; TC_RH[[#This Row],[Row]]))</f>
        <v/>
      </c>
      <c r="C1258" s="57" t="str">
        <f ca="1">_xlfn.CONCAT(TC_RH[[#This Row],[Discipline]]&amp;TC_RH[[#This Row],[Role]])</f>
        <v/>
      </c>
      <c r="D1258" t="str" cm="1">
        <f t="array" aca="1" ref="D1258" ca="1">IF(INDIRECT("'Trade Crew'!" &amp; TC_RH[[#This Row],[Name Column]] &amp; TC_RH[[#This Row],[Row]]) = "","", INDIRECT("'Trade Crew'!" &amp; TC_RH[[#This Row],[Name Column]] &amp; TC_RH[[#This Row],[Row]]))</f>
        <v/>
      </c>
      <c r="E1258" s="57" t="str">
        <f ca="1">IF(AND(TC_RH[[#This Row],[Role]] = "Trade Crew Support",TC_RH[[#This Row],[Discipline]]=""),"",IF(TC_RH[[#This Row],[Role]]="Trade Crew Support",TC_RH[[#This Row],[Role]] &amp; " - " &amp; LEFT(TC_RH[[#This Row],[Discipline]],FIND("-",TC_RH[[#This Row],[Discipline]])-2),""))</f>
        <v/>
      </c>
      <c r="F1258" s="57">
        <v>259</v>
      </c>
      <c r="G1258" s="57" t="s">
        <v>246</v>
      </c>
      <c r="H1258" s="57" t="s">
        <v>247</v>
      </c>
      <c r="I1258" s="58" t="s">
        <v>237</v>
      </c>
    </row>
    <row r="1259" spans="1:9">
      <c r="A1259" t="str" cm="1">
        <f t="array" aca="1" ref="A1259" ca="1">IF(INDIRECT("'Trade Crew'!" &amp; TC_RH[[#This Row],[Role Column]] &amp; TC_RH[[#This Row],[Row]]) ="","",INDIRECT("'Trade Crew'!" &amp; TC_RH[[#This Row],[Role Column]] &amp; TC_RH[[#This Row],[Row]]))</f>
        <v/>
      </c>
      <c r="B1259" t="str" cm="1">
        <f t="array" aca="1" ref="B1259" ca="1">IF(INDIRECT("'Trade Crew'!" &amp; TC_RH[[#This Row],[Discipline Column]] &amp; TC_RH[[#This Row],[Row]])="","",INDIRECT("'Trade Crew'!" &amp; TC_RH[[#This Row],[Discipline Column]]&amp; TC_RH[[#This Row],[Row]]))</f>
        <v/>
      </c>
      <c r="C1259" s="59" t="str">
        <f ca="1">_xlfn.CONCAT(TC_RH[[#This Row],[Discipline]]&amp;TC_RH[[#This Row],[Role]])</f>
        <v/>
      </c>
      <c r="D1259" t="str" cm="1">
        <f t="array" aca="1" ref="D1259" ca="1">IF(INDIRECT("'Trade Crew'!" &amp; TC_RH[[#This Row],[Name Column]] &amp; TC_RH[[#This Row],[Row]]) = "","", INDIRECT("'Trade Crew'!" &amp; TC_RH[[#This Row],[Name Column]] &amp; TC_RH[[#This Row],[Row]]))</f>
        <v/>
      </c>
      <c r="E1259" s="59" t="str">
        <f ca="1">IF(AND(TC_RH[[#This Row],[Role]] = "Trade Crew Support",TC_RH[[#This Row],[Discipline]]=""),"",IF(TC_RH[[#This Row],[Role]]="Trade Crew Support",TC_RH[[#This Row],[Role]] &amp; " - " &amp; LEFT(TC_RH[[#This Row],[Discipline]],FIND("-",TC_RH[[#This Row],[Discipline]])-2),""))</f>
        <v/>
      </c>
      <c r="F1259" s="59">
        <v>260</v>
      </c>
      <c r="G1259" s="59" t="s">
        <v>246</v>
      </c>
      <c r="H1259" s="59" t="s">
        <v>247</v>
      </c>
      <c r="I1259" s="60" t="s">
        <v>237</v>
      </c>
    </row>
    <row r="1260" spans="1:9">
      <c r="A1260" t="str" cm="1">
        <f t="array" aca="1" ref="A1260" ca="1">IF(INDIRECT("'Trade Crew'!" &amp; TC_RH[[#This Row],[Role Column]] &amp; TC_RH[[#This Row],[Row]]) ="","",INDIRECT("'Trade Crew'!" &amp; TC_RH[[#This Row],[Role Column]] &amp; TC_RH[[#This Row],[Row]]))</f>
        <v/>
      </c>
      <c r="B1260" t="str" cm="1">
        <f t="array" aca="1" ref="B1260" ca="1">IF(INDIRECT("'Trade Crew'!" &amp; TC_RH[[#This Row],[Discipline Column]] &amp; TC_RH[[#This Row],[Row]])="","",INDIRECT("'Trade Crew'!" &amp; TC_RH[[#This Row],[Discipline Column]]&amp; TC_RH[[#This Row],[Row]]))</f>
        <v/>
      </c>
      <c r="C1260" s="57" t="str">
        <f ca="1">_xlfn.CONCAT(TC_RH[[#This Row],[Discipline]]&amp;TC_RH[[#This Row],[Role]])</f>
        <v/>
      </c>
      <c r="D1260" t="str" cm="1">
        <f t="array" aca="1" ref="D1260" ca="1">IF(INDIRECT("'Trade Crew'!" &amp; TC_RH[[#This Row],[Name Column]] &amp; TC_RH[[#This Row],[Row]]) = "","", INDIRECT("'Trade Crew'!" &amp; TC_RH[[#This Row],[Name Column]] &amp; TC_RH[[#This Row],[Row]]))</f>
        <v/>
      </c>
      <c r="E1260" s="57" t="str">
        <f ca="1">IF(AND(TC_RH[[#This Row],[Role]] = "Trade Crew Support",TC_RH[[#This Row],[Discipline]]=""),"",IF(TC_RH[[#This Row],[Role]]="Trade Crew Support",TC_RH[[#This Row],[Role]] &amp; " - " &amp; LEFT(TC_RH[[#This Row],[Discipline]],FIND("-",TC_RH[[#This Row],[Discipline]])-2),""))</f>
        <v/>
      </c>
      <c r="F1260" s="57">
        <v>261</v>
      </c>
      <c r="G1260" s="57" t="s">
        <v>246</v>
      </c>
      <c r="H1260" s="57" t="s">
        <v>247</v>
      </c>
      <c r="I1260" s="58" t="s">
        <v>237</v>
      </c>
    </row>
    <row r="1261" spans="1:9">
      <c r="A1261" t="str" cm="1">
        <f t="array" aca="1" ref="A1261" ca="1">IF(INDIRECT("'Trade Crew'!" &amp; TC_RH[[#This Row],[Role Column]] &amp; TC_RH[[#This Row],[Row]]) ="","",INDIRECT("'Trade Crew'!" &amp; TC_RH[[#This Row],[Role Column]] &amp; TC_RH[[#This Row],[Row]]))</f>
        <v/>
      </c>
      <c r="B1261" t="str" cm="1">
        <f t="array" aca="1" ref="B1261" ca="1">IF(INDIRECT("'Trade Crew'!" &amp; TC_RH[[#This Row],[Discipline Column]] &amp; TC_RH[[#This Row],[Row]])="","",INDIRECT("'Trade Crew'!" &amp; TC_RH[[#This Row],[Discipline Column]]&amp; TC_RH[[#This Row],[Row]]))</f>
        <v/>
      </c>
      <c r="C1261" s="59" t="str">
        <f ca="1">_xlfn.CONCAT(TC_RH[[#This Row],[Discipline]]&amp;TC_RH[[#This Row],[Role]])</f>
        <v/>
      </c>
      <c r="D1261" t="str" cm="1">
        <f t="array" aca="1" ref="D1261" ca="1">IF(INDIRECT("'Trade Crew'!" &amp; TC_RH[[#This Row],[Name Column]] &amp; TC_RH[[#This Row],[Row]]) = "","", INDIRECT("'Trade Crew'!" &amp; TC_RH[[#This Row],[Name Column]] &amp; TC_RH[[#This Row],[Row]]))</f>
        <v/>
      </c>
      <c r="E1261" s="59" t="str">
        <f ca="1">IF(AND(TC_RH[[#This Row],[Role]] = "Trade Crew Support",TC_RH[[#This Row],[Discipline]]=""),"",IF(TC_RH[[#This Row],[Role]]="Trade Crew Support",TC_RH[[#This Row],[Role]] &amp; " - " &amp; LEFT(TC_RH[[#This Row],[Discipline]],FIND("-",TC_RH[[#This Row],[Discipline]])-2),""))</f>
        <v/>
      </c>
      <c r="F1261" s="59">
        <v>262</v>
      </c>
      <c r="G1261" s="59" t="s">
        <v>246</v>
      </c>
      <c r="H1261" s="59" t="s">
        <v>247</v>
      </c>
      <c r="I1261" s="60" t="s">
        <v>237</v>
      </c>
    </row>
    <row r="1262" spans="1:9">
      <c r="A1262" t="str" cm="1">
        <f t="array" aca="1" ref="A1262" ca="1">IF(INDIRECT("'Trade Crew'!" &amp; TC_RH[[#This Row],[Role Column]] &amp; TC_RH[[#This Row],[Row]]) ="","",INDIRECT("'Trade Crew'!" &amp; TC_RH[[#This Row],[Role Column]] &amp; TC_RH[[#This Row],[Row]]))</f>
        <v/>
      </c>
      <c r="B1262" t="str" cm="1">
        <f t="array" aca="1" ref="B1262" ca="1">IF(INDIRECT("'Trade Crew'!" &amp; TC_RH[[#This Row],[Discipline Column]] &amp; TC_RH[[#This Row],[Row]])="","",INDIRECT("'Trade Crew'!" &amp; TC_RH[[#This Row],[Discipline Column]]&amp; TC_RH[[#This Row],[Row]]))</f>
        <v/>
      </c>
      <c r="C1262" s="57" t="str">
        <f ca="1">_xlfn.CONCAT(TC_RH[[#This Row],[Discipline]]&amp;TC_RH[[#This Row],[Role]])</f>
        <v/>
      </c>
      <c r="D1262" t="str" cm="1">
        <f t="array" aca="1" ref="D1262" ca="1">IF(INDIRECT("'Trade Crew'!" &amp; TC_RH[[#This Row],[Name Column]] &amp; TC_RH[[#This Row],[Row]]) = "","", INDIRECT("'Trade Crew'!" &amp; TC_RH[[#This Row],[Name Column]] &amp; TC_RH[[#This Row],[Row]]))</f>
        <v/>
      </c>
      <c r="E1262" s="57" t="str">
        <f ca="1">IF(AND(TC_RH[[#This Row],[Role]] = "Trade Crew Support",TC_RH[[#This Row],[Discipline]]=""),"",IF(TC_RH[[#This Row],[Role]]="Trade Crew Support",TC_RH[[#This Row],[Role]] &amp; " - " &amp; LEFT(TC_RH[[#This Row],[Discipline]],FIND("-",TC_RH[[#This Row],[Discipline]])-2),""))</f>
        <v/>
      </c>
      <c r="F1262" s="57">
        <v>263</v>
      </c>
      <c r="G1262" s="57" t="s">
        <v>246</v>
      </c>
      <c r="H1262" s="57" t="s">
        <v>247</v>
      </c>
      <c r="I1262" s="58" t="s">
        <v>237</v>
      </c>
    </row>
    <row r="1263" spans="1:9">
      <c r="A1263" t="str" cm="1">
        <f t="array" aca="1" ref="A1263" ca="1">IF(INDIRECT("'Trade Crew'!" &amp; TC_RH[[#This Row],[Role Column]] &amp; TC_RH[[#This Row],[Row]]) ="","",INDIRECT("'Trade Crew'!" &amp; TC_RH[[#This Row],[Role Column]] &amp; TC_RH[[#This Row],[Row]]))</f>
        <v/>
      </c>
      <c r="B1263" t="str" cm="1">
        <f t="array" aca="1" ref="B1263" ca="1">IF(INDIRECT("'Trade Crew'!" &amp; TC_RH[[#This Row],[Discipline Column]] &amp; TC_RH[[#This Row],[Row]])="","",INDIRECT("'Trade Crew'!" &amp; TC_RH[[#This Row],[Discipline Column]]&amp; TC_RH[[#This Row],[Row]]))</f>
        <v/>
      </c>
      <c r="C1263" s="59" t="str">
        <f ca="1">_xlfn.CONCAT(TC_RH[[#This Row],[Discipline]]&amp;TC_RH[[#This Row],[Role]])</f>
        <v/>
      </c>
      <c r="D1263" t="str" cm="1">
        <f t="array" aca="1" ref="D1263" ca="1">IF(INDIRECT("'Trade Crew'!" &amp; TC_RH[[#This Row],[Name Column]] &amp; TC_RH[[#This Row],[Row]]) = "","", INDIRECT("'Trade Crew'!" &amp; TC_RH[[#This Row],[Name Column]] &amp; TC_RH[[#This Row],[Row]]))</f>
        <v/>
      </c>
      <c r="E1263" s="59" t="str">
        <f ca="1">IF(AND(TC_RH[[#This Row],[Role]] = "Trade Crew Support",TC_RH[[#This Row],[Discipline]]=""),"",IF(TC_RH[[#This Row],[Role]]="Trade Crew Support",TC_RH[[#This Row],[Role]] &amp; " - " &amp; LEFT(TC_RH[[#This Row],[Discipline]],FIND("-",TC_RH[[#This Row],[Discipline]])-2),""))</f>
        <v/>
      </c>
      <c r="F1263" s="59">
        <v>264</v>
      </c>
      <c r="G1263" s="59" t="s">
        <v>246</v>
      </c>
      <c r="H1263" s="59" t="s">
        <v>247</v>
      </c>
      <c r="I1263" s="60" t="s">
        <v>237</v>
      </c>
    </row>
    <row r="1264" spans="1:9">
      <c r="A1264" t="str" cm="1">
        <f t="array" aca="1" ref="A1264" ca="1">IF(INDIRECT("'Trade Crew'!" &amp; TC_RH[[#This Row],[Role Column]] &amp; TC_RH[[#This Row],[Row]]) ="","",INDIRECT("'Trade Crew'!" &amp; TC_RH[[#This Row],[Role Column]] &amp; TC_RH[[#This Row],[Row]]))</f>
        <v/>
      </c>
      <c r="B1264" t="str" cm="1">
        <f t="array" aca="1" ref="B1264" ca="1">IF(INDIRECT("'Trade Crew'!" &amp; TC_RH[[#This Row],[Discipline Column]] &amp; TC_RH[[#This Row],[Row]])="","",INDIRECT("'Trade Crew'!" &amp; TC_RH[[#This Row],[Discipline Column]]&amp; TC_RH[[#This Row],[Row]]))</f>
        <v/>
      </c>
      <c r="C1264" s="57" t="str">
        <f ca="1">_xlfn.CONCAT(TC_RH[[#This Row],[Discipline]]&amp;TC_RH[[#This Row],[Role]])</f>
        <v/>
      </c>
      <c r="D1264" t="str" cm="1">
        <f t="array" aca="1" ref="D1264" ca="1">IF(INDIRECT("'Trade Crew'!" &amp; TC_RH[[#This Row],[Name Column]] &amp; TC_RH[[#This Row],[Row]]) = "","", INDIRECT("'Trade Crew'!" &amp; TC_RH[[#This Row],[Name Column]] &amp; TC_RH[[#This Row],[Row]]))</f>
        <v/>
      </c>
      <c r="E1264" s="57" t="str">
        <f ca="1">IF(AND(TC_RH[[#This Row],[Role]] = "Trade Crew Support",TC_RH[[#This Row],[Discipline]]=""),"",IF(TC_RH[[#This Row],[Role]]="Trade Crew Support",TC_RH[[#This Row],[Role]] &amp; " - " &amp; LEFT(TC_RH[[#This Row],[Discipline]],FIND("-",TC_RH[[#This Row],[Discipline]])-2),""))</f>
        <v/>
      </c>
      <c r="F1264" s="57">
        <v>265</v>
      </c>
      <c r="G1264" s="57" t="s">
        <v>246</v>
      </c>
      <c r="H1264" s="57" t="s">
        <v>247</v>
      </c>
      <c r="I1264" s="58" t="s">
        <v>237</v>
      </c>
    </row>
    <row r="1265" spans="1:9">
      <c r="A1265" t="str" cm="1">
        <f t="array" aca="1" ref="A1265" ca="1">IF(INDIRECT("'Trade Crew'!" &amp; TC_RH[[#This Row],[Role Column]] &amp; TC_RH[[#This Row],[Row]]) ="","",INDIRECT("'Trade Crew'!" &amp; TC_RH[[#This Row],[Role Column]] &amp; TC_RH[[#This Row],[Row]]))</f>
        <v/>
      </c>
      <c r="B1265" t="str" cm="1">
        <f t="array" aca="1" ref="B1265" ca="1">IF(INDIRECT("'Trade Crew'!" &amp; TC_RH[[#This Row],[Discipline Column]] &amp; TC_RH[[#This Row],[Row]])="","",INDIRECT("'Trade Crew'!" &amp; TC_RH[[#This Row],[Discipline Column]]&amp; TC_RH[[#This Row],[Row]]))</f>
        <v/>
      </c>
      <c r="C1265" s="59" t="str">
        <f ca="1">_xlfn.CONCAT(TC_RH[[#This Row],[Discipline]]&amp;TC_RH[[#This Row],[Role]])</f>
        <v/>
      </c>
      <c r="D1265" t="str" cm="1">
        <f t="array" aca="1" ref="D1265" ca="1">IF(INDIRECT("'Trade Crew'!" &amp; TC_RH[[#This Row],[Name Column]] &amp; TC_RH[[#This Row],[Row]]) = "","", INDIRECT("'Trade Crew'!" &amp; TC_RH[[#This Row],[Name Column]] &amp; TC_RH[[#This Row],[Row]]))</f>
        <v/>
      </c>
      <c r="E1265" s="59" t="str">
        <f ca="1">IF(AND(TC_RH[[#This Row],[Role]] = "Trade Crew Support",TC_RH[[#This Row],[Discipline]]=""),"",IF(TC_RH[[#This Row],[Role]]="Trade Crew Support",TC_RH[[#This Row],[Role]] &amp; " - " &amp; LEFT(TC_RH[[#This Row],[Discipline]],FIND("-",TC_RH[[#This Row],[Discipline]])-2),""))</f>
        <v/>
      </c>
      <c r="F1265" s="59">
        <v>266</v>
      </c>
      <c r="G1265" s="59" t="s">
        <v>246</v>
      </c>
      <c r="H1265" s="59" t="s">
        <v>247</v>
      </c>
      <c r="I1265" s="60" t="s">
        <v>237</v>
      </c>
    </row>
    <row r="1266" spans="1:9">
      <c r="A1266" t="str" cm="1">
        <f t="array" aca="1" ref="A1266" ca="1">IF(INDIRECT("'Trade Crew'!" &amp; TC_RH[[#This Row],[Role Column]] &amp; TC_RH[[#This Row],[Row]]) ="","",INDIRECT("'Trade Crew'!" &amp; TC_RH[[#This Row],[Role Column]] &amp; TC_RH[[#This Row],[Row]]))</f>
        <v/>
      </c>
      <c r="B1266" t="str" cm="1">
        <f t="array" aca="1" ref="B1266" ca="1">IF(INDIRECT("'Trade Crew'!" &amp; TC_RH[[#This Row],[Discipline Column]] &amp; TC_RH[[#This Row],[Row]])="","",INDIRECT("'Trade Crew'!" &amp; TC_RH[[#This Row],[Discipline Column]]&amp; TC_RH[[#This Row],[Row]]))</f>
        <v/>
      </c>
      <c r="C1266" s="57" t="str">
        <f ca="1">_xlfn.CONCAT(TC_RH[[#This Row],[Discipline]]&amp;TC_RH[[#This Row],[Role]])</f>
        <v/>
      </c>
      <c r="D1266" t="str" cm="1">
        <f t="array" aca="1" ref="D1266" ca="1">IF(INDIRECT("'Trade Crew'!" &amp; TC_RH[[#This Row],[Name Column]] &amp; TC_RH[[#This Row],[Row]]) = "","", INDIRECT("'Trade Crew'!" &amp; TC_RH[[#This Row],[Name Column]] &amp; TC_RH[[#This Row],[Row]]))</f>
        <v/>
      </c>
      <c r="E1266" s="57" t="str">
        <f ca="1">IF(AND(TC_RH[[#This Row],[Role]] = "Trade Crew Support",TC_RH[[#This Row],[Discipline]]=""),"",IF(TC_RH[[#This Row],[Role]]="Trade Crew Support",TC_RH[[#This Row],[Role]] &amp; " - " &amp; LEFT(TC_RH[[#This Row],[Discipline]],FIND("-",TC_RH[[#This Row],[Discipline]])-2),""))</f>
        <v/>
      </c>
      <c r="F1266" s="57">
        <v>267</v>
      </c>
      <c r="G1266" s="57" t="s">
        <v>246</v>
      </c>
      <c r="H1266" s="57" t="s">
        <v>247</v>
      </c>
      <c r="I1266" s="58" t="s">
        <v>237</v>
      </c>
    </row>
    <row r="1267" spans="1:9">
      <c r="A1267" t="str" cm="1">
        <f t="array" aca="1" ref="A1267" ca="1">IF(INDIRECT("'Trade Crew'!" &amp; TC_RH[[#This Row],[Role Column]] &amp; TC_RH[[#This Row],[Row]]) ="","",INDIRECT("'Trade Crew'!" &amp; TC_RH[[#This Row],[Role Column]] &amp; TC_RH[[#This Row],[Row]]))</f>
        <v/>
      </c>
      <c r="B1267" t="str" cm="1">
        <f t="array" aca="1" ref="B1267" ca="1">IF(INDIRECT("'Trade Crew'!" &amp; TC_RH[[#This Row],[Discipline Column]] &amp; TC_RH[[#This Row],[Row]])="","",INDIRECT("'Trade Crew'!" &amp; TC_RH[[#This Row],[Discipline Column]]&amp; TC_RH[[#This Row],[Row]]))</f>
        <v/>
      </c>
      <c r="C1267" s="59" t="str">
        <f ca="1">_xlfn.CONCAT(TC_RH[[#This Row],[Discipline]]&amp;TC_RH[[#This Row],[Role]])</f>
        <v/>
      </c>
      <c r="D1267" t="str" cm="1">
        <f t="array" aca="1" ref="D1267" ca="1">IF(INDIRECT("'Trade Crew'!" &amp; TC_RH[[#This Row],[Name Column]] &amp; TC_RH[[#This Row],[Row]]) = "","", INDIRECT("'Trade Crew'!" &amp; TC_RH[[#This Row],[Name Column]] &amp; TC_RH[[#This Row],[Row]]))</f>
        <v/>
      </c>
      <c r="E1267" s="59" t="str">
        <f ca="1">IF(AND(TC_RH[[#This Row],[Role]] = "Trade Crew Support",TC_RH[[#This Row],[Discipline]]=""),"",IF(TC_RH[[#This Row],[Role]]="Trade Crew Support",TC_RH[[#This Row],[Role]] &amp; " - " &amp; LEFT(TC_RH[[#This Row],[Discipline]],FIND("-",TC_RH[[#This Row],[Discipline]])-2),""))</f>
        <v/>
      </c>
      <c r="F1267" s="59">
        <v>268</v>
      </c>
      <c r="G1267" s="59" t="s">
        <v>246</v>
      </c>
      <c r="H1267" s="59" t="s">
        <v>247</v>
      </c>
      <c r="I1267" s="60" t="s">
        <v>237</v>
      </c>
    </row>
    <row r="1268" spans="1:9">
      <c r="A1268" t="str" cm="1">
        <f t="array" aca="1" ref="A1268" ca="1">IF(INDIRECT("'Trade Crew'!" &amp; TC_RH[[#This Row],[Role Column]] &amp; TC_RH[[#This Row],[Row]]) ="","",INDIRECT("'Trade Crew'!" &amp; TC_RH[[#This Row],[Role Column]] &amp; TC_RH[[#This Row],[Row]]))</f>
        <v/>
      </c>
      <c r="B1268" t="str" cm="1">
        <f t="array" aca="1" ref="B1268" ca="1">IF(INDIRECT("'Trade Crew'!" &amp; TC_RH[[#This Row],[Discipline Column]] &amp; TC_RH[[#This Row],[Row]])="","",INDIRECT("'Trade Crew'!" &amp; TC_RH[[#This Row],[Discipline Column]]&amp; TC_RH[[#This Row],[Row]]))</f>
        <v/>
      </c>
      <c r="C1268" s="57" t="str">
        <f ca="1">_xlfn.CONCAT(TC_RH[[#This Row],[Discipline]]&amp;TC_RH[[#This Row],[Role]])</f>
        <v/>
      </c>
      <c r="D1268" t="str" cm="1">
        <f t="array" aca="1" ref="D1268" ca="1">IF(INDIRECT("'Trade Crew'!" &amp; TC_RH[[#This Row],[Name Column]] &amp; TC_RH[[#This Row],[Row]]) = "","", INDIRECT("'Trade Crew'!" &amp; TC_RH[[#This Row],[Name Column]] &amp; TC_RH[[#This Row],[Row]]))</f>
        <v/>
      </c>
      <c r="E1268" s="57" t="str">
        <f ca="1">IF(AND(TC_RH[[#This Row],[Role]] = "Trade Crew Support",TC_RH[[#This Row],[Discipline]]=""),"",IF(TC_RH[[#This Row],[Role]]="Trade Crew Support",TC_RH[[#This Row],[Role]] &amp; " - " &amp; LEFT(TC_RH[[#This Row],[Discipline]],FIND("-",TC_RH[[#This Row],[Discipline]])-2),""))</f>
        <v/>
      </c>
      <c r="F1268" s="57">
        <v>269</v>
      </c>
      <c r="G1268" s="57" t="s">
        <v>246</v>
      </c>
      <c r="H1268" s="57" t="s">
        <v>247</v>
      </c>
      <c r="I1268" s="58" t="s">
        <v>237</v>
      </c>
    </row>
    <row r="1269" spans="1:9">
      <c r="A1269" t="str" cm="1">
        <f t="array" aca="1" ref="A1269" ca="1">IF(INDIRECT("'Trade Crew'!" &amp; TC_RH[[#This Row],[Role Column]] &amp; TC_RH[[#This Row],[Row]]) ="","",INDIRECT("'Trade Crew'!" &amp; TC_RH[[#This Row],[Role Column]] &amp; TC_RH[[#This Row],[Row]]))</f>
        <v/>
      </c>
      <c r="B1269" t="str" cm="1">
        <f t="array" aca="1" ref="B1269" ca="1">IF(INDIRECT("'Trade Crew'!" &amp; TC_RH[[#This Row],[Discipline Column]] &amp; TC_RH[[#This Row],[Row]])="","",INDIRECT("'Trade Crew'!" &amp; TC_RH[[#This Row],[Discipline Column]]&amp; TC_RH[[#This Row],[Row]]))</f>
        <v/>
      </c>
      <c r="C1269" s="59" t="str">
        <f ca="1">_xlfn.CONCAT(TC_RH[[#This Row],[Discipline]]&amp;TC_RH[[#This Row],[Role]])</f>
        <v/>
      </c>
      <c r="D1269" t="str" cm="1">
        <f t="array" aca="1" ref="D1269" ca="1">IF(INDIRECT("'Trade Crew'!" &amp; TC_RH[[#This Row],[Name Column]] &amp; TC_RH[[#This Row],[Row]]) = "","", INDIRECT("'Trade Crew'!" &amp; TC_RH[[#This Row],[Name Column]] &amp; TC_RH[[#This Row],[Row]]))</f>
        <v/>
      </c>
      <c r="E1269" s="59" t="str">
        <f ca="1">IF(AND(TC_RH[[#This Row],[Role]] = "Trade Crew Support",TC_RH[[#This Row],[Discipline]]=""),"",IF(TC_RH[[#This Row],[Role]]="Trade Crew Support",TC_RH[[#This Row],[Role]] &amp; " - " &amp; LEFT(TC_RH[[#This Row],[Discipline]],FIND("-",TC_RH[[#This Row],[Discipline]])-2),""))</f>
        <v/>
      </c>
      <c r="F1269" s="59">
        <v>270</v>
      </c>
      <c r="G1269" s="59" t="s">
        <v>246</v>
      </c>
      <c r="H1269" s="59" t="s">
        <v>247</v>
      </c>
      <c r="I1269" s="60" t="s">
        <v>237</v>
      </c>
    </row>
    <row r="1270" spans="1:9">
      <c r="A1270" t="str" cm="1">
        <f t="array" aca="1" ref="A1270" ca="1">IF(INDIRECT("'Trade Crew'!" &amp; TC_RH[[#This Row],[Role Column]] &amp; TC_RH[[#This Row],[Row]]) ="","",INDIRECT("'Trade Crew'!" &amp; TC_RH[[#This Row],[Role Column]] &amp; TC_RH[[#This Row],[Row]]))</f>
        <v/>
      </c>
      <c r="B1270" t="str" cm="1">
        <f t="array" aca="1" ref="B1270" ca="1">IF(INDIRECT("'Trade Crew'!" &amp; TC_RH[[#This Row],[Discipline Column]] &amp; TC_RH[[#This Row],[Row]])="","",INDIRECT("'Trade Crew'!" &amp; TC_RH[[#This Row],[Discipline Column]]&amp; TC_RH[[#This Row],[Row]]))</f>
        <v/>
      </c>
      <c r="C1270" s="57" t="str">
        <f ca="1">_xlfn.CONCAT(TC_RH[[#This Row],[Discipline]]&amp;TC_RH[[#This Row],[Role]])</f>
        <v/>
      </c>
      <c r="D1270" t="str" cm="1">
        <f t="array" aca="1" ref="D1270" ca="1">IF(INDIRECT("'Trade Crew'!" &amp; TC_RH[[#This Row],[Name Column]] &amp; TC_RH[[#This Row],[Row]]) = "","", INDIRECT("'Trade Crew'!" &amp; TC_RH[[#This Row],[Name Column]] &amp; TC_RH[[#This Row],[Row]]))</f>
        <v/>
      </c>
      <c r="E1270" s="57" t="str">
        <f ca="1">IF(AND(TC_RH[[#This Row],[Role]] = "Trade Crew Support",TC_RH[[#This Row],[Discipline]]=""),"",IF(TC_RH[[#This Row],[Role]]="Trade Crew Support",TC_RH[[#This Row],[Role]] &amp; " - " &amp; LEFT(TC_RH[[#This Row],[Discipline]],FIND("-",TC_RH[[#This Row],[Discipline]])-2),""))</f>
        <v/>
      </c>
      <c r="F1270" s="57">
        <v>271</v>
      </c>
      <c r="G1270" s="57" t="s">
        <v>246</v>
      </c>
      <c r="H1270" s="57" t="s">
        <v>247</v>
      </c>
      <c r="I1270" s="58" t="s">
        <v>237</v>
      </c>
    </row>
    <row r="1271" spans="1:9">
      <c r="A1271" t="str" cm="1">
        <f t="array" aca="1" ref="A1271" ca="1">IF(INDIRECT("'Trade Crew'!" &amp; TC_RH[[#This Row],[Role Column]] &amp; TC_RH[[#This Row],[Row]]) ="","",INDIRECT("'Trade Crew'!" &amp; TC_RH[[#This Row],[Role Column]] &amp; TC_RH[[#This Row],[Row]]))</f>
        <v/>
      </c>
      <c r="B1271" t="str" cm="1">
        <f t="array" aca="1" ref="B1271" ca="1">IF(INDIRECT("'Trade Crew'!" &amp; TC_RH[[#This Row],[Discipline Column]] &amp; TC_RH[[#This Row],[Row]])="","",INDIRECT("'Trade Crew'!" &amp; TC_RH[[#This Row],[Discipline Column]]&amp; TC_RH[[#This Row],[Row]]))</f>
        <v/>
      </c>
      <c r="C1271" s="59" t="str">
        <f ca="1">_xlfn.CONCAT(TC_RH[[#This Row],[Discipline]]&amp;TC_RH[[#This Row],[Role]])</f>
        <v/>
      </c>
      <c r="D1271" t="str" cm="1">
        <f t="array" aca="1" ref="D1271" ca="1">IF(INDIRECT("'Trade Crew'!" &amp; TC_RH[[#This Row],[Name Column]] &amp; TC_RH[[#This Row],[Row]]) = "","", INDIRECT("'Trade Crew'!" &amp; TC_RH[[#This Row],[Name Column]] &amp; TC_RH[[#This Row],[Row]]))</f>
        <v/>
      </c>
      <c r="E1271" s="59" t="str">
        <f ca="1">IF(AND(TC_RH[[#This Row],[Role]] = "Trade Crew Support",TC_RH[[#This Row],[Discipline]]=""),"",IF(TC_RH[[#This Row],[Role]]="Trade Crew Support",TC_RH[[#This Row],[Role]] &amp; " - " &amp; LEFT(TC_RH[[#This Row],[Discipline]],FIND("-",TC_RH[[#This Row],[Discipline]])-2),""))</f>
        <v/>
      </c>
      <c r="F1271" s="59">
        <v>272</v>
      </c>
      <c r="G1271" s="59" t="s">
        <v>246</v>
      </c>
      <c r="H1271" s="59" t="s">
        <v>247</v>
      </c>
      <c r="I1271" s="60" t="s">
        <v>237</v>
      </c>
    </row>
    <row r="1272" spans="1:9">
      <c r="A1272" t="str" cm="1">
        <f t="array" aca="1" ref="A1272" ca="1">IF(INDIRECT("'Trade Crew'!" &amp; TC_RH[[#This Row],[Role Column]] &amp; TC_RH[[#This Row],[Row]]) ="","",INDIRECT("'Trade Crew'!" &amp; TC_RH[[#This Row],[Role Column]] &amp; TC_RH[[#This Row],[Row]]))</f>
        <v/>
      </c>
      <c r="B1272" t="str" cm="1">
        <f t="array" aca="1" ref="B1272" ca="1">IF(INDIRECT("'Trade Crew'!" &amp; TC_RH[[#This Row],[Discipline Column]] &amp; TC_RH[[#This Row],[Row]])="","",INDIRECT("'Trade Crew'!" &amp; TC_RH[[#This Row],[Discipline Column]]&amp; TC_RH[[#This Row],[Row]]))</f>
        <v/>
      </c>
      <c r="C1272" s="57" t="str">
        <f ca="1">_xlfn.CONCAT(TC_RH[[#This Row],[Discipline]]&amp;TC_RH[[#This Row],[Role]])</f>
        <v/>
      </c>
      <c r="D1272" t="str" cm="1">
        <f t="array" aca="1" ref="D1272" ca="1">IF(INDIRECT("'Trade Crew'!" &amp; TC_RH[[#This Row],[Name Column]] &amp; TC_RH[[#This Row],[Row]]) = "","", INDIRECT("'Trade Crew'!" &amp; TC_RH[[#This Row],[Name Column]] &amp; TC_RH[[#This Row],[Row]]))</f>
        <v/>
      </c>
      <c r="E1272" s="57" t="str">
        <f ca="1">IF(AND(TC_RH[[#This Row],[Role]] = "Trade Crew Support",TC_RH[[#This Row],[Discipline]]=""),"",IF(TC_RH[[#This Row],[Role]]="Trade Crew Support",TC_RH[[#This Row],[Role]] &amp; " - " &amp; LEFT(TC_RH[[#This Row],[Discipline]],FIND("-",TC_RH[[#This Row],[Discipline]])-2),""))</f>
        <v/>
      </c>
      <c r="F1272" s="57">
        <v>273</v>
      </c>
      <c r="G1272" s="57" t="s">
        <v>246</v>
      </c>
      <c r="H1272" s="57" t="s">
        <v>247</v>
      </c>
      <c r="I1272" s="58" t="s">
        <v>237</v>
      </c>
    </row>
    <row r="1273" spans="1:9">
      <c r="A1273" t="str" cm="1">
        <f t="array" aca="1" ref="A1273" ca="1">IF(INDIRECT("'Trade Crew'!" &amp; TC_RH[[#This Row],[Role Column]] &amp; TC_RH[[#This Row],[Row]]) ="","",INDIRECT("'Trade Crew'!" &amp; TC_RH[[#This Row],[Role Column]] &amp; TC_RH[[#This Row],[Row]]))</f>
        <v/>
      </c>
      <c r="B1273" t="str" cm="1">
        <f t="array" aca="1" ref="B1273" ca="1">IF(INDIRECT("'Trade Crew'!" &amp; TC_RH[[#This Row],[Discipline Column]] &amp; TC_RH[[#This Row],[Row]])="","",INDIRECT("'Trade Crew'!" &amp; TC_RH[[#This Row],[Discipline Column]]&amp; TC_RH[[#This Row],[Row]]))</f>
        <v/>
      </c>
      <c r="C1273" s="59" t="str">
        <f ca="1">_xlfn.CONCAT(TC_RH[[#This Row],[Discipline]]&amp;TC_RH[[#This Row],[Role]])</f>
        <v/>
      </c>
      <c r="D1273" t="str" cm="1">
        <f t="array" aca="1" ref="D1273" ca="1">IF(INDIRECT("'Trade Crew'!" &amp; TC_RH[[#This Row],[Name Column]] &amp; TC_RH[[#This Row],[Row]]) = "","", INDIRECT("'Trade Crew'!" &amp; TC_RH[[#This Row],[Name Column]] &amp; TC_RH[[#This Row],[Row]]))</f>
        <v/>
      </c>
      <c r="E1273" s="59" t="str">
        <f ca="1">IF(AND(TC_RH[[#This Row],[Role]] = "Trade Crew Support",TC_RH[[#This Row],[Discipline]]=""),"",IF(TC_RH[[#This Row],[Role]]="Trade Crew Support",TC_RH[[#This Row],[Role]] &amp; " - " &amp; LEFT(TC_RH[[#This Row],[Discipline]],FIND("-",TC_RH[[#This Row],[Discipline]])-2),""))</f>
        <v/>
      </c>
      <c r="F1273" s="59">
        <v>274</v>
      </c>
      <c r="G1273" s="59" t="s">
        <v>246</v>
      </c>
      <c r="H1273" s="59" t="s">
        <v>247</v>
      </c>
      <c r="I1273" s="60" t="s">
        <v>237</v>
      </c>
    </row>
    <row r="1274" spans="1:9">
      <c r="A1274" t="str" cm="1">
        <f t="array" aca="1" ref="A1274" ca="1">IF(INDIRECT("'Trade Crew'!" &amp; TC_RH[[#This Row],[Role Column]] &amp; TC_RH[[#This Row],[Row]]) ="","",INDIRECT("'Trade Crew'!" &amp; TC_RH[[#This Row],[Role Column]] &amp; TC_RH[[#This Row],[Row]]))</f>
        <v/>
      </c>
      <c r="B1274" t="str" cm="1">
        <f t="array" aca="1" ref="B1274" ca="1">IF(INDIRECT("'Trade Crew'!" &amp; TC_RH[[#This Row],[Discipline Column]] &amp; TC_RH[[#This Row],[Row]])="","",INDIRECT("'Trade Crew'!" &amp; TC_RH[[#This Row],[Discipline Column]]&amp; TC_RH[[#This Row],[Row]]))</f>
        <v/>
      </c>
      <c r="C1274" s="57" t="str">
        <f ca="1">_xlfn.CONCAT(TC_RH[[#This Row],[Discipline]]&amp;TC_RH[[#This Row],[Role]])</f>
        <v/>
      </c>
      <c r="D1274" t="str" cm="1">
        <f t="array" aca="1" ref="D1274" ca="1">IF(INDIRECT("'Trade Crew'!" &amp; TC_RH[[#This Row],[Name Column]] &amp; TC_RH[[#This Row],[Row]]) = "","", INDIRECT("'Trade Crew'!" &amp; TC_RH[[#This Row],[Name Column]] &amp; TC_RH[[#This Row],[Row]]))</f>
        <v/>
      </c>
      <c r="E1274" s="57" t="str">
        <f ca="1">IF(AND(TC_RH[[#This Row],[Role]] = "Trade Crew Support",TC_RH[[#This Row],[Discipline]]=""),"",IF(TC_RH[[#This Row],[Role]]="Trade Crew Support",TC_RH[[#This Row],[Role]] &amp; " - " &amp; LEFT(TC_RH[[#This Row],[Discipline]],FIND("-",TC_RH[[#This Row],[Discipline]])-2),""))</f>
        <v/>
      </c>
      <c r="F1274" s="57">
        <v>275</v>
      </c>
      <c r="G1274" s="57" t="s">
        <v>246</v>
      </c>
      <c r="H1274" s="57" t="s">
        <v>247</v>
      </c>
      <c r="I1274" s="58" t="s">
        <v>237</v>
      </c>
    </row>
    <row r="1275" spans="1:9">
      <c r="A1275" t="str" cm="1">
        <f t="array" aca="1" ref="A1275" ca="1">IF(INDIRECT("'Trade Crew'!" &amp; TC_RH[[#This Row],[Role Column]] &amp; TC_RH[[#This Row],[Row]]) ="","",INDIRECT("'Trade Crew'!" &amp; TC_RH[[#This Row],[Role Column]] &amp; TC_RH[[#This Row],[Row]]))</f>
        <v/>
      </c>
      <c r="B1275" t="str" cm="1">
        <f t="array" aca="1" ref="B1275" ca="1">IF(INDIRECT("'Trade Crew'!" &amp; TC_RH[[#This Row],[Discipline Column]] &amp; TC_RH[[#This Row],[Row]])="","",INDIRECT("'Trade Crew'!" &amp; TC_RH[[#This Row],[Discipline Column]]&amp; TC_RH[[#This Row],[Row]]))</f>
        <v/>
      </c>
      <c r="C1275" s="59" t="str">
        <f ca="1">_xlfn.CONCAT(TC_RH[[#This Row],[Discipline]]&amp;TC_RH[[#This Row],[Role]])</f>
        <v/>
      </c>
      <c r="D1275" t="str" cm="1">
        <f t="array" aca="1" ref="D1275" ca="1">IF(INDIRECT("'Trade Crew'!" &amp; TC_RH[[#This Row],[Name Column]] &amp; TC_RH[[#This Row],[Row]]) = "","", INDIRECT("'Trade Crew'!" &amp; TC_RH[[#This Row],[Name Column]] &amp; TC_RH[[#This Row],[Row]]))</f>
        <v/>
      </c>
      <c r="E1275" s="59" t="str">
        <f ca="1">IF(AND(TC_RH[[#This Row],[Role]] = "Trade Crew Support",TC_RH[[#This Row],[Discipline]]=""),"",IF(TC_RH[[#This Row],[Role]]="Trade Crew Support",TC_RH[[#This Row],[Role]] &amp; " - " &amp; LEFT(TC_RH[[#This Row],[Discipline]],FIND("-",TC_RH[[#This Row],[Discipline]])-2),""))</f>
        <v/>
      </c>
      <c r="F1275" s="59">
        <v>276</v>
      </c>
      <c r="G1275" s="59" t="s">
        <v>246</v>
      </c>
      <c r="H1275" s="59" t="s">
        <v>247</v>
      </c>
      <c r="I1275" s="60" t="s">
        <v>237</v>
      </c>
    </row>
    <row r="1276" spans="1:9">
      <c r="A1276" t="str" cm="1">
        <f t="array" aca="1" ref="A1276" ca="1">IF(INDIRECT("'Trade Crew'!" &amp; TC_RH[[#This Row],[Role Column]] &amp; TC_RH[[#This Row],[Row]]) ="","",INDIRECT("'Trade Crew'!" &amp; TC_RH[[#This Row],[Role Column]] &amp; TC_RH[[#This Row],[Row]]))</f>
        <v/>
      </c>
      <c r="B1276" t="str" cm="1">
        <f t="array" aca="1" ref="B1276" ca="1">IF(INDIRECT("'Trade Crew'!" &amp; TC_RH[[#This Row],[Discipline Column]] &amp; TC_RH[[#This Row],[Row]])="","",INDIRECT("'Trade Crew'!" &amp; TC_RH[[#This Row],[Discipline Column]]&amp; TC_RH[[#This Row],[Row]]))</f>
        <v/>
      </c>
      <c r="C1276" s="57" t="str">
        <f ca="1">_xlfn.CONCAT(TC_RH[[#This Row],[Discipline]]&amp;TC_RH[[#This Row],[Role]])</f>
        <v/>
      </c>
      <c r="D1276" t="str" cm="1">
        <f t="array" aca="1" ref="D1276" ca="1">IF(INDIRECT("'Trade Crew'!" &amp; TC_RH[[#This Row],[Name Column]] &amp; TC_RH[[#This Row],[Row]]) = "","", INDIRECT("'Trade Crew'!" &amp; TC_RH[[#This Row],[Name Column]] &amp; TC_RH[[#This Row],[Row]]))</f>
        <v/>
      </c>
      <c r="E1276" s="57" t="str">
        <f ca="1">IF(AND(TC_RH[[#This Row],[Role]] = "Trade Crew Support",TC_RH[[#This Row],[Discipline]]=""),"",IF(TC_RH[[#This Row],[Role]]="Trade Crew Support",TC_RH[[#This Row],[Role]] &amp; " - " &amp; LEFT(TC_RH[[#This Row],[Discipline]],FIND("-",TC_RH[[#This Row],[Discipline]])-2),""))</f>
        <v/>
      </c>
      <c r="F1276" s="57">
        <v>277</v>
      </c>
      <c r="G1276" s="57" t="s">
        <v>246</v>
      </c>
      <c r="H1276" s="57" t="s">
        <v>247</v>
      </c>
      <c r="I1276" s="58" t="s">
        <v>237</v>
      </c>
    </row>
    <row r="1277" spans="1:9">
      <c r="A1277" t="str" cm="1">
        <f t="array" aca="1" ref="A1277" ca="1">IF(INDIRECT("'Trade Crew'!" &amp; TC_RH[[#This Row],[Role Column]] &amp; TC_RH[[#This Row],[Row]]) ="","",INDIRECT("'Trade Crew'!" &amp; TC_RH[[#This Row],[Role Column]] &amp; TC_RH[[#This Row],[Row]]))</f>
        <v/>
      </c>
      <c r="B1277" t="str" cm="1">
        <f t="array" aca="1" ref="B1277" ca="1">IF(INDIRECT("'Trade Crew'!" &amp; TC_RH[[#This Row],[Discipline Column]] &amp; TC_RH[[#This Row],[Row]])="","",INDIRECT("'Trade Crew'!" &amp; TC_RH[[#This Row],[Discipline Column]]&amp; TC_RH[[#This Row],[Row]]))</f>
        <v/>
      </c>
      <c r="C1277" s="59" t="str">
        <f ca="1">_xlfn.CONCAT(TC_RH[[#This Row],[Discipline]]&amp;TC_RH[[#This Row],[Role]])</f>
        <v/>
      </c>
      <c r="D1277" t="str" cm="1">
        <f t="array" aca="1" ref="D1277" ca="1">IF(INDIRECT("'Trade Crew'!" &amp; TC_RH[[#This Row],[Name Column]] &amp; TC_RH[[#This Row],[Row]]) = "","", INDIRECT("'Trade Crew'!" &amp; TC_RH[[#This Row],[Name Column]] &amp; TC_RH[[#This Row],[Row]]))</f>
        <v/>
      </c>
      <c r="E1277" s="59" t="str">
        <f ca="1">IF(AND(TC_RH[[#This Row],[Role]] = "Trade Crew Support",TC_RH[[#This Row],[Discipline]]=""),"",IF(TC_RH[[#This Row],[Role]]="Trade Crew Support",TC_RH[[#This Row],[Role]] &amp; " - " &amp; LEFT(TC_RH[[#This Row],[Discipline]],FIND("-",TC_RH[[#This Row],[Discipline]])-2),""))</f>
        <v/>
      </c>
      <c r="F1277" s="59">
        <v>278</v>
      </c>
      <c r="G1277" s="59" t="s">
        <v>246</v>
      </c>
      <c r="H1277" s="59" t="s">
        <v>247</v>
      </c>
      <c r="I1277" s="60" t="s">
        <v>237</v>
      </c>
    </row>
    <row r="1278" spans="1:9">
      <c r="A1278" t="str" cm="1">
        <f t="array" aca="1" ref="A1278" ca="1">IF(INDIRECT("'Trade Crew'!" &amp; TC_RH[[#This Row],[Role Column]] &amp; TC_RH[[#This Row],[Row]]) ="","",INDIRECT("'Trade Crew'!" &amp; TC_RH[[#This Row],[Role Column]] &amp; TC_RH[[#This Row],[Row]]))</f>
        <v/>
      </c>
      <c r="B1278" t="str" cm="1">
        <f t="array" aca="1" ref="B1278" ca="1">IF(INDIRECT("'Trade Crew'!" &amp; TC_RH[[#This Row],[Discipline Column]] &amp; TC_RH[[#This Row],[Row]])="","",INDIRECT("'Trade Crew'!" &amp; TC_RH[[#This Row],[Discipline Column]]&amp; TC_RH[[#This Row],[Row]]))</f>
        <v/>
      </c>
      <c r="C1278" s="57" t="str">
        <f ca="1">_xlfn.CONCAT(TC_RH[[#This Row],[Discipline]]&amp;TC_RH[[#This Row],[Role]])</f>
        <v/>
      </c>
      <c r="D1278" t="str" cm="1">
        <f t="array" aca="1" ref="D1278" ca="1">IF(INDIRECT("'Trade Crew'!" &amp; TC_RH[[#This Row],[Name Column]] &amp; TC_RH[[#This Row],[Row]]) = "","", INDIRECT("'Trade Crew'!" &amp; TC_RH[[#This Row],[Name Column]] &amp; TC_RH[[#This Row],[Row]]))</f>
        <v/>
      </c>
      <c r="E1278" s="57" t="str">
        <f ca="1">IF(AND(TC_RH[[#This Row],[Role]] = "Trade Crew Support",TC_RH[[#This Row],[Discipline]]=""),"",IF(TC_RH[[#This Row],[Role]]="Trade Crew Support",TC_RH[[#This Row],[Role]] &amp; " - " &amp; LEFT(TC_RH[[#This Row],[Discipline]],FIND("-",TC_RH[[#This Row],[Discipline]])-2),""))</f>
        <v/>
      </c>
      <c r="F1278" s="57">
        <v>279</v>
      </c>
      <c r="G1278" s="57" t="s">
        <v>246</v>
      </c>
      <c r="H1278" s="57" t="s">
        <v>247</v>
      </c>
      <c r="I1278" s="58" t="s">
        <v>237</v>
      </c>
    </row>
    <row r="1279" spans="1:9">
      <c r="A1279" t="str" cm="1">
        <f t="array" aca="1" ref="A1279" ca="1">IF(INDIRECT("'Trade Crew'!" &amp; TC_RH[[#This Row],[Role Column]] &amp; TC_RH[[#This Row],[Row]]) ="","",INDIRECT("'Trade Crew'!" &amp; TC_RH[[#This Row],[Role Column]] &amp; TC_RH[[#This Row],[Row]]))</f>
        <v/>
      </c>
      <c r="B1279" t="str" cm="1">
        <f t="array" aca="1" ref="B1279" ca="1">IF(INDIRECT("'Trade Crew'!" &amp; TC_RH[[#This Row],[Discipline Column]] &amp; TC_RH[[#This Row],[Row]])="","",INDIRECT("'Trade Crew'!" &amp; TC_RH[[#This Row],[Discipline Column]]&amp; TC_RH[[#This Row],[Row]]))</f>
        <v/>
      </c>
      <c r="C1279" s="59" t="str">
        <f ca="1">_xlfn.CONCAT(TC_RH[[#This Row],[Discipline]]&amp;TC_RH[[#This Row],[Role]])</f>
        <v/>
      </c>
      <c r="D1279" t="str" cm="1">
        <f t="array" aca="1" ref="D1279" ca="1">IF(INDIRECT("'Trade Crew'!" &amp; TC_RH[[#This Row],[Name Column]] &amp; TC_RH[[#This Row],[Row]]) = "","", INDIRECT("'Trade Crew'!" &amp; TC_RH[[#This Row],[Name Column]] &amp; TC_RH[[#This Row],[Row]]))</f>
        <v/>
      </c>
      <c r="E1279" s="59" t="str">
        <f ca="1">IF(AND(TC_RH[[#This Row],[Role]] = "Trade Crew Support",TC_RH[[#This Row],[Discipline]]=""),"",IF(TC_RH[[#This Row],[Role]]="Trade Crew Support",TC_RH[[#This Row],[Role]] &amp; " - " &amp; LEFT(TC_RH[[#This Row],[Discipline]],FIND("-",TC_RH[[#This Row],[Discipline]])-2),""))</f>
        <v/>
      </c>
      <c r="F1279" s="59">
        <v>280</v>
      </c>
      <c r="G1279" s="59" t="s">
        <v>246</v>
      </c>
      <c r="H1279" s="59" t="s">
        <v>247</v>
      </c>
      <c r="I1279" s="60" t="s">
        <v>237</v>
      </c>
    </row>
    <row r="1280" spans="1:9">
      <c r="A1280" t="str" cm="1">
        <f t="array" aca="1" ref="A1280" ca="1">IF(INDIRECT("'Trade Crew'!" &amp; TC_RH[[#This Row],[Role Column]] &amp; TC_RH[[#This Row],[Row]]) ="","",INDIRECT("'Trade Crew'!" &amp; TC_RH[[#This Row],[Role Column]] &amp; TC_RH[[#This Row],[Row]]))</f>
        <v/>
      </c>
      <c r="B1280" t="str" cm="1">
        <f t="array" aca="1" ref="B1280" ca="1">IF(INDIRECT("'Trade Crew'!" &amp; TC_RH[[#This Row],[Discipline Column]] &amp; TC_RH[[#This Row],[Row]])="","",INDIRECT("'Trade Crew'!" &amp; TC_RH[[#This Row],[Discipline Column]]&amp; TC_RH[[#This Row],[Row]]))</f>
        <v/>
      </c>
      <c r="C1280" s="57" t="str">
        <f ca="1">_xlfn.CONCAT(TC_RH[[#This Row],[Discipline]]&amp;TC_RH[[#This Row],[Role]])</f>
        <v/>
      </c>
      <c r="D1280" t="str" cm="1">
        <f t="array" aca="1" ref="D1280" ca="1">IF(INDIRECT("'Trade Crew'!" &amp; TC_RH[[#This Row],[Name Column]] &amp; TC_RH[[#This Row],[Row]]) = "","", INDIRECT("'Trade Crew'!" &amp; TC_RH[[#This Row],[Name Column]] &amp; TC_RH[[#This Row],[Row]]))</f>
        <v/>
      </c>
      <c r="E1280" s="57" t="str">
        <f ca="1">IF(AND(TC_RH[[#This Row],[Role]] = "Trade Crew Support",TC_RH[[#This Row],[Discipline]]=""),"",IF(TC_RH[[#This Row],[Role]]="Trade Crew Support",TC_RH[[#This Row],[Role]] &amp; " - " &amp; LEFT(TC_RH[[#This Row],[Discipline]],FIND("-",TC_RH[[#This Row],[Discipline]])-2),""))</f>
        <v/>
      </c>
      <c r="F1280" s="57">
        <v>281</v>
      </c>
      <c r="G1280" s="57" t="s">
        <v>246</v>
      </c>
      <c r="H1280" s="57" t="s">
        <v>247</v>
      </c>
      <c r="I1280" s="58" t="s">
        <v>237</v>
      </c>
    </row>
    <row r="1281" spans="1:9">
      <c r="A1281" t="str" cm="1">
        <f t="array" aca="1" ref="A1281" ca="1">IF(INDIRECT("'Trade Crew'!" &amp; TC_RH[[#This Row],[Role Column]] &amp; TC_RH[[#This Row],[Row]]) ="","",INDIRECT("'Trade Crew'!" &amp; TC_RH[[#This Row],[Role Column]] &amp; TC_RH[[#This Row],[Row]]))</f>
        <v/>
      </c>
      <c r="B1281" t="str" cm="1">
        <f t="array" aca="1" ref="B1281" ca="1">IF(INDIRECT("'Trade Crew'!" &amp; TC_RH[[#This Row],[Discipline Column]] &amp; TC_RH[[#This Row],[Row]])="","",INDIRECT("'Trade Crew'!" &amp; TC_RH[[#This Row],[Discipline Column]]&amp; TC_RH[[#This Row],[Row]]))</f>
        <v/>
      </c>
      <c r="C1281" s="59" t="str">
        <f ca="1">_xlfn.CONCAT(TC_RH[[#This Row],[Discipline]]&amp;TC_RH[[#This Row],[Role]])</f>
        <v/>
      </c>
      <c r="D1281" t="str" cm="1">
        <f t="array" aca="1" ref="D1281" ca="1">IF(INDIRECT("'Trade Crew'!" &amp; TC_RH[[#This Row],[Name Column]] &amp; TC_RH[[#This Row],[Row]]) = "","", INDIRECT("'Trade Crew'!" &amp; TC_RH[[#This Row],[Name Column]] &amp; TC_RH[[#This Row],[Row]]))</f>
        <v/>
      </c>
      <c r="E1281" s="59" t="str">
        <f ca="1">IF(AND(TC_RH[[#This Row],[Role]] = "Trade Crew Support",TC_RH[[#This Row],[Discipline]]=""),"",IF(TC_RH[[#This Row],[Role]]="Trade Crew Support",TC_RH[[#This Row],[Role]] &amp; " - " &amp; LEFT(TC_RH[[#This Row],[Discipline]],FIND("-",TC_RH[[#This Row],[Discipline]])-2),""))</f>
        <v/>
      </c>
      <c r="F1281" s="59">
        <v>282</v>
      </c>
      <c r="G1281" s="59" t="s">
        <v>246</v>
      </c>
      <c r="H1281" s="59" t="s">
        <v>247</v>
      </c>
      <c r="I1281" s="60" t="s">
        <v>237</v>
      </c>
    </row>
    <row r="1282" spans="1:9">
      <c r="A1282" t="str" cm="1">
        <f t="array" aca="1" ref="A1282" ca="1">IF(INDIRECT("'Trade Crew'!" &amp; TC_RH[[#This Row],[Role Column]] &amp; TC_RH[[#This Row],[Row]]) ="","",INDIRECT("'Trade Crew'!" &amp; TC_RH[[#This Row],[Role Column]] &amp; TC_RH[[#This Row],[Row]]))</f>
        <v/>
      </c>
      <c r="B1282" t="str" cm="1">
        <f t="array" aca="1" ref="B1282" ca="1">IF(INDIRECT("'Trade Crew'!" &amp; TC_RH[[#This Row],[Discipline Column]] &amp; TC_RH[[#This Row],[Row]])="","",INDIRECT("'Trade Crew'!" &amp; TC_RH[[#This Row],[Discipline Column]]&amp; TC_RH[[#This Row],[Row]]))</f>
        <v/>
      </c>
      <c r="C1282" s="57" t="str">
        <f ca="1">_xlfn.CONCAT(TC_RH[[#This Row],[Discipline]]&amp;TC_RH[[#This Row],[Role]])</f>
        <v/>
      </c>
      <c r="D1282" t="str" cm="1">
        <f t="array" aca="1" ref="D1282" ca="1">IF(INDIRECT("'Trade Crew'!" &amp; TC_RH[[#This Row],[Name Column]] &amp; TC_RH[[#This Row],[Row]]) = "","", INDIRECT("'Trade Crew'!" &amp; TC_RH[[#This Row],[Name Column]] &amp; TC_RH[[#This Row],[Row]]))</f>
        <v/>
      </c>
      <c r="E1282" s="57" t="str">
        <f ca="1">IF(AND(TC_RH[[#This Row],[Role]] = "Trade Crew Support",TC_RH[[#This Row],[Discipline]]=""),"",IF(TC_RH[[#This Row],[Role]]="Trade Crew Support",TC_RH[[#This Row],[Role]] &amp; " - " &amp; LEFT(TC_RH[[#This Row],[Discipline]],FIND("-",TC_RH[[#This Row],[Discipline]])-2),""))</f>
        <v/>
      </c>
      <c r="F1282" s="57">
        <v>283</v>
      </c>
      <c r="G1282" s="57" t="s">
        <v>246</v>
      </c>
      <c r="H1282" s="57" t="s">
        <v>247</v>
      </c>
      <c r="I1282" s="58" t="s">
        <v>237</v>
      </c>
    </row>
    <row r="1283" spans="1:9">
      <c r="A1283" t="str" cm="1">
        <f t="array" aca="1" ref="A1283" ca="1">IF(INDIRECT("'Trade Crew'!" &amp; TC_RH[[#This Row],[Role Column]] &amp; TC_RH[[#This Row],[Row]]) ="","",INDIRECT("'Trade Crew'!" &amp; TC_RH[[#This Row],[Role Column]] &amp; TC_RH[[#This Row],[Row]]))</f>
        <v/>
      </c>
      <c r="B1283" t="str" cm="1">
        <f t="array" aca="1" ref="B1283" ca="1">IF(INDIRECT("'Trade Crew'!" &amp; TC_RH[[#This Row],[Discipline Column]] &amp; TC_RH[[#This Row],[Row]])="","",INDIRECT("'Trade Crew'!" &amp; TC_RH[[#This Row],[Discipline Column]]&amp; TC_RH[[#This Row],[Row]]))</f>
        <v/>
      </c>
      <c r="C1283" s="59" t="str">
        <f ca="1">_xlfn.CONCAT(TC_RH[[#This Row],[Discipline]]&amp;TC_RH[[#This Row],[Role]])</f>
        <v/>
      </c>
      <c r="D1283" t="str" cm="1">
        <f t="array" aca="1" ref="D1283" ca="1">IF(INDIRECT("'Trade Crew'!" &amp; TC_RH[[#This Row],[Name Column]] &amp; TC_RH[[#This Row],[Row]]) = "","", INDIRECT("'Trade Crew'!" &amp; TC_RH[[#This Row],[Name Column]] &amp; TC_RH[[#This Row],[Row]]))</f>
        <v/>
      </c>
      <c r="E1283" s="59" t="str">
        <f ca="1">IF(AND(TC_RH[[#This Row],[Role]] = "Trade Crew Support",TC_RH[[#This Row],[Discipline]]=""),"",IF(TC_RH[[#This Row],[Role]]="Trade Crew Support",TC_RH[[#This Row],[Role]] &amp; " - " &amp; LEFT(TC_RH[[#This Row],[Discipline]],FIND("-",TC_RH[[#This Row],[Discipline]])-2),""))</f>
        <v/>
      </c>
      <c r="F1283" s="59">
        <v>284</v>
      </c>
      <c r="G1283" s="59" t="s">
        <v>246</v>
      </c>
      <c r="H1283" s="59" t="s">
        <v>247</v>
      </c>
      <c r="I1283" s="60" t="s">
        <v>237</v>
      </c>
    </row>
    <row r="1284" spans="1:9">
      <c r="A1284" t="str" cm="1">
        <f t="array" aca="1" ref="A1284" ca="1">IF(INDIRECT("'Trade Crew'!" &amp; TC_RH[[#This Row],[Role Column]] &amp; TC_RH[[#This Row],[Row]]) ="","",INDIRECT("'Trade Crew'!" &amp; TC_RH[[#This Row],[Role Column]] &amp; TC_RH[[#This Row],[Row]]))</f>
        <v/>
      </c>
      <c r="B1284" t="str" cm="1">
        <f t="array" aca="1" ref="B1284" ca="1">IF(INDIRECT("'Trade Crew'!" &amp; TC_RH[[#This Row],[Discipline Column]] &amp; TC_RH[[#This Row],[Row]])="","",INDIRECT("'Trade Crew'!" &amp; TC_RH[[#This Row],[Discipline Column]]&amp; TC_RH[[#This Row],[Row]]))</f>
        <v/>
      </c>
      <c r="C1284" s="57" t="str">
        <f ca="1">_xlfn.CONCAT(TC_RH[[#This Row],[Discipline]]&amp;TC_RH[[#This Row],[Role]])</f>
        <v/>
      </c>
      <c r="D1284" t="str" cm="1">
        <f t="array" aca="1" ref="D1284" ca="1">IF(INDIRECT("'Trade Crew'!" &amp; TC_RH[[#This Row],[Name Column]] &amp; TC_RH[[#This Row],[Row]]) = "","", INDIRECT("'Trade Crew'!" &amp; TC_RH[[#This Row],[Name Column]] &amp; TC_RH[[#This Row],[Row]]))</f>
        <v/>
      </c>
      <c r="E1284" s="57" t="str">
        <f ca="1">IF(AND(TC_RH[[#This Row],[Role]] = "Trade Crew Support",TC_RH[[#This Row],[Discipline]]=""),"",IF(TC_RH[[#This Row],[Role]]="Trade Crew Support",TC_RH[[#This Row],[Role]] &amp; " - " &amp; LEFT(TC_RH[[#This Row],[Discipline]],FIND("-",TC_RH[[#This Row],[Discipline]])-2),""))</f>
        <v/>
      </c>
      <c r="F1284" s="57">
        <v>285</v>
      </c>
      <c r="G1284" s="57" t="s">
        <v>246</v>
      </c>
      <c r="H1284" s="57" t="s">
        <v>247</v>
      </c>
      <c r="I1284" s="58" t="s">
        <v>237</v>
      </c>
    </row>
    <row r="1285" spans="1:9">
      <c r="A1285" t="str" cm="1">
        <f t="array" aca="1" ref="A1285" ca="1">IF(INDIRECT("'Trade Crew'!" &amp; TC_RH[[#This Row],[Role Column]] &amp; TC_RH[[#This Row],[Row]]) ="","",INDIRECT("'Trade Crew'!" &amp; TC_RH[[#This Row],[Role Column]] &amp; TC_RH[[#This Row],[Row]]))</f>
        <v/>
      </c>
      <c r="B1285" t="str" cm="1">
        <f t="array" aca="1" ref="B1285" ca="1">IF(INDIRECT("'Trade Crew'!" &amp; TC_RH[[#This Row],[Discipline Column]] &amp; TC_RH[[#This Row],[Row]])="","",INDIRECT("'Trade Crew'!" &amp; TC_RH[[#This Row],[Discipline Column]]&amp; TC_RH[[#This Row],[Row]]))</f>
        <v/>
      </c>
      <c r="C1285" s="59" t="str">
        <f ca="1">_xlfn.CONCAT(TC_RH[[#This Row],[Discipline]]&amp;TC_RH[[#This Row],[Role]])</f>
        <v/>
      </c>
      <c r="D1285" t="str" cm="1">
        <f t="array" aca="1" ref="D1285" ca="1">IF(INDIRECT("'Trade Crew'!" &amp; TC_RH[[#This Row],[Name Column]] &amp; TC_RH[[#This Row],[Row]]) = "","", INDIRECT("'Trade Crew'!" &amp; TC_RH[[#This Row],[Name Column]] &amp; TC_RH[[#This Row],[Row]]))</f>
        <v/>
      </c>
      <c r="E1285" s="59" t="str">
        <f ca="1">IF(AND(TC_RH[[#This Row],[Role]] = "Trade Crew Support",TC_RH[[#This Row],[Discipline]]=""),"",IF(TC_RH[[#This Row],[Role]]="Trade Crew Support",TC_RH[[#This Row],[Role]] &amp; " - " &amp; LEFT(TC_RH[[#This Row],[Discipline]],FIND("-",TC_RH[[#This Row],[Discipline]])-2),""))</f>
        <v/>
      </c>
      <c r="F1285" s="59">
        <v>286</v>
      </c>
      <c r="G1285" s="59" t="s">
        <v>246</v>
      </c>
      <c r="H1285" s="59" t="s">
        <v>247</v>
      </c>
      <c r="I1285" s="60" t="s">
        <v>237</v>
      </c>
    </row>
    <row r="1286" spans="1:9">
      <c r="A1286" t="str" cm="1">
        <f t="array" aca="1" ref="A1286" ca="1">IF(INDIRECT("'Trade Crew'!" &amp; TC_RH[[#This Row],[Role Column]] &amp; TC_RH[[#This Row],[Row]]) ="","",INDIRECT("'Trade Crew'!" &amp; TC_RH[[#This Row],[Role Column]] &amp; TC_RH[[#This Row],[Row]]))</f>
        <v/>
      </c>
      <c r="B1286" t="str" cm="1">
        <f t="array" aca="1" ref="B1286" ca="1">IF(INDIRECT("'Trade Crew'!" &amp; TC_RH[[#This Row],[Discipline Column]] &amp; TC_RH[[#This Row],[Row]])="","",INDIRECT("'Trade Crew'!" &amp; TC_RH[[#This Row],[Discipline Column]]&amp; TC_RH[[#This Row],[Row]]))</f>
        <v/>
      </c>
      <c r="C1286" s="57" t="str">
        <f ca="1">_xlfn.CONCAT(TC_RH[[#This Row],[Discipline]]&amp;TC_RH[[#This Row],[Role]])</f>
        <v/>
      </c>
      <c r="D1286" t="str" cm="1">
        <f t="array" aca="1" ref="D1286" ca="1">IF(INDIRECT("'Trade Crew'!" &amp; TC_RH[[#This Row],[Name Column]] &amp; TC_RH[[#This Row],[Row]]) = "","", INDIRECT("'Trade Crew'!" &amp; TC_RH[[#This Row],[Name Column]] &amp; TC_RH[[#This Row],[Row]]))</f>
        <v/>
      </c>
      <c r="E1286" s="57" t="str">
        <f ca="1">IF(AND(TC_RH[[#This Row],[Role]] = "Trade Crew Support",TC_RH[[#This Row],[Discipline]]=""),"",IF(TC_RH[[#This Row],[Role]]="Trade Crew Support",TC_RH[[#This Row],[Role]] &amp; " - " &amp; LEFT(TC_RH[[#This Row],[Discipline]],FIND("-",TC_RH[[#This Row],[Discipline]])-2),""))</f>
        <v/>
      </c>
      <c r="F1286" s="57">
        <v>287</v>
      </c>
      <c r="G1286" s="57" t="s">
        <v>246</v>
      </c>
      <c r="H1286" s="57" t="s">
        <v>247</v>
      </c>
      <c r="I1286" s="58" t="s">
        <v>237</v>
      </c>
    </row>
    <row r="1287" spans="1:9">
      <c r="A1287" t="str" cm="1">
        <f t="array" aca="1" ref="A1287" ca="1">IF(INDIRECT("'Trade Crew'!" &amp; TC_RH[[#This Row],[Role Column]] &amp; TC_RH[[#This Row],[Row]]) ="","",INDIRECT("'Trade Crew'!" &amp; TC_RH[[#This Row],[Role Column]] &amp; TC_RH[[#This Row],[Row]]))</f>
        <v/>
      </c>
      <c r="B1287" t="str" cm="1">
        <f t="array" aca="1" ref="B1287" ca="1">IF(INDIRECT("'Trade Crew'!" &amp; TC_RH[[#This Row],[Discipline Column]] &amp; TC_RH[[#This Row],[Row]])="","",INDIRECT("'Trade Crew'!" &amp; TC_RH[[#This Row],[Discipline Column]]&amp; TC_RH[[#This Row],[Row]]))</f>
        <v/>
      </c>
      <c r="C1287" s="59" t="str">
        <f ca="1">_xlfn.CONCAT(TC_RH[[#This Row],[Discipline]]&amp;TC_RH[[#This Row],[Role]])</f>
        <v/>
      </c>
      <c r="D1287" t="str" cm="1">
        <f t="array" aca="1" ref="D1287" ca="1">IF(INDIRECT("'Trade Crew'!" &amp; TC_RH[[#This Row],[Name Column]] &amp; TC_RH[[#This Row],[Row]]) = "","", INDIRECT("'Trade Crew'!" &amp; TC_RH[[#This Row],[Name Column]] &amp; TC_RH[[#This Row],[Row]]))</f>
        <v/>
      </c>
      <c r="E1287" s="59" t="str">
        <f ca="1">IF(AND(TC_RH[[#This Row],[Role]] = "Trade Crew Support",TC_RH[[#This Row],[Discipline]]=""),"",IF(TC_RH[[#This Row],[Role]]="Trade Crew Support",TC_RH[[#This Row],[Role]] &amp; " - " &amp; LEFT(TC_RH[[#This Row],[Discipline]],FIND("-",TC_RH[[#This Row],[Discipline]])-2),""))</f>
        <v/>
      </c>
      <c r="F1287" s="59">
        <v>288</v>
      </c>
      <c r="G1287" s="59" t="s">
        <v>246</v>
      </c>
      <c r="H1287" s="59" t="s">
        <v>247</v>
      </c>
      <c r="I1287" s="60" t="s">
        <v>237</v>
      </c>
    </row>
    <row r="1288" spans="1:9">
      <c r="A1288" t="str" cm="1">
        <f t="array" aca="1" ref="A1288" ca="1">IF(INDIRECT("'Trade Crew'!" &amp; TC_RH[[#This Row],[Role Column]] &amp; TC_RH[[#This Row],[Row]]) ="","",INDIRECT("'Trade Crew'!" &amp; TC_RH[[#This Row],[Role Column]] &amp; TC_RH[[#This Row],[Row]]))</f>
        <v/>
      </c>
      <c r="B1288" t="str" cm="1">
        <f t="array" aca="1" ref="B1288" ca="1">IF(INDIRECT("'Trade Crew'!" &amp; TC_RH[[#This Row],[Discipline Column]] &amp; TC_RH[[#This Row],[Row]])="","",INDIRECT("'Trade Crew'!" &amp; TC_RH[[#This Row],[Discipline Column]]&amp; TC_RH[[#This Row],[Row]]))</f>
        <v/>
      </c>
      <c r="C1288" s="57" t="str">
        <f ca="1">_xlfn.CONCAT(TC_RH[[#This Row],[Discipline]]&amp;TC_RH[[#This Row],[Role]])</f>
        <v/>
      </c>
      <c r="D1288" t="str" cm="1">
        <f t="array" aca="1" ref="D1288" ca="1">IF(INDIRECT("'Trade Crew'!" &amp; TC_RH[[#This Row],[Name Column]] &amp; TC_RH[[#This Row],[Row]]) = "","", INDIRECT("'Trade Crew'!" &amp; TC_RH[[#This Row],[Name Column]] &amp; TC_RH[[#This Row],[Row]]))</f>
        <v/>
      </c>
      <c r="E1288" s="57" t="str">
        <f ca="1">IF(AND(TC_RH[[#This Row],[Role]] = "Trade Crew Support",TC_RH[[#This Row],[Discipline]]=""),"",IF(TC_RH[[#This Row],[Role]]="Trade Crew Support",TC_RH[[#This Row],[Role]] &amp; " - " &amp; LEFT(TC_RH[[#This Row],[Discipline]],FIND("-",TC_RH[[#This Row],[Discipline]])-2),""))</f>
        <v/>
      </c>
      <c r="F1288" s="57">
        <v>289</v>
      </c>
      <c r="G1288" s="57" t="s">
        <v>246</v>
      </c>
      <c r="H1288" s="57" t="s">
        <v>247</v>
      </c>
      <c r="I1288" s="58" t="s">
        <v>237</v>
      </c>
    </row>
    <row r="1289" spans="1:9">
      <c r="A1289" t="str" cm="1">
        <f t="array" aca="1" ref="A1289" ca="1">IF(INDIRECT("'Trade Crew'!" &amp; TC_RH[[#This Row],[Role Column]] &amp; TC_RH[[#This Row],[Row]]) ="","",INDIRECT("'Trade Crew'!" &amp; TC_RH[[#This Row],[Role Column]] &amp; TC_RH[[#This Row],[Row]]))</f>
        <v/>
      </c>
      <c r="B1289" t="str" cm="1">
        <f t="array" aca="1" ref="B1289" ca="1">IF(INDIRECT("'Trade Crew'!" &amp; TC_RH[[#This Row],[Discipline Column]] &amp; TC_RH[[#This Row],[Row]])="","",INDIRECT("'Trade Crew'!" &amp; TC_RH[[#This Row],[Discipline Column]]&amp; TC_RH[[#This Row],[Row]]))</f>
        <v/>
      </c>
      <c r="C1289" s="59" t="str">
        <f ca="1">_xlfn.CONCAT(TC_RH[[#This Row],[Discipline]]&amp;TC_RH[[#This Row],[Role]])</f>
        <v/>
      </c>
      <c r="D1289" t="str" cm="1">
        <f t="array" aca="1" ref="D1289" ca="1">IF(INDIRECT("'Trade Crew'!" &amp; TC_RH[[#This Row],[Name Column]] &amp; TC_RH[[#This Row],[Row]]) = "","", INDIRECT("'Trade Crew'!" &amp; TC_RH[[#This Row],[Name Column]] &amp; TC_RH[[#This Row],[Row]]))</f>
        <v/>
      </c>
      <c r="E1289" s="59" t="str">
        <f ca="1">IF(AND(TC_RH[[#This Row],[Role]] = "Trade Crew Support",TC_RH[[#This Row],[Discipline]]=""),"",IF(TC_RH[[#This Row],[Role]]="Trade Crew Support",TC_RH[[#This Row],[Role]] &amp; " - " &amp; LEFT(TC_RH[[#This Row],[Discipline]],FIND("-",TC_RH[[#This Row],[Discipline]])-2),""))</f>
        <v/>
      </c>
      <c r="F1289" s="59">
        <v>290</v>
      </c>
      <c r="G1289" s="59" t="s">
        <v>246</v>
      </c>
      <c r="H1289" s="59" t="s">
        <v>247</v>
      </c>
      <c r="I1289" s="60" t="s">
        <v>237</v>
      </c>
    </row>
    <row r="1290" spans="1:9">
      <c r="A1290" t="str" cm="1">
        <f t="array" aca="1" ref="A1290" ca="1">IF(INDIRECT("'Trade Crew'!" &amp; TC_RH[[#This Row],[Role Column]] &amp; TC_RH[[#This Row],[Row]]) ="","",INDIRECT("'Trade Crew'!" &amp; TC_RH[[#This Row],[Role Column]] &amp; TC_RH[[#This Row],[Row]]))</f>
        <v/>
      </c>
      <c r="B1290" t="str" cm="1">
        <f t="array" aca="1" ref="B1290" ca="1">IF(INDIRECT("'Trade Crew'!" &amp; TC_RH[[#This Row],[Discipline Column]] &amp; TC_RH[[#This Row],[Row]])="","",INDIRECT("'Trade Crew'!" &amp; TC_RH[[#This Row],[Discipline Column]]&amp; TC_RH[[#This Row],[Row]]))</f>
        <v/>
      </c>
      <c r="C1290" s="57" t="str">
        <f ca="1">_xlfn.CONCAT(TC_RH[[#This Row],[Discipline]]&amp;TC_RH[[#This Row],[Role]])</f>
        <v/>
      </c>
      <c r="D1290" t="str" cm="1">
        <f t="array" aca="1" ref="D1290" ca="1">IF(INDIRECT("'Trade Crew'!" &amp; TC_RH[[#This Row],[Name Column]] &amp; TC_RH[[#This Row],[Row]]) = "","", INDIRECT("'Trade Crew'!" &amp; TC_RH[[#This Row],[Name Column]] &amp; TC_RH[[#This Row],[Row]]))</f>
        <v/>
      </c>
      <c r="E1290" s="57" t="str">
        <f ca="1">IF(AND(TC_RH[[#This Row],[Role]] = "Trade Crew Support",TC_RH[[#This Row],[Discipline]]=""),"",IF(TC_RH[[#This Row],[Role]]="Trade Crew Support",TC_RH[[#This Row],[Role]] &amp; " - " &amp; LEFT(TC_RH[[#This Row],[Discipline]],FIND("-",TC_RH[[#This Row],[Discipline]])-2),""))</f>
        <v/>
      </c>
      <c r="F1290" s="57">
        <v>291</v>
      </c>
      <c r="G1290" s="57" t="s">
        <v>246</v>
      </c>
      <c r="H1290" s="57" t="s">
        <v>247</v>
      </c>
      <c r="I1290" s="58" t="s">
        <v>237</v>
      </c>
    </row>
    <row r="1291" spans="1:9">
      <c r="A1291" t="str" cm="1">
        <f t="array" aca="1" ref="A1291" ca="1">IF(INDIRECT("'Trade Crew'!" &amp; TC_RH[[#This Row],[Role Column]] &amp; TC_RH[[#This Row],[Row]]) ="","",INDIRECT("'Trade Crew'!" &amp; TC_RH[[#This Row],[Role Column]] &amp; TC_RH[[#This Row],[Row]]))</f>
        <v/>
      </c>
      <c r="B1291" t="str" cm="1">
        <f t="array" aca="1" ref="B1291" ca="1">IF(INDIRECT("'Trade Crew'!" &amp; TC_RH[[#This Row],[Discipline Column]] &amp; TC_RH[[#This Row],[Row]])="","",INDIRECT("'Trade Crew'!" &amp; TC_RH[[#This Row],[Discipline Column]]&amp; TC_RH[[#This Row],[Row]]))</f>
        <v/>
      </c>
      <c r="C1291" s="59" t="str">
        <f ca="1">_xlfn.CONCAT(TC_RH[[#This Row],[Discipline]]&amp;TC_RH[[#This Row],[Role]])</f>
        <v/>
      </c>
      <c r="D1291" t="str" cm="1">
        <f t="array" aca="1" ref="D1291" ca="1">IF(INDIRECT("'Trade Crew'!" &amp; TC_RH[[#This Row],[Name Column]] &amp; TC_RH[[#This Row],[Row]]) = "","", INDIRECT("'Trade Crew'!" &amp; TC_RH[[#This Row],[Name Column]] &amp; TC_RH[[#This Row],[Row]]))</f>
        <v/>
      </c>
      <c r="E1291" s="59" t="str">
        <f ca="1">IF(AND(TC_RH[[#This Row],[Role]] = "Trade Crew Support",TC_RH[[#This Row],[Discipline]]=""),"",IF(TC_RH[[#This Row],[Role]]="Trade Crew Support",TC_RH[[#This Row],[Role]] &amp; " - " &amp; LEFT(TC_RH[[#This Row],[Discipline]],FIND("-",TC_RH[[#This Row],[Discipline]])-2),""))</f>
        <v/>
      </c>
      <c r="F1291" s="59">
        <v>292</v>
      </c>
      <c r="G1291" s="59" t="s">
        <v>246</v>
      </c>
      <c r="H1291" s="59" t="s">
        <v>247</v>
      </c>
      <c r="I1291" s="60" t="s">
        <v>237</v>
      </c>
    </row>
    <row r="1292" spans="1:9">
      <c r="A1292" t="str" cm="1">
        <f t="array" aca="1" ref="A1292" ca="1">IF(INDIRECT("'Trade Crew'!" &amp; TC_RH[[#This Row],[Role Column]] &amp; TC_RH[[#This Row],[Row]]) ="","",INDIRECT("'Trade Crew'!" &amp; TC_RH[[#This Row],[Role Column]] &amp; TC_RH[[#This Row],[Row]]))</f>
        <v/>
      </c>
      <c r="B1292" t="str" cm="1">
        <f t="array" aca="1" ref="B1292" ca="1">IF(INDIRECT("'Trade Crew'!" &amp; TC_RH[[#This Row],[Discipline Column]] &amp; TC_RH[[#This Row],[Row]])="","",INDIRECT("'Trade Crew'!" &amp; TC_RH[[#This Row],[Discipline Column]]&amp; TC_RH[[#This Row],[Row]]))</f>
        <v/>
      </c>
      <c r="C1292" s="57" t="str">
        <f ca="1">_xlfn.CONCAT(TC_RH[[#This Row],[Discipline]]&amp;TC_RH[[#This Row],[Role]])</f>
        <v/>
      </c>
      <c r="D1292" t="str" cm="1">
        <f t="array" aca="1" ref="D1292" ca="1">IF(INDIRECT("'Trade Crew'!" &amp; TC_RH[[#This Row],[Name Column]] &amp; TC_RH[[#This Row],[Row]]) = "","", INDIRECT("'Trade Crew'!" &amp; TC_RH[[#This Row],[Name Column]] &amp; TC_RH[[#This Row],[Row]]))</f>
        <v/>
      </c>
      <c r="E1292" s="57" t="str">
        <f ca="1">IF(AND(TC_RH[[#This Row],[Role]] = "Trade Crew Support",TC_RH[[#This Row],[Discipline]]=""),"",IF(TC_RH[[#This Row],[Role]]="Trade Crew Support",TC_RH[[#This Row],[Role]] &amp; " - " &amp; LEFT(TC_RH[[#This Row],[Discipline]],FIND("-",TC_RH[[#This Row],[Discipline]])-2),""))</f>
        <v/>
      </c>
      <c r="F1292" s="57">
        <v>293</v>
      </c>
      <c r="G1292" s="57" t="s">
        <v>246</v>
      </c>
      <c r="H1292" s="57" t="s">
        <v>247</v>
      </c>
      <c r="I1292" s="58" t="s">
        <v>237</v>
      </c>
    </row>
    <row r="1293" spans="1:9">
      <c r="A1293" t="str" cm="1">
        <f t="array" aca="1" ref="A1293" ca="1">IF(INDIRECT("'Trade Crew'!" &amp; TC_RH[[#This Row],[Role Column]] &amp; TC_RH[[#This Row],[Row]]) ="","",INDIRECT("'Trade Crew'!" &amp; TC_RH[[#This Row],[Role Column]] &amp; TC_RH[[#This Row],[Row]]))</f>
        <v/>
      </c>
      <c r="B1293" t="str" cm="1">
        <f t="array" aca="1" ref="B1293" ca="1">IF(INDIRECT("'Trade Crew'!" &amp; TC_RH[[#This Row],[Discipline Column]] &amp; TC_RH[[#This Row],[Row]])="","",INDIRECT("'Trade Crew'!" &amp; TC_RH[[#This Row],[Discipline Column]]&amp; TC_RH[[#This Row],[Row]]))</f>
        <v/>
      </c>
      <c r="C1293" s="59" t="str">
        <f ca="1">_xlfn.CONCAT(TC_RH[[#This Row],[Discipline]]&amp;TC_RH[[#This Row],[Role]])</f>
        <v/>
      </c>
      <c r="D1293" t="str" cm="1">
        <f t="array" aca="1" ref="D1293" ca="1">IF(INDIRECT("'Trade Crew'!" &amp; TC_RH[[#This Row],[Name Column]] &amp; TC_RH[[#This Row],[Row]]) = "","", INDIRECT("'Trade Crew'!" &amp; TC_RH[[#This Row],[Name Column]] &amp; TC_RH[[#This Row],[Row]]))</f>
        <v/>
      </c>
      <c r="E1293" s="59" t="str">
        <f ca="1">IF(AND(TC_RH[[#This Row],[Role]] = "Trade Crew Support",TC_RH[[#This Row],[Discipline]]=""),"",IF(TC_RH[[#This Row],[Role]]="Trade Crew Support",TC_RH[[#This Row],[Role]] &amp; " - " &amp; LEFT(TC_RH[[#This Row],[Discipline]],FIND("-",TC_RH[[#This Row],[Discipline]])-2),""))</f>
        <v/>
      </c>
      <c r="F1293" s="59">
        <v>294</v>
      </c>
      <c r="G1293" s="59" t="s">
        <v>246</v>
      </c>
      <c r="H1293" s="59" t="s">
        <v>247</v>
      </c>
      <c r="I1293" s="60" t="s">
        <v>237</v>
      </c>
    </row>
    <row r="1294" spans="1:9">
      <c r="A1294" t="str" cm="1">
        <f t="array" aca="1" ref="A1294" ca="1">IF(INDIRECT("'Trade Crew'!" &amp; TC_RH[[#This Row],[Role Column]] &amp; TC_RH[[#This Row],[Row]]) ="","",INDIRECT("'Trade Crew'!" &amp; TC_RH[[#This Row],[Role Column]] &amp; TC_RH[[#This Row],[Row]]))</f>
        <v/>
      </c>
      <c r="B1294" t="str" cm="1">
        <f t="array" aca="1" ref="B1294" ca="1">IF(INDIRECT("'Trade Crew'!" &amp; TC_RH[[#This Row],[Discipline Column]] &amp; TC_RH[[#This Row],[Row]])="","",INDIRECT("'Trade Crew'!" &amp; TC_RH[[#This Row],[Discipline Column]]&amp; TC_RH[[#This Row],[Row]]))</f>
        <v/>
      </c>
      <c r="C1294" s="57" t="str">
        <f ca="1">_xlfn.CONCAT(TC_RH[[#This Row],[Discipline]]&amp;TC_RH[[#This Row],[Role]])</f>
        <v/>
      </c>
      <c r="D1294" t="str" cm="1">
        <f t="array" aca="1" ref="D1294" ca="1">IF(INDIRECT("'Trade Crew'!" &amp; TC_RH[[#This Row],[Name Column]] &amp; TC_RH[[#This Row],[Row]]) = "","", INDIRECT("'Trade Crew'!" &amp; TC_RH[[#This Row],[Name Column]] &amp; TC_RH[[#This Row],[Row]]))</f>
        <v/>
      </c>
      <c r="E1294" s="57" t="str">
        <f ca="1">IF(AND(TC_RH[[#This Row],[Role]] = "Trade Crew Support",TC_RH[[#This Row],[Discipline]]=""),"",IF(TC_RH[[#This Row],[Role]]="Trade Crew Support",TC_RH[[#This Row],[Role]] &amp; " - " &amp; LEFT(TC_RH[[#This Row],[Discipline]],FIND("-",TC_RH[[#This Row],[Discipline]])-2),""))</f>
        <v/>
      </c>
      <c r="F1294" s="57">
        <v>295</v>
      </c>
      <c r="G1294" s="57" t="s">
        <v>246</v>
      </c>
      <c r="H1294" s="57" t="s">
        <v>247</v>
      </c>
      <c r="I1294" s="58" t="s">
        <v>237</v>
      </c>
    </row>
    <row r="1295" spans="1:9">
      <c r="A1295" t="str" cm="1">
        <f t="array" aca="1" ref="A1295" ca="1">IF(INDIRECT("'Trade Crew'!" &amp; TC_RH[[#This Row],[Role Column]] &amp; TC_RH[[#This Row],[Row]]) ="","",INDIRECT("'Trade Crew'!" &amp; TC_RH[[#This Row],[Role Column]] &amp; TC_RH[[#This Row],[Row]]))</f>
        <v/>
      </c>
      <c r="B1295" t="str" cm="1">
        <f t="array" aca="1" ref="B1295" ca="1">IF(INDIRECT("'Trade Crew'!" &amp; TC_RH[[#This Row],[Discipline Column]] &amp; TC_RH[[#This Row],[Row]])="","",INDIRECT("'Trade Crew'!" &amp; TC_RH[[#This Row],[Discipline Column]]&amp; TC_RH[[#This Row],[Row]]))</f>
        <v/>
      </c>
      <c r="C1295" s="59" t="str">
        <f ca="1">_xlfn.CONCAT(TC_RH[[#This Row],[Discipline]]&amp;TC_RH[[#This Row],[Role]])</f>
        <v/>
      </c>
      <c r="D1295" t="str" cm="1">
        <f t="array" aca="1" ref="D1295" ca="1">IF(INDIRECT("'Trade Crew'!" &amp; TC_RH[[#This Row],[Name Column]] &amp; TC_RH[[#This Row],[Row]]) = "","", INDIRECT("'Trade Crew'!" &amp; TC_RH[[#This Row],[Name Column]] &amp; TC_RH[[#This Row],[Row]]))</f>
        <v/>
      </c>
      <c r="E1295" s="59" t="str">
        <f ca="1">IF(AND(TC_RH[[#This Row],[Role]] = "Trade Crew Support",TC_RH[[#This Row],[Discipline]]=""),"",IF(TC_RH[[#This Row],[Role]]="Trade Crew Support",TC_RH[[#This Row],[Role]] &amp; " - " &amp; LEFT(TC_RH[[#This Row],[Discipline]],FIND("-",TC_RH[[#This Row],[Discipline]])-2),""))</f>
        <v/>
      </c>
      <c r="F1295" s="59">
        <v>296</v>
      </c>
      <c r="G1295" s="59" t="s">
        <v>246</v>
      </c>
      <c r="H1295" s="59" t="s">
        <v>247</v>
      </c>
      <c r="I1295" s="60" t="s">
        <v>237</v>
      </c>
    </row>
    <row r="1296" spans="1:9">
      <c r="A1296" t="str" cm="1">
        <f t="array" aca="1" ref="A1296" ca="1">IF(INDIRECT("'Trade Crew'!" &amp; TC_RH[[#This Row],[Role Column]] &amp; TC_RH[[#This Row],[Row]]) ="","",INDIRECT("'Trade Crew'!" &amp; TC_RH[[#This Row],[Role Column]] &amp; TC_RH[[#This Row],[Row]]))</f>
        <v/>
      </c>
      <c r="B1296" t="str" cm="1">
        <f t="array" aca="1" ref="B1296" ca="1">IF(INDIRECT("'Trade Crew'!" &amp; TC_RH[[#This Row],[Discipline Column]] &amp; TC_RH[[#This Row],[Row]])="","",INDIRECT("'Trade Crew'!" &amp; TC_RH[[#This Row],[Discipline Column]]&amp; TC_RH[[#This Row],[Row]]))</f>
        <v/>
      </c>
      <c r="C1296" s="57" t="str">
        <f ca="1">_xlfn.CONCAT(TC_RH[[#This Row],[Discipline]]&amp;TC_RH[[#This Row],[Role]])</f>
        <v/>
      </c>
      <c r="D1296" t="str" cm="1">
        <f t="array" aca="1" ref="D1296" ca="1">IF(INDIRECT("'Trade Crew'!" &amp; TC_RH[[#This Row],[Name Column]] &amp; TC_RH[[#This Row],[Row]]) = "","", INDIRECT("'Trade Crew'!" &amp; TC_RH[[#This Row],[Name Column]] &amp; TC_RH[[#This Row],[Row]]))</f>
        <v/>
      </c>
      <c r="E1296" s="57" t="str">
        <f ca="1">IF(AND(TC_RH[[#This Row],[Role]] = "Trade Crew Support",TC_RH[[#This Row],[Discipline]]=""),"",IF(TC_RH[[#This Row],[Role]]="Trade Crew Support",TC_RH[[#This Row],[Role]] &amp; " - " &amp; LEFT(TC_RH[[#This Row],[Discipline]],FIND("-",TC_RH[[#This Row],[Discipline]])-2),""))</f>
        <v/>
      </c>
      <c r="F1296" s="57">
        <v>297</v>
      </c>
      <c r="G1296" s="57" t="s">
        <v>246</v>
      </c>
      <c r="H1296" s="57" t="s">
        <v>247</v>
      </c>
      <c r="I1296" s="58" t="s">
        <v>237</v>
      </c>
    </row>
    <row r="1297" spans="1:9">
      <c r="A1297" t="str" cm="1">
        <f t="array" aca="1" ref="A1297" ca="1">IF(INDIRECT("'Trade Crew'!" &amp; TC_RH[[#This Row],[Role Column]] &amp; TC_RH[[#This Row],[Row]]) ="","",INDIRECT("'Trade Crew'!" &amp; TC_RH[[#This Row],[Role Column]] &amp; TC_RH[[#This Row],[Row]]))</f>
        <v/>
      </c>
      <c r="B1297" t="str" cm="1">
        <f t="array" aca="1" ref="B1297" ca="1">IF(INDIRECT("'Trade Crew'!" &amp; TC_RH[[#This Row],[Discipline Column]] &amp; TC_RH[[#This Row],[Row]])="","",INDIRECT("'Trade Crew'!" &amp; TC_RH[[#This Row],[Discipline Column]]&amp; TC_RH[[#This Row],[Row]]))</f>
        <v/>
      </c>
      <c r="C1297" s="59" t="str">
        <f ca="1">_xlfn.CONCAT(TC_RH[[#This Row],[Discipline]]&amp;TC_RH[[#This Row],[Role]])</f>
        <v/>
      </c>
      <c r="D1297" t="str" cm="1">
        <f t="array" aca="1" ref="D1297" ca="1">IF(INDIRECT("'Trade Crew'!" &amp; TC_RH[[#This Row],[Name Column]] &amp; TC_RH[[#This Row],[Row]]) = "","", INDIRECT("'Trade Crew'!" &amp; TC_RH[[#This Row],[Name Column]] &amp; TC_RH[[#This Row],[Row]]))</f>
        <v/>
      </c>
      <c r="E1297" s="59" t="str">
        <f ca="1">IF(AND(TC_RH[[#This Row],[Role]] = "Trade Crew Support",TC_RH[[#This Row],[Discipline]]=""),"",IF(TC_RH[[#This Row],[Role]]="Trade Crew Support",TC_RH[[#This Row],[Role]] &amp; " - " &amp; LEFT(TC_RH[[#This Row],[Discipline]],FIND("-",TC_RH[[#This Row],[Discipline]])-2),""))</f>
        <v/>
      </c>
      <c r="F1297" s="59">
        <v>298</v>
      </c>
      <c r="G1297" s="59" t="s">
        <v>246</v>
      </c>
      <c r="H1297" s="59" t="s">
        <v>247</v>
      </c>
      <c r="I1297" s="60" t="s">
        <v>237</v>
      </c>
    </row>
    <row r="1298" spans="1:9">
      <c r="A1298" t="str" cm="1">
        <f t="array" aca="1" ref="A1298" ca="1">IF(INDIRECT("'Trade Crew'!" &amp; TC_RH[[#This Row],[Role Column]] &amp; TC_RH[[#This Row],[Row]]) ="","",INDIRECT("'Trade Crew'!" &amp; TC_RH[[#This Row],[Role Column]] &amp; TC_RH[[#This Row],[Row]]))</f>
        <v/>
      </c>
      <c r="B1298" t="str" cm="1">
        <f t="array" aca="1" ref="B1298" ca="1">IF(INDIRECT("'Trade Crew'!" &amp; TC_RH[[#This Row],[Discipline Column]] &amp; TC_RH[[#This Row],[Row]])="","",INDIRECT("'Trade Crew'!" &amp; TC_RH[[#This Row],[Discipline Column]]&amp; TC_RH[[#This Row],[Row]]))</f>
        <v/>
      </c>
      <c r="C1298" s="57" t="str">
        <f ca="1">_xlfn.CONCAT(TC_RH[[#This Row],[Discipline]]&amp;TC_RH[[#This Row],[Role]])</f>
        <v/>
      </c>
      <c r="D1298" t="str" cm="1">
        <f t="array" aca="1" ref="D1298" ca="1">IF(INDIRECT("'Trade Crew'!" &amp; TC_RH[[#This Row],[Name Column]] &amp; TC_RH[[#This Row],[Row]]) = "","", INDIRECT("'Trade Crew'!" &amp; TC_RH[[#This Row],[Name Column]] &amp; TC_RH[[#This Row],[Row]]))</f>
        <v/>
      </c>
      <c r="E1298" s="57" t="str">
        <f ca="1">IF(AND(TC_RH[[#This Row],[Role]] = "Trade Crew Support",TC_RH[[#This Row],[Discipline]]=""),"",IF(TC_RH[[#This Row],[Role]]="Trade Crew Support",TC_RH[[#This Row],[Role]] &amp; " - " &amp; LEFT(TC_RH[[#This Row],[Discipline]],FIND("-",TC_RH[[#This Row],[Discipline]])-2),""))</f>
        <v/>
      </c>
      <c r="F1298" s="57">
        <v>299</v>
      </c>
      <c r="G1298" s="57" t="s">
        <v>246</v>
      </c>
      <c r="H1298" s="57" t="s">
        <v>247</v>
      </c>
      <c r="I1298" s="58" t="s">
        <v>237</v>
      </c>
    </row>
    <row r="1299" spans="1:9">
      <c r="A1299" t="str" cm="1">
        <f t="array" aca="1" ref="A1299" ca="1">IF(INDIRECT("'Trade Crew'!" &amp; TC_RH[[#This Row],[Role Column]] &amp; TC_RH[[#This Row],[Row]]) ="","",INDIRECT("'Trade Crew'!" &amp; TC_RH[[#This Row],[Role Column]] &amp; TC_RH[[#This Row],[Row]]))</f>
        <v/>
      </c>
      <c r="B1299" t="str" cm="1">
        <f t="array" aca="1" ref="B1299" ca="1">IF(INDIRECT("'Trade Crew'!" &amp; TC_RH[[#This Row],[Discipline Column]] &amp; TC_RH[[#This Row],[Row]])="","",INDIRECT("'Trade Crew'!" &amp; TC_RH[[#This Row],[Discipline Column]]&amp; TC_RH[[#This Row],[Row]]))</f>
        <v/>
      </c>
      <c r="C1299" s="59" t="str">
        <f ca="1">_xlfn.CONCAT(TC_RH[[#This Row],[Discipline]]&amp;TC_RH[[#This Row],[Role]])</f>
        <v/>
      </c>
      <c r="D1299" t="str" cm="1">
        <f t="array" aca="1" ref="D1299" ca="1">IF(INDIRECT("'Trade Crew'!" &amp; TC_RH[[#This Row],[Name Column]] &amp; TC_RH[[#This Row],[Row]]) = "","", INDIRECT("'Trade Crew'!" &amp; TC_RH[[#This Row],[Name Column]] &amp; TC_RH[[#This Row],[Row]]))</f>
        <v/>
      </c>
      <c r="E1299" s="59" t="str">
        <f ca="1">IF(AND(TC_RH[[#This Row],[Role]] = "Trade Crew Support",TC_RH[[#This Row],[Discipline]]=""),"",IF(TC_RH[[#This Row],[Role]]="Trade Crew Support",TC_RH[[#This Row],[Role]] &amp; " - " &amp; LEFT(TC_RH[[#This Row],[Discipline]],FIND("-",TC_RH[[#This Row],[Discipline]])-2),""))</f>
        <v/>
      </c>
      <c r="F1299" s="59">
        <v>300</v>
      </c>
      <c r="G1299" s="59" t="s">
        <v>246</v>
      </c>
      <c r="H1299" s="59" t="s">
        <v>247</v>
      </c>
      <c r="I1299" s="60" t="s">
        <v>237</v>
      </c>
    </row>
    <row r="1300" spans="1:9">
      <c r="A1300" t="str" cm="1">
        <f t="array" aca="1" ref="A1300" ca="1">IF(INDIRECT("'Trade Crew'!" &amp; TC_RH[[#This Row],[Role Column]] &amp; TC_RH[[#This Row],[Row]]) ="","",INDIRECT("'Trade Crew'!" &amp; TC_RH[[#This Row],[Role Column]] &amp; TC_RH[[#This Row],[Row]]))</f>
        <v/>
      </c>
      <c r="B1300" t="str" cm="1">
        <f t="array" aca="1" ref="B1300" ca="1">IF(INDIRECT("'Trade Crew'!" &amp; TC_RH[[#This Row],[Discipline Column]] &amp; TC_RH[[#This Row],[Row]])="","",INDIRECT("'Trade Crew'!" &amp; TC_RH[[#This Row],[Discipline Column]]&amp; TC_RH[[#This Row],[Row]]))</f>
        <v/>
      </c>
      <c r="C1300" s="57" t="str">
        <f ca="1">_xlfn.CONCAT(TC_RH[[#This Row],[Discipline]]&amp;TC_RH[[#This Row],[Role]])</f>
        <v/>
      </c>
      <c r="D1300" t="str" cm="1">
        <f t="array" aca="1" ref="D1300" ca="1">IF(INDIRECT("'Trade Crew'!" &amp; TC_RH[[#This Row],[Name Column]] &amp; TC_RH[[#This Row],[Row]]) = "","", INDIRECT("'Trade Crew'!" &amp; TC_RH[[#This Row],[Name Column]] &amp; TC_RH[[#This Row],[Row]]))</f>
        <v/>
      </c>
      <c r="E1300" s="57" t="str">
        <f ca="1">IF(AND(TC_RH[[#This Row],[Role]] = "Trade Crew Support",TC_RH[[#This Row],[Discipline]]=""),"",IF(TC_RH[[#This Row],[Role]]="Trade Crew Support",TC_RH[[#This Row],[Role]] &amp; " - " &amp; LEFT(TC_RH[[#This Row],[Discipline]],FIND("-",TC_RH[[#This Row],[Discipline]])-2),""))</f>
        <v/>
      </c>
      <c r="F1300" s="57">
        <v>301</v>
      </c>
      <c r="G1300" s="57" t="s">
        <v>246</v>
      </c>
      <c r="H1300" s="57" t="s">
        <v>247</v>
      </c>
      <c r="I1300" s="58" t="s">
        <v>237</v>
      </c>
    </row>
    <row r="1301" spans="1:9">
      <c r="A1301" t="str" cm="1">
        <f t="array" aca="1" ref="A1301" ca="1">IF(INDIRECT("'Trade Crew'!" &amp; TC_RH[[#This Row],[Role Column]] &amp; TC_RH[[#This Row],[Row]]) ="","",INDIRECT("'Trade Crew'!" &amp; TC_RH[[#This Row],[Role Column]] &amp; TC_RH[[#This Row],[Row]]))</f>
        <v/>
      </c>
      <c r="B1301" t="str" cm="1">
        <f t="array" aca="1" ref="B1301" ca="1">IF(INDIRECT("'Trade Crew'!" &amp; TC_RH[[#This Row],[Discipline Column]] &amp; TC_RH[[#This Row],[Row]])="","",INDIRECT("'Trade Crew'!" &amp; TC_RH[[#This Row],[Discipline Column]]&amp; TC_RH[[#This Row],[Row]]))</f>
        <v/>
      </c>
      <c r="C1301" s="59" t="str">
        <f ca="1">_xlfn.CONCAT(TC_RH[[#This Row],[Discipline]]&amp;TC_RH[[#This Row],[Role]])</f>
        <v/>
      </c>
      <c r="D1301" t="str" cm="1">
        <f t="array" aca="1" ref="D1301" ca="1">IF(INDIRECT("'Trade Crew'!" &amp; TC_RH[[#This Row],[Name Column]] &amp; TC_RH[[#This Row],[Row]]) = "","", INDIRECT("'Trade Crew'!" &amp; TC_RH[[#This Row],[Name Column]] &amp; TC_RH[[#This Row],[Row]]))</f>
        <v/>
      </c>
      <c r="E1301" s="59" t="str">
        <f ca="1">IF(AND(TC_RH[[#This Row],[Role]] = "Trade Crew Support",TC_RH[[#This Row],[Discipline]]=""),"",IF(TC_RH[[#This Row],[Role]]="Trade Crew Support",TC_RH[[#This Row],[Role]] &amp; " - " &amp; LEFT(TC_RH[[#This Row],[Discipline]],FIND("-",TC_RH[[#This Row],[Discipline]])-2),""))</f>
        <v/>
      </c>
      <c r="F1301" s="59">
        <v>302</v>
      </c>
      <c r="G1301" s="59" t="s">
        <v>246</v>
      </c>
      <c r="H1301" s="59" t="s">
        <v>247</v>
      </c>
      <c r="I1301" s="60" t="s">
        <v>237</v>
      </c>
    </row>
    <row r="1302" spans="1:9">
      <c r="A1302" t="str" cm="1">
        <f t="array" aca="1" ref="A1302" ca="1">IF(INDIRECT("'Trade Crew'!" &amp; TC_RH[[#This Row],[Role Column]] &amp; TC_RH[[#This Row],[Row]]) ="","",INDIRECT("'Trade Crew'!" &amp; TC_RH[[#This Row],[Role Column]] &amp; TC_RH[[#This Row],[Row]]))</f>
        <v/>
      </c>
      <c r="B1302" t="str" cm="1">
        <f t="array" aca="1" ref="B1302" ca="1">IF(INDIRECT("'Trade Crew'!" &amp; TC_RH[[#This Row],[Discipline Column]] &amp; TC_RH[[#This Row],[Row]])="","",INDIRECT("'Trade Crew'!" &amp; TC_RH[[#This Row],[Discipline Column]]&amp; TC_RH[[#This Row],[Row]]))</f>
        <v/>
      </c>
      <c r="C1302" s="57" t="str">
        <f ca="1">_xlfn.CONCAT(TC_RH[[#This Row],[Discipline]]&amp;TC_RH[[#This Row],[Role]])</f>
        <v/>
      </c>
      <c r="D1302" t="str" cm="1">
        <f t="array" aca="1" ref="D1302" ca="1">IF(INDIRECT("'Trade Crew'!" &amp; TC_RH[[#This Row],[Name Column]] &amp; TC_RH[[#This Row],[Row]]) = "","", INDIRECT("'Trade Crew'!" &amp; TC_RH[[#This Row],[Name Column]] &amp; TC_RH[[#This Row],[Row]]))</f>
        <v/>
      </c>
      <c r="E1302" s="57" t="str">
        <f ca="1">IF(AND(TC_RH[[#This Row],[Role]] = "Trade Crew Support",TC_RH[[#This Row],[Discipline]]=""),"",IF(TC_RH[[#This Row],[Role]]="Trade Crew Support",TC_RH[[#This Row],[Role]] &amp; " - " &amp; LEFT(TC_RH[[#This Row],[Discipline]],FIND("-",TC_RH[[#This Row],[Discipline]])-2),""))</f>
        <v/>
      </c>
      <c r="F1302" s="57">
        <v>303</v>
      </c>
      <c r="G1302" s="57" t="s">
        <v>246</v>
      </c>
      <c r="H1302" s="57" t="s">
        <v>247</v>
      </c>
      <c r="I1302" s="58" t="s">
        <v>237</v>
      </c>
    </row>
    <row r="1303" spans="1:9">
      <c r="A1303" t="str" cm="1">
        <f t="array" aca="1" ref="A1303" ca="1">IF(INDIRECT("'Trade Crew'!" &amp; TC_RH[[#This Row],[Role Column]] &amp; TC_RH[[#This Row],[Row]]) ="","",INDIRECT("'Trade Crew'!" &amp; TC_RH[[#This Row],[Role Column]] &amp; TC_RH[[#This Row],[Row]]))</f>
        <v/>
      </c>
      <c r="B1303" t="str" cm="1">
        <f t="array" aca="1" ref="B1303" ca="1">IF(INDIRECT("'Trade Crew'!" &amp; TC_RH[[#This Row],[Discipline Column]] &amp; TC_RH[[#This Row],[Row]])="","",INDIRECT("'Trade Crew'!" &amp; TC_RH[[#This Row],[Discipline Column]]&amp; TC_RH[[#This Row],[Row]]))</f>
        <v/>
      </c>
      <c r="C1303" s="59" t="str">
        <f ca="1">_xlfn.CONCAT(TC_RH[[#This Row],[Discipline]]&amp;TC_RH[[#This Row],[Role]])</f>
        <v/>
      </c>
      <c r="D1303" t="str" cm="1">
        <f t="array" aca="1" ref="D1303" ca="1">IF(INDIRECT("'Trade Crew'!" &amp; TC_RH[[#This Row],[Name Column]] &amp; TC_RH[[#This Row],[Row]]) = "","", INDIRECT("'Trade Crew'!" &amp; TC_RH[[#This Row],[Name Column]] &amp; TC_RH[[#This Row],[Row]]))</f>
        <v/>
      </c>
      <c r="E1303" s="59" t="str">
        <f ca="1">IF(AND(TC_RH[[#This Row],[Role]] = "Trade Crew Support",TC_RH[[#This Row],[Discipline]]=""),"",IF(TC_RH[[#This Row],[Role]]="Trade Crew Support",TC_RH[[#This Row],[Role]] &amp; " - " &amp; LEFT(TC_RH[[#This Row],[Discipline]],FIND("-",TC_RH[[#This Row],[Discipline]])-2),""))</f>
        <v/>
      </c>
      <c r="F1303" s="59">
        <v>304</v>
      </c>
      <c r="G1303" s="59" t="s">
        <v>246</v>
      </c>
      <c r="H1303" s="59" t="s">
        <v>247</v>
      </c>
      <c r="I1303" s="60" t="s">
        <v>237</v>
      </c>
    </row>
    <row r="1304" spans="1:9">
      <c r="A1304" t="str" cm="1">
        <f t="array" aca="1" ref="A1304" ca="1">IF(INDIRECT("'Trade Crew'!" &amp; TC_RH[[#This Row],[Role Column]] &amp; TC_RH[[#This Row],[Row]]) ="","",INDIRECT("'Trade Crew'!" &amp; TC_RH[[#This Row],[Role Column]] &amp; TC_RH[[#This Row],[Row]]))</f>
        <v/>
      </c>
      <c r="B1304" t="str" cm="1">
        <f t="array" aca="1" ref="B1304" ca="1">IF(INDIRECT("'Trade Crew'!" &amp; TC_RH[[#This Row],[Discipline Column]] &amp; TC_RH[[#This Row],[Row]])="","",INDIRECT("'Trade Crew'!" &amp; TC_RH[[#This Row],[Discipline Column]]&amp; TC_RH[[#This Row],[Row]]))</f>
        <v/>
      </c>
      <c r="C1304" s="57" t="str">
        <f ca="1">_xlfn.CONCAT(TC_RH[[#This Row],[Discipline]]&amp;TC_RH[[#This Row],[Role]])</f>
        <v/>
      </c>
      <c r="D1304" t="str" cm="1">
        <f t="array" aca="1" ref="D1304" ca="1">IF(INDIRECT("'Trade Crew'!" &amp; TC_RH[[#This Row],[Name Column]] &amp; TC_RH[[#This Row],[Row]]) = "","", INDIRECT("'Trade Crew'!" &amp; TC_RH[[#This Row],[Name Column]] &amp; TC_RH[[#This Row],[Row]]))</f>
        <v/>
      </c>
      <c r="E1304" s="57" t="str">
        <f ca="1">IF(AND(TC_RH[[#This Row],[Role]] = "Trade Crew Support",TC_RH[[#This Row],[Discipline]]=""),"",IF(TC_RH[[#This Row],[Role]]="Trade Crew Support",TC_RH[[#This Row],[Role]] &amp; " - " &amp; LEFT(TC_RH[[#This Row],[Discipline]],FIND("-",TC_RH[[#This Row],[Discipline]])-2),""))</f>
        <v/>
      </c>
      <c r="F1304" s="57">
        <v>305</v>
      </c>
      <c r="G1304" s="57" t="s">
        <v>246</v>
      </c>
      <c r="H1304" s="57" t="s">
        <v>247</v>
      </c>
      <c r="I1304" s="58" t="s">
        <v>237</v>
      </c>
    </row>
    <row r="1305" spans="1:9">
      <c r="A1305" t="str" cm="1">
        <f t="array" aca="1" ref="A1305" ca="1">IF(INDIRECT("'Trade Crew'!" &amp; TC_RH[[#This Row],[Role Column]] &amp; TC_RH[[#This Row],[Row]]) ="","",INDIRECT("'Trade Crew'!" &amp; TC_RH[[#This Row],[Role Column]] &amp; TC_RH[[#This Row],[Row]]))</f>
        <v/>
      </c>
      <c r="B1305" t="str" cm="1">
        <f t="array" aca="1" ref="B1305" ca="1">IF(INDIRECT("'Trade Crew'!" &amp; TC_RH[[#This Row],[Discipline Column]] &amp; TC_RH[[#This Row],[Row]])="","",INDIRECT("'Trade Crew'!" &amp; TC_RH[[#This Row],[Discipline Column]]&amp; TC_RH[[#This Row],[Row]]))</f>
        <v/>
      </c>
      <c r="C1305" s="59" t="str">
        <f ca="1">_xlfn.CONCAT(TC_RH[[#This Row],[Discipline]]&amp;TC_RH[[#This Row],[Role]])</f>
        <v/>
      </c>
      <c r="D1305" t="str" cm="1">
        <f t="array" aca="1" ref="D1305" ca="1">IF(INDIRECT("'Trade Crew'!" &amp; TC_RH[[#This Row],[Name Column]] &amp; TC_RH[[#This Row],[Row]]) = "","", INDIRECT("'Trade Crew'!" &amp; TC_RH[[#This Row],[Name Column]] &amp; TC_RH[[#This Row],[Row]]))</f>
        <v/>
      </c>
      <c r="E1305" s="59" t="str">
        <f ca="1">IF(AND(TC_RH[[#This Row],[Role]] = "Trade Crew Support",TC_RH[[#This Row],[Discipline]]=""),"",IF(TC_RH[[#This Row],[Role]]="Trade Crew Support",TC_RH[[#This Row],[Role]] &amp; " - " &amp; LEFT(TC_RH[[#This Row],[Discipline]],FIND("-",TC_RH[[#This Row],[Discipline]])-2),""))</f>
        <v/>
      </c>
      <c r="F1305" s="59">
        <v>306</v>
      </c>
      <c r="G1305" s="59" t="s">
        <v>246</v>
      </c>
      <c r="H1305" s="59" t="s">
        <v>247</v>
      </c>
      <c r="I1305" s="60" t="s">
        <v>237</v>
      </c>
    </row>
    <row r="1306" spans="1:9">
      <c r="A1306" t="str" cm="1">
        <f t="array" aca="1" ref="A1306" ca="1">IF(INDIRECT("'Trade Crew'!" &amp; TC_RH[[#This Row],[Role Column]] &amp; TC_RH[[#This Row],[Row]]) ="","",INDIRECT("'Trade Crew'!" &amp; TC_RH[[#This Row],[Role Column]] &amp; TC_RH[[#This Row],[Row]]))</f>
        <v/>
      </c>
      <c r="B1306" t="str" cm="1">
        <f t="array" aca="1" ref="B1306" ca="1">IF(INDIRECT("'Trade Crew'!" &amp; TC_RH[[#This Row],[Discipline Column]] &amp; TC_RH[[#This Row],[Row]])="","",INDIRECT("'Trade Crew'!" &amp; TC_RH[[#This Row],[Discipline Column]]&amp; TC_RH[[#This Row],[Row]]))</f>
        <v/>
      </c>
      <c r="C1306" s="57" t="str">
        <f ca="1">_xlfn.CONCAT(TC_RH[[#This Row],[Discipline]]&amp;TC_RH[[#This Row],[Role]])</f>
        <v/>
      </c>
      <c r="D1306" t="str" cm="1">
        <f t="array" aca="1" ref="D1306" ca="1">IF(INDIRECT("'Trade Crew'!" &amp; TC_RH[[#This Row],[Name Column]] &amp; TC_RH[[#This Row],[Row]]) = "","", INDIRECT("'Trade Crew'!" &amp; TC_RH[[#This Row],[Name Column]] &amp; TC_RH[[#This Row],[Row]]))</f>
        <v/>
      </c>
      <c r="E1306" s="57" t="str">
        <f ca="1">IF(AND(TC_RH[[#This Row],[Role]] = "Trade Crew Support",TC_RH[[#This Row],[Discipline]]=""),"",IF(TC_RH[[#This Row],[Role]]="Trade Crew Support",TC_RH[[#This Row],[Role]] &amp; " - " &amp; LEFT(TC_RH[[#This Row],[Discipline]],FIND("-",TC_RH[[#This Row],[Discipline]])-2),""))</f>
        <v/>
      </c>
      <c r="F1306" s="57">
        <v>307</v>
      </c>
      <c r="G1306" s="57" t="s">
        <v>246</v>
      </c>
      <c r="H1306" s="57" t="s">
        <v>247</v>
      </c>
      <c r="I1306" s="58" t="s">
        <v>237</v>
      </c>
    </row>
    <row r="1307" spans="1:9">
      <c r="A1307" t="str" cm="1">
        <f t="array" aca="1" ref="A1307" ca="1">IF(INDIRECT("'Trade Crew'!" &amp; TC_RH[[#This Row],[Role Column]] &amp; TC_RH[[#This Row],[Row]]) ="","",INDIRECT("'Trade Crew'!" &amp; TC_RH[[#This Row],[Role Column]] &amp; TC_RH[[#This Row],[Row]]))</f>
        <v/>
      </c>
      <c r="B1307" t="str" cm="1">
        <f t="array" aca="1" ref="B1307" ca="1">IF(INDIRECT("'Trade Crew'!" &amp; TC_RH[[#This Row],[Discipline Column]] &amp; TC_RH[[#This Row],[Row]])="","",INDIRECT("'Trade Crew'!" &amp; TC_RH[[#This Row],[Discipline Column]]&amp; TC_RH[[#This Row],[Row]]))</f>
        <v/>
      </c>
      <c r="C1307" s="59" t="str">
        <f ca="1">_xlfn.CONCAT(TC_RH[[#This Row],[Discipline]]&amp;TC_RH[[#This Row],[Role]])</f>
        <v/>
      </c>
      <c r="D1307" t="str" cm="1">
        <f t="array" aca="1" ref="D1307" ca="1">IF(INDIRECT("'Trade Crew'!" &amp; TC_RH[[#This Row],[Name Column]] &amp; TC_RH[[#This Row],[Row]]) = "","", INDIRECT("'Trade Crew'!" &amp; TC_RH[[#This Row],[Name Column]] &amp; TC_RH[[#This Row],[Row]]))</f>
        <v/>
      </c>
      <c r="E1307" s="59" t="str">
        <f ca="1">IF(AND(TC_RH[[#This Row],[Role]] = "Trade Crew Support",TC_RH[[#This Row],[Discipline]]=""),"",IF(TC_RH[[#This Row],[Role]]="Trade Crew Support",TC_RH[[#This Row],[Role]] &amp; " - " &amp; LEFT(TC_RH[[#This Row],[Discipline]],FIND("-",TC_RH[[#This Row],[Discipline]])-2),""))</f>
        <v/>
      </c>
      <c r="F1307" s="59">
        <v>308</v>
      </c>
      <c r="G1307" s="59" t="s">
        <v>246</v>
      </c>
      <c r="H1307" s="59" t="s">
        <v>247</v>
      </c>
      <c r="I1307" s="60" t="s">
        <v>237</v>
      </c>
    </row>
    <row r="1308" spans="1:9">
      <c r="A1308" t="str" cm="1">
        <f t="array" aca="1" ref="A1308" ca="1">IF(INDIRECT("'Trade Crew'!" &amp; TC_RH[[#This Row],[Role Column]] &amp; TC_RH[[#This Row],[Row]]) ="","",INDIRECT("'Trade Crew'!" &amp; TC_RH[[#This Row],[Role Column]] &amp; TC_RH[[#This Row],[Row]]))</f>
        <v/>
      </c>
      <c r="B1308" t="str" cm="1">
        <f t="array" aca="1" ref="B1308" ca="1">IF(INDIRECT("'Trade Crew'!" &amp; TC_RH[[#This Row],[Discipline Column]] &amp; TC_RH[[#This Row],[Row]])="","",INDIRECT("'Trade Crew'!" &amp; TC_RH[[#This Row],[Discipline Column]]&amp; TC_RH[[#This Row],[Row]]))</f>
        <v/>
      </c>
      <c r="C1308" s="57" t="str">
        <f ca="1">_xlfn.CONCAT(TC_RH[[#This Row],[Discipline]]&amp;TC_RH[[#This Row],[Role]])</f>
        <v/>
      </c>
      <c r="D1308" t="str" cm="1">
        <f t="array" aca="1" ref="D1308" ca="1">IF(INDIRECT("'Trade Crew'!" &amp; TC_RH[[#This Row],[Name Column]] &amp; TC_RH[[#This Row],[Row]]) = "","", INDIRECT("'Trade Crew'!" &amp; TC_RH[[#This Row],[Name Column]] &amp; TC_RH[[#This Row],[Row]]))</f>
        <v/>
      </c>
      <c r="E1308" s="57" t="str">
        <f ca="1">IF(AND(TC_RH[[#This Row],[Role]] = "Trade Crew Support",TC_RH[[#This Row],[Discipline]]=""),"",IF(TC_RH[[#This Row],[Role]]="Trade Crew Support",TC_RH[[#This Row],[Role]] &amp; " - " &amp; LEFT(TC_RH[[#This Row],[Discipline]],FIND("-",TC_RH[[#This Row],[Discipline]])-2),""))</f>
        <v/>
      </c>
      <c r="F1308" s="57">
        <v>309</v>
      </c>
      <c r="G1308" s="57" t="s">
        <v>246</v>
      </c>
      <c r="H1308" s="57" t="s">
        <v>247</v>
      </c>
      <c r="I1308" s="58" t="s">
        <v>237</v>
      </c>
    </row>
    <row r="1309" spans="1:9">
      <c r="A1309" t="str" cm="1">
        <f t="array" aca="1" ref="A1309" ca="1">IF(INDIRECT("'Trade Crew'!" &amp; TC_RH[[#This Row],[Role Column]] &amp; TC_RH[[#This Row],[Row]]) ="","",INDIRECT("'Trade Crew'!" &amp; TC_RH[[#This Row],[Role Column]] &amp; TC_RH[[#This Row],[Row]]))</f>
        <v/>
      </c>
      <c r="B1309" t="str" cm="1">
        <f t="array" aca="1" ref="B1309" ca="1">IF(INDIRECT("'Trade Crew'!" &amp; TC_RH[[#This Row],[Discipline Column]] &amp; TC_RH[[#This Row],[Row]])="","",INDIRECT("'Trade Crew'!" &amp; TC_RH[[#This Row],[Discipline Column]]&amp; TC_RH[[#This Row],[Row]]))</f>
        <v/>
      </c>
      <c r="C1309" s="59" t="str">
        <f ca="1">_xlfn.CONCAT(TC_RH[[#This Row],[Discipline]]&amp;TC_RH[[#This Row],[Role]])</f>
        <v/>
      </c>
      <c r="D1309" t="str" cm="1">
        <f t="array" aca="1" ref="D1309" ca="1">IF(INDIRECT("'Trade Crew'!" &amp; TC_RH[[#This Row],[Name Column]] &amp; TC_RH[[#This Row],[Row]]) = "","", INDIRECT("'Trade Crew'!" &amp; TC_RH[[#This Row],[Name Column]] &amp; TC_RH[[#This Row],[Row]]))</f>
        <v/>
      </c>
      <c r="E1309" s="59" t="str">
        <f ca="1">IF(AND(TC_RH[[#This Row],[Role]] = "Trade Crew Support",TC_RH[[#This Row],[Discipline]]=""),"",IF(TC_RH[[#This Row],[Role]]="Trade Crew Support",TC_RH[[#This Row],[Role]] &amp; " - " &amp; LEFT(TC_RH[[#This Row],[Discipline]],FIND("-",TC_RH[[#This Row],[Discipline]])-2),""))</f>
        <v/>
      </c>
      <c r="F1309" s="59">
        <v>310</v>
      </c>
      <c r="G1309" s="59" t="s">
        <v>246</v>
      </c>
      <c r="H1309" s="59" t="s">
        <v>247</v>
      </c>
      <c r="I1309" s="60" t="s">
        <v>237</v>
      </c>
    </row>
    <row r="1310" spans="1:9">
      <c r="A1310" t="str" cm="1">
        <f t="array" aca="1" ref="A1310" ca="1">IF(INDIRECT("'Trade Crew'!" &amp; TC_RH[[#This Row],[Role Column]] &amp; TC_RH[[#This Row],[Row]]) ="","",INDIRECT("'Trade Crew'!" &amp; TC_RH[[#This Row],[Role Column]] &amp; TC_RH[[#This Row],[Row]]))</f>
        <v/>
      </c>
      <c r="B1310" t="str" cm="1">
        <f t="array" aca="1" ref="B1310" ca="1">IF(INDIRECT("'Trade Crew'!" &amp; TC_RH[[#This Row],[Discipline Column]] &amp; TC_RH[[#This Row],[Row]])="","",INDIRECT("'Trade Crew'!" &amp; TC_RH[[#This Row],[Discipline Column]]&amp; TC_RH[[#This Row],[Row]]))</f>
        <v/>
      </c>
      <c r="C1310" s="57" t="str">
        <f ca="1">_xlfn.CONCAT(TC_RH[[#This Row],[Discipline]]&amp;TC_RH[[#This Row],[Role]])</f>
        <v/>
      </c>
      <c r="D1310" t="str" cm="1">
        <f t="array" aca="1" ref="D1310" ca="1">IF(INDIRECT("'Trade Crew'!" &amp; TC_RH[[#This Row],[Name Column]] &amp; TC_RH[[#This Row],[Row]]) = "","", INDIRECT("'Trade Crew'!" &amp; TC_RH[[#This Row],[Name Column]] &amp; TC_RH[[#This Row],[Row]]))</f>
        <v/>
      </c>
      <c r="E1310" s="57" t="str">
        <f ca="1">IF(AND(TC_RH[[#This Row],[Role]] = "Trade Crew Support",TC_RH[[#This Row],[Discipline]]=""),"",IF(TC_RH[[#This Row],[Role]]="Trade Crew Support",TC_RH[[#This Row],[Role]] &amp; " - " &amp; LEFT(TC_RH[[#This Row],[Discipline]],FIND("-",TC_RH[[#This Row],[Discipline]])-2),""))</f>
        <v/>
      </c>
      <c r="F1310" s="57">
        <v>311</v>
      </c>
      <c r="G1310" s="57" t="s">
        <v>246</v>
      </c>
      <c r="H1310" s="57" t="s">
        <v>247</v>
      </c>
      <c r="I1310" s="58" t="s">
        <v>237</v>
      </c>
    </row>
    <row r="1311" spans="1:9">
      <c r="A1311" t="str" cm="1">
        <f t="array" aca="1" ref="A1311" ca="1">IF(INDIRECT("'Trade Crew'!" &amp; TC_RH[[#This Row],[Role Column]] &amp; TC_RH[[#This Row],[Row]]) ="","",INDIRECT("'Trade Crew'!" &amp; TC_RH[[#This Row],[Role Column]] &amp; TC_RH[[#This Row],[Row]]))</f>
        <v/>
      </c>
      <c r="B1311" t="str" cm="1">
        <f t="array" aca="1" ref="B1311" ca="1">IF(INDIRECT("'Trade Crew'!" &amp; TC_RH[[#This Row],[Discipline Column]] &amp; TC_RH[[#This Row],[Row]])="","",INDIRECT("'Trade Crew'!" &amp; TC_RH[[#This Row],[Discipline Column]]&amp; TC_RH[[#This Row],[Row]]))</f>
        <v/>
      </c>
      <c r="C1311" s="59" t="str">
        <f ca="1">_xlfn.CONCAT(TC_RH[[#This Row],[Discipline]]&amp;TC_RH[[#This Row],[Role]])</f>
        <v/>
      </c>
      <c r="D1311" t="str" cm="1">
        <f t="array" aca="1" ref="D1311" ca="1">IF(INDIRECT("'Trade Crew'!" &amp; TC_RH[[#This Row],[Name Column]] &amp; TC_RH[[#This Row],[Row]]) = "","", INDIRECT("'Trade Crew'!" &amp; TC_RH[[#This Row],[Name Column]] &amp; TC_RH[[#This Row],[Row]]))</f>
        <v/>
      </c>
      <c r="E1311" s="59" t="str">
        <f ca="1">IF(AND(TC_RH[[#This Row],[Role]] = "Trade Crew Support",TC_RH[[#This Row],[Discipline]]=""),"",IF(TC_RH[[#This Row],[Role]]="Trade Crew Support",TC_RH[[#This Row],[Role]] &amp; " - " &amp; LEFT(TC_RH[[#This Row],[Discipline]],FIND("-",TC_RH[[#This Row],[Discipline]])-2),""))</f>
        <v/>
      </c>
      <c r="F1311" s="59">
        <v>312</v>
      </c>
      <c r="G1311" s="59" t="s">
        <v>246</v>
      </c>
      <c r="H1311" s="59" t="s">
        <v>247</v>
      </c>
      <c r="I1311" s="60" t="s">
        <v>237</v>
      </c>
    </row>
    <row r="1312" spans="1:9">
      <c r="A1312" t="str" cm="1">
        <f t="array" aca="1" ref="A1312" ca="1">IF(INDIRECT("'Trade Crew'!" &amp; TC_RH[[#This Row],[Role Column]] &amp; TC_RH[[#This Row],[Row]]) ="","",INDIRECT("'Trade Crew'!" &amp; TC_RH[[#This Row],[Role Column]] &amp; TC_RH[[#This Row],[Row]]))</f>
        <v/>
      </c>
      <c r="B1312" t="str" cm="1">
        <f t="array" aca="1" ref="B1312" ca="1">IF(INDIRECT("'Trade Crew'!" &amp; TC_RH[[#This Row],[Discipline Column]] &amp; TC_RH[[#This Row],[Row]])="","",INDIRECT("'Trade Crew'!" &amp; TC_RH[[#This Row],[Discipline Column]]&amp; TC_RH[[#This Row],[Row]]))</f>
        <v/>
      </c>
      <c r="C1312" s="57" t="str">
        <f ca="1">_xlfn.CONCAT(TC_RH[[#This Row],[Discipline]]&amp;TC_RH[[#This Row],[Role]])</f>
        <v/>
      </c>
      <c r="D1312" t="str" cm="1">
        <f t="array" aca="1" ref="D1312" ca="1">IF(INDIRECT("'Trade Crew'!" &amp; TC_RH[[#This Row],[Name Column]] &amp; TC_RH[[#This Row],[Row]]) = "","", INDIRECT("'Trade Crew'!" &amp; TC_RH[[#This Row],[Name Column]] &amp; TC_RH[[#This Row],[Row]]))</f>
        <v/>
      </c>
      <c r="E1312" s="57" t="str">
        <f ca="1">IF(AND(TC_RH[[#This Row],[Role]] = "Trade Crew Support",TC_RH[[#This Row],[Discipline]]=""),"",IF(TC_RH[[#This Row],[Role]]="Trade Crew Support",TC_RH[[#This Row],[Role]] &amp; " - " &amp; LEFT(TC_RH[[#This Row],[Discipline]],FIND("-",TC_RH[[#This Row],[Discipline]])-2),""))</f>
        <v/>
      </c>
      <c r="F1312" s="57">
        <v>313</v>
      </c>
      <c r="G1312" s="57" t="s">
        <v>246</v>
      </c>
      <c r="H1312" s="57" t="s">
        <v>247</v>
      </c>
      <c r="I1312" s="58" t="s">
        <v>237</v>
      </c>
    </row>
    <row r="1313" spans="1:9">
      <c r="A1313" t="str" cm="1">
        <f t="array" aca="1" ref="A1313" ca="1">IF(INDIRECT("'Trade Crew'!" &amp; TC_RH[[#This Row],[Role Column]] &amp; TC_RH[[#This Row],[Row]]) ="","",INDIRECT("'Trade Crew'!" &amp; TC_RH[[#This Row],[Role Column]] &amp; TC_RH[[#This Row],[Row]]))</f>
        <v/>
      </c>
      <c r="B1313" t="str" cm="1">
        <f t="array" aca="1" ref="B1313" ca="1">IF(INDIRECT("'Trade Crew'!" &amp; TC_RH[[#This Row],[Discipline Column]] &amp; TC_RH[[#This Row],[Row]])="","",INDIRECT("'Trade Crew'!" &amp; TC_RH[[#This Row],[Discipline Column]]&amp; TC_RH[[#This Row],[Row]]))</f>
        <v/>
      </c>
      <c r="C1313" s="59" t="str">
        <f ca="1">_xlfn.CONCAT(TC_RH[[#This Row],[Discipline]]&amp;TC_RH[[#This Row],[Role]])</f>
        <v/>
      </c>
      <c r="D1313" t="str" cm="1">
        <f t="array" aca="1" ref="D1313" ca="1">IF(INDIRECT("'Trade Crew'!" &amp; TC_RH[[#This Row],[Name Column]] &amp; TC_RH[[#This Row],[Row]]) = "","", INDIRECT("'Trade Crew'!" &amp; TC_RH[[#This Row],[Name Column]] &amp; TC_RH[[#This Row],[Row]]))</f>
        <v/>
      </c>
      <c r="E1313" s="59" t="str">
        <f ca="1">IF(AND(TC_RH[[#This Row],[Role]] = "Trade Crew Support",TC_RH[[#This Row],[Discipline]]=""),"",IF(TC_RH[[#This Row],[Role]]="Trade Crew Support",TC_RH[[#This Row],[Role]] &amp; " - " &amp; LEFT(TC_RH[[#This Row],[Discipline]],FIND("-",TC_RH[[#This Row],[Discipline]])-2),""))</f>
        <v/>
      </c>
      <c r="F1313" s="59">
        <v>314</v>
      </c>
      <c r="G1313" s="59" t="s">
        <v>246</v>
      </c>
      <c r="H1313" s="59" t="s">
        <v>247</v>
      </c>
      <c r="I1313" s="60" t="s">
        <v>237</v>
      </c>
    </row>
    <row r="1314" spans="1:9">
      <c r="A1314" t="str" cm="1">
        <f t="array" aca="1" ref="A1314" ca="1">IF(INDIRECT("'Trade Crew'!" &amp; TC_RH[[#This Row],[Role Column]] &amp; TC_RH[[#This Row],[Row]]) ="","",INDIRECT("'Trade Crew'!" &amp; TC_RH[[#This Row],[Role Column]] &amp; TC_RH[[#This Row],[Row]]))</f>
        <v/>
      </c>
      <c r="B1314" t="str" cm="1">
        <f t="array" aca="1" ref="B1314" ca="1">IF(INDIRECT("'Trade Crew'!" &amp; TC_RH[[#This Row],[Discipline Column]] &amp; TC_RH[[#This Row],[Row]])="","",INDIRECT("'Trade Crew'!" &amp; TC_RH[[#This Row],[Discipline Column]]&amp; TC_RH[[#This Row],[Row]]))</f>
        <v/>
      </c>
      <c r="C1314" s="57" t="str">
        <f ca="1">_xlfn.CONCAT(TC_RH[[#This Row],[Discipline]]&amp;TC_RH[[#This Row],[Role]])</f>
        <v/>
      </c>
      <c r="D1314" t="str" cm="1">
        <f t="array" aca="1" ref="D1314" ca="1">IF(INDIRECT("'Trade Crew'!" &amp; TC_RH[[#This Row],[Name Column]] &amp; TC_RH[[#This Row],[Row]]) = "","", INDIRECT("'Trade Crew'!" &amp; TC_RH[[#This Row],[Name Column]] &amp; TC_RH[[#This Row],[Row]]))</f>
        <v/>
      </c>
      <c r="E1314" s="57" t="str">
        <f ca="1">IF(AND(TC_RH[[#This Row],[Role]] = "Trade Crew Support",TC_RH[[#This Row],[Discipline]]=""),"",IF(TC_RH[[#This Row],[Role]]="Trade Crew Support",TC_RH[[#This Row],[Role]] &amp; " - " &amp; LEFT(TC_RH[[#This Row],[Discipline]],FIND("-",TC_RH[[#This Row],[Discipline]])-2),""))</f>
        <v/>
      </c>
      <c r="F1314" s="57">
        <v>315</v>
      </c>
      <c r="G1314" s="57" t="s">
        <v>246</v>
      </c>
      <c r="H1314" s="57" t="s">
        <v>247</v>
      </c>
      <c r="I1314" s="58" t="s">
        <v>237</v>
      </c>
    </row>
    <row r="1315" spans="1:9">
      <c r="A1315" t="str" cm="1">
        <f t="array" aca="1" ref="A1315" ca="1">IF(INDIRECT("'Trade Crew'!" &amp; TC_RH[[#This Row],[Role Column]] &amp; TC_RH[[#This Row],[Row]]) ="","",INDIRECT("'Trade Crew'!" &amp; TC_RH[[#This Row],[Role Column]] &amp; TC_RH[[#This Row],[Row]]))</f>
        <v/>
      </c>
      <c r="B1315" t="str" cm="1">
        <f t="array" aca="1" ref="B1315" ca="1">IF(INDIRECT("'Trade Crew'!" &amp; TC_RH[[#This Row],[Discipline Column]] &amp; TC_RH[[#This Row],[Row]])="","",INDIRECT("'Trade Crew'!" &amp; TC_RH[[#This Row],[Discipline Column]]&amp; TC_RH[[#This Row],[Row]]))</f>
        <v/>
      </c>
      <c r="C1315" s="59" t="str">
        <f ca="1">_xlfn.CONCAT(TC_RH[[#This Row],[Discipline]]&amp;TC_RH[[#This Row],[Role]])</f>
        <v/>
      </c>
      <c r="D1315" t="str" cm="1">
        <f t="array" aca="1" ref="D1315" ca="1">IF(INDIRECT("'Trade Crew'!" &amp; TC_RH[[#This Row],[Name Column]] &amp; TC_RH[[#This Row],[Row]]) = "","", INDIRECT("'Trade Crew'!" &amp; TC_RH[[#This Row],[Name Column]] &amp; TC_RH[[#This Row],[Row]]))</f>
        <v/>
      </c>
      <c r="E1315" s="59" t="str">
        <f ca="1">IF(AND(TC_RH[[#This Row],[Role]] = "Trade Crew Support",TC_RH[[#This Row],[Discipline]]=""),"",IF(TC_RH[[#This Row],[Role]]="Trade Crew Support",TC_RH[[#This Row],[Role]] &amp; " - " &amp; LEFT(TC_RH[[#This Row],[Discipline]],FIND("-",TC_RH[[#This Row],[Discipline]])-2),""))</f>
        <v/>
      </c>
      <c r="F1315" s="59">
        <v>316</v>
      </c>
      <c r="G1315" s="59" t="s">
        <v>246</v>
      </c>
      <c r="H1315" s="59" t="s">
        <v>247</v>
      </c>
      <c r="I1315" s="60" t="s">
        <v>237</v>
      </c>
    </row>
    <row r="1316" spans="1:9">
      <c r="A1316" t="str" cm="1">
        <f t="array" aca="1" ref="A1316" ca="1">IF(INDIRECT("'Trade Crew'!" &amp; TC_RH[[#This Row],[Role Column]] &amp; TC_RH[[#This Row],[Row]]) ="","",INDIRECT("'Trade Crew'!" &amp; TC_RH[[#This Row],[Role Column]] &amp; TC_RH[[#This Row],[Row]]))</f>
        <v/>
      </c>
      <c r="B1316" t="str" cm="1">
        <f t="array" aca="1" ref="B1316" ca="1">IF(INDIRECT("'Trade Crew'!" &amp; TC_RH[[#This Row],[Discipline Column]] &amp; TC_RH[[#This Row],[Row]])="","",INDIRECT("'Trade Crew'!" &amp; TC_RH[[#This Row],[Discipline Column]]&amp; TC_RH[[#This Row],[Row]]))</f>
        <v/>
      </c>
      <c r="C1316" s="57" t="str">
        <f ca="1">_xlfn.CONCAT(TC_RH[[#This Row],[Discipline]]&amp;TC_RH[[#This Row],[Role]])</f>
        <v/>
      </c>
      <c r="D1316" t="str" cm="1">
        <f t="array" aca="1" ref="D1316" ca="1">IF(INDIRECT("'Trade Crew'!" &amp; TC_RH[[#This Row],[Name Column]] &amp; TC_RH[[#This Row],[Row]]) = "","", INDIRECT("'Trade Crew'!" &amp; TC_RH[[#This Row],[Name Column]] &amp; TC_RH[[#This Row],[Row]]))</f>
        <v/>
      </c>
      <c r="E1316" s="57" t="str">
        <f ca="1">IF(AND(TC_RH[[#This Row],[Role]] = "Trade Crew Support",TC_RH[[#This Row],[Discipline]]=""),"",IF(TC_RH[[#This Row],[Role]]="Trade Crew Support",TC_RH[[#This Row],[Role]] &amp; " - " &amp; LEFT(TC_RH[[#This Row],[Discipline]],FIND("-",TC_RH[[#This Row],[Discipline]])-2),""))</f>
        <v/>
      </c>
      <c r="F1316" s="57">
        <v>317</v>
      </c>
      <c r="G1316" s="57" t="s">
        <v>246</v>
      </c>
      <c r="H1316" s="57" t="s">
        <v>247</v>
      </c>
      <c r="I1316" s="58" t="s">
        <v>237</v>
      </c>
    </row>
    <row r="1317" spans="1:9">
      <c r="A1317" t="str" cm="1">
        <f t="array" aca="1" ref="A1317" ca="1">IF(INDIRECT("'Trade Crew'!" &amp; TC_RH[[#This Row],[Role Column]] &amp; TC_RH[[#This Row],[Row]]) ="","",INDIRECT("'Trade Crew'!" &amp; TC_RH[[#This Row],[Role Column]] &amp; TC_RH[[#This Row],[Row]]))</f>
        <v/>
      </c>
      <c r="B1317" t="str" cm="1">
        <f t="array" aca="1" ref="B1317" ca="1">IF(INDIRECT("'Trade Crew'!" &amp; TC_RH[[#This Row],[Discipline Column]] &amp; TC_RH[[#This Row],[Row]])="","",INDIRECT("'Trade Crew'!" &amp; TC_RH[[#This Row],[Discipline Column]]&amp; TC_RH[[#This Row],[Row]]))</f>
        <v/>
      </c>
      <c r="C1317" s="59" t="str">
        <f ca="1">_xlfn.CONCAT(TC_RH[[#This Row],[Discipline]]&amp;TC_RH[[#This Row],[Role]])</f>
        <v/>
      </c>
      <c r="D1317" t="str" cm="1">
        <f t="array" aca="1" ref="D1317" ca="1">IF(INDIRECT("'Trade Crew'!" &amp; TC_RH[[#This Row],[Name Column]] &amp; TC_RH[[#This Row],[Row]]) = "","", INDIRECT("'Trade Crew'!" &amp; TC_RH[[#This Row],[Name Column]] &amp; TC_RH[[#This Row],[Row]]))</f>
        <v/>
      </c>
      <c r="E1317" s="59" t="str">
        <f ca="1">IF(AND(TC_RH[[#This Row],[Role]] = "Trade Crew Support",TC_RH[[#This Row],[Discipline]]=""),"",IF(TC_RH[[#This Row],[Role]]="Trade Crew Support",TC_RH[[#This Row],[Role]] &amp; " - " &amp; LEFT(TC_RH[[#This Row],[Discipline]],FIND("-",TC_RH[[#This Row],[Discipline]])-2),""))</f>
        <v/>
      </c>
      <c r="F1317" s="59">
        <v>318</v>
      </c>
      <c r="G1317" s="59" t="s">
        <v>246</v>
      </c>
      <c r="H1317" s="59" t="s">
        <v>247</v>
      </c>
      <c r="I1317" s="60" t="s">
        <v>237</v>
      </c>
    </row>
    <row r="1318" spans="1:9">
      <c r="A1318" t="str" cm="1">
        <f t="array" aca="1" ref="A1318" ca="1">IF(INDIRECT("'Trade Crew'!" &amp; TC_RH[[#This Row],[Role Column]] &amp; TC_RH[[#This Row],[Row]]) ="","",INDIRECT("'Trade Crew'!" &amp; TC_RH[[#This Row],[Role Column]] &amp; TC_RH[[#This Row],[Row]]))</f>
        <v/>
      </c>
      <c r="B1318" t="str" cm="1">
        <f t="array" aca="1" ref="B1318" ca="1">IF(INDIRECT("'Trade Crew'!" &amp; TC_RH[[#This Row],[Discipline Column]] &amp; TC_RH[[#This Row],[Row]])="","",INDIRECT("'Trade Crew'!" &amp; TC_RH[[#This Row],[Discipline Column]]&amp; TC_RH[[#This Row],[Row]]))</f>
        <v/>
      </c>
      <c r="C1318" s="57" t="str">
        <f ca="1">_xlfn.CONCAT(TC_RH[[#This Row],[Discipline]]&amp;TC_RH[[#This Row],[Role]])</f>
        <v/>
      </c>
      <c r="D1318" t="str" cm="1">
        <f t="array" aca="1" ref="D1318" ca="1">IF(INDIRECT("'Trade Crew'!" &amp; TC_RH[[#This Row],[Name Column]] &amp; TC_RH[[#This Row],[Row]]) = "","", INDIRECT("'Trade Crew'!" &amp; TC_RH[[#This Row],[Name Column]] &amp; TC_RH[[#This Row],[Row]]))</f>
        <v/>
      </c>
      <c r="E1318" s="57" t="str">
        <f ca="1">IF(AND(TC_RH[[#This Row],[Role]] = "Trade Crew Support",TC_RH[[#This Row],[Discipline]]=""),"",IF(TC_RH[[#This Row],[Role]]="Trade Crew Support",TC_RH[[#This Row],[Role]] &amp; " - " &amp; LEFT(TC_RH[[#This Row],[Discipline]],FIND("-",TC_RH[[#This Row],[Discipline]])-2),""))</f>
        <v/>
      </c>
      <c r="F1318" s="57">
        <v>319</v>
      </c>
      <c r="G1318" s="57" t="s">
        <v>246</v>
      </c>
      <c r="H1318" s="57" t="s">
        <v>247</v>
      </c>
      <c r="I1318" s="58" t="s">
        <v>237</v>
      </c>
    </row>
    <row r="1319" spans="1:9">
      <c r="A1319" t="str" cm="1">
        <f t="array" aca="1" ref="A1319" ca="1">IF(INDIRECT("'Trade Crew'!" &amp; TC_RH[[#This Row],[Role Column]] &amp; TC_RH[[#This Row],[Row]]) ="","",INDIRECT("'Trade Crew'!" &amp; TC_RH[[#This Row],[Role Column]] &amp; TC_RH[[#This Row],[Row]]))</f>
        <v/>
      </c>
      <c r="B1319" t="str" cm="1">
        <f t="array" aca="1" ref="B1319" ca="1">IF(INDIRECT("'Trade Crew'!" &amp; TC_RH[[#This Row],[Discipline Column]] &amp; TC_RH[[#This Row],[Row]])="","",INDIRECT("'Trade Crew'!" &amp; TC_RH[[#This Row],[Discipline Column]]&amp; TC_RH[[#This Row],[Row]]))</f>
        <v/>
      </c>
      <c r="C1319" s="59" t="str">
        <f ca="1">_xlfn.CONCAT(TC_RH[[#This Row],[Discipline]]&amp;TC_RH[[#This Row],[Role]])</f>
        <v/>
      </c>
      <c r="D1319" t="str" cm="1">
        <f t="array" aca="1" ref="D1319" ca="1">IF(INDIRECT("'Trade Crew'!" &amp; TC_RH[[#This Row],[Name Column]] &amp; TC_RH[[#This Row],[Row]]) = "","", INDIRECT("'Trade Crew'!" &amp; TC_RH[[#This Row],[Name Column]] &amp; TC_RH[[#This Row],[Row]]))</f>
        <v/>
      </c>
      <c r="E1319" s="59" t="str">
        <f ca="1">IF(AND(TC_RH[[#This Row],[Role]] = "Trade Crew Support",TC_RH[[#This Row],[Discipline]]=""),"",IF(TC_RH[[#This Row],[Role]]="Trade Crew Support",TC_RH[[#This Row],[Role]] &amp; " - " &amp; LEFT(TC_RH[[#This Row],[Discipline]],FIND("-",TC_RH[[#This Row],[Discipline]])-2),""))</f>
        <v/>
      </c>
      <c r="F1319" s="59">
        <v>320</v>
      </c>
      <c r="G1319" s="59" t="s">
        <v>246</v>
      </c>
      <c r="H1319" s="59" t="s">
        <v>247</v>
      </c>
      <c r="I1319" s="60" t="s">
        <v>237</v>
      </c>
    </row>
    <row r="1320" spans="1:9">
      <c r="A1320" t="str" cm="1">
        <f t="array" aca="1" ref="A1320" ca="1">IF(INDIRECT("'Trade Crew'!" &amp; TC_RH[[#This Row],[Role Column]] &amp; TC_RH[[#This Row],[Row]]) ="","",INDIRECT("'Trade Crew'!" &amp; TC_RH[[#This Row],[Role Column]] &amp; TC_RH[[#This Row],[Row]]))</f>
        <v/>
      </c>
      <c r="B1320" t="str" cm="1">
        <f t="array" aca="1" ref="B1320" ca="1">IF(INDIRECT("'Trade Crew'!" &amp; TC_RH[[#This Row],[Discipline Column]] &amp; TC_RH[[#This Row],[Row]])="","",INDIRECT("'Trade Crew'!" &amp; TC_RH[[#This Row],[Discipline Column]]&amp; TC_RH[[#This Row],[Row]]))</f>
        <v/>
      </c>
      <c r="C1320" s="57" t="str">
        <f ca="1">_xlfn.CONCAT(TC_RH[[#This Row],[Discipline]]&amp;TC_RH[[#This Row],[Role]])</f>
        <v/>
      </c>
      <c r="D1320" t="str" cm="1">
        <f t="array" aca="1" ref="D1320" ca="1">IF(INDIRECT("'Trade Crew'!" &amp; TC_RH[[#This Row],[Name Column]] &amp; TC_RH[[#This Row],[Row]]) = "","", INDIRECT("'Trade Crew'!" &amp; TC_RH[[#This Row],[Name Column]] &amp; TC_RH[[#This Row],[Row]]))</f>
        <v/>
      </c>
      <c r="E1320" s="57" t="str">
        <f ca="1">IF(AND(TC_RH[[#This Row],[Role]] = "Trade Crew Support",TC_RH[[#This Row],[Discipline]]=""),"",IF(TC_RH[[#This Row],[Role]]="Trade Crew Support",TC_RH[[#This Row],[Role]] &amp; " - " &amp; LEFT(TC_RH[[#This Row],[Discipline]],FIND("-",TC_RH[[#This Row],[Discipline]])-2),""))</f>
        <v/>
      </c>
      <c r="F1320" s="57">
        <v>321</v>
      </c>
      <c r="G1320" s="57" t="s">
        <v>246</v>
      </c>
      <c r="H1320" s="57" t="s">
        <v>247</v>
      </c>
      <c r="I1320" s="58" t="s">
        <v>237</v>
      </c>
    </row>
    <row r="1321" spans="1:9">
      <c r="A1321" t="str" cm="1">
        <f t="array" aca="1" ref="A1321" ca="1">IF(INDIRECT("'Trade Crew'!" &amp; TC_RH[[#This Row],[Role Column]] &amp; TC_RH[[#This Row],[Row]]) ="","",INDIRECT("'Trade Crew'!" &amp; TC_RH[[#This Row],[Role Column]] &amp; TC_RH[[#This Row],[Row]]))</f>
        <v/>
      </c>
      <c r="B1321" t="str" cm="1">
        <f t="array" aca="1" ref="B1321" ca="1">IF(INDIRECT("'Trade Crew'!" &amp; TC_RH[[#This Row],[Discipline Column]] &amp; TC_RH[[#This Row],[Row]])="","",INDIRECT("'Trade Crew'!" &amp; TC_RH[[#This Row],[Discipline Column]]&amp; TC_RH[[#This Row],[Row]]))</f>
        <v/>
      </c>
      <c r="C1321" s="59" t="str">
        <f ca="1">_xlfn.CONCAT(TC_RH[[#This Row],[Discipline]]&amp;TC_RH[[#This Row],[Role]])</f>
        <v/>
      </c>
      <c r="D1321" t="str" cm="1">
        <f t="array" aca="1" ref="D1321" ca="1">IF(INDIRECT("'Trade Crew'!" &amp; TC_RH[[#This Row],[Name Column]] &amp; TC_RH[[#This Row],[Row]]) = "","", INDIRECT("'Trade Crew'!" &amp; TC_RH[[#This Row],[Name Column]] &amp; TC_RH[[#This Row],[Row]]))</f>
        <v/>
      </c>
      <c r="E1321" s="59" t="str">
        <f ca="1">IF(AND(TC_RH[[#This Row],[Role]] = "Trade Crew Support",TC_RH[[#This Row],[Discipline]]=""),"",IF(TC_RH[[#This Row],[Role]]="Trade Crew Support",TC_RH[[#This Row],[Role]] &amp; " - " &amp; LEFT(TC_RH[[#This Row],[Discipline]],FIND("-",TC_RH[[#This Row],[Discipline]])-2),""))</f>
        <v/>
      </c>
      <c r="F1321" s="59">
        <v>322</v>
      </c>
      <c r="G1321" s="59" t="s">
        <v>246</v>
      </c>
      <c r="H1321" s="59" t="s">
        <v>247</v>
      </c>
      <c r="I1321" s="60" t="s">
        <v>237</v>
      </c>
    </row>
    <row r="1322" spans="1:9">
      <c r="A1322" t="str" cm="1">
        <f t="array" aca="1" ref="A1322" ca="1">IF(INDIRECT("'Trade Crew'!" &amp; TC_RH[[#This Row],[Role Column]] &amp; TC_RH[[#This Row],[Row]]) ="","",INDIRECT("'Trade Crew'!" &amp; TC_RH[[#This Row],[Role Column]] &amp; TC_RH[[#This Row],[Row]]))</f>
        <v/>
      </c>
      <c r="B1322" t="str" cm="1">
        <f t="array" aca="1" ref="B1322" ca="1">IF(INDIRECT("'Trade Crew'!" &amp; TC_RH[[#This Row],[Discipline Column]] &amp; TC_RH[[#This Row],[Row]])="","",INDIRECT("'Trade Crew'!" &amp; TC_RH[[#This Row],[Discipline Column]]&amp; TC_RH[[#This Row],[Row]]))</f>
        <v/>
      </c>
      <c r="C1322" s="57" t="str">
        <f ca="1">_xlfn.CONCAT(TC_RH[[#This Row],[Discipline]]&amp;TC_RH[[#This Row],[Role]])</f>
        <v/>
      </c>
      <c r="D1322" t="str" cm="1">
        <f t="array" aca="1" ref="D1322" ca="1">IF(INDIRECT("'Trade Crew'!" &amp; TC_RH[[#This Row],[Name Column]] &amp; TC_RH[[#This Row],[Row]]) = "","", INDIRECT("'Trade Crew'!" &amp; TC_RH[[#This Row],[Name Column]] &amp; TC_RH[[#This Row],[Row]]))</f>
        <v/>
      </c>
      <c r="E1322" s="57" t="str">
        <f ca="1">IF(AND(TC_RH[[#This Row],[Role]] = "Trade Crew Support",TC_RH[[#This Row],[Discipline]]=""),"",IF(TC_RH[[#This Row],[Role]]="Trade Crew Support",TC_RH[[#This Row],[Role]] &amp; " - " &amp; LEFT(TC_RH[[#This Row],[Discipline]],FIND("-",TC_RH[[#This Row],[Discipline]])-2),""))</f>
        <v/>
      </c>
      <c r="F1322" s="57">
        <v>323</v>
      </c>
      <c r="G1322" s="57" t="s">
        <v>246</v>
      </c>
      <c r="H1322" s="57" t="s">
        <v>247</v>
      </c>
      <c r="I1322" s="58" t="s">
        <v>237</v>
      </c>
    </row>
    <row r="1323" spans="1:9">
      <c r="A1323" t="str" cm="1">
        <f t="array" aca="1" ref="A1323" ca="1">IF(INDIRECT("'Trade Crew'!" &amp; TC_RH[[#This Row],[Role Column]] &amp; TC_RH[[#This Row],[Row]]) ="","",INDIRECT("'Trade Crew'!" &amp; TC_RH[[#This Row],[Role Column]] &amp; TC_RH[[#This Row],[Row]]))</f>
        <v/>
      </c>
      <c r="B1323" t="str" cm="1">
        <f t="array" aca="1" ref="B1323" ca="1">IF(INDIRECT("'Trade Crew'!" &amp; TC_RH[[#This Row],[Discipline Column]] &amp; TC_RH[[#This Row],[Row]])="","",INDIRECT("'Trade Crew'!" &amp; TC_RH[[#This Row],[Discipline Column]]&amp; TC_RH[[#This Row],[Row]]))</f>
        <v/>
      </c>
      <c r="C1323" s="59" t="str">
        <f ca="1">_xlfn.CONCAT(TC_RH[[#This Row],[Discipline]]&amp;TC_RH[[#This Row],[Role]])</f>
        <v/>
      </c>
      <c r="D1323" t="str" cm="1">
        <f t="array" aca="1" ref="D1323" ca="1">IF(INDIRECT("'Trade Crew'!" &amp; TC_RH[[#This Row],[Name Column]] &amp; TC_RH[[#This Row],[Row]]) = "","", INDIRECT("'Trade Crew'!" &amp; TC_RH[[#This Row],[Name Column]] &amp; TC_RH[[#This Row],[Row]]))</f>
        <v/>
      </c>
      <c r="E1323" s="59" t="str">
        <f ca="1">IF(AND(TC_RH[[#This Row],[Role]] = "Trade Crew Support",TC_RH[[#This Row],[Discipline]]=""),"",IF(TC_RH[[#This Row],[Role]]="Trade Crew Support",TC_RH[[#This Row],[Role]] &amp; " - " &amp; LEFT(TC_RH[[#This Row],[Discipline]],FIND("-",TC_RH[[#This Row],[Discipline]])-2),""))</f>
        <v/>
      </c>
      <c r="F1323" s="59">
        <v>324</v>
      </c>
      <c r="G1323" s="59" t="s">
        <v>246</v>
      </c>
      <c r="H1323" s="59" t="s">
        <v>247</v>
      </c>
      <c r="I1323" s="60" t="s">
        <v>237</v>
      </c>
    </row>
    <row r="1324" spans="1:9">
      <c r="A1324" t="str" cm="1">
        <f t="array" aca="1" ref="A1324" ca="1">IF(INDIRECT("'Trade Crew'!" &amp; TC_RH[[#This Row],[Role Column]] &amp; TC_RH[[#This Row],[Row]]) ="","",INDIRECT("'Trade Crew'!" &amp; TC_RH[[#This Row],[Role Column]] &amp; TC_RH[[#This Row],[Row]]))</f>
        <v/>
      </c>
      <c r="B1324" t="str" cm="1">
        <f t="array" aca="1" ref="B1324" ca="1">IF(INDIRECT("'Trade Crew'!" &amp; TC_RH[[#This Row],[Discipline Column]] &amp; TC_RH[[#This Row],[Row]])="","",INDIRECT("'Trade Crew'!" &amp; TC_RH[[#This Row],[Discipline Column]]&amp; TC_RH[[#This Row],[Row]]))</f>
        <v/>
      </c>
      <c r="C1324" s="57" t="str">
        <f ca="1">_xlfn.CONCAT(TC_RH[[#This Row],[Discipline]]&amp;TC_RH[[#This Row],[Role]])</f>
        <v/>
      </c>
      <c r="D1324" t="str" cm="1">
        <f t="array" aca="1" ref="D1324" ca="1">IF(INDIRECT("'Trade Crew'!" &amp; TC_RH[[#This Row],[Name Column]] &amp; TC_RH[[#This Row],[Row]]) = "","", INDIRECT("'Trade Crew'!" &amp; TC_RH[[#This Row],[Name Column]] &amp; TC_RH[[#This Row],[Row]]))</f>
        <v/>
      </c>
      <c r="E1324" s="57" t="str">
        <f ca="1">IF(AND(TC_RH[[#This Row],[Role]] = "Trade Crew Support",TC_RH[[#This Row],[Discipline]]=""),"",IF(TC_RH[[#This Row],[Role]]="Trade Crew Support",TC_RH[[#This Row],[Role]] &amp; " - " &amp; LEFT(TC_RH[[#This Row],[Discipline]],FIND("-",TC_RH[[#This Row],[Discipline]])-2),""))</f>
        <v/>
      </c>
      <c r="F1324" s="57">
        <v>325</v>
      </c>
      <c r="G1324" s="57" t="s">
        <v>246</v>
      </c>
      <c r="H1324" s="57" t="s">
        <v>247</v>
      </c>
      <c r="I1324" s="58" t="s">
        <v>237</v>
      </c>
    </row>
    <row r="1325" spans="1:9">
      <c r="A1325" t="str" cm="1">
        <f t="array" aca="1" ref="A1325" ca="1">IF(INDIRECT("'Trade Crew'!" &amp; TC_RH[[#This Row],[Role Column]] &amp; TC_RH[[#This Row],[Row]]) ="","",INDIRECT("'Trade Crew'!" &amp; TC_RH[[#This Row],[Role Column]] &amp; TC_RH[[#This Row],[Row]]))</f>
        <v/>
      </c>
      <c r="B1325" t="str" cm="1">
        <f t="array" aca="1" ref="B1325" ca="1">IF(INDIRECT("'Trade Crew'!" &amp; TC_RH[[#This Row],[Discipline Column]] &amp; TC_RH[[#This Row],[Row]])="","",INDIRECT("'Trade Crew'!" &amp; TC_RH[[#This Row],[Discipline Column]]&amp; TC_RH[[#This Row],[Row]]))</f>
        <v/>
      </c>
      <c r="C1325" s="59" t="str">
        <f ca="1">_xlfn.CONCAT(TC_RH[[#This Row],[Discipline]]&amp;TC_RH[[#This Row],[Role]])</f>
        <v/>
      </c>
      <c r="D1325" t="str" cm="1">
        <f t="array" aca="1" ref="D1325" ca="1">IF(INDIRECT("'Trade Crew'!" &amp; TC_RH[[#This Row],[Name Column]] &amp; TC_RH[[#This Row],[Row]]) = "","", INDIRECT("'Trade Crew'!" &amp; TC_RH[[#This Row],[Name Column]] &amp; TC_RH[[#This Row],[Row]]))</f>
        <v/>
      </c>
      <c r="E1325" s="59" t="str">
        <f ca="1">IF(AND(TC_RH[[#This Row],[Role]] = "Trade Crew Support",TC_RH[[#This Row],[Discipline]]=""),"",IF(TC_RH[[#This Row],[Role]]="Trade Crew Support",TC_RH[[#This Row],[Role]] &amp; " - " &amp; LEFT(TC_RH[[#This Row],[Discipline]],FIND("-",TC_RH[[#This Row],[Discipline]])-2),""))</f>
        <v/>
      </c>
      <c r="F1325" s="59">
        <v>326</v>
      </c>
      <c r="G1325" s="59" t="s">
        <v>246</v>
      </c>
      <c r="H1325" s="59" t="s">
        <v>247</v>
      </c>
      <c r="I1325" s="60" t="s">
        <v>237</v>
      </c>
    </row>
    <row r="1326" spans="1:9">
      <c r="A1326" t="str" cm="1">
        <f t="array" aca="1" ref="A1326" ca="1">IF(INDIRECT("'Trade Crew'!" &amp; TC_RH[[#This Row],[Role Column]] &amp; TC_RH[[#This Row],[Row]]) ="","",INDIRECT("'Trade Crew'!" &amp; TC_RH[[#This Row],[Role Column]] &amp; TC_RH[[#This Row],[Row]]))</f>
        <v/>
      </c>
      <c r="B1326" t="str" cm="1">
        <f t="array" aca="1" ref="B1326" ca="1">IF(INDIRECT("'Trade Crew'!" &amp; TC_RH[[#This Row],[Discipline Column]] &amp; TC_RH[[#This Row],[Row]])="","",INDIRECT("'Trade Crew'!" &amp; TC_RH[[#This Row],[Discipline Column]]&amp; TC_RH[[#This Row],[Row]]))</f>
        <v/>
      </c>
      <c r="C1326" s="57" t="str">
        <f ca="1">_xlfn.CONCAT(TC_RH[[#This Row],[Discipline]]&amp;TC_RH[[#This Row],[Role]])</f>
        <v/>
      </c>
      <c r="D1326" t="str" cm="1">
        <f t="array" aca="1" ref="D1326" ca="1">IF(INDIRECT("'Trade Crew'!" &amp; TC_RH[[#This Row],[Name Column]] &amp; TC_RH[[#This Row],[Row]]) = "","", INDIRECT("'Trade Crew'!" &amp; TC_RH[[#This Row],[Name Column]] &amp; TC_RH[[#This Row],[Row]]))</f>
        <v/>
      </c>
      <c r="E1326" s="57" t="str">
        <f ca="1">IF(AND(TC_RH[[#This Row],[Role]] = "Trade Crew Support",TC_RH[[#This Row],[Discipline]]=""),"",IF(TC_RH[[#This Row],[Role]]="Trade Crew Support",TC_RH[[#This Row],[Role]] &amp; " - " &amp; LEFT(TC_RH[[#This Row],[Discipline]],FIND("-",TC_RH[[#This Row],[Discipline]])-2),""))</f>
        <v/>
      </c>
      <c r="F1326" s="57">
        <v>327</v>
      </c>
      <c r="G1326" s="57" t="s">
        <v>246</v>
      </c>
      <c r="H1326" s="57" t="s">
        <v>247</v>
      </c>
      <c r="I1326" s="58" t="s">
        <v>237</v>
      </c>
    </row>
    <row r="1327" spans="1:9">
      <c r="A1327" t="str" cm="1">
        <f t="array" aca="1" ref="A1327" ca="1">IF(INDIRECT("'Trade Crew'!" &amp; TC_RH[[#This Row],[Role Column]] &amp; TC_RH[[#This Row],[Row]]) ="","",INDIRECT("'Trade Crew'!" &amp; TC_RH[[#This Row],[Role Column]] &amp; TC_RH[[#This Row],[Row]]))</f>
        <v/>
      </c>
      <c r="B1327" t="str" cm="1">
        <f t="array" aca="1" ref="B1327" ca="1">IF(INDIRECT("'Trade Crew'!" &amp; TC_RH[[#This Row],[Discipline Column]] &amp; TC_RH[[#This Row],[Row]])="","",INDIRECT("'Trade Crew'!" &amp; TC_RH[[#This Row],[Discipline Column]]&amp; TC_RH[[#This Row],[Row]]))</f>
        <v/>
      </c>
      <c r="C1327" s="59" t="str">
        <f ca="1">_xlfn.CONCAT(TC_RH[[#This Row],[Discipline]]&amp;TC_RH[[#This Row],[Role]])</f>
        <v/>
      </c>
      <c r="D1327" t="str" cm="1">
        <f t="array" aca="1" ref="D1327" ca="1">IF(INDIRECT("'Trade Crew'!" &amp; TC_RH[[#This Row],[Name Column]] &amp; TC_RH[[#This Row],[Row]]) = "","", INDIRECT("'Trade Crew'!" &amp; TC_RH[[#This Row],[Name Column]] &amp; TC_RH[[#This Row],[Row]]))</f>
        <v/>
      </c>
      <c r="E1327" s="59" t="str">
        <f ca="1">IF(AND(TC_RH[[#This Row],[Role]] = "Trade Crew Support",TC_RH[[#This Row],[Discipline]]=""),"",IF(TC_RH[[#This Row],[Role]]="Trade Crew Support",TC_RH[[#This Row],[Role]] &amp; " - " &amp; LEFT(TC_RH[[#This Row],[Discipline]],FIND("-",TC_RH[[#This Row],[Discipline]])-2),""))</f>
        <v/>
      </c>
      <c r="F1327" s="59">
        <v>328</v>
      </c>
      <c r="G1327" s="59" t="s">
        <v>246</v>
      </c>
      <c r="H1327" s="59" t="s">
        <v>247</v>
      </c>
      <c r="I1327" s="60" t="s">
        <v>237</v>
      </c>
    </row>
    <row r="1328" spans="1:9">
      <c r="A1328" t="str" cm="1">
        <f t="array" aca="1" ref="A1328" ca="1">IF(INDIRECT("'Trade Crew'!" &amp; TC_RH[[#This Row],[Role Column]] &amp; TC_RH[[#This Row],[Row]]) ="","",INDIRECT("'Trade Crew'!" &amp; TC_RH[[#This Row],[Role Column]] &amp; TC_RH[[#This Row],[Row]]))</f>
        <v/>
      </c>
      <c r="B1328" t="str" cm="1">
        <f t="array" aca="1" ref="B1328" ca="1">IF(INDIRECT("'Trade Crew'!" &amp; TC_RH[[#This Row],[Discipline Column]] &amp; TC_RH[[#This Row],[Row]])="","",INDIRECT("'Trade Crew'!" &amp; TC_RH[[#This Row],[Discipline Column]]&amp; TC_RH[[#This Row],[Row]]))</f>
        <v/>
      </c>
      <c r="C1328" s="57" t="str">
        <f ca="1">_xlfn.CONCAT(TC_RH[[#This Row],[Discipline]]&amp;TC_RH[[#This Row],[Role]])</f>
        <v/>
      </c>
      <c r="D1328" t="str" cm="1">
        <f t="array" aca="1" ref="D1328" ca="1">IF(INDIRECT("'Trade Crew'!" &amp; TC_RH[[#This Row],[Name Column]] &amp; TC_RH[[#This Row],[Row]]) = "","", INDIRECT("'Trade Crew'!" &amp; TC_RH[[#This Row],[Name Column]] &amp; TC_RH[[#This Row],[Row]]))</f>
        <v/>
      </c>
      <c r="E1328" s="57" t="str">
        <f ca="1">IF(AND(TC_RH[[#This Row],[Role]] = "Trade Crew Support",TC_RH[[#This Row],[Discipline]]=""),"",IF(TC_RH[[#This Row],[Role]]="Trade Crew Support",TC_RH[[#This Row],[Role]] &amp; " - " &amp; LEFT(TC_RH[[#This Row],[Discipline]],FIND("-",TC_RH[[#This Row],[Discipline]])-2),""))</f>
        <v/>
      </c>
      <c r="F1328" s="57">
        <v>329</v>
      </c>
      <c r="G1328" s="57" t="s">
        <v>246</v>
      </c>
      <c r="H1328" s="57" t="s">
        <v>247</v>
      </c>
      <c r="I1328" s="58" t="s">
        <v>237</v>
      </c>
    </row>
    <row r="1329" spans="1:9">
      <c r="A1329" t="str" cm="1">
        <f t="array" aca="1" ref="A1329" ca="1">IF(INDIRECT("'Trade Crew'!" &amp; TC_RH[[#This Row],[Role Column]] &amp; TC_RH[[#This Row],[Row]]) ="","",INDIRECT("'Trade Crew'!" &amp; TC_RH[[#This Row],[Role Column]] &amp; TC_RH[[#This Row],[Row]]))</f>
        <v/>
      </c>
      <c r="B1329" t="str" cm="1">
        <f t="array" aca="1" ref="B1329" ca="1">IF(INDIRECT("'Trade Crew'!" &amp; TC_RH[[#This Row],[Discipline Column]] &amp; TC_RH[[#This Row],[Row]])="","",INDIRECT("'Trade Crew'!" &amp; TC_RH[[#This Row],[Discipline Column]]&amp; TC_RH[[#This Row],[Row]]))</f>
        <v/>
      </c>
      <c r="C1329" s="59" t="str">
        <f ca="1">_xlfn.CONCAT(TC_RH[[#This Row],[Discipline]]&amp;TC_RH[[#This Row],[Role]])</f>
        <v/>
      </c>
      <c r="D1329" t="str" cm="1">
        <f t="array" aca="1" ref="D1329" ca="1">IF(INDIRECT("'Trade Crew'!" &amp; TC_RH[[#This Row],[Name Column]] &amp; TC_RH[[#This Row],[Row]]) = "","", INDIRECT("'Trade Crew'!" &amp; TC_RH[[#This Row],[Name Column]] &amp; TC_RH[[#This Row],[Row]]))</f>
        <v/>
      </c>
      <c r="E1329" s="59" t="str">
        <f ca="1">IF(AND(TC_RH[[#This Row],[Role]] = "Trade Crew Support",TC_RH[[#This Row],[Discipline]]=""),"",IF(TC_RH[[#This Row],[Role]]="Trade Crew Support",TC_RH[[#This Row],[Role]] &amp; " - " &amp; LEFT(TC_RH[[#This Row],[Discipline]],FIND("-",TC_RH[[#This Row],[Discipline]])-2),""))</f>
        <v/>
      </c>
      <c r="F1329" s="59">
        <v>330</v>
      </c>
      <c r="G1329" s="59" t="s">
        <v>246</v>
      </c>
      <c r="H1329" s="59" t="s">
        <v>247</v>
      </c>
      <c r="I1329" s="60" t="s">
        <v>237</v>
      </c>
    </row>
    <row r="1330" spans="1:9">
      <c r="A1330" t="str" cm="1">
        <f t="array" aca="1" ref="A1330" ca="1">IF(INDIRECT("'Trade Crew'!" &amp; TC_RH[[#This Row],[Role Column]] &amp; TC_RH[[#This Row],[Row]]) ="","",INDIRECT("'Trade Crew'!" &amp; TC_RH[[#This Row],[Role Column]] &amp; TC_RH[[#This Row],[Row]]))</f>
        <v/>
      </c>
      <c r="B1330" t="str" cm="1">
        <f t="array" aca="1" ref="B1330" ca="1">IF(INDIRECT("'Trade Crew'!" &amp; TC_RH[[#This Row],[Discipline Column]] &amp; TC_RH[[#This Row],[Row]])="","",INDIRECT("'Trade Crew'!" &amp; TC_RH[[#This Row],[Discipline Column]]&amp; TC_RH[[#This Row],[Row]]))</f>
        <v/>
      </c>
      <c r="C1330" s="57" t="str">
        <f ca="1">_xlfn.CONCAT(TC_RH[[#This Row],[Discipline]]&amp;TC_RH[[#This Row],[Role]])</f>
        <v/>
      </c>
      <c r="D1330" t="str" cm="1">
        <f t="array" aca="1" ref="D1330" ca="1">IF(INDIRECT("'Trade Crew'!" &amp; TC_RH[[#This Row],[Name Column]] &amp; TC_RH[[#This Row],[Row]]) = "","", INDIRECT("'Trade Crew'!" &amp; TC_RH[[#This Row],[Name Column]] &amp; TC_RH[[#This Row],[Row]]))</f>
        <v/>
      </c>
      <c r="E1330" s="57" t="str">
        <f ca="1">IF(AND(TC_RH[[#This Row],[Role]] = "Trade Crew Support",TC_RH[[#This Row],[Discipline]]=""),"",IF(TC_RH[[#This Row],[Role]]="Trade Crew Support",TC_RH[[#This Row],[Role]] &amp; " - " &amp; LEFT(TC_RH[[#This Row],[Discipline]],FIND("-",TC_RH[[#This Row],[Discipline]])-2),""))</f>
        <v/>
      </c>
      <c r="F1330" s="57">
        <v>331</v>
      </c>
      <c r="G1330" s="57" t="s">
        <v>246</v>
      </c>
      <c r="H1330" s="57" t="s">
        <v>247</v>
      </c>
      <c r="I1330" s="58" t="s">
        <v>237</v>
      </c>
    </row>
    <row r="1331" spans="1:9">
      <c r="A1331" t="str" cm="1">
        <f t="array" aca="1" ref="A1331" ca="1">IF(INDIRECT("'Trade Crew'!" &amp; TC_RH[[#This Row],[Role Column]] &amp; TC_RH[[#This Row],[Row]]) ="","",INDIRECT("'Trade Crew'!" &amp; TC_RH[[#This Row],[Role Column]] &amp; TC_RH[[#This Row],[Row]]))</f>
        <v/>
      </c>
      <c r="B1331" t="str" cm="1">
        <f t="array" aca="1" ref="B1331" ca="1">IF(INDIRECT("'Trade Crew'!" &amp; TC_RH[[#This Row],[Discipline Column]] &amp; TC_RH[[#This Row],[Row]])="","",INDIRECT("'Trade Crew'!" &amp; TC_RH[[#This Row],[Discipline Column]]&amp; TC_RH[[#This Row],[Row]]))</f>
        <v/>
      </c>
      <c r="C1331" s="59" t="str">
        <f ca="1">_xlfn.CONCAT(TC_RH[[#This Row],[Discipline]]&amp;TC_RH[[#This Row],[Role]])</f>
        <v/>
      </c>
      <c r="D1331" t="str" cm="1">
        <f t="array" aca="1" ref="D1331" ca="1">IF(INDIRECT("'Trade Crew'!" &amp; TC_RH[[#This Row],[Name Column]] &amp; TC_RH[[#This Row],[Row]]) = "","", INDIRECT("'Trade Crew'!" &amp; TC_RH[[#This Row],[Name Column]] &amp; TC_RH[[#This Row],[Row]]))</f>
        <v/>
      </c>
      <c r="E1331" s="59" t="str">
        <f ca="1">IF(AND(TC_RH[[#This Row],[Role]] = "Trade Crew Support",TC_RH[[#This Row],[Discipline]]=""),"",IF(TC_RH[[#This Row],[Role]]="Trade Crew Support",TC_RH[[#This Row],[Role]] &amp; " - " &amp; LEFT(TC_RH[[#This Row],[Discipline]],FIND("-",TC_RH[[#This Row],[Discipline]])-2),""))</f>
        <v/>
      </c>
      <c r="F1331" s="59">
        <v>332</v>
      </c>
      <c r="G1331" s="59" t="s">
        <v>246</v>
      </c>
      <c r="H1331" s="59" t="s">
        <v>247</v>
      </c>
      <c r="I1331" s="60" t="s">
        <v>237</v>
      </c>
    </row>
    <row r="1332" spans="1:9">
      <c r="A1332" t="str" cm="1">
        <f t="array" aca="1" ref="A1332" ca="1">IF(INDIRECT("'Trade Crew'!" &amp; TC_RH[[#This Row],[Role Column]] &amp; TC_RH[[#This Row],[Row]]) ="","",INDIRECT("'Trade Crew'!" &amp; TC_RH[[#This Row],[Role Column]] &amp; TC_RH[[#This Row],[Row]]))</f>
        <v/>
      </c>
      <c r="B1332" t="str" cm="1">
        <f t="array" aca="1" ref="B1332" ca="1">IF(INDIRECT("'Trade Crew'!" &amp; TC_RH[[#This Row],[Discipline Column]] &amp; TC_RH[[#This Row],[Row]])="","",INDIRECT("'Trade Crew'!" &amp; TC_RH[[#This Row],[Discipline Column]]&amp; TC_RH[[#This Row],[Row]]))</f>
        <v/>
      </c>
      <c r="C1332" s="57" t="str">
        <f ca="1">_xlfn.CONCAT(TC_RH[[#This Row],[Discipline]]&amp;TC_RH[[#This Row],[Role]])</f>
        <v/>
      </c>
      <c r="D1332" t="str" cm="1">
        <f t="array" aca="1" ref="D1332" ca="1">IF(INDIRECT("'Trade Crew'!" &amp; TC_RH[[#This Row],[Name Column]] &amp; TC_RH[[#This Row],[Row]]) = "","", INDIRECT("'Trade Crew'!" &amp; TC_RH[[#This Row],[Name Column]] &amp; TC_RH[[#This Row],[Row]]))</f>
        <v/>
      </c>
      <c r="E1332" s="57" t="str">
        <f ca="1">IF(AND(TC_RH[[#This Row],[Role]] = "Trade Crew Support",TC_RH[[#This Row],[Discipline]]=""),"",IF(TC_RH[[#This Row],[Role]]="Trade Crew Support",TC_RH[[#This Row],[Role]] &amp; " - " &amp; LEFT(TC_RH[[#This Row],[Discipline]],FIND("-",TC_RH[[#This Row],[Discipline]])-2),""))</f>
        <v/>
      </c>
      <c r="F1332" s="57">
        <v>333</v>
      </c>
      <c r="G1332" s="57" t="s">
        <v>246</v>
      </c>
      <c r="H1332" s="57" t="s">
        <v>247</v>
      </c>
      <c r="I1332" s="58" t="s">
        <v>237</v>
      </c>
    </row>
    <row r="1333" spans="1:9">
      <c r="A1333" t="str" cm="1">
        <f t="array" aca="1" ref="A1333" ca="1">IF(INDIRECT("'Trade Crew'!" &amp; TC_RH[[#This Row],[Role Column]] &amp; TC_RH[[#This Row],[Row]]) ="","",INDIRECT("'Trade Crew'!" &amp; TC_RH[[#This Row],[Role Column]] &amp; TC_RH[[#This Row],[Row]]))</f>
        <v/>
      </c>
      <c r="B1333" t="str" cm="1">
        <f t="array" aca="1" ref="B1333" ca="1">IF(INDIRECT("'Trade Crew'!" &amp; TC_RH[[#This Row],[Discipline Column]] &amp; TC_RH[[#This Row],[Row]])="","",INDIRECT("'Trade Crew'!" &amp; TC_RH[[#This Row],[Discipline Column]]&amp; TC_RH[[#This Row],[Row]]))</f>
        <v/>
      </c>
      <c r="C1333" s="59" t="str">
        <f ca="1">_xlfn.CONCAT(TC_RH[[#This Row],[Discipline]]&amp;TC_RH[[#This Row],[Role]])</f>
        <v/>
      </c>
      <c r="D1333" t="str" cm="1">
        <f t="array" aca="1" ref="D1333" ca="1">IF(INDIRECT("'Trade Crew'!" &amp; TC_RH[[#This Row],[Name Column]] &amp; TC_RH[[#This Row],[Row]]) = "","", INDIRECT("'Trade Crew'!" &amp; TC_RH[[#This Row],[Name Column]] &amp; TC_RH[[#This Row],[Row]]))</f>
        <v/>
      </c>
      <c r="E1333" s="59" t="str">
        <f ca="1">IF(AND(TC_RH[[#This Row],[Role]] = "Trade Crew Support",TC_RH[[#This Row],[Discipline]]=""),"",IF(TC_RH[[#This Row],[Role]]="Trade Crew Support",TC_RH[[#This Row],[Role]] &amp; " - " &amp; LEFT(TC_RH[[#This Row],[Discipline]],FIND("-",TC_RH[[#This Row],[Discipline]])-2),""))</f>
        <v/>
      </c>
      <c r="F1333" s="59">
        <v>334</v>
      </c>
      <c r="G1333" s="59" t="s">
        <v>246</v>
      </c>
      <c r="H1333" s="59" t="s">
        <v>247</v>
      </c>
      <c r="I1333" s="60" t="s">
        <v>237</v>
      </c>
    </row>
    <row r="1334" spans="1:9">
      <c r="A1334" t="str" cm="1">
        <f t="array" aca="1" ref="A1334" ca="1">IF(INDIRECT("'Trade Crew'!" &amp; TC_RH[[#This Row],[Role Column]] &amp; TC_RH[[#This Row],[Row]]) ="","",INDIRECT("'Trade Crew'!" &amp; TC_RH[[#This Row],[Role Column]] &amp; TC_RH[[#This Row],[Row]]))</f>
        <v/>
      </c>
      <c r="B1334" t="str" cm="1">
        <f t="array" aca="1" ref="B1334" ca="1">IF(INDIRECT("'Trade Crew'!" &amp; TC_RH[[#This Row],[Discipline Column]] &amp; TC_RH[[#This Row],[Row]])="","",INDIRECT("'Trade Crew'!" &amp; TC_RH[[#This Row],[Discipline Column]]&amp; TC_RH[[#This Row],[Row]]))</f>
        <v/>
      </c>
      <c r="C1334" s="57" t="str">
        <f ca="1">_xlfn.CONCAT(TC_RH[[#This Row],[Discipline]]&amp;TC_RH[[#This Row],[Role]])</f>
        <v/>
      </c>
      <c r="D1334" t="str" cm="1">
        <f t="array" aca="1" ref="D1334" ca="1">IF(INDIRECT("'Trade Crew'!" &amp; TC_RH[[#This Row],[Name Column]] &amp; TC_RH[[#This Row],[Row]]) = "","", INDIRECT("'Trade Crew'!" &amp; TC_RH[[#This Row],[Name Column]] &amp; TC_RH[[#This Row],[Row]]))</f>
        <v/>
      </c>
      <c r="E1334" s="57" t="str">
        <f ca="1">IF(AND(TC_RH[[#This Row],[Role]] = "Trade Crew Support",TC_RH[[#This Row],[Discipline]]=""),"",IF(TC_RH[[#This Row],[Role]]="Trade Crew Support",TC_RH[[#This Row],[Role]] &amp; " - " &amp; LEFT(TC_RH[[#This Row],[Discipline]],FIND("-",TC_RH[[#This Row],[Discipline]])-2),""))</f>
        <v/>
      </c>
      <c r="F1334" s="57">
        <v>335</v>
      </c>
      <c r="G1334" s="57" t="s">
        <v>246</v>
      </c>
      <c r="H1334" s="57" t="s">
        <v>247</v>
      </c>
      <c r="I1334" s="58" t="s">
        <v>237</v>
      </c>
    </row>
    <row r="1335" spans="1:9">
      <c r="A1335" t="str" cm="1">
        <f t="array" aca="1" ref="A1335" ca="1">IF(INDIRECT("'Trade Crew'!" &amp; TC_RH[[#This Row],[Role Column]] &amp; TC_RH[[#This Row],[Row]]) ="","",INDIRECT("'Trade Crew'!" &amp; TC_RH[[#This Row],[Role Column]] &amp; TC_RH[[#This Row],[Row]]))</f>
        <v/>
      </c>
      <c r="B1335" t="str" cm="1">
        <f t="array" aca="1" ref="B1335" ca="1">IF(INDIRECT("'Trade Crew'!" &amp; TC_RH[[#This Row],[Discipline Column]] &amp; TC_RH[[#This Row],[Row]])="","",INDIRECT("'Trade Crew'!" &amp; TC_RH[[#This Row],[Discipline Column]]&amp; TC_RH[[#This Row],[Row]]))</f>
        <v/>
      </c>
      <c r="C1335" s="59" t="str">
        <f ca="1">_xlfn.CONCAT(TC_RH[[#This Row],[Discipline]]&amp;TC_RH[[#This Row],[Role]])</f>
        <v/>
      </c>
      <c r="D1335" t="str" cm="1">
        <f t="array" aca="1" ref="D1335" ca="1">IF(INDIRECT("'Trade Crew'!" &amp; TC_RH[[#This Row],[Name Column]] &amp; TC_RH[[#This Row],[Row]]) = "","", INDIRECT("'Trade Crew'!" &amp; TC_RH[[#This Row],[Name Column]] &amp; TC_RH[[#This Row],[Row]]))</f>
        <v/>
      </c>
      <c r="E1335" s="59" t="str">
        <f ca="1">IF(AND(TC_RH[[#This Row],[Role]] = "Trade Crew Support",TC_RH[[#This Row],[Discipline]]=""),"",IF(TC_RH[[#This Row],[Role]]="Trade Crew Support",TC_RH[[#This Row],[Role]] &amp; " - " &amp; LEFT(TC_RH[[#This Row],[Discipline]],FIND("-",TC_RH[[#This Row],[Discipline]])-2),""))</f>
        <v/>
      </c>
      <c r="F1335" s="59">
        <v>336</v>
      </c>
      <c r="G1335" s="59" t="s">
        <v>246</v>
      </c>
      <c r="H1335" s="59" t="s">
        <v>247</v>
      </c>
      <c r="I1335" s="60" t="s">
        <v>237</v>
      </c>
    </row>
    <row r="1336" spans="1:9">
      <c r="A1336" t="str" cm="1">
        <f t="array" aca="1" ref="A1336" ca="1">IF(INDIRECT("'Trade Crew'!" &amp; TC_RH[[#This Row],[Role Column]] &amp; TC_RH[[#This Row],[Row]]) ="","",INDIRECT("'Trade Crew'!" &amp; TC_RH[[#This Row],[Role Column]] &amp; TC_RH[[#This Row],[Row]]))</f>
        <v/>
      </c>
      <c r="B1336" t="str" cm="1">
        <f t="array" aca="1" ref="B1336" ca="1">IF(INDIRECT("'Trade Crew'!" &amp; TC_RH[[#This Row],[Discipline Column]] &amp; TC_RH[[#This Row],[Row]])="","",INDIRECT("'Trade Crew'!" &amp; TC_RH[[#This Row],[Discipline Column]]&amp; TC_RH[[#This Row],[Row]]))</f>
        <v/>
      </c>
      <c r="C1336" s="57" t="str">
        <f ca="1">_xlfn.CONCAT(TC_RH[[#This Row],[Discipline]]&amp;TC_RH[[#This Row],[Role]])</f>
        <v/>
      </c>
      <c r="D1336" t="str" cm="1">
        <f t="array" aca="1" ref="D1336" ca="1">IF(INDIRECT("'Trade Crew'!" &amp; TC_RH[[#This Row],[Name Column]] &amp; TC_RH[[#This Row],[Row]]) = "","", INDIRECT("'Trade Crew'!" &amp; TC_RH[[#This Row],[Name Column]] &amp; TC_RH[[#This Row],[Row]]))</f>
        <v/>
      </c>
      <c r="E1336" s="57" t="str">
        <f ca="1">IF(AND(TC_RH[[#This Row],[Role]] = "Trade Crew Support",TC_RH[[#This Row],[Discipline]]=""),"",IF(TC_RH[[#This Row],[Role]]="Trade Crew Support",TC_RH[[#This Row],[Role]] &amp; " - " &amp; LEFT(TC_RH[[#This Row],[Discipline]],FIND("-",TC_RH[[#This Row],[Discipline]])-2),""))</f>
        <v/>
      </c>
      <c r="F1336" s="57">
        <v>337</v>
      </c>
      <c r="G1336" s="57" t="s">
        <v>246</v>
      </c>
      <c r="H1336" s="57" t="s">
        <v>247</v>
      </c>
      <c r="I1336" s="58" t="s">
        <v>237</v>
      </c>
    </row>
    <row r="1337" spans="1:9">
      <c r="A1337" t="str" cm="1">
        <f t="array" aca="1" ref="A1337" ca="1">IF(INDIRECT("'Trade Crew'!" &amp; TC_RH[[#This Row],[Role Column]] &amp; TC_RH[[#This Row],[Row]]) ="","",INDIRECT("'Trade Crew'!" &amp; TC_RH[[#This Row],[Role Column]] &amp; TC_RH[[#This Row],[Row]]))</f>
        <v/>
      </c>
      <c r="B1337" t="str" cm="1">
        <f t="array" aca="1" ref="B1337" ca="1">IF(INDIRECT("'Trade Crew'!" &amp; TC_RH[[#This Row],[Discipline Column]] &amp; TC_RH[[#This Row],[Row]])="","",INDIRECT("'Trade Crew'!" &amp; TC_RH[[#This Row],[Discipline Column]]&amp; TC_RH[[#This Row],[Row]]))</f>
        <v/>
      </c>
      <c r="C1337" s="59" t="str">
        <f ca="1">_xlfn.CONCAT(TC_RH[[#This Row],[Discipline]]&amp;TC_RH[[#This Row],[Role]])</f>
        <v/>
      </c>
      <c r="D1337" t="str" cm="1">
        <f t="array" aca="1" ref="D1337" ca="1">IF(INDIRECT("'Trade Crew'!" &amp; TC_RH[[#This Row],[Name Column]] &amp; TC_RH[[#This Row],[Row]]) = "","", INDIRECT("'Trade Crew'!" &amp; TC_RH[[#This Row],[Name Column]] &amp; TC_RH[[#This Row],[Row]]))</f>
        <v/>
      </c>
      <c r="E1337" s="59" t="str">
        <f ca="1">IF(AND(TC_RH[[#This Row],[Role]] = "Trade Crew Support",TC_RH[[#This Row],[Discipline]]=""),"",IF(TC_RH[[#This Row],[Role]]="Trade Crew Support",TC_RH[[#This Row],[Role]] &amp; " - " &amp; LEFT(TC_RH[[#This Row],[Discipline]],FIND("-",TC_RH[[#This Row],[Discipline]])-2),""))</f>
        <v/>
      </c>
      <c r="F1337" s="59">
        <v>338</v>
      </c>
      <c r="G1337" s="59" t="s">
        <v>246</v>
      </c>
      <c r="H1337" s="59" t="s">
        <v>247</v>
      </c>
      <c r="I1337" s="60" t="s">
        <v>237</v>
      </c>
    </row>
    <row r="1338" spans="1:9">
      <c r="A1338" t="str" cm="1">
        <f t="array" aca="1" ref="A1338" ca="1">IF(INDIRECT("'Trade Crew'!" &amp; TC_RH[[#This Row],[Role Column]] &amp; TC_RH[[#This Row],[Row]]) ="","",INDIRECT("'Trade Crew'!" &amp; TC_RH[[#This Row],[Role Column]] &amp; TC_RH[[#This Row],[Row]]))</f>
        <v/>
      </c>
      <c r="B1338" t="str" cm="1">
        <f t="array" aca="1" ref="B1338" ca="1">IF(INDIRECT("'Trade Crew'!" &amp; TC_RH[[#This Row],[Discipline Column]] &amp; TC_RH[[#This Row],[Row]])="","",INDIRECT("'Trade Crew'!" &amp; TC_RH[[#This Row],[Discipline Column]]&amp; TC_RH[[#This Row],[Row]]))</f>
        <v/>
      </c>
      <c r="C1338" s="57" t="str">
        <f ca="1">_xlfn.CONCAT(TC_RH[[#This Row],[Discipline]]&amp;TC_RH[[#This Row],[Role]])</f>
        <v/>
      </c>
      <c r="D1338" t="str" cm="1">
        <f t="array" aca="1" ref="D1338" ca="1">IF(INDIRECT("'Trade Crew'!" &amp; TC_RH[[#This Row],[Name Column]] &amp; TC_RH[[#This Row],[Row]]) = "","", INDIRECT("'Trade Crew'!" &amp; TC_RH[[#This Row],[Name Column]] &amp; TC_RH[[#This Row],[Row]]))</f>
        <v/>
      </c>
      <c r="E1338" s="57" t="str">
        <f ca="1">IF(AND(TC_RH[[#This Row],[Role]] = "Trade Crew Support",TC_RH[[#This Row],[Discipline]]=""),"",IF(TC_RH[[#This Row],[Role]]="Trade Crew Support",TC_RH[[#This Row],[Role]] &amp; " - " &amp; LEFT(TC_RH[[#This Row],[Discipline]],FIND("-",TC_RH[[#This Row],[Discipline]])-2),""))</f>
        <v/>
      </c>
      <c r="F1338" s="57">
        <v>339</v>
      </c>
      <c r="G1338" s="57" t="s">
        <v>246</v>
      </c>
      <c r="H1338" s="57" t="s">
        <v>247</v>
      </c>
      <c r="I1338" s="58" t="s">
        <v>237</v>
      </c>
    </row>
    <row r="1339" spans="1:9">
      <c r="A1339" t="str" cm="1">
        <f t="array" aca="1" ref="A1339" ca="1">IF(INDIRECT("'Trade Crew'!" &amp; TC_RH[[#This Row],[Role Column]] &amp; TC_RH[[#This Row],[Row]]) ="","",INDIRECT("'Trade Crew'!" &amp; TC_RH[[#This Row],[Role Column]] &amp; TC_RH[[#This Row],[Row]]))</f>
        <v/>
      </c>
      <c r="B1339" t="str" cm="1">
        <f t="array" aca="1" ref="B1339" ca="1">IF(INDIRECT("'Trade Crew'!" &amp; TC_RH[[#This Row],[Discipline Column]] &amp; TC_RH[[#This Row],[Row]])="","",INDIRECT("'Trade Crew'!" &amp; TC_RH[[#This Row],[Discipline Column]]&amp; TC_RH[[#This Row],[Row]]))</f>
        <v/>
      </c>
      <c r="C1339" s="59" t="str">
        <f ca="1">_xlfn.CONCAT(TC_RH[[#This Row],[Discipline]]&amp;TC_RH[[#This Row],[Role]])</f>
        <v/>
      </c>
      <c r="D1339" t="str" cm="1">
        <f t="array" aca="1" ref="D1339" ca="1">IF(INDIRECT("'Trade Crew'!" &amp; TC_RH[[#This Row],[Name Column]] &amp; TC_RH[[#This Row],[Row]]) = "","", INDIRECT("'Trade Crew'!" &amp; TC_RH[[#This Row],[Name Column]] &amp; TC_RH[[#This Row],[Row]]))</f>
        <v/>
      </c>
      <c r="E1339" s="59" t="str">
        <f ca="1">IF(AND(TC_RH[[#This Row],[Role]] = "Trade Crew Support",TC_RH[[#This Row],[Discipline]]=""),"",IF(TC_RH[[#This Row],[Role]]="Trade Crew Support",TC_RH[[#This Row],[Role]] &amp; " - " &amp; LEFT(TC_RH[[#This Row],[Discipline]],FIND("-",TC_RH[[#This Row],[Discipline]])-2),""))</f>
        <v/>
      </c>
      <c r="F1339" s="59">
        <v>340</v>
      </c>
      <c r="G1339" s="59" t="s">
        <v>246</v>
      </c>
      <c r="H1339" s="59" t="s">
        <v>247</v>
      </c>
      <c r="I1339" s="60" t="s">
        <v>237</v>
      </c>
    </row>
    <row r="1340" spans="1:9">
      <c r="A1340" t="str" cm="1">
        <f t="array" aca="1" ref="A1340" ca="1">IF(INDIRECT("'Trade Crew'!" &amp; TC_RH[[#This Row],[Role Column]] &amp; TC_RH[[#This Row],[Row]]) ="","",INDIRECT("'Trade Crew'!" &amp; TC_RH[[#This Row],[Role Column]] &amp; TC_RH[[#This Row],[Row]]))</f>
        <v/>
      </c>
      <c r="B1340" t="str" cm="1">
        <f t="array" aca="1" ref="B1340" ca="1">IF(INDIRECT("'Trade Crew'!" &amp; TC_RH[[#This Row],[Discipline Column]] &amp; TC_RH[[#This Row],[Row]])="","",INDIRECT("'Trade Crew'!" &amp; TC_RH[[#This Row],[Discipline Column]]&amp; TC_RH[[#This Row],[Row]]))</f>
        <v/>
      </c>
      <c r="C1340" s="57" t="str">
        <f ca="1">_xlfn.CONCAT(TC_RH[[#This Row],[Discipline]]&amp;TC_RH[[#This Row],[Role]])</f>
        <v/>
      </c>
      <c r="D1340" t="str" cm="1">
        <f t="array" aca="1" ref="D1340" ca="1">IF(INDIRECT("'Trade Crew'!" &amp; TC_RH[[#This Row],[Name Column]] &amp; TC_RH[[#This Row],[Row]]) = "","", INDIRECT("'Trade Crew'!" &amp; TC_RH[[#This Row],[Name Column]] &amp; TC_RH[[#This Row],[Row]]))</f>
        <v/>
      </c>
      <c r="E1340" s="57" t="str">
        <f ca="1">IF(AND(TC_RH[[#This Row],[Role]] = "Trade Crew Support",TC_RH[[#This Row],[Discipline]]=""),"",IF(TC_RH[[#This Row],[Role]]="Trade Crew Support",TC_RH[[#This Row],[Role]] &amp; " - " &amp; LEFT(TC_RH[[#This Row],[Discipline]],FIND("-",TC_RH[[#This Row],[Discipline]])-2),""))</f>
        <v/>
      </c>
      <c r="F1340" s="57">
        <v>341</v>
      </c>
      <c r="G1340" s="57" t="s">
        <v>246</v>
      </c>
      <c r="H1340" s="57" t="s">
        <v>247</v>
      </c>
      <c r="I1340" s="58" t="s">
        <v>237</v>
      </c>
    </row>
    <row r="1341" spans="1:9">
      <c r="A1341" t="str" cm="1">
        <f t="array" aca="1" ref="A1341" ca="1">IF(INDIRECT("'Trade Crew'!" &amp; TC_RH[[#This Row],[Role Column]] &amp; TC_RH[[#This Row],[Row]]) ="","",INDIRECT("'Trade Crew'!" &amp; TC_RH[[#This Row],[Role Column]] &amp; TC_RH[[#This Row],[Row]]))</f>
        <v/>
      </c>
      <c r="B1341" t="str" cm="1">
        <f t="array" aca="1" ref="B1341" ca="1">IF(INDIRECT("'Trade Crew'!" &amp; TC_RH[[#This Row],[Discipline Column]] &amp; TC_RH[[#This Row],[Row]])="","",INDIRECT("'Trade Crew'!" &amp; TC_RH[[#This Row],[Discipline Column]]&amp; TC_RH[[#This Row],[Row]]))</f>
        <v/>
      </c>
      <c r="C1341" s="59" t="str">
        <f ca="1">_xlfn.CONCAT(TC_RH[[#This Row],[Discipline]]&amp;TC_RH[[#This Row],[Role]])</f>
        <v/>
      </c>
      <c r="D1341" t="str" cm="1">
        <f t="array" aca="1" ref="D1341" ca="1">IF(INDIRECT("'Trade Crew'!" &amp; TC_RH[[#This Row],[Name Column]] &amp; TC_RH[[#This Row],[Row]]) = "","", INDIRECT("'Trade Crew'!" &amp; TC_RH[[#This Row],[Name Column]] &amp; TC_RH[[#This Row],[Row]]))</f>
        <v/>
      </c>
      <c r="E1341" s="59" t="str">
        <f ca="1">IF(AND(TC_RH[[#This Row],[Role]] = "Trade Crew Support",TC_RH[[#This Row],[Discipline]]=""),"",IF(TC_RH[[#This Row],[Role]]="Trade Crew Support",TC_RH[[#This Row],[Role]] &amp; " - " &amp; LEFT(TC_RH[[#This Row],[Discipline]],FIND("-",TC_RH[[#This Row],[Discipline]])-2),""))</f>
        <v/>
      </c>
      <c r="F1341" s="59">
        <v>342</v>
      </c>
      <c r="G1341" s="59" t="s">
        <v>246</v>
      </c>
      <c r="H1341" s="59" t="s">
        <v>247</v>
      </c>
      <c r="I1341" s="60" t="s">
        <v>237</v>
      </c>
    </row>
    <row r="1342" spans="1:9">
      <c r="A1342" t="str" cm="1">
        <f t="array" aca="1" ref="A1342" ca="1">IF(INDIRECT("'Trade Crew'!" &amp; TC_RH[[#This Row],[Role Column]] &amp; TC_RH[[#This Row],[Row]]) ="","",INDIRECT("'Trade Crew'!" &amp; TC_RH[[#This Row],[Role Column]] &amp; TC_RH[[#This Row],[Row]]))</f>
        <v/>
      </c>
      <c r="B1342" t="str" cm="1">
        <f t="array" aca="1" ref="B1342" ca="1">IF(INDIRECT("'Trade Crew'!" &amp; TC_RH[[#This Row],[Discipline Column]] &amp; TC_RH[[#This Row],[Row]])="","",INDIRECT("'Trade Crew'!" &amp; TC_RH[[#This Row],[Discipline Column]]&amp; TC_RH[[#This Row],[Row]]))</f>
        <v/>
      </c>
      <c r="C1342" s="57" t="str">
        <f ca="1">_xlfn.CONCAT(TC_RH[[#This Row],[Discipline]]&amp;TC_RH[[#This Row],[Role]])</f>
        <v/>
      </c>
      <c r="D1342" t="str" cm="1">
        <f t="array" aca="1" ref="D1342" ca="1">IF(INDIRECT("'Trade Crew'!" &amp; TC_RH[[#This Row],[Name Column]] &amp; TC_RH[[#This Row],[Row]]) = "","", INDIRECT("'Trade Crew'!" &amp; TC_RH[[#This Row],[Name Column]] &amp; TC_RH[[#This Row],[Row]]))</f>
        <v/>
      </c>
      <c r="E1342" s="57" t="str">
        <f ca="1">IF(AND(TC_RH[[#This Row],[Role]] = "Trade Crew Support",TC_RH[[#This Row],[Discipline]]=""),"",IF(TC_RH[[#This Row],[Role]]="Trade Crew Support",TC_RH[[#This Row],[Role]] &amp; " - " &amp; LEFT(TC_RH[[#This Row],[Discipline]],FIND("-",TC_RH[[#This Row],[Discipline]])-2),""))</f>
        <v/>
      </c>
      <c r="F1342" s="57">
        <v>343</v>
      </c>
      <c r="G1342" s="57" t="s">
        <v>246</v>
      </c>
      <c r="H1342" s="57" t="s">
        <v>247</v>
      </c>
      <c r="I1342" s="58" t="s">
        <v>237</v>
      </c>
    </row>
    <row r="1343" spans="1:9">
      <c r="A1343" t="str" cm="1">
        <f t="array" aca="1" ref="A1343" ca="1">IF(INDIRECT("'Trade Crew'!" &amp; TC_RH[[#This Row],[Role Column]] &amp; TC_RH[[#This Row],[Row]]) ="","",INDIRECT("'Trade Crew'!" &amp; TC_RH[[#This Row],[Role Column]] &amp; TC_RH[[#This Row],[Row]]))</f>
        <v/>
      </c>
      <c r="B1343" t="str" cm="1">
        <f t="array" aca="1" ref="B1343" ca="1">IF(INDIRECT("'Trade Crew'!" &amp; TC_RH[[#This Row],[Discipline Column]] &amp; TC_RH[[#This Row],[Row]])="","",INDIRECT("'Trade Crew'!" &amp; TC_RH[[#This Row],[Discipline Column]]&amp; TC_RH[[#This Row],[Row]]))</f>
        <v/>
      </c>
      <c r="C1343" s="59" t="str">
        <f ca="1">_xlfn.CONCAT(TC_RH[[#This Row],[Discipline]]&amp;TC_RH[[#This Row],[Role]])</f>
        <v/>
      </c>
      <c r="D1343" t="str" cm="1">
        <f t="array" aca="1" ref="D1343" ca="1">IF(INDIRECT("'Trade Crew'!" &amp; TC_RH[[#This Row],[Name Column]] &amp; TC_RH[[#This Row],[Row]]) = "","", INDIRECT("'Trade Crew'!" &amp; TC_RH[[#This Row],[Name Column]] &amp; TC_RH[[#This Row],[Row]]))</f>
        <v/>
      </c>
      <c r="E1343" s="59" t="str">
        <f ca="1">IF(AND(TC_RH[[#This Row],[Role]] = "Trade Crew Support",TC_RH[[#This Row],[Discipline]]=""),"",IF(TC_RH[[#This Row],[Role]]="Trade Crew Support",TC_RH[[#This Row],[Role]] &amp; " - " &amp; LEFT(TC_RH[[#This Row],[Discipline]],FIND("-",TC_RH[[#This Row],[Discipline]])-2),""))</f>
        <v/>
      </c>
      <c r="F1343" s="59">
        <v>344</v>
      </c>
      <c r="G1343" s="59" t="s">
        <v>246</v>
      </c>
      <c r="H1343" s="59" t="s">
        <v>247</v>
      </c>
      <c r="I1343" s="60" t="s">
        <v>237</v>
      </c>
    </row>
    <row r="1344" spans="1:9">
      <c r="A1344" t="str" cm="1">
        <f t="array" aca="1" ref="A1344" ca="1">IF(INDIRECT("'Trade Crew'!" &amp; TC_RH[[#This Row],[Role Column]] &amp; TC_RH[[#This Row],[Row]]) ="","",INDIRECT("'Trade Crew'!" &amp; TC_RH[[#This Row],[Role Column]] &amp; TC_RH[[#This Row],[Row]]))</f>
        <v/>
      </c>
      <c r="B1344" t="str" cm="1">
        <f t="array" aca="1" ref="B1344" ca="1">IF(INDIRECT("'Trade Crew'!" &amp; TC_RH[[#This Row],[Discipline Column]] &amp; TC_RH[[#This Row],[Row]])="","",INDIRECT("'Trade Crew'!" &amp; TC_RH[[#This Row],[Discipline Column]]&amp; TC_RH[[#This Row],[Row]]))</f>
        <v/>
      </c>
      <c r="C1344" s="57" t="str">
        <f ca="1">_xlfn.CONCAT(TC_RH[[#This Row],[Discipline]]&amp;TC_RH[[#This Row],[Role]])</f>
        <v/>
      </c>
      <c r="D1344" t="str" cm="1">
        <f t="array" aca="1" ref="D1344" ca="1">IF(INDIRECT("'Trade Crew'!" &amp; TC_RH[[#This Row],[Name Column]] &amp; TC_RH[[#This Row],[Row]]) = "","", INDIRECT("'Trade Crew'!" &amp; TC_RH[[#This Row],[Name Column]] &amp; TC_RH[[#This Row],[Row]]))</f>
        <v/>
      </c>
      <c r="E1344" s="57" t="str">
        <f ca="1">IF(AND(TC_RH[[#This Row],[Role]] = "Trade Crew Support",TC_RH[[#This Row],[Discipline]]=""),"",IF(TC_RH[[#This Row],[Role]]="Trade Crew Support",TC_RH[[#This Row],[Role]] &amp; " - " &amp; LEFT(TC_RH[[#This Row],[Discipline]],FIND("-",TC_RH[[#This Row],[Discipline]])-2),""))</f>
        <v/>
      </c>
      <c r="F1344" s="57">
        <v>345</v>
      </c>
      <c r="G1344" s="57" t="s">
        <v>246</v>
      </c>
      <c r="H1344" s="57" t="s">
        <v>247</v>
      </c>
      <c r="I1344" s="58" t="s">
        <v>237</v>
      </c>
    </row>
    <row r="1345" spans="1:9">
      <c r="A1345" t="str" cm="1">
        <f t="array" aca="1" ref="A1345" ca="1">IF(INDIRECT("'Trade Crew'!" &amp; TC_RH[[#This Row],[Role Column]] &amp; TC_RH[[#This Row],[Row]]) ="","",INDIRECT("'Trade Crew'!" &amp; TC_RH[[#This Row],[Role Column]] &amp; TC_RH[[#This Row],[Row]]))</f>
        <v/>
      </c>
      <c r="B1345" t="str" cm="1">
        <f t="array" aca="1" ref="B1345" ca="1">IF(INDIRECT("'Trade Crew'!" &amp; TC_RH[[#This Row],[Discipline Column]] &amp; TC_RH[[#This Row],[Row]])="","",INDIRECT("'Trade Crew'!" &amp; TC_RH[[#This Row],[Discipline Column]]&amp; TC_RH[[#This Row],[Row]]))</f>
        <v/>
      </c>
      <c r="C1345" s="59" t="str">
        <f ca="1">_xlfn.CONCAT(TC_RH[[#This Row],[Discipline]]&amp;TC_RH[[#This Row],[Role]])</f>
        <v/>
      </c>
      <c r="D1345" t="str" cm="1">
        <f t="array" aca="1" ref="D1345" ca="1">IF(INDIRECT("'Trade Crew'!" &amp; TC_RH[[#This Row],[Name Column]] &amp; TC_RH[[#This Row],[Row]]) = "","", INDIRECT("'Trade Crew'!" &amp; TC_RH[[#This Row],[Name Column]] &amp; TC_RH[[#This Row],[Row]]))</f>
        <v/>
      </c>
      <c r="E1345" s="59" t="str">
        <f ca="1">IF(AND(TC_RH[[#This Row],[Role]] = "Trade Crew Support",TC_RH[[#This Row],[Discipline]]=""),"",IF(TC_RH[[#This Row],[Role]]="Trade Crew Support",TC_RH[[#This Row],[Role]] &amp; " - " &amp; LEFT(TC_RH[[#This Row],[Discipline]],FIND("-",TC_RH[[#This Row],[Discipline]])-2),""))</f>
        <v/>
      </c>
      <c r="F1345" s="59">
        <v>346</v>
      </c>
      <c r="G1345" s="59" t="s">
        <v>246</v>
      </c>
      <c r="H1345" s="59" t="s">
        <v>247</v>
      </c>
      <c r="I1345" s="60" t="s">
        <v>237</v>
      </c>
    </row>
    <row r="1346" spans="1:9">
      <c r="A1346" t="str" cm="1">
        <f t="array" aca="1" ref="A1346" ca="1">IF(INDIRECT("'Trade Crew'!" &amp; TC_RH[[#This Row],[Role Column]] &amp; TC_RH[[#This Row],[Row]]) ="","",INDIRECT("'Trade Crew'!" &amp; TC_RH[[#This Row],[Role Column]] &amp; TC_RH[[#This Row],[Row]]))</f>
        <v/>
      </c>
      <c r="B1346" t="str" cm="1">
        <f t="array" aca="1" ref="B1346" ca="1">IF(INDIRECT("'Trade Crew'!" &amp; TC_RH[[#This Row],[Discipline Column]] &amp; TC_RH[[#This Row],[Row]])="","",INDIRECT("'Trade Crew'!" &amp; TC_RH[[#This Row],[Discipline Column]]&amp; TC_RH[[#This Row],[Row]]))</f>
        <v/>
      </c>
      <c r="C1346" s="57" t="str">
        <f ca="1">_xlfn.CONCAT(TC_RH[[#This Row],[Discipline]]&amp;TC_RH[[#This Row],[Role]])</f>
        <v/>
      </c>
      <c r="D1346" t="str" cm="1">
        <f t="array" aca="1" ref="D1346" ca="1">IF(INDIRECT("'Trade Crew'!" &amp; TC_RH[[#This Row],[Name Column]] &amp; TC_RH[[#This Row],[Row]]) = "","", INDIRECT("'Trade Crew'!" &amp; TC_RH[[#This Row],[Name Column]] &amp; TC_RH[[#This Row],[Row]]))</f>
        <v/>
      </c>
      <c r="E1346" s="57" t="str">
        <f ca="1">IF(AND(TC_RH[[#This Row],[Role]] = "Trade Crew Support",TC_RH[[#This Row],[Discipline]]=""),"",IF(TC_RH[[#This Row],[Role]]="Trade Crew Support",TC_RH[[#This Row],[Role]] &amp; " - " &amp; LEFT(TC_RH[[#This Row],[Discipline]],FIND("-",TC_RH[[#This Row],[Discipline]])-2),""))</f>
        <v/>
      </c>
      <c r="F1346" s="57">
        <v>347</v>
      </c>
      <c r="G1346" s="57" t="s">
        <v>246</v>
      </c>
      <c r="H1346" s="57" t="s">
        <v>247</v>
      </c>
      <c r="I1346" s="58" t="s">
        <v>237</v>
      </c>
    </row>
    <row r="1347" spans="1:9">
      <c r="A1347" t="str" cm="1">
        <f t="array" aca="1" ref="A1347" ca="1">IF(INDIRECT("'Trade Crew'!" &amp; TC_RH[[#This Row],[Role Column]] &amp; TC_RH[[#This Row],[Row]]) ="","",INDIRECT("'Trade Crew'!" &amp; TC_RH[[#This Row],[Role Column]] &amp; TC_RH[[#This Row],[Row]]))</f>
        <v/>
      </c>
      <c r="B1347" t="str" cm="1">
        <f t="array" aca="1" ref="B1347" ca="1">IF(INDIRECT("'Trade Crew'!" &amp; TC_RH[[#This Row],[Discipline Column]] &amp; TC_RH[[#This Row],[Row]])="","",INDIRECT("'Trade Crew'!" &amp; TC_RH[[#This Row],[Discipline Column]]&amp; TC_RH[[#This Row],[Row]]))</f>
        <v/>
      </c>
      <c r="C1347" s="59" t="str">
        <f ca="1">_xlfn.CONCAT(TC_RH[[#This Row],[Discipline]]&amp;TC_RH[[#This Row],[Role]])</f>
        <v/>
      </c>
      <c r="D1347" t="str" cm="1">
        <f t="array" aca="1" ref="D1347" ca="1">IF(INDIRECT("'Trade Crew'!" &amp; TC_RH[[#This Row],[Name Column]] &amp; TC_RH[[#This Row],[Row]]) = "","", INDIRECT("'Trade Crew'!" &amp; TC_RH[[#This Row],[Name Column]] &amp; TC_RH[[#This Row],[Row]]))</f>
        <v/>
      </c>
      <c r="E1347" s="59" t="str">
        <f ca="1">IF(AND(TC_RH[[#This Row],[Role]] = "Trade Crew Support",TC_RH[[#This Row],[Discipline]]=""),"",IF(TC_RH[[#This Row],[Role]]="Trade Crew Support",TC_RH[[#This Row],[Role]] &amp; " - " &amp; LEFT(TC_RH[[#This Row],[Discipline]],FIND("-",TC_RH[[#This Row],[Discipline]])-2),""))</f>
        <v/>
      </c>
      <c r="F1347" s="59">
        <v>348</v>
      </c>
      <c r="G1347" s="59" t="s">
        <v>246</v>
      </c>
      <c r="H1347" s="59" t="s">
        <v>247</v>
      </c>
      <c r="I1347" s="60" t="s">
        <v>237</v>
      </c>
    </row>
    <row r="1348" spans="1:9">
      <c r="A1348" t="str" cm="1">
        <f t="array" aca="1" ref="A1348" ca="1">IF(INDIRECT("'Trade Crew'!" &amp; TC_RH[[#This Row],[Role Column]] &amp; TC_RH[[#This Row],[Row]]) ="","",INDIRECT("'Trade Crew'!" &amp; TC_RH[[#This Row],[Role Column]] &amp; TC_RH[[#This Row],[Row]]))</f>
        <v/>
      </c>
      <c r="B1348" t="str" cm="1">
        <f t="array" aca="1" ref="B1348" ca="1">IF(INDIRECT("'Trade Crew'!" &amp; TC_RH[[#This Row],[Discipline Column]] &amp; TC_RH[[#This Row],[Row]])="","",INDIRECT("'Trade Crew'!" &amp; TC_RH[[#This Row],[Discipline Column]]&amp; TC_RH[[#This Row],[Row]]))</f>
        <v/>
      </c>
      <c r="C1348" s="57" t="str">
        <f ca="1">_xlfn.CONCAT(TC_RH[[#This Row],[Discipline]]&amp;TC_RH[[#This Row],[Role]])</f>
        <v/>
      </c>
      <c r="D1348" t="str" cm="1">
        <f t="array" aca="1" ref="D1348" ca="1">IF(INDIRECT("'Trade Crew'!" &amp; TC_RH[[#This Row],[Name Column]] &amp; TC_RH[[#This Row],[Row]]) = "","", INDIRECT("'Trade Crew'!" &amp; TC_RH[[#This Row],[Name Column]] &amp; TC_RH[[#This Row],[Row]]))</f>
        <v/>
      </c>
      <c r="E1348" s="57" t="str">
        <f ca="1">IF(AND(TC_RH[[#This Row],[Role]] = "Trade Crew Support",TC_RH[[#This Row],[Discipline]]=""),"",IF(TC_RH[[#This Row],[Role]]="Trade Crew Support",TC_RH[[#This Row],[Role]] &amp; " - " &amp; LEFT(TC_RH[[#This Row],[Discipline]],FIND("-",TC_RH[[#This Row],[Discipline]])-2),""))</f>
        <v/>
      </c>
      <c r="F1348" s="57">
        <v>349</v>
      </c>
      <c r="G1348" s="57" t="s">
        <v>246</v>
      </c>
      <c r="H1348" s="57" t="s">
        <v>247</v>
      </c>
      <c r="I1348" s="58" t="s">
        <v>237</v>
      </c>
    </row>
    <row r="1349" spans="1:9">
      <c r="A1349" t="str" cm="1">
        <f t="array" aca="1" ref="A1349" ca="1">IF(INDIRECT("'Trade Crew'!" &amp; TC_RH[[#This Row],[Role Column]] &amp; TC_RH[[#This Row],[Row]]) ="","",INDIRECT("'Trade Crew'!" &amp; TC_RH[[#This Row],[Role Column]] &amp; TC_RH[[#This Row],[Row]]))</f>
        <v/>
      </c>
      <c r="B1349" t="str" cm="1">
        <f t="array" aca="1" ref="B1349" ca="1">IF(INDIRECT("'Trade Crew'!" &amp; TC_RH[[#This Row],[Discipline Column]] &amp; TC_RH[[#This Row],[Row]])="","",INDIRECT("'Trade Crew'!" &amp; TC_RH[[#This Row],[Discipline Column]]&amp; TC_RH[[#This Row],[Row]]))</f>
        <v/>
      </c>
      <c r="C1349" s="59" t="str">
        <f ca="1">_xlfn.CONCAT(TC_RH[[#This Row],[Discipline]]&amp;TC_RH[[#This Row],[Role]])</f>
        <v/>
      </c>
      <c r="D1349" t="str" cm="1">
        <f t="array" aca="1" ref="D1349" ca="1">IF(INDIRECT("'Trade Crew'!" &amp; TC_RH[[#This Row],[Name Column]] &amp; TC_RH[[#This Row],[Row]]) = "","", INDIRECT("'Trade Crew'!" &amp; TC_RH[[#This Row],[Name Column]] &amp; TC_RH[[#This Row],[Row]]))</f>
        <v/>
      </c>
      <c r="E1349" s="59" t="str">
        <f ca="1">IF(AND(TC_RH[[#This Row],[Role]] = "Trade Crew Support",TC_RH[[#This Row],[Discipline]]=""),"",IF(TC_RH[[#This Row],[Role]]="Trade Crew Support",TC_RH[[#This Row],[Role]] &amp; " - " &amp; LEFT(TC_RH[[#This Row],[Discipline]],FIND("-",TC_RH[[#This Row],[Discipline]])-2),""))</f>
        <v/>
      </c>
      <c r="F1349" s="59">
        <v>350</v>
      </c>
      <c r="G1349" s="59" t="s">
        <v>246</v>
      </c>
      <c r="H1349" s="59" t="s">
        <v>247</v>
      </c>
      <c r="I1349" s="60" t="s">
        <v>237</v>
      </c>
    </row>
    <row r="1350" spans="1:9">
      <c r="A1350" t="str" cm="1">
        <f t="array" aca="1" ref="A1350" ca="1">IF(INDIRECT("'Trade Crew'!" &amp; TC_RH[[#This Row],[Role Column]] &amp; TC_RH[[#This Row],[Row]]) ="","",INDIRECT("'Trade Crew'!" &amp; TC_RH[[#This Row],[Role Column]] &amp; TC_RH[[#This Row],[Row]]))</f>
        <v/>
      </c>
      <c r="B1350" t="str" cm="1">
        <f t="array" aca="1" ref="B1350" ca="1">IF(INDIRECT("'Trade Crew'!" &amp; TC_RH[[#This Row],[Discipline Column]] &amp; TC_RH[[#This Row],[Row]])="","",INDIRECT("'Trade Crew'!" &amp; TC_RH[[#This Row],[Discipline Column]]&amp; TC_RH[[#This Row],[Row]]))</f>
        <v/>
      </c>
      <c r="C1350" s="57" t="str">
        <f ca="1">_xlfn.CONCAT(TC_RH[[#This Row],[Discipline]]&amp;TC_RH[[#This Row],[Role]])</f>
        <v/>
      </c>
      <c r="D1350" t="str" cm="1">
        <f t="array" aca="1" ref="D1350" ca="1">IF(INDIRECT("'Trade Crew'!" &amp; TC_RH[[#This Row],[Name Column]] &amp; TC_RH[[#This Row],[Row]]) = "","", INDIRECT("'Trade Crew'!" &amp; TC_RH[[#This Row],[Name Column]] &amp; TC_RH[[#This Row],[Row]]))</f>
        <v/>
      </c>
      <c r="E1350" s="57" t="str">
        <f ca="1">IF(AND(TC_RH[[#This Row],[Role]] = "Trade Crew Support",TC_RH[[#This Row],[Discipline]]=""),"",IF(TC_RH[[#This Row],[Role]]="Trade Crew Support",TC_RH[[#This Row],[Role]] &amp; " - " &amp; LEFT(TC_RH[[#This Row],[Discipline]],FIND("-",TC_RH[[#This Row],[Discipline]])-2),""))</f>
        <v/>
      </c>
      <c r="F1350" s="57">
        <v>351</v>
      </c>
      <c r="G1350" s="57" t="s">
        <v>246</v>
      </c>
      <c r="H1350" s="57" t="s">
        <v>247</v>
      </c>
      <c r="I1350" s="58" t="s">
        <v>237</v>
      </c>
    </row>
    <row r="1351" spans="1:9">
      <c r="A1351" t="str" cm="1">
        <f t="array" aca="1" ref="A1351" ca="1">IF(INDIRECT("'Trade Crew'!" &amp; TC_RH[[#This Row],[Role Column]] &amp; TC_RH[[#This Row],[Row]]) ="","",INDIRECT("'Trade Crew'!" &amp; TC_RH[[#This Row],[Role Column]] &amp; TC_RH[[#This Row],[Row]]))</f>
        <v/>
      </c>
      <c r="B1351" t="str" cm="1">
        <f t="array" aca="1" ref="B1351" ca="1">IF(INDIRECT("'Trade Crew'!" &amp; TC_RH[[#This Row],[Discipline Column]] &amp; TC_RH[[#This Row],[Row]])="","",INDIRECT("'Trade Crew'!" &amp; TC_RH[[#This Row],[Discipline Column]]&amp; TC_RH[[#This Row],[Row]]))</f>
        <v/>
      </c>
      <c r="C1351" s="59" t="str">
        <f ca="1">_xlfn.CONCAT(TC_RH[[#This Row],[Discipline]]&amp;TC_RH[[#This Row],[Role]])</f>
        <v/>
      </c>
      <c r="D1351" t="str" cm="1">
        <f t="array" aca="1" ref="D1351" ca="1">IF(INDIRECT("'Trade Crew'!" &amp; TC_RH[[#This Row],[Name Column]] &amp; TC_RH[[#This Row],[Row]]) = "","", INDIRECT("'Trade Crew'!" &amp; TC_RH[[#This Row],[Name Column]] &amp; TC_RH[[#This Row],[Row]]))</f>
        <v/>
      </c>
      <c r="E1351" s="59" t="str">
        <f ca="1">IF(AND(TC_RH[[#This Row],[Role]] = "Trade Crew Support",TC_RH[[#This Row],[Discipline]]=""),"",IF(TC_RH[[#This Row],[Role]]="Trade Crew Support",TC_RH[[#This Row],[Role]] &amp; " - " &amp; LEFT(TC_RH[[#This Row],[Discipline]],FIND("-",TC_RH[[#This Row],[Discipline]])-2),""))</f>
        <v/>
      </c>
      <c r="F1351" s="59">
        <v>352</v>
      </c>
      <c r="G1351" s="59" t="s">
        <v>246</v>
      </c>
      <c r="H1351" s="59" t="s">
        <v>247</v>
      </c>
      <c r="I1351" s="60" t="s">
        <v>237</v>
      </c>
    </row>
    <row r="1352" spans="1:9">
      <c r="A1352" t="str" cm="1">
        <f t="array" aca="1" ref="A1352" ca="1">IF(INDIRECT("'Trade Crew'!" &amp; TC_RH[[#This Row],[Role Column]] &amp; TC_RH[[#This Row],[Row]]) ="","",INDIRECT("'Trade Crew'!" &amp; TC_RH[[#This Row],[Role Column]] &amp; TC_RH[[#This Row],[Row]]))</f>
        <v/>
      </c>
      <c r="B1352" t="str" cm="1">
        <f t="array" aca="1" ref="B1352" ca="1">IF(INDIRECT("'Trade Crew'!" &amp; TC_RH[[#This Row],[Discipline Column]] &amp; TC_RH[[#This Row],[Row]])="","",INDIRECT("'Trade Crew'!" &amp; TC_RH[[#This Row],[Discipline Column]]&amp; TC_RH[[#This Row],[Row]]))</f>
        <v/>
      </c>
      <c r="C1352" s="57" t="str">
        <f ca="1">_xlfn.CONCAT(TC_RH[[#This Row],[Discipline]]&amp;TC_RH[[#This Row],[Role]])</f>
        <v/>
      </c>
      <c r="D1352" t="str" cm="1">
        <f t="array" aca="1" ref="D1352" ca="1">IF(INDIRECT("'Trade Crew'!" &amp; TC_RH[[#This Row],[Name Column]] &amp; TC_RH[[#This Row],[Row]]) = "","", INDIRECT("'Trade Crew'!" &amp; TC_RH[[#This Row],[Name Column]] &amp; TC_RH[[#This Row],[Row]]))</f>
        <v/>
      </c>
      <c r="E1352" s="57" t="str">
        <f ca="1">IF(AND(TC_RH[[#This Row],[Role]] = "Trade Crew Support",TC_RH[[#This Row],[Discipline]]=""),"",IF(TC_RH[[#This Row],[Role]]="Trade Crew Support",TC_RH[[#This Row],[Role]] &amp; " - " &amp; LEFT(TC_RH[[#This Row],[Discipline]],FIND("-",TC_RH[[#This Row],[Discipline]])-2),""))</f>
        <v/>
      </c>
      <c r="F1352" s="57">
        <v>353</v>
      </c>
      <c r="G1352" s="57" t="s">
        <v>246</v>
      </c>
      <c r="H1352" s="57" t="s">
        <v>247</v>
      </c>
      <c r="I1352" s="58" t="s">
        <v>237</v>
      </c>
    </row>
    <row r="1353" spans="1:9">
      <c r="A1353" t="str" cm="1">
        <f t="array" aca="1" ref="A1353" ca="1">IF(INDIRECT("'Trade Crew'!" &amp; TC_RH[[#This Row],[Role Column]] &amp; TC_RH[[#This Row],[Row]]) ="","",INDIRECT("'Trade Crew'!" &amp; TC_RH[[#This Row],[Role Column]] &amp; TC_RH[[#This Row],[Row]]))</f>
        <v/>
      </c>
      <c r="B1353" t="str" cm="1">
        <f t="array" aca="1" ref="B1353" ca="1">IF(INDIRECT("'Trade Crew'!" &amp; TC_RH[[#This Row],[Discipline Column]] &amp; TC_RH[[#This Row],[Row]])="","",INDIRECT("'Trade Crew'!" &amp; TC_RH[[#This Row],[Discipline Column]]&amp; TC_RH[[#This Row],[Row]]))</f>
        <v/>
      </c>
      <c r="C1353" s="59" t="str">
        <f ca="1">_xlfn.CONCAT(TC_RH[[#This Row],[Discipline]]&amp;TC_RH[[#This Row],[Role]])</f>
        <v/>
      </c>
      <c r="D1353" t="str" cm="1">
        <f t="array" aca="1" ref="D1353" ca="1">IF(INDIRECT("'Trade Crew'!" &amp; TC_RH[[#This Row],[Name Column]] &amp; TC_RH[[#This Row],[Row]]) = "","", INDIRECT("'Trade Crew'!" &amp; TC_RH[[#This Row],[Name Column]] &amp; TC_RH[[#This Row],[Row]]))</f>
        <v/>
      </c>
      <c r="E1353" s="59" t="str">
        <f ca="1">IF(AND(TC_RH[[#This Row],[Role]] = "Trade Crew Support",TC_RH[[#This Row],[Discipline]]=""),"",IF(TC_RH[[#This Row],[Role]]="Trade Crew Support",TC_RH[[#This Row],[Role]] &amp; " - " &amp; LEFT(TC_RH[[#This Row],[Discipline]],FIND("-",TC_RH[[#This Row],[Discipline]])-2),""))</f>
        <v/>
      </c>
      <c r="F1353" s="59">
        <v>354</v>
      </c>
      <c r="G1353" s="59" t="s">
        <v>246</v>
      </c>
      <c r="H1353" s="59" t="s">
        <v>247</v>
      </c>
      <c r="I1353" s="60" t="s">
        <v>237</v>
      </c>
    </row>
    <row r="1354" spans="1:9">
      <c r="A1354" t="str" cm="1">
        <f t="array" aca="1" ref="A1354" ca="1">IF(INDIRECT("'Trade Crew'!" &amp; TC_RH[[#This Row],[Role Column]] &amp; TC_RH[[#This Row],[Row]]) ="","",INDIRECT("'Trade Crew'!" &amp; TC_RH[[#This Row],[Role Column]] &amp; TC_RH[[#This Row],[Row]]))</f>
        <v/>
      </c>
      <c r="B1354" t="str" cm="1">
        <f t="array" aca="1" ref="B1354" ca="1">IF(INDIRECT("'Trade Crew'!" &amp; TC_RH[[#This Row],[Discipline Column]] &amp; TC_RH[[#This Row],[Row]])="","",INDIRECT("'Trade Crew'!" &amp; TC_RH[[#This Row],[Discipline Column]]&amp; TC_RH[[#This Row],[Row]]))</f>
        <v/>
      </c>
      <c r="C1354" s="57" t="str">
        <f ca="1">_xlfn.CONCAT(TC_RH[[#This Row],[Discipline]]&amp;TC_RH[[#This Row],[Role]])</f>
        <v/>
      </c>
      <c r="D1354" t="str" cm="1">
        <f t="array" aca="1" ref="D1354" ca="1">IF(INDIRECT("'Trade Crew'!" &amp; TC_RH[[#This Row],[Name Column]] &amp; TC_RH[[#This Row],[Row]]) = "","", INDIRECT("'Trade Crew'!" &amp; TC_RH[[#This Row],[Name Column]] &amp; TC_RH[[#This Row],[Row]]))</f>
        <v/>
      </c>
      <c r="E1354" s="57" t="str">
        <f ca="1">IF(AND(TC_RH[[#This Row],[Role]] = "Trade Crew Support",TC_RH[[#This Row],[Discipline]]=""),"",IF(TC_RH[[#This Row],[Role]]="Trade Crew Support",TC_RH[[#This Row],[Role]] &amp; " - " &amp; LEFT(TC_RH[[#This Row],[Discipline]],FIND("-",TC_RH[[#This Row],[Discipline]])-2),""))</f>
        <v/>
      </c>
      <c r="F1354" s="57">
        <v>355</v>
      </c>
      <c r="G1354" s="57" t="s">
        <v>246</v>
      </c>
      <c r="H1354" s="57" t="s">
        <v>247</v>
      </c>
      <c r="I1354" s="58" t="s">
        <v>237</v>
      </c>
    </row>
    <row r="1355" spans="1:9">
      <c r="A1355" t="str" cm="1">
        <f t="array" aca="1" ref="A1355" ca="1">IF(INDIRECT("'Trade Crew'!" &amp; TC_RH[[#This Row],[Role Column]] &amp; TC_RH[[#This Row],[Row]]) ="","",INDIRECT("'Trade Crew'!" &amp; TC_RH[[#This Row],[Role Column]] &amp; TC_RH[[#This Row],[Row]]))</f>
        <v/>
      </c>
      <c r="B1355" t="str" cm="1">
        <f t="array" aca="1" ref="B1355" ca="1">IF(INDIRECT("'Trade Crew'!" &amp; TC_RH[[#This Row],[Discipline Column]] &amp; TC_RH[[#This Row],[Row]])="","",INDIRECT("'Trade Crew'!" &amp; TC_RH[[#This Row],[Discipline Column]]&amp; TC_RH[[#This Row],[Row]]))</f>
        <v/>
      </c>
      <c r="C1355" s="59" t="str">
        <f ca="1">_xlfn.CONCAT(TC_RH[[#This Row],[Discipline]]&amp;TC_RH[[#This Row],[Role]])</f>
        <v/>
      </c>
      <c r="D1355" t="str" cm="1">
        <f t="array" aca="1" ref="D1355" ca="1">IF(INDIRECT("'Trade Crew'!" &amp; TC_RH[[#This Row],[Name Column]] &amp; TC_RH[[#This Row],[Row]]) = "","", INDIRECT("'Trade Crew'!" &amp; TC_RH[[#This Row],[Name Column]] &amp; TC_RH[[#This Row],[Row]]))</f>
        <v/>
      </c>
      <c r="E1355" s="59" t="str">
        <f ca="1">IF(AND(TC_RH[[#This Row],[Role]] = "Trade Crew Support",TC_RH[[#This Row],[Discipline]]=""),"",IF(TC_RH[[#This Row],[Role]]="Trade Crew Support",TC_RH[[#This Row],[Role]] &amp; " - " &amp; LEFT(TC_RH[[#This Row],[Discipline]],FIND("-",TC_RH[[#This Row],[Discipline]])-2),""))</f>
        <v/>
      </c>
      <c r="F1355" s="59">
        <v>356</v>
      </c>
      <c r="G1355" s="59" t="s">
        <v>246</v>
      </c>
      <c r="H1355" s="59" t="s">
        <v>247</v>
      </c>
      <c r="I1355" s="60" t="s">
        <v>237</v>
      </c>
    </row>
    <row r="1356" spans="1:9">
      <c r="A1356" t="str" cm="1">
        <f t="array" aca="1" ref="A1356" ca="1">IF(INDIRECT("'Trade Crew'!" &amp; TC_RH[[#This Row],[Role Column]] &amp; TC_RH[[#This Row],[Row]]) ="","",INDIRECT("'Trade Crew'!" &amp; TC_RH[[#This Row],[Role Column]] &amp; TC_RH[[#This Row],[Row]]))</f>
        <v/>
      </c>
      <c r="B1356" t="str" cm="1">
        <f t="array" aca="1" ref="B1356" ca="1">IF(INDIRECT("'Trade Crew'!" &amp; TC_RH[[#This Row],[Discipline Column]] &amp; TC_RH[[#This Row],[Row]])="","",INDIRECT("'Trade Crew'!" &amp; TC_RH[[#This Row],[Discipline Column]]&amp; TC_RH[[#This Row],[Row]]))</f>
        <v/>
      </c>
      <c r="C1356" s="57" t="str">
        <f ca="1">_xlfn.CONCAT(TC_RH[[#This Row],[Discipline]]&amp;TC_RH[[#This Row],[Role]])</f>
        <v/>
      </c>
      <c r="D1356" t="str" cm="1">
        <f t="array" aca="1" ref="D1356" ca="1">IF(INDIRECT("'Trade Crew'!" &amp; TC_RH[[#This Row],[Name Column]] &amp; TC_RH[[#This Row],[Row]]) = "","", INDIRECT("'Trade Crew'!" &amp; TC_RH[[#This Row],[Name Column]] &amp; TC_RH[[#This Row],[Row]]))</f>
        <v/>
      </c>
      <c r="E1356" s="57" t="str">
        <f ca="1">IF(AND(TC_RH[[#This Row],[Role]] = "Trade Crew Support",TC_RH[[#This Row],[Discipline]]=""),"",IF(TC_RH[[#This Row],[Role]]="Trade Crew Support",TC_RH[[#This Row],[Role]] &amp; " - " &amp; LEFT(TC_RH[[#This Row],[Discipline]],FIND("-",TC_RH[[#This Row],[Discipline]])-2),""))</f>
        <v/>
      </c>
      <c r="F1356" s="57">
        <v>357</v>
      </c>
      <c r="G1356" s="57" t="s">
        <v>246</v>
      </c>
      <c r="H1356" s="57" t="s">
        <v>247</v>
      </c>
      <c r="I1356" s="58" t="s">
        <v>237</v>
      </c>
    </row>
    <row r="1357" spans="1:9">
      <c r="A1357" t="str" cm="1">
        <f t="array" aca="1" ref="A1357" ca="1">IF(INDIRECT("'Trade Crew'!" &amp; TC_RH[[#This Row],[Role Column]] &amp; TC_RH[[#This Row],[Row]]) ="","",INDIRECT("'Trade Crew'!" &amp; TC_RH[[#This Row],[Role Column]] &amp; TC_RH[[#This Row],[Row]]))</f>
        <v/>
      </c>
      <c r="B1357" t="str" cm="1">
        <f t="array" aca="1" ref="B1357" ca="1">IF(INDIRECT("'Trade Crew'!" &amp; TC_RH[[#This Row],[Discipline Column]] &amp; TC_RH[[#This Row],[Row]])="","",INDIRECT("'Trade Crew'!" &amp; TC_RH[[#This Row],[Discipline Column]]&amp; TC_RH[[#This Row],[Row]]))</f>
        <v/>
      </c>
      <c r="C1357" s="59" t="str">
        <f ca="1">_xlfn.CONCAT(TC_RH[[#This Row],[Discipline]]&amp;TC_RH[[#This Row],[Role]])</f>
        <v/>
      </c>
      <c r="D1357" t="str" cm="1">
        <f t="array" aca="1" ref="D1357" ca="1">IF(INDIRECT("'Trade Crew'!" &amp; TC_RH[[#This Row],[Name Column]] &amp; TC_RH[[#This Row],[Row]]) = "","", INDIRECT("'Trade Crew'!" &amp; TC_RH[[#This Row],[Name Column]] &amp; TC_RH[[#This Row],[Row]]))</f>
        <v/>
      </c>
      <c r="E1357" s="59" t="str">
        <f ca="1">IF(AND(TC_RH[[#This Row],[Role]] = "Trade Crew Support",TC_RH[[#This Row],[Discipline]]=""),"",IF(TC_RH[[#This Row],[Role]]="Trade Crew Support",TC_RH[[#This Row],[Role]] &amp; " - " &amp; LEFT(TC_RH[[#This Row],[Discipline]],FIND("-",TC_RH[[#This Row],[Discipline]])-2),""))</f>
        <v/>
      </c>
      <c r="F1357" s="59">
        <v>358</v>
      </c>
      <c r="G1357" s="59" t="s">
        <v>246</v>
      </c>
      <c r="H1357" s="59" t="s">
        <v>247</v>
      </c>
      <c r="I1357" s="60" t="s">
        <v>237</v>
      </c>
    </row>
    <row r="1358" spans="1:9">
      <c r="A1358" t="str" cm="1">
        <f t="array" aca="1" ref="A1358" ca="1">IF(INDIRECT("'Trade Crew'!" &amp; TC_RH[[#This Row],[Role Column]] &amp; TC_RH[[#This Row],[Row]]) ="","",INDIRECT("'Trade Crew'!" &amp; TC_RH[[#This Row],[Role Column]] &amp; TC_RH[[#This Row],[Row]]))</f>
        <v/>
      </c>
      <c r="B1358" t="str" cm="1">
        <f t="array" aca="1" ref="B1358" ca="1">IF(INDIRECT("'Trade Crew'!" &amp; TC_RH[[#This Row],[Discipline Column]] &amp; TC_RH[[#This Row],[Row]])="","",INDIRECT("'Trade Crew'!" &amp; TC_RH[[#This Row],[Discipline Column]]&amp; TC_RH[[#This Row],[Row]]))</f>
        <v/>
      </c>
      <c r="C1358" s="57" t="str">
        <f ca="1">_xlfn.CONCAT(TC_RH[[#This Row],[Discipline]]&amp;TC_RH[[#This Row],[Role]])</f>
        <v/>
      </c>
      <c r="D1358" t="str" cm="1">
        <f t="array" aca="1" ref="D1358" ca="1">IF(INDIRECT("'Trade Crew'!" &amp; TC_RH[[#This Row],[Name Column]] &amp; TC_RH[[#This Row],[Row]]) = "","", INDIRECT("'Trade Crew'!" &amp; TC_RH[[#This Row],[Name Column]] &amp; TC_RH[[#This Row],[Row]]))</f>
        <v/>
      </c>
      <c r="E1358" s="57" t="str">
        <f ca="1">IF(AND(TC_RH[[#This Row],[Role]] = "Trade Crew Support",TC_RH[[#This Row],[Discipline]]=""),"",IF(TC_RH[[#This Row],[Role]]="Trade Crew Support",TC_RH[[#This Row],[Role]] &amp; " - " &amp; LEFT(TC_RH[[#This Row],[Discipline]],FIND("-",TC_RH[[#This Row],[Discipline]])-2),""))</f>
        <v/>
      </c>
      <c r="F1358" s="57">
        <v>359</v>
      </c>
      <c r="G1358" s="57" t="s">
        <v>246</v>
      </c>
      <c r="H1358" s="57" t="s">
        <v>247</v>
      </c>
      <c r="I1358" s="58" t="s">
        <v>237</v>
      </c>
    </row>
    <row r="1359" spans="1:9">
      <c r="A1359" t="str" cm="1">
        <f t="array" aca="1" ref="A1359" ca="1">IF(INDIRECT("'Trade Crew'!" &amp; TC_RH[[#This Row],[Role Column]] &amp; TC_RH[[#This Row],[Row]]) ="","",INDIRECT("'Trade Crew'!" &amp; TC_RH[[#This Row],[Role Column]] &amp; TC_RH[[#This Row],[Row]]))</f>
        <v/>
      </c>
      <c r="B1359" t="str" cm="1">
        <f t="array" aca="1" ref="B1359" ca="1">IF(INDIRECT("'Trade Crew'!" &amp; TC_RH[[#This Row],[Discipline Column]] &amp; TC_RH[[#This Row],[Row]])="","",INDIRECT("'Trade Crew'!" &amp; TC_RH[[#This Row],[Discipline Column]]&amp; TC_RH[[#This Row],[Row]]))</f>
        <v/>
      </c>
      <c r="C1359" s="59" t="str">
        <f ca="1">_xlfn.CONCAT(TC_RH[[#This Row],[Discipline]]&amp;TC_RH[[#This Row],[Role]])</f>
        <v/>
      </c>
      <c r="D1359" t="str" cm="1">
        <f t="array" aca="1" ref="D1359" ca="1">IF(INDIRECT("'Trade Crew'!" &amp; TC_RH[[#This Row],[Name Column]] &amp; TC_RH[[#This Row],[Row]]) = "","", INDIRECT("'Trade Crew'!" &amp; TC_RH[[#This Row],[Name Column]] &amp; TC_RH[[#This Row],[Row]]))</f>
        <v/>
      </c>
      <c r="E1359" s="59" t="str">
        <f ca="1">IF(AND(TC_RH[[#This Row],[Role]] = "Trade Crew Support",TC_RH[[#This Row],[Discipline]]=""),"",IF(TC_RH[[#This Row],[Role]]="Trade Crew Support",TC_RH[[#This Row],[Role]] &amp; " - " &amp; LEFT(TC_RH[[#This Row],[Discipline]],FIND("-",TC_RH[[#This Row],[Discipline]])-2),""))</f>
        <v/>
      </c>
      <c r="F1359" s="59">
        <v>360</v>
      </c>
      <c r="G1359" s="59" t="s">
        <v>246</v>
      </c>
      <c r="H1359" s="59" t="s">
        <v>247</v>
      </c>
      <c r="I1359" s="60" t="s">
        <v>237</v>
      </c>
    </row>
    <row r="1360" spans="1:9">
      <c r="A1360" t="str" cm="1">
        <f t="array" aca="1" ref="A1360" ca="1">IF(INDIRECT("'Trade Crew'!" &amp; TC_RH[[#This Row],[Role Column]] &amp; TC_RH[[#This Row],[Row]]) ="","",INDIRECT("'Trade Crew'!" &amp; TC_RH[[#This Row],[Role Column]] &amp; TC_RH[[#This Row],[Row]]))</f>
        <v/>
      </c>
      <c r="B1360" t="str" cm="1">
        <f t="array" aca="1" ref="B1360" ca="1">IF(INDIRECT("'Trade Crew'!" &amp; TC_RH[[#This Row],[Discipline Column]] &amp; TC_RH[[#This Row],[Row]])="","",INDIRECT("'Trade Crew'!" &amp; TC_RH[[#This Row],[Discipline Column]]&amp; TC_RH[[#This Row],[Row]]))</f>
        <v/>
      </c>
      <c r="C1360" s="57" t="str">
        <f ca="1">_xlfn.CONCAT(TC_RH[[#This Row],[Discipline]]&amp;TC_RH[[#This Row],[Role]])</f>
        <v/>
      </c>
      <c r="D1360" t="str" cm="1">
        <f t="array" aca="1" ref="D1360" ca="1">IF(INDIRECT("'Trade Crew'!" &amp; TC_RH[[#This Row],[Name Column]] &amp; TC_RH[[#This Row],[Row]]) = "","", INDIRECT("'Trade Crew'!" &amp; TC_RH[[#This Row],[Name Column]] &amp; TC_RH[[#This Row],[Row]]))</f>
        <v/>
      </c>
      <c r="E1360" s="57" t="str">
        <f ca="1">IF(AND(TC_RH[[#This Row],[Role]] = "Trade Crew Support",TC_RH[[#This Row],[Discipline]]=""),"",IF(TC_RH[[#This Row],[Role]]="Trade Crew Support",TC_RH[[#This Row],[Role]] &amp; " - " &amp; LEFT(TC_RH[[#This Row],[Discipline]],FIND("-",TC_RH[[#This Row],[Discipline]])-2),""))</f>
        <v/>
      </c>
      <c r="F1360" s="57">
        <v>361</v>
      </c>
      <c r="G1360" s="57" t="s">
        <v>246</v>
      </c>
      <c r="H1360" s="57" t="s">
        <v>247</v>
      </c>
      <c r="I1360" s="58" t="s">
        <v>237</v>
      </c>
    </row>
    <row r="1361" spans="1:9">
      <c r="A1361" t="str" cm="1">
        <f t="array" aca="1" ref="A1361" ca="1">IF(INDIRECT("'Trade Crew'!" &amp; TC_RH[[#This Row],[Role Column]] &amp; TC_RH[[#This Row],[Row]]) ="","",INDIRECT("'Trade Crew'!" &amp; TC_RH[[#This Row],[Role Column]] &amp; TC_RH[[#This Row],[Row]]))</f>
        <v/>
      </c>
      <c r="B1361" t="str" cm="1">
        <f t="array" aca="1" ref="B1361" ca="1">IF(INDIRECT("'Trade Crew'!" &amp; TC_RH[[#This Row],[Discipline Column]] &amp; TC_RH[[#This Row],[Row]])="","",INDIRECT("'Trade Crew'!" &amp; TC_RH[[#This Row],[Discipline Column]]&amp; TC_RH[[#This Row],[Row]]))</f>
        <v/>
      </c>
      <c r="C1361" s="59" t="str">
        <f ca="1">_xlfn.CONCAT(TC_RH[[#This Row],[Discipline]]&amp;TC_RH[[#This Row],[Role]])</f>
        <v/>
      </c>
      <c r="D1361" t="str" cm="1">
        <f t="array" aca="1" ref="D1361" ca="1">IF(INDIRECT("'Trade Crew'!" &amp; TC_RH[[#This Row],[Name Column]] &amp; TC_RH[[#This Row],[Row]]) = "","", INDIRECT("'Trade Crew'!" &amp; TC_RH[[#This Row],[Name Column]] &amp; TC_RH[[#This Row],[Row]]))</f>
        <v/>
      </c>
      <c r="E1361" s="59" t="str">
        <f ca="1">IF(AND(TC_RH[[#This Row],[Role]] = "Trade Crew Support",TC_RH[[#This Row],[Discipline]]=""),"",IF(TC_RH[[#This Row],[Role]]="Trade Crew Support",TC_RH[[#This Row],[Role]] &amp; " - " &amp; LEFT(TC_RH[[#This Row],[Discipline]],FIND("-",TC_RH[[#This Row],[Discipline]])-2),""))</f>
        <v/>
      </c>
      <c r="F1361" s="59">
        <v>362</v>
      </c>
      <c r="G1361" s="59" t="s">
        <v>246</v>
      </c>
      <c r="H1361" s="59" t="s">
        <v>247</v>
      </c>
      <c r="I1361" s="60" t="s">
        <v>237</v>
      </c>
    </row>
    <row r="1362" spans="1:9">
      <c r="A1362" t="str" cm="1">
        <f t="array" aca="1" ref="A1362" ca="1">IF(INDIRECT("'Trade Crew'!" &amp; TC_RH[[#This Row],[Role Column]] &amp; TC_RH[[#This Row],[Row]]) ="","",INDIRECT("'Trade Crew'!" &amp; TC_RH[[#This Row],[Role Column]] &amp; TC_RH[[#This Row],[Row]]))</f>
        <v/>
      </c>
      <c r="B1362" t="str" cm="1">
        <f t="array" aca="1" ref="B1362" ca="1">IF(INDIRECT("'Trade Crew'!" &amp; TC_RH[[#This Row],[Discipline Column]] &amp; TC_RH[[#This Row],[Row]])="","",INDIRECT("'Trade Crew'!" &amp; TC_RH[[#This Row],[Discipline Column]]&amp; TC_RH[[#This Row],[Row]]))</f>
        <v/>
      </c>
      <c r="C1362" s="57" t="str">
        <f ca="1">_xlfn.CONCAT(TC_RH[[#This Row],[Discipline]]&amp;TC_RH[[#This Row],[Role]])</f>
        <v/>
      </c>
      <c r="D1362" t="str" cm="1">
        <f t="array" aca="1" ref="D1362" ca="1">IF(INDIRECT("'Trade Crew'!" &amp; TC_RH[[#This Row],[Name Column]] &amp; TC_RH[[#This Row],[Row]]) = "","", INDIRECT("'Trade Crew'!" &amp; TC_RH[[#This Row],[Name Column]] &amp; TC_RH[[#This Row],[Row]]))</f>
        <v/>
      </c>
      <c r="E1362" s="57" t="str">
        <f ca="1">IF(AND(TC_RH[[#This Row],[Role]] = "Trade Crew Support",TC_RH[[#This Row],[Discipline]]=""),"",IF(TC_RH[[#This Row],[Role]]="Trade Crew Support",TC_RH[[#This Row],[Role]] &amp; " - " &amp; LEFT(TC_RH[[#This Row],[Discipline]],FIND("-",TC_RH[[#This Row],[Discipline]])-2),""))</f>
        <v/>
      </c>
      <c r="F1362" s="57">
        <v>363</v>
      </c>
      <c r="G1362" s="57" t="s">
        <v>246</v>
      </c>
      <c r="H1362" s="57" t="s">
        <v>247</v>
      </c>
      <c r="I1362" s="58" t="s">
        <v>237</v>
      </c>
    </row>
    <row r="1363" spans="1:9">
      <c r="A1363" t="str" cm="1">
        <f t="array" aca="1" ref="A1363" ca="1">IF(INDIRECT("'Trade Crew'!" &amp; TC_RH[[#This Row],[Role Column]] &amp; TC_RH[[#This Row],[Row]]) ="","",INDIRECT("'Trade Crew'!" &amp; TC_RH[[#This Row],[Role Column]] &amp; TC_RH[[#This Row],[Row]]))</f>
        <v/>
      </c>
      <c r="B1363" t="str" cm="1">
        <f t="array" aca="1" ref="B1363" ca="1">IF(INDIRECT("'Trade Crew'!" &amp; TC_RH[[#This Row],[Discipline Column]] &amp; TC_RH[[#This Row],[Row]])="","",INDIRECT("'Trade Crew'!" &amp; TC_RH[[#This Row],[Discipline Column]]&amp; TC_RH[[#This Row],[Row]]))</f>
        <v/>
      </c>
      <c r="C1363" s="59" t="str">
        <f ca="1">_xlfn.CONCAT(TC_RH[[#This Row],[Discipline]]&amp;TC_RH[[#This Row],[Role]])</f>
        <v/>
      </c>
      <c r="D1363" t="str" cm="1">
        <f t="array" aca="1" ref="D1363" ca="1">IF(INDIRECT("'Trade Crew'!" &amp; TC_RH[[#This Row],[Name Column]] &amp; TC_RH[[#This Row],[Row]]) = "","", INDIRECT("'Trade Crew'!" &amp; TC_RH[[#This Row],[Name Column]] &amp; TC_RH[[#This Row],[Row]]))</f>
        <v/>
      </c>
      <c r="E1363" s="59" t="str">
        <f ca="1">IF(AND(TC_RH[[#This Row],[Role]] = "Trade Crew Support",TC_RH[[#This Row],[Discipline]]=""),"",IF(TC_RH[[#This Row],[Role]]="Trade Crew Support",TC_RH[[#This Row],[Role]] &amp; " - " &amp; LEFT(TC_RH[[#This Row],[Discipline]],FIND("-",TC_RH[[#This Row],[Discipline]])-2),""))</f>
        <v/>
      </c>
      <c r="F1363" s="59">
        <v>364</v>
      </c>
      <c r="G1363" s="59" t="s">
        <v>246</v>
      </c>
      <c r="H1363" s="59" t="s">
        <v>247</v>
      </c>
      <c r="I1363" s="60" t="s">
        <v>237</v>
      </c>
    </row>
    <row r="1364" spans="1:9">
      <c r="A1364" t="str" cm="1">
        <f t="array" aca="1" ref="A1364" ca="1">IF(INDIRECT("'Trade Crew'!" &amp; TC_RH[[#This Row],[Role Column]] &amp; TC_RH[[#This Row],[Row]]) ="","",INDIRECT("'Trade Crew'!" &amp; TC_RH[[#This Row],[Role Column]] &amp; TC_RH[[#This Row],[Row]]))</f>
        <v/>
      </c>
      <c r="B1364" t="str" cm="1">
        <f t="array" aca="1" ref="B1364" ca="1">IF(INDIRECT("'Trade Crew'!" &amp; TC_RH[[#This Row],[Discipline Column]] &amp; TC_RH[[#This Row],[Row]])="","",INDIRECT("'Trade Crew'!" &amp; TC_RH[[#This Row],[Discipline Column]]&amp; TC_RH[[#This Row],[Row]]))</f>
        <v/>
      </c>
      <c r="C1364" s="57" t="str">
        <f ca="1">_xlfn.CONCAT(TC_RH[[#This Row],[Discipline]]&amp;TC_RH[[#This Row],[Role]])</f>
        <v/>
      </c>
      <c r="D1364" t="str" cm="1">
        <f t="array" aca="1" ref="D1364" ca="1">IF(INDIRECT("'Trade Crew'!" &amp; TC_RH[[#This Row],[Name Column]] &amp; TC_RH[[#This Row],[Row]]) = "","", INDIRECT("'Trade Crew'!" &amp; TC_RH[[#This Row],[Name Column]] &amp; TC_RH[[#This Row],[Row]]))</f>
        <v/>
      </c>
      <c r="E1364" s="57" t="str">
        <f ca="1">IF(AND(TC_RH[[#This Row],[Role]] = "Trade Crew Support",TC_RH[[#This Row],[Discipline]]=""),"",IF(TC_RH[[#This Row],[Role]]="Trade Crew Support",TC_RH[[#This Row],[Role]] &amp; " - " &amp; LEFT(TC_RH[[#This Row],[Discipline]],FIND("-",TC_RH[[#This Row],[Discipline]])-2),""))</f>
        <v/>
      </c>
      <c r="F1364" s="57">
        <v>365</v>
      </c>
      <c r="G1364" s="57" t="s">
        <v>246</v>
      </c>
      <c r="H1364" s="57" t="s">
        <v>247</v>
      </c>
      <c r="I1364" s="58" t="s">
        <v>237</v>
      </c>
    </row>
    <row r="1365" spans="1:9">
      <c r="A1365" t="str" cm="1">
        <f t="array" aca="1" ref="A1365" ca="1">IF(INDIRECT("'Trade Crew'!" &amp; TC_RH[[#This Row],[Role Column]] &amp; TC_RH[[#This Row],[Row]]) ="","",INDIRECT("'Trade Crew'!" &amp; TC_RH[[#This Row],[Role Column]] &amp; TC_RH[[#This Row],[Row]]))</f>
        <v/>
      </c>
      <c r="B1365" t="str" cm="1">
        <f t="array" aca="1" ref="B1365" ca="1">IF(INDIRECT("'Trade Crew'!" &amp; TC_RH[[#This Row],[Discipline Column]] &amp; TC_RH[[#This Row],[Row]])="","",INDIRECT("'Trade Crew'!" &amp; TC_RH[[#This Row],[Discipline Column]]&amp; TC_RH[[#This Row],[Row]]))</f>
        <v/>
      </c>
      <c r="C1365" s="59" t="str">
        <f ca="1">_xlfn.CONCAT(TC_RH[[#This Row],[Discipline]]&amp;TC_RH[[#This Row],[Role]])</f>
        <v/>
      </c>
      <c r="D1365" t="str" cm="1">
        <f t="array" aca="1" ref="D1365" ca="1">IF(INDIRECT("'Trade Crew'!" &amp; TC_RH[[#This Row],[Name Column]] &amp; TC_RH[[#This Row],[Row]]) = "","", INDIRECT("'Trade Crew'!" &amp; TC_RH[[#This Row],[Name Column]] &amp; TC_RH[[#This Row],[Row]]))</f>
        <v/>
      </c>
      <c r="E1365" s="59" t="str">
        <f ca="1">IF(AND(TC_RH[[#This Row],[Role]] = "Trade Crew Support",TC_RH[[#This Row],[Discipline]]=""),"",IF(TC_RH[[#This Row],[Role]]="Trade Crew Support",TC_RH[[#This Row],[Role]] &amp; " - " &amp; LEFT(TC_RH[[#This Row],[Discipline]],FIND("-",TC_RH[[#This Row],[Discipline]])-2),""))</f>
        <v/>
      </c>
      <c r="F1365" s="59">
        <v>366</v>
      </c>
      <c r="G1365" s="59" t="s">
        <v>246</v>
      </c>
      <c r="H1365" s="59" t="s">
        <v>247</v>
      </c>
      <c r="I1365" s="60" t="s">
        <v>237</v>
      </c>
    </row>
    <row r="1366" spans="1:9">
      <c r="A1366" t="str" cm="1">
        <f t="array" aca="1" ref="A1366" ca="1">IF(INDIRECT("'Trade Crew'!" &amp; TC_RH[[#This Row],[Role Column]] &amp; TC_RH[[#This Row],[Row]]) ="","",INDIRECT("'Trade Crew'!" &amp; TC_RH[[#This Row],[Role Column]] &amp; TC_RH[[#This Row],[Row]]))</f>
        <v/>
      </c>
      <c r="B1366" t="str" cm="1">
        <f t="array" aca="1" ref="B1366" ca="1">IF(INDIRECT("'Trade Crew'!" &amp; TC_RH[[#This Row],[Discipline Column]] &amp; TC_RH[[#This Row],[Row]])="","",INDIRECT("'Trade Crew'!" &amp; TC_RH[[#This Row],[Discipline Column]]&amp; TC_RH[[#This Row],[Row]]))</f>
        <v/>
      </c>
      <c r="C1366" s="57" t="str">
        <f ca="1">_xlfn.CONCAT(TC_RH[[#This Row],[Discipline]]&amp;TC_RH[[#This Row],[Role]])</f>
        <v/>
      </c>
      <c r="D1366" t="str" cm="1">
        <f t="array" aca="1" ref="D1366" ca="1">IF(INDIRECT("'Trade Crew'!" &amp; TC_RH[[#This Row],[Name Column]] &amp; TC_RH[[#This Row],[Row]]) = "","", INDIRECT("'Trade Crew'!" &amp; TC_RH[[#This Row],[Name Column]] &amp; TC_RH[[#This Row],[Row]]))</f>
        <v/>
      </c>
      <c r="E1366" s="57" t="str">
        <f ca="1">IF(AND(TC_RH[[#This Row],[Role]] = "Trade Crew Support",TC_RH[[#This Row],[Discipline]]=""),"",IF(TC_RH[[#This Row],[Role]]="Trade Crew Support",TC_RH[[#This Row],[Role]] &amp; " - " &amp; LEFT(TC_RH[[#This Row],[Discipline]],FIND("-",TC_RH[[#This Row],[Discipline]])-2),""))</f>
        <v/>
      </c>
      <c r="F1366" s="57">
        <v>367</v>
      </c>
      <c r="G1366" s="57" t="s">
        <v>246</v>
      </c>
      <c r="H1366" s="57" t="s">
        <v>247</v>
      </c>
      <c r="I1366" s="58" t="s">
        <v>237</v>
      </c>
    </row>
    <row r="1367" spans="1:9">
      <c r="A1367" t="str" cm="1">
        <f t="array" aca="1" ref="A1367" ca="1">IF(INDIRECT("'Trade Crew'!" &amp; TC_RH[[#This Row],[Role Column]] &amp; TC_RH[[#This Row],[Row]]) ="","",INDIRECT("'Trade Crew'!" &amp; TC_RH[[#This Row],[Role Column]] &amp; TC_RH[[#This Row],[Row]]))</f>
        <v/>
      </c>
      <c r="B1367" t="str" cm="1">
        <f t="array" aca="1" ref="B1367" ca="1">IF(INDIRECT("'Trade Crew'!" &amp; TC_RH[[#This Row],[Discipline Column]] &amp; TC_RH[[#This Row],[Row]])="","",INDIRECT("'Trade Crew'!" &amp; TC_RH[[#This Row],[Discipline Column]]&amp; TC_RH[[#This Row],[Row]]))</f>
        <v/>
      </c>
      <c r="C1367" s="59" t="str">
        <f ca="1">_xlfn.CONCAT(TC_RH[[#This Row],[Discipline]]&amp;TC_RH[[#This Row],[Role]])</f>
        <v/>
      </c>
      <c r="D1367" t="str" cm="1">
        <f t="array" aca="1" ref="D1367" ca="1">IF(INDIRECT("'Trade Crew'!" &amp; TC_RH[[#This Row],[Name Column]] &amp; TC_RH[[#This Row],[Row]]) = "","", INDIRECT("'Trade Crew'!" &amp; TC_RH[[#This Row],[Name Column]] &amp; TC_RH[[#This Row],[Row]]))</f>
        <v/>
      </c>
      <c r="E1367" s="59" t="str">
        <f ca="1">IF(AND(TC_RH[[#This Row],[Role]] = "Trade Crew Support",TC_RH[[#This Row],[Discipline]]=""),"",IF(TC_RH[[#This Row],[Role]]="Trade Crew Support",TC_RH[[#This Row],[Role]] &amp; " - " &amp; LEFT(TC_RH[[#This Row],[Discipline]],FIND("-",TC_RH[[#This Row],[Discipline]])-2),""))</f>
        <v/>
      </c>
      <c r="F1367" s="59">
        <v>368</v>
      </c>
      <c r="G1367" s="59" t="s">
        <v>246</v>
      </c>
      <c r="H1367" s="59" t="s">
        <v>247</v>
      </c>
      <c r="I1367" s="60" t="s">
        <v>237</v>
      </c>
    </row>
    <row r="1368" spans="1:9">
      <c r="A1368" t="str" cm="1">
        <f t="array" aca="1" ref="A1368" ca="1">IF(INDIRECT("'Trade Crew'!" &amp; TC_RH[[#This Row],[Role Column]] &amp; TC_RH[[#This Row],[Row]]) ="","",INDIRECT("'Trade Crew'!" &amp; TC_RH[[#This Row],[Role Column]] &amp; TC_RH[[#This Row],[Row]]))</f>
        <v/>
      </c>
      <c r="B1368" t="str" cm="1">
        <f t="array" aca="1" ref="B1368" ca="1">IF(INDIRECT("'Trade Crew'!" &amp; TC_RH[[#This Row],[Discipline Column]] &amp; TC_RH[[#This Row],[Row]])="","",INDIRECT("'Trade Crew'!" &amp; TC_RH[[#This Row],[Discipline Column]]&amp; TC_RH[[#This Row],[Row]]))</f>
        <v/>
      </c>
      <c r="C1368" s="57" t="str">
        <f ca="1">_xlfn.CONCAT(TC_RH[[#This Row],[Discipline]]&amp;TC_RH[[#This Row],[Role]])</f>
        <v/>
      </c>
      <c r="D1368" t="str" cm="1">
        <f t="array" aca="1" ref="D1368" ca="1">IF(INDIRECT("'Trade Crew'!" &amp; TC_RH[[#This Row],[Name Column]] &amp; TC_RH[[#This Row],[Row]]) = "","", INDIRECT("'Trade Crew'!" &amp; TC_RH[[#This Row],[Name Column]] &amp; TC_RH[[#This Row],[Row]]))</f>
        <v/>
      </c>
      <c r="E1368" s="57" t="str">
        <f ca="1">IF(AND(TC_RH[[#This Row],[Role]] = "Trade Crew Support",TC_RH[[#This Row],[Discipline]]=""),"",IF(TC_RH[[#This Row],[Role]]="Trade Crew Support",TC_RH[[#This Row],[Role]] &amp; " - " &amp; LEFT(TC_RH[[#This Row],[Discipline]],FIND("-",TC_RH[[#This Row],[Discipline]])-2),""))</f>
        <v/>
      </c>
      <c r="F1368" s="57">
        <v>369</v>
      </c>
      <c r="G1368" s="57" t="s">
        <v>246</v>
      </c>
      <c r="H1368" s="57" t="s">
        <v>247</v>
      </c>
      <c r="I1368" s="58" t="s">
        <v>237</v>
      </c>
    </row>
    <row r="1369" spans="1:9">
      <c r="A1369" t="str" cm="1">
        <f t="array" aca="1" ref="A1369" ca="1">IF(INDIRECT("'Trade Crew'!" &amp; TC_RH[[#This Row],[Role Column]] &amp; TC_RH[[#This Row],[Row]]) ="","",INDIRECT("'Trade Crew'!" &amp; TC_RH[[#This Row],[Role Column]] &amp; TC_RH[[#This Row],[Row]]))</f>
        <v/>
      </c>
      <c r="B1369" t="str" cm="1">
        <f t="array" aca="1" ref="B1369" ca="1">IF(INDIRECT("'Trade Crew'!" &amp; TC_RH[[#This Row],[Discipline Column]] &amp; TC_RH[[#This Row],[Row]])="","",INDIRECT("'Trade Crew'!" &amp; TC_RH[[#This Row],[Discipline Column]]&amp; TC_RH[[#This Row],[Row]]))</f>
        <v/>
      </c>
      <c r="C1369" s="59" t="str">
        <f ca="1">_xlfn.CONCAT(TC_RH[[#This Row],[Discipline]]&amp;TC_RH[[#This Row],[Role]])</f>
        <v/>
      </c>
      <c r="D1369" t="str" cm="1">
        <f t="array" aca="1" ref="D1369" ca="1">IF(INDIRECT("'Trade Crew'!" &amp; TC_RH[[#This Row],[Name Column]] &amp; TC_RH[[#This Row],[Row]]) = "","", INDIRECT("'Trade Crew'!" &amp; TC_RH[[#This Row],[Name Column]] &amp; TC_RH[[#This Row],[Row]]))</f>
        <v/>
      </c>
      <c r="E1369" s="59" t="str">
        <f ca="1">IF(AND(TC_RH[[#This Row],[Role]] = "Trade Crew Support",TC_RH[[#This Row],[Discipline]]=""),"",IF(TC_RH[[#This Row],[Role]]="Trade Crew Support",TC_RH[[#This Row],[Role]] &amp; " - " &amp; LEFT(TC_RH[[#This Row],[Discipline]],FIND("-",TC_RH[[#This Row],[Discipline]])-2),""))</f>
        <v/>
      </c>
      <c r="F1369" s="59">
        <v>370</v>
      </c>
      <c r="G1369" s="59" t="s">
        <v>246</v>
      </c>
      <c r="H1369" s="59" t="s">
        <v>247</v>
      </c>
      <c r="I1369" s="60" t="s">
        <v>237</v>
      </c>
    </row>
    <row r="1370" spans="1:9">
      <c r="A1370" t="str" cm="1">
        <f t="array" aca="1" ref="A1370" ca="1">IF(INDIRECT("'Trade Crew'!" &amp; TC_RH[[#This Row],[Role Column]] &amp; TC_RH[[#This Row],[Row]]) ="","",INDIRECT("'Trade Crew'!" &amp; TC_RH[[#This Row],[Role Column]] &amp; TC_RH[[#This Row],[Row]]))</f>
        <v/>
      </c>
      <c r="B1370" t="str" cm="1">
        <f t="array" aca="1" ref="B1370" ca="1">IF(INDIRECT("'Trade Crew'!" &amp; TC_RH[[#This Row],[Discipline Column]] &amp; TC_RH[[#This Row],[Row]])="","",INDIRECT("'Trade Crew'!" &amp; TC_RH[[#This Row],[Discipline Column]]&amp; TC_RH[[#This Row],[Row]]))</f>
        <v/>
      </c>
      <c r="C1370" s="57" t="str">
        <f ca="1">_xlfn.CONCAT(TC_RH[[#This Row],[Discipline]]&amp;TC_RH[[#This Row],[Role]])</f>
        <v/>
      </c>
      <c r="D1370" t="str" cm="1">
        <f t="array" aca="1" ref="D1370" ca="1">IF(INDIRECT("'Trade Crew'!" &amp; TC_RH[[#This Row],[Name Column]] &amp; TC_RH[[#This Row],[Row]]) = "","", INDIRECT("'Trade Crew'!" &amp; TC_RH[[#This Row],[Name Column]] &amp; TC_RH[[#This Row],[Row]]))</f>
        <v/>
      </c>
      <c r="E1370" s="57" t="str">
        <f ca="1">IF(AND(TC_RH[[#This Row],[Role]] = "Trade Crew Support",TC_RH[[#This Row],[Discipline]]=""),"",IF(TC_RH[[#This Row],[Role]]="Trade Crew Support",TC_RH[[#This Row],[Role]] &amp; " - " &amp; LEFT(TC_RH[[#This Row],[Discipline]],FIND("-",TC_RH[[#This Row],[Discipline]])-2),""))</f>
        <v/>
      </c>
      <c r="F1370" s="57">
        <v>371</v>
      </c>
      <c r="G1370" s="57" t="s">
        <v>246</v>
      </c>
      <c r="H1370" s="57" t="s">
        <v>247</v>
      </c>
      <c r="I1370" s="58" t="s">
        <v>237</v>
      </c>
    </row>
    <row r="1371" spans="1:9">
      <c r="A1371" t="str" cm="1">
        <f t="array" aca="1" ref="A1371" ca="1">IF(INDIRECT("'Trade Crew'!" &amp; TC_RH[[#This Row],[Role Column]] &amp; TC_RH[[#This Row],[Row]]) ="","",INDIRECT("'Trade Crew'!" &amp; TC_RH[[#This Row],[Role Column]] &amp; TC_RH[[#This Row],[Row]]))</f>
        <v/>
      </c>
      <c r="B1371" t="str" cm="1">
        <f t="array" aca="1" ref="B1371" ca="1">IF(INDIRECT("'Trade Crew'!" &amp; TC_RH[[#This Row],[Discipline Column]] &amp; TC_RH[[#This Row],[Row]])="","",INDIRECT("'Trade Crew'!" &amp; TC_RH[[#This Row],[Discipline Column]]&amp; TC_RH[[#This Row],[Row]]))</f>
        <v/>
      </c>
      <c r="C1371" s="59" t="str">
        <f ca="1">_xlfn.CONCAT(TC_RH[[#This Row],[Discipline]]&amp;TC_RH[[#This Row],[Role]])</f>
        <v/>
      </c>
      <c r="D1371" t="str" cm="1">
        <f t="array" aca="1" ref="D1371" ca="1">IF(INDIRECT("'Trade Crew'!" &amp; TC_RH[[#This Row],[Name Column]] &amp; TC_RH[[#This Row],[Row]]) = "","", INDIRECT("'Trade Crew'!" &amp; TC_RH[[#This Row],[Name Column]] &amp; TC_RH[[#This Row],[Row]]))</f>
        <v/>
      </c>
      <c r="E1371" s="59" t="str">
        <f ca="1">IF(AND(TC_RH[[#This Row],[Role]] = "Trade Crew Support",TC_RH[[#This Row],[Discipline]]=""),"",IF(TC_RH[[#This Row],[Role]]="Trade Crew Support",TC_RH[[#This Row],[Role]] &amp; " - " &amp; LEFT(TC_RH[[#This Row],[Discipline]],FIND("-",TC_RH[[#This Row],[Discipline]])-2),""))</f>
        <v/>
      </c>
      <c r="F1371" s="59">
        <v>372</v>
      </c>
      <c r="G1371" s="59" t="s">
        <v>246</v>
      </c>
      <c r="H1371" s="59" t="s">
        <v>247</v>
      </c>
      <c r="I1371" s="60" t="s">
        <v>237</v>
      </c>
    </row>
    <row r="1372" spans="1:9">
      <c r="A1372" t="str" cm="1">
        <f t="array" aca="1" ref="A1372" ca="1">IF(INDIRECT("'Trade Crew'!" &amp; TC_RH[[#This Row],[Role Column]] &amp; TC_RH[[#This Row],[Row]]) ="","",INDIRECT("'Trade Crew'!" &amp; TC_RH[[#This Row],[Role Column]] &amp; TC_RH[[#This Row],[Row]]))</f>
        <v/>
      </c>
      <c r="B1372" t="str" cm="1">
        <f t="array" aca="1" ref="B1372" ca="1">IF(INDIRECT("'Trade Crew'!" &amp; TC_RH[[#This Row],[Discipline Column]] &amp; TC_RH[[#This Row],[Row]])="","",INDIRECT("'Trade Crew'!" &amp; TC_RH[[#This Row],[Discipline Column]]&amp; TC_RH[[#This Row],[Row]]))</f>
        <v/>
      </c>
      <c r="C1372" s="57" t="str">
        <f ca="1">_xlfn.CONCAT(TC_RH[[#This Row],[Discipline]]&amp;TC_RH[[#This Row],[Role]])</f>
        <v/>
      </c>
      <c r="D1372" t="str" cm="1">
        <f t="array" aca="1" ref="D1372" ca="1">IF(INDIRECT("'Trade Crew'!" &amp; TC_RH[[#This Row],[Name Column]] &amp; TC_RH[[#This Row],[Row]]) = "","", INDIRECT("'Trade Crew'!" &amp; TC_RH[[#This Row],[Name Column]] &amp; TC_RH[[#This Row],[Row]]))</f>
        <v/>
      </c>
      <c r="E1372" s="57" t="str">
        <f ca="1">IF(AND(TC_RH[[#This Row],[Role]] = "Trade Crew Support",TC_RH[[#This Row],[Discipline]]=""),"",IF(TC_RH[[#This Row],[Role]]="Trade Crew Support",TC_RH[[#This Row],[Role]] &amp; " - " &amp; LEFT(TC_RH[[#This Row],[Discipline]],FIND("-",TC_RH[[#This Row],[Discipline]])-2),""))</f>
        <v/>
      </c>
      <c r="F1372" s="57">
        <v>373</v>
      </c>
      <c r="G1372" s="57" t="s">
        <v>246</v>
      </c>
      <c r="H1372" s="57" t="s">
        <v>247</v>
      </c>
      <c r="I1372" s="58" t="s">
        <v>237</v>
      </c>
    </row>
    <row r="1373" spans="1:9">
      <c r="A1373" t="str" cm="1">
        <f t="array" aca="1" ref="A1373" ca="1">IF(INDIRECT("'Trade Crew'!" &amp; TC_RH[[#This Row],[Role Column]] &amp; TC_RH[[#This Row],[Row]]) ="","",INDIRECT("'Trade Crew'!" &amp; TC_RH[[#This Row],[Role Column]] &amp; TC_RH[[#This Row],[Row]]))</f>
        <v/>
      </c>
      <c r="B1373" t="str" cm="1">
        <f t="array" aca="1" ref="B1373" ca="1">IF(INDIRECT("'Trade Crew'!" &amp; TC_RH[[#This Row],[Discipline Column]] &amp; TC_RH[[#This Row],[Row]])="","",INDIRECT("'Trade Crew'!" &amp; TC_RH[[#This Row],[Discipline Column]]&amp; TC_RH[[#This Row],[Row]]))</f>
        <v/>
      </c>
      <c r="C1373" s="59" t="str">
        <f ca="1">_xlfn.CONCAT(TC_RH[[#This Row],[Discipline]]&amp;TC_RH[[#This Row],[Role]])</f>
        <v/>
      </c>
      <c r="D1373" t="str" cm="1">
        <f t="array" aca="1" ref="D1373" ca="1">IF(INDIRECT("'Trade Crew'!" &amp; TC_RH[[#This Row],[Name Column]] &amp; TC_RH[[#This Row],[Row]]) = "","", INDIRECT("'Trade Crew'!" &amp; TC_RH[[#This Row],[Name Column]] &amp; TC_RH[[#This Row],[Row]]))</f>
        <v/>
      </c>
      <c r="E1373" s="59" t="str">
        <f ca="1">IF(AND(TC_RH[[#This Row],[Role]] = "Trade Crew Support",TC_RH[[#This Row],[Discipline]]=""),"",IF(TC_RH[[#This Row],[Role]]="Trade Crew Support",TC_RH[[#This Row],[Role]] &amp; " - " &amp; LEFT(TC_RH[[#This Row],[Discipline]],FIND("-",TC_RH[[#This Row],[Discipline]])-2),""))</f>
        <v/>
      </c>
      <c r="F1373" s="59">
        <v>374</v>
      </c>
      <c r="G1373" s="59" t="s">
        <v>246</v>
      </c>
      <c r="H1373" s="59" t="s">
        <v>247</v>
      </c>
      <c r="I1373" s="60" t="s">
        <v>237</v>
      </c>
    </row>
    <row r="1374" spans="1:9">
      <c r="A1374" t="str" cm="1">
        <f t="array" aca="1" ref="A1374" ca="1">IF(INDIRECT("'Trade Crew'!" &amp; TC_RH[[#This Row],[Role Column]] &amp; TC_RH[[#This Row],[Row]]) ="","",INDIRECT("'Trade Crew'!" &amp; TC_RH[[#This Row],[Role Column]] &amp; TC_RH[[#This Row],[Row]]))</f>
        <v/>
      </c>
      <c r="B1374" t="str" cm="1">
        <f t="array" aca="1" ref="B1374" ca="1">IF(INDIRECT("'Trade Crew'!" &amp; TC_RH[[#This Row],[Discipline Column]] &amp; TC_RH[[#This Row],[Row]])="","",INDIRECT("'Trade Crew'!" &amp; TC_RH[[#This Row],[Discipline Column]]&amp; TC_RH[[#This Row],[Row]]))</f>
        <v/>
      </c>
      <c r="C1374" s="57" t="str">
        <f ca="1">_xlfn.CONCAT(TC_RH[[#This Row],[Discipline]]&amp;TC_RH[[#This Row],[Role]])</f>
        <v/>
      </c>
      <c r="D1374" t="str" cm="1">
        <f t="array" aca="1" ref="D1374" ca="1">IF(INDIRECT("'Trade Crew'!" &amp; TC_RH[[#This Row],[Name Column]] &amp; TC_RH[[#This Row],[Row]]) = "","", INDIRECT("'Trade Crew'!" &amp; TC_RH[[#This Row],[Name Column]] &amp; TC_RH[[#This Row],[Row]]))</f>
        <v/>
      </c>
      <c r="E1374" s="57" t="str">
        <f ca="1">IF(AND(TC_RH[[#This Row],[Role]] = "Trade Crew Support",TC_RH[[#This Row],[Discipline]]=""),"",IF(TC_RH[[#This Row],[Role]]="Trade Crew Support",TC_RH[[#This Row],[Role]] &amp; " - " &amp; LEFT(TC_RH[[#This Row],[Discipline]],FIND("-",TC_RH[[#This Row],[Discipline]])-2),""))</f>
        <v/>
      </c>
      <c r="F1374" s="57">
        <v>375</v>
      </c>
      <c r="G1374" s="57" t="s">
        <v>246</v>
      </c>
      <c r="H1374" s="57" t="s">
        <v>247</v>
      </c>
      <c r="I1374" s="58" t="s">
        <v>237</v>
      </c>
    </row>
    <row r="1375" spans="1:9">
      <c r="A1375" t="str" cm="1">
        <f t="array" aca="1" ref="A1375" ca="1">IF(INDIRECT("'Trade Crew'!" &amp; TC_RH[[#This Row],[Role Column]] &amp; TC_RH[[#This Row],[Row]]) ="","",INDIRECT("'Trade Crew'!" &amp; TC_RH[[#This Row],[Role Column]] &amp; TC_RH[[#This Row],[Row]]))</f>
        <v/>
      </c>
      <c r="B1375" t="str" cm="1">
        <f t="array" aca="1" ref="B1375" ca="1">IF(INDIRECT("'Trade Crew'!" &amp; TC_RH[[#This Row],[Discipline Column]] &amp; TC_RH[[#This Row],[Row]])="","",INDIRECT("'Trade Crew'!" &amp; TC_RH[[#This Row],[Discipline Column]]&amp; TC_RH[[#This Row],[Row]]))</f>
        <v/>
      </c>
      <c r="C1375" s="59" t="str">
        <f ca="1">_xlfn.CONCAT(TC_RH[[#This Row],[Discipline]]&amp;TC_RH[[#This Row],[Role]])</f>
        <v/>
      </c>
      <c r="D1375" t="str" cm="1">
        <f t="array" aca="1" ref="D1375" ca="1">IF(INDIRECT("'Trade Crew'!" &amp; TC_RH[[#This Row],[Name Column]] &amp; TC_RH[[#This Row],[Row]]) = "","", INDIRECT("'Trade Crew'!" &amp; TC_RH[[#This Row],[Name Column]] &amp; TC_RH[[#This Row],[Row]]))</f>
        <v/>
      </c>
      <c r="E1375" s="59" t="str">
        <f ca="1">IF(AND(TC_RH[[#This Row],[Role]] = "Trade Crew Support",TC_RH[[#This Row],[Discipline]]=""),"",IF(TC_RH[[#This Row],[Role]]="Trade Crew Support",TC_RH[[#This Row],[Role]] &amp; " - " &amp; LEFT(TC_RH[[#This Row],[Discipline]],FIND("-",TC_RH[[#This Row],[Discipline]])-2),""))</f>
        <v/>
      </c>
      <c r="F1375" s="59">
        <v>376</v>
      </c>
      <c r="G1375" s="59" t="s">
        <v>246</v>
      </c>
      <c r="H1375" s="59" t="s">
        <v>247</v>
      </c>
      <c r="I1375" s="60" t="s">
        <v>237</v>
      </c>
    </row>
    <row r="1376" spans="1:9">
      <c r="A1376" t="str" cm="1">
        <f t="array" aca="1" ref="A1376" ca="1">IF(INDIRECT("'Trade Crew'!" &amp; TC_RH[[#This Row],[Role Column]] &amp; TC_RH[[#This Row],[Row]]) ="","",INDIRECT("'Trade Crew'!" &amp; TC_RH[[#This Row],[Role Column]] &amp; TC_RH[[#This Row],[Row]]))</f>
        <v/>
      </c>
      <c r="B1376" t="str" cm="1">
        <f t="array" aca="1" ref="B1376" ca="1">IF(INDIRECT("'Trade Crew'!" &amp; TC_RH[[#This Row],[Discipline Column]] &amp; TC_RH[[#This Row],[Row]])="","",INDIRECT("'Trade Crew'!" &amp; TC_RH[[#This Row],[Discipline Column]]&amp; TC_RH[[#This Row],[Row]]))</f>
        <v/>
      </c>
      <c r="C1376" s="57" t="str">
        <f ca="1">_xlfn.CONCAT(TC_RH[[#This Row],[Discipline]]&amp;TC_RH[[#This Row],[Role]])</f>
        <v/>
      </c>
      <c r="D1376" t="str" cm="1">
        <f t="array" aca="1" ref="D1376" ca="1">IF(INDIRECT("'Trade Crew'!" &amp; TC_RH[[#This Row],[Name Column]] &amp; TC_RH[[#This Row],[Row]]) = "","", INDIRECT("'Trade Crew'!" &amp; TC_RH[[#This Row],[Name Column]] &amp; TC_RH[[#This Row],[Row]]))</f>
        <v/>
      </c>
      <c r="E1376" s="57" t="str">
        <f ca="1">IF(AND(TC_RH[[#This Row],[Role]] = "Trade Crew Support",TC_RH[[#This Row],[Discipline]]=""),"",IF(TC_RH[[#This Row],[Role]]="Trade Crew Support",TC_RH[[#This Row],[Role]] &amp; " - " &amp; LEFT(TC_RH[[#This Row],[Discipline]],FIND("-",TC_RH[[#This Row],[Discipline]])-2),""))</f>
        <v/>
      </c>
      <c r="F1376" s="57">
        <v>377</v>
      </c>
      <c r="G1376" s="57" t="s">
        <v>246</v>
      </c>
      <c r="H1376" s="57" t="s">
        <v>247</v>
      </c>
      <c r="I1376" s="58" t="s">
        <v>237</v>
      </c>
    </row>
    <row r="1377" spans="1:9">
      <c r="A1377" t="str" cm="1">
        <f t="array" aca="1" ref="A1377" ca="1">IF(INDIRECT("'Trade Crew'!" &amp; TC_RH[[#This Row],[Role Column]] &amp; TC_RH[[#This Row],[Row]]) ="","",INDIRECT("'Trade Crew'!" &amp; TC_RH[[#This Row],[Role Column]] &amp; TC_RH[[#This Row],[Row]]))</f>
        <v/>
      </c>
      <c r="B1377" t="str" cm="1">
        <f t="array" aca="1" ref="B1377" ca="1">IF(INDIRECT("'Trade Crew'!" &amp; TC_RH[[#This Row],[Discipline Column]] &amp; TC_RH[[#This Row],[Row]])="","",INDIRECT("'Trade Crew'!" &amp; TC_RH[[#This Row],[Discipline Column]]&amp; TC_RH[[#This Row],[Row]]))</f>
        <v/>
      </c>
      <c r="C1377" s="59" t="str">
        <f ca="1">_xlfn.CONCAT(TC_RH[[#This Row],[Discipline]]&amp;TC_RH[[#This Row],[Role]])</f>
        <v/>
      </c>
      <c r="D1377" t="str" cm="1">
        <f t="array" aca="1" ref="D1377" ca="1">IF(INDIRECT("'Trade Crew'!" &amp; TC_RH[[#This Row],[Name Column]] &amp; TC_RH[[#This Row],[Row]]) = "","", INDIRECT("'Trade Crew'!" &amp; TC_RH[[#This Row],[Name Column]] &amp; TC_RH[[#This Row],[Row]]))</f>
        <v/>
      </c>
      <c r="E1377" s="59" t="str">
        <f ca="1">IF(AND(TC_RH[[#This Row],[Role]] = "Trade Crew Support",TC_RH[[#This Row],[Discipline]]=""),"",IF(TC_RH[[#This Row],[Role]]="Trade Crew Support",TC_RH[[#This Row],[Role]] &amp; " - " &amp; LEFT(TC_RH[[#This Row],[Discipline]],FIND("-",TC_RH[[#This Row],[Discipline]])-2),""))</f>
        <v/>
      </c>
      <c r="F1377" s="59">
        <v>378</v>
      </c>
      <c r="G1377" s="59" t="s">
        <v>246</v>
      </c>
      <c r="H1377" s="59" t="s">
        <v>247</v>
      </c>
      <c r="I1377" s="60" t="s">
        <v>237</v>
      </c>
    </row>
    <row r="1378" spans="1:9">
      <c r="A1378" t="str" cm="1">
        <f t="array" aca="1" ref="A1378" ca="1">IF(INDIRECT("'Trade Crew'!" &amp; TC_RH[[#This Row],[Role Column]] &amp; TC_RH[[#This Row],[Row]]) ="","",INDIRECT("'Trade Crew'!" &amp; TC_RH[[#This Row],[Role Column]] &amp; TC_RH[[#This Row],[Row]]))</f>
        <v/>
      </c>
      <c r="B1378" t="str" cm="1">
        <f t="array" aca="1" ref="B1378" ca="1">IF(INDIRECT("'Trade Crew'!" &amp; TC_RH[[#This Row],[Discipline Column]] &amp; TC_RH[[#This Row],[Row]])="","",INDIRECT("'Trade Crew'!" &amp; TC_RH[[#This Row],[Discipline Column]]&amp; TC_RH[[#This Row],[Row]]))</f>
        <v/>
      </c>
      <c r="C1378" s="57" t="str">
        <f ca="1">_xlfn.CONCAT(TC_RH[[#This Row],[Discipline]]&amp;TC_RH[[#This Row],[Role]])</f>
        <v/>
      </c>
      <c r="D1378" t="str" cm="1">
        <f t="array" aca="1" ref="D1378" ca="1">IF(INDIRECT("'Trade Crew'!" &amp; TC_RH[[#This Row],[Name Column]] &amp; TC_RH[[#This Row],[Row]]) = "","", INDIRECT("'Trade Crew'!" &amp; TC_RH[[#This Row],[Name Column]] &amp; TC_RH[[#This Row],[Row]]))</f>
        <v/>
      </c>
      <c r="E1378" s="57" t="str">
        <f ca="1">IF(AND(TC_RH[[#This Row],[Role]] = "Trade Crew Support",TC_RH[[#This Row],[Discipline]]=""),"",IF(TC_RH[[#This Row],[Role]]="Trade Crew Support",TC_RH[[#This Row],[Role]] &amp; " - " &amp; LEFT(TC_RH[[#This Row],[Discipline]],FIND("-",TC_RH[[#This Row],[Discipline]])-2),""))</f>
        <v/>
      </c>
      <c r="F1378" s="57">
        <v>379</v>
      </c>
      <c r="G1378" s="57" t="s">
        <v>246</v>
      </c>
      <c r="H1378" s="57" t="s">
        <v>247</v>
      </c>
      <c r="I1378" s="58" t="s">
        <v>237</v>
      </c>
    </row>
    <row r="1379" spans="1:9">
      <c r="A1379" t="str" cm="1">
        <f t="array" aca="1" ref="A1379" ca="1">IF(INDIRECT("'Trade Crew'!" &amp; TC_RH[[#This Row],[Role Column]] &amp; TC_RH[[#This Row],[Row]]) ="","",INDIRECT("'Trade Crew'!" &amp; TC_RH[[#This Row],[Role Column]] &amp; TC_RH[[#This Row],[Row]]))</f>
        <v/>
      </c>
      <c r="B1379" t="str" cm="1">
        <f t="array" aca="1" ref="B1379" ca="1">IF(INDIRECT("'Trade Crew'!" &amp; TC_RH[[#This Row],[Discipline Column]] &amp; TC_RH[[#This Row],[Row]])="","",INDIRECT("'Trade Crew'!" &amp; TC_RH[[#This Row],[Discipline Column]]&amp; TC_RH[[#This Row],[Row]]))</f>
        <v/>
      </c>
      <c r="C1379" s="59" t="str">
        <f ca="1">_xlfn.CONCAT(TC_RH[[#This Row],[Discipline]]&amp;TC_RH[[#This Row],[Role]])</f>
        <v/>
      </c>
      <c r="D1379" t="str" cm="1">
        <f t="array" aca="1" ref="D1379" ca="1">IF(INDIRECT("'Trade Crew'!" &amp; TC_RH[[#This Row],[Name Column]] &amp; TC_RH[[#This Row],[Row]]) = "","", INDIRECT("'Trade Crew'!" &amp; TC_RH[[#This Row],[Name Column]] &amp; TC_RH[[#This Row],[Row]]))</f>
        <v/>
      </c>
      <c r="E1379" s="59" t="str">
        <f ca="1">IF(AND(TC_RH[[#This Row],[Role]] = "Trade Crew Support",TC_RH[[#This Row],[Discipline]]=""),"",IF(TC_RH[[#This Row],[Role]]="Trade Crew Support",TC_RH[[#This Row],[Role]] &amp; " - " &amp; LEFT(TC_RH[[#This Row],[Discipline]],FIND("-",TC_RH[[#This Row],[Discipline]])-2),""))</f>
        <v/>
      </c>
      <c r="F1379" s="59">
        <v>380</v>
      </c>
      <c r="G1379" s="59" t="s">
        <v>246</v>
      </c>
      <c r="H1379" s="59" t="s">
        <v>247</v>
      </c>
      <c r="I1379" s="60" t="s">
        <v>237</v>
      </c>
    </row>
    <row r="1380" spans="1:9">
      <c r="A1380" t="str" cm="1">
        <f t="array" aca="1" ref="A1380" ca="1">IF(INDIRECT("'Trade Crew'!" &amp; TC_RH[[#This Row],[Role Column]] &amp; TC_RH[[#This Row],[Row]]) ="","",INDIRECT("'Trade Crew'!" &amp; TC_RH[[#This Row],[Role Column]] &amp; TC_RH[[#This Row],[Row]]))</f>
        <v/>
      </c>
      <c r="B1380" t="str" cm="1">
        <f t="array" aca="1" ref="B1380" ca="1">IF(INDIRECT("'Trade Crew'!" &amp; TC_RH[[#This Row],[Discipline Column]] &amp; TC_RH[[#This Row],[Row]])="","",INDIRECT("'Trade Crew'!" &amp; TC_RH[[#This Row],[Discipline Column]]&amp; TC_RH[[#This Row],[Row]]))</f>
        <v/>
      </c>
      <c r="C1380" s="57" t="str">
        <f ca="1">_xlfn.CONCAT(TC_RH[[#This Row],[Discipline]]&amp;TC_RH[[#This Row],[Role]])</f>
        <v/>
      </c>
      <c r="D1380" t="str" cm="1">
        <f t="array" aca="1" ref="D1380" ca="1">IF(INDIRECT("'Trade Crew'!" &amp; TC_RH[[#This Row],[Name Column]] &amp; TC_RH[[#This Row],[Row]]) = "","", INDIRECT("'Trade Crew'!" &amp; TC_RH[[#This Row],[Name Column]] &amp; TC_RH[[#This Row],[Row]]))</f>
        <v/>
      </c>
      <c r="E1380" s="57" t="str">
        <f ca="1">IF(AND(TC_RH[[#This Row],[Role]] = "Trade Crew Support",TC_RH[[#This Row],[Discipline]]=""),"",IF(TC_RH[[#This Row],[Role]]="Trade Crew Support",TC_RH[[#This Row],[Role]] &amp; " - " &amp; LEFT(TC_RH[[#This Row],[Discipline]],FIND("-",TC_RH[[#This Row],[Discipline]])-2),""))</f>
        <v/>
      </c>
      <c r="F1380" s="57">
        <v>381</v>
      </c>
      <c r="G1380" s="57" t="s">
        <v>246</v>
      </c>
      <c r="H1380" s="57" t="s">
        <v>247</v>
      </c>
      <c r="I1380" s="58" t="s">
        <v>237</v>
      </c>
    </row>
    <row r="1381" spans="1:9">
      <c r="A1381" t="str" cm="1">
        <f t="array" aca="1" ref="A1381" ca="1">IF(INDIRECT("'Trade Crew'!" &amp; TC_RH[[#This Row],[Role Column]] &amp; TC_RH[[#This Row],[Row]]) ="","",INDIRECT("'Trade Crew'!" &amp; TC_RH[[#This Row],[Role Column]] &amp; TC_RH[[#This Row],[Row]]))</f>
        <v/>
      </c>
      <c r="B1381" t="str" cm="1">
        <f t="array" aca="1" ref="B1381" ca="1">IF(INDIRECT("'Trade Crew'!" &amp; TC_RH[[#This Row],[Discipline Column]] &amp; TC_RH[[#This Row],[Row]])="","",INDIRECT("'Trade Crew'!" &amp; TC_RH[[#This Row],[Discipline Column]]&amp; TC_RH[[#This Row],[Row]]))</f>
        <v/>
      </c>
      <c r="C1381" s="59" t="str">
        <f ca="1">_xlfn.CONCAT(TC_RH[[#This Row],[Discipline]]&amp;TC_RH[[#This Row],[Role]])</f>
        <v/>
      </c>
      <c r="D1381" t="str" cm="1">
        <f t="array" aca="1" ref="D1381" ca="1">IF(INDIRECT("'Trade Crew'!" &amp; TC_RH[[#This Row],[Name Column]] &amp; TC_RH[[#This Row],[Row]]) = "","", INDIRECT("'Trade Crew'!" &amp; TC_RH[[#This Row],[Name Column]] &amp; TC_RH[[#This Row],[Row]]))</f>
        <v/>
      </c>
      <c r="E1381" s="59" t="str">
        <f ca="1">IF(AND(TC_RH[[#This Row],[Role]] = "Trade Crew Support",TC_RH[[#This Row],[Discipline]]=""),"",IF(TC_RH[[#This Row],[Role]]="Trade Crew Support",TC_RH[[#This Row],[Role]] &amp; " - " &amp; LEFT(TC_RH[[#This Row],[Discipline]],FIND("-",TC_RH[[#This Row],[Discipline]])-2),""))</f>
        <v/>
      </c>
      <c r="F1381" s="59">
        <v>382</v>
      </c>
      <c r="G1381" s="59" t="s">
        <v>246</v>
      </c>
      <c r="H1381" s="59" t="s">
        <v>247</v>
      </c>
      <c r="I1381" s="60" t="s">
        <v>237</v>
      </c>
    </row>
    <row r="1382" spans="1:9">
      <c r="A1382" t="str" cm="1">
        <f t="array" aca="1" ref="A1382" ca="1">IF(INDIRECT("'Trade Crew'!" &amp; TC_RH[[#This Row],[Role Column]] &amp; TC_RH[[#This Row],[Row]]) ="","",INDIRECT("'Trade Crew'!" &amp; TC_RH[[#This Row],[Role Column]] &amp; TC_RH[[#This Row],[Row]]))</f>
        <v/>
      </c>
      <c r="B1382" t="str" cm="1">
        <f t="array" aca="1" ref="B1382" ca="1">IF(INDIRECT("'Trade Crew'!" &amp; TC_RH[[#This Row],[Discipline Column]] &amp; TC_RH[[#This Row],[Row]])="","",INDIRECT("'Trade Crew'!" &amp; TC_RH[[#This Row],[Discipline Column]]&amp; TC_RH[[#This Row],[Row]]))</f>
        <v/>
      </c>
      <c r="C1382" s="57" t="str">
        <f ca="1">_xlfn.CONCAT(TC_RH[[#This Row],[Discipline]]&amp;TC_RH[[#This Row],[Role]])</f>
        <v/>
      </c>
      <c r="D1382" t="str" cm="1">
        <f t="array" aca="1" ref="D1382" ca="1">IF(INDIRECT("'Trade Crew'!" &amp; TC_RH[[#This Row],[Name Column]] &amp; TC_RH[[#This Row],[Row]]) = "","", INDIRECT("'Trade Crew'!" &amp; TC_RH[[#This Row],[Name Column]] &amp; TC_RH[[#This Row],[Row]]))</f>
        <v/>
      </c>
      <c r="E1382" s="57" t="str">
        <f ca="1">IF(AND(TC_RH[[#This Row],[Role]] = "Trade Crew Support",TC_RH[[#This Row],[Discipline]]=""),"",IF(TC_RH[[#This Row],[Role]]="Trade Crew Support",TC_RH[[#This Row],[Role]] &amp; " - " &amp; LEFT(TC_RH[[#This Row],[Discipline]],FIND("-",TC_RH[[#This Row],[Discipline]])-2),""))</f>
        <v/>
      </c>
      <c r="F1382" s="57">
        <v>383</v>
      </c>
      <c r="G1382" s="57" t="s">
        <v>246</v>
      </c>
      <c r="H1382" s="57" t="s">
        <v>247</v>
      </c>
      <c r="I1382" s="58" t="s">
        <v>237</v>
      </c>
    </row>
    <row r="1383" spans="1:9">
      <c r="A1383" t="str" cm="1">
        <f t="array" aca="1" ref="A1383" ca="1">IF(INDIRECT("'Trade Crew'!" &amp; TC_RH[[#This Row],[Role Column]] &amp; TC_RH[[#This Row],[Row]]) ="","",INDIRECT("'Trade Crew'!" &amp; TC_RH[[#This Row],[Role Column]] &amp; TC_RH[[#This Row],[Row]]))</f>
        <v/>
      </c>
      <c r="B1383" t="str" cm="1">
        <f t="array" aca="1" ref="B1383" ca="1">IF(INDIRECT("'Trade Crew'!" &amp; TC_RH[[#This Row],[Discipline Column]] &amp; TC_RH[[#This Row],[Row]])="","",INDIRECT("'Trade Crew'!" &amp; TC_RH[[#This Row],[Discipline Column]]&amp; TC_RH[[#This Row],[Row]]))</f>
        <v/>
      </c>
      <c r="C1383" s="59" t="str">
        <f ca="1">_xlfn.CONCAT(TC_RH[[#This Row],[Discipline]]&amp;TC_RH[[#This Row],[Role]])</f>
        <v/>
      </c>
      <c r="D1383" t="str" cm="1">
        <f t="array" aca="1" ref="D1383" ca="1">IF(INDIRECT("'Trade Crew'!" &amp; TC_RH[[#This Row],[Name Column]] &amp; TC_RH[[#This Row],[Row]]) = "","", INDIRECT("'Trade Crew'!" &amp; TC_RH[[#This Row],[Name Column]] &amp; TC_RH[[#This Row],[Row]]))</f>
        <v/>
      </c>
      <c r="E1383" s="59" t="str">
        <f ca="1">IF(AND(TC_RH[[#This Row],[Role]] = "Trade Crew Support",TC_RH[[#This Row],[Discipline]]=""),"",IF(TC_RH[[#This Row],[Role]]="Trade Crew Support",TC_RH[[#This Row],[Role]] &amp; " - " &amp; LEFT(TC_RH[[#This Row],[Discipline]],FIND("-",TC_RH[[#This Row],[Discipline]])-2),""))</f>
        <v/>
      </c>
      <c r="F1383" s="59">
        <v>384</v>
      </c>
      <c r="G1383" s="59" t="s">
        <v>246</v>
      </c>
      <c r="H1383" s="59" t="s">
        <v>247</v>
      </c>
      <c r="I1383" s="60" t="s">
        <v>237</v>
      </c>
    </row>
    <row r="1384" spans="1:9">
      <c r="A1384" t="str" cm="1">
        <f t="array" aca="1" ref="A1384" ca="1">IF(INDIRECT("'Trade Crew'!" &amp; TC_RH[[#This Row],[Role Column]] &amp; TC_RH[[#This Row],[Row]]) ="","",INDIRECT("'Trade Crew'!" &amp; TC_RH[[#This Row],[Role Column]] &amp; TC_RH[[#This Row],[Row]]))</f>
        <v/>
      </c>
      <c r="B1384" t="str" cm="1">
        <f t="array" aca="1" ref="B1384" ca="1">IF(INDIRECT("'Trade Crew'!" &amp; TC_RH[[#This Row],[Discipline Column]] &amp; TC_RH[[#This Row],[Row]])="","",INDIRECT("'Trade Crew'!" &amp; TC_RH[[#This Row],[Discipline Column]]&amp; TC_RH[[#This Row],[Row]]))</f>
        <v/>
      </c>
      <c r="C1384" s="57" t="str">
        <f ca="1">_xlfn.CONCAT(TC_RH[[#This Row],[Discipline]]&amp;TC_RH[[#This Row],[Role]])</f>
        <v/>
      </c>
      <c r="D1384" t="str" cm="1">
        <f t="array" aca="1" ref="D1384" ca="1">IF(INDIRECT("'Trade Crew'!" &amp; TC_RH[[#This Row],[Name Column]] &amp; TC_RH[[#This Row],[Row]]) = "","", INDIRECT("'Trade Crew'!" &amp; TC_RH[[#This Row],[Name Column]] &amp; TC_RH[[#This Row],[Row]]))</f>
        <v/>
      </c>
      <c r="E1384" s="57" t="str">
        <f ca="1">IF(AND(TC_RH[[#This Row],[Role]] = "Trade Crew Support",TC_RH[[#This Row],[Discipline]]=""),"",IF(TC_RH[[#This Row],[Role]]="Trade Crew Support",TC_RH[[#This Row],[Role]] &amp; " - " &amp; LEFT(TC_RH[[#This Row],[Discipline]],FIND("-",TC_RH[[#This Row],[Discipline]])-2),""))</f>
        <v/>
      </c>
      <c r="F1384" s="57">
        <v>385</v>
      </c>
      <c r="G1384" s="57" t="s">
        <v>246</v>
      </c>
      <c r="H1384" s="57" t="s">
        <v>247</v>
      </c>
      <c r="I1384" s="58" t="s">
        <v>237</v>
      </c>
    </row>
    <row r="1385" spans="1:9">
      <c r="A1385" t="str" cm="1">
        <f t="array" aca="1" ref="A1385" ca="1">IF(INDIRECT("'Trade Crew'!" &amp; TC_RH[[#This Row],[Role Column]] &amp; TC_RH[[#This Row],[Row]]) ="","",INDIRECT("'Trade Crew'!" &amp; TC_RH[[#This Row],[Role Column]] &amp; TC_RH[[#This Row],[Row]]))</f>
        <v/>
      </c>
      <c r="B1385" t="str" cm="1">
        <f t="array" aca="1" ref="B1385" ca="1">IF(INDIRECT("'Trade Crew'!" &amp; TC_RH[[#This Row],[Discipline Column]] &amp; TC_RH[[#This Row],[Row]])="","",INDIRECT("'Trade Crew'!" &amp; TC_RH[[#This Row],[Discipline Column]]&amp; TC_RH[[#This Row],[Row]]))</f>
        <v/>
      </c>
      <c r="C1385" s="59" t="str">
        <f ca="1">_xlfn.CONCAT(TC_RH[[#This Row],[Discipline]]&amp;TC_RH[[#This Row],[Role]])</f>
        <v/>
      </c>
      <c r="D1385" t="str" cm="1">
        <f t="array" aca="1" ref="D1385" ca="1">IF(INDIRECT("'Trade Crew'!" &amp; TC_RH[[#This Row],[Name Column]] &amp; TC_RH[[#This Row],[Row]]) = "","", INDIRECT("'Trade Crew'!" &amp; TC_RH[[#This Row],[Name Column]] &amp; TC_RH[[#This Row],[Row]]))</f>
        <v/>
      </c>
      <c r="E1385" s="59" t="str">
        <f ca="1">IF(AND(TC_RH[[#This Row],[Role]] = "Trade Crew Support",TC_RH[[#This Row],[Discipline]]=""),"",IF(TC_RH[[#This Row],[Role]]="Trade Crew Support",TC_RH[[#This Row],[Role]] &amp; " - " &amp; LEFT(TC_RH[[#This Row],[Discipline]],FIND("-",TC_RH[[#This Row],[Discipline]])-2),""))</f>
        <v/>
      </c>
      <c r="F1385" s="59">
        <v>386</v>
      </c>
      <c r="G1385" s="59" t="s">
        <v>246</v>
      </c>
      <c r="H1385" s="59" t="s">
        <v>247</v>
      </c>
      <c r="I1385" s="60" t="s">
        <v>237</v>
      </c>
    </row>
    <row r="1386" spans="1:9">
      <c r="A1386" t="str" cm="1">
        <f t="array" aca="1" ref="A1386" ca="1">IF(INDIRECT("'Trade Crew'!" &amp; TC_RH[[#This Row],[Role Column]] &amp; TC_RH[[#This Row],[Row]]) ="","",INDIRECT("'Trade Crew'!" &amp; TC_RH[[#This Row],[Role Column]] &amp; TC_RH[[#This Row],[Row]]))</f>
        <v/>
      </c>
      <c r="B1386" t="str" cm="1">
        <f t="array" aca="1" ref="B1386" ca="1">IF(INDIRECT("'Trade Crew'!" &amp; TC_RH[[#This Row],[Discipline Column]] &amp; TC_RH[[#This Row],[Row]])="","",INDIRECT("'Trade Crew'!" &amp; TC_RH[[#This Row],[Discipline Column]]&amp; TC_RH[[#This Row],[Row]]))</f>
        <v/>
      </c>
      <c r="C1386" s="57" t="str">
        <f ca="1">_xlfn.CONCAT(TC_RH[[#This Row],[Discipline]]&amp;TC_RH[[#This Row],[Role]])</f>
        <v/>
      </c>
      <c r="D1386" t="str" cm="1">
        <f t="array" aca="1" ref="D1386" ca="1">IF(INDIRECT("'Trade Crew'!" &amp; TC_RH[[#This Row],[Name Column]] &amp; TC_RH[[#This Row],[Row]]) = "","", INDIRECT("'Trade Crew'!" &amp; TC_RH[[#This Row],[Name Column]] &amp; TC_RH[[#This Row],[Row]]))</f>
        <v/>
      </c>
      <c r="E1386" s="57" t="str">
        <f ca="1">IF(AND(TC_RH[[#This Row],[Role]] = "Trade Crew Support",TC_RH[[#This Row],[Discipline]]=""),"",IF(TC_RH[[#This Row],[Role]]="Trade Crew Support",TC_RH[[#This Row],[Role]] &amp; " - " &amp; LEFT(TC_RH[[#This Row],[Discipline]],FIND("-",TC_RH[[#This Row],[Discipline]])-2),""))</f>
        <v/>
      </c>
      <c r="F1386" s="57">
        <v>387</v>
      </c>
      <c r="G1386" s="57" t="s">
        <v>246</v>
      </c>
      <c r="H1386" s="57" t="s">
        <v>247</v>
      </c>
      <c r="I1386" s="58" t="s">
        <v>237</v>
      </c>
    </row>
    <row r="1387" spans="1:9">
      <c r="A1387" t="str" cm="1">
        <f t="array" aca="1" ref="A1387" ca="1">IF(INDIRECT("'Trade Crew'!" &amp; TC_RH[[#This Row],[Role Column]] &amp; TC_RH[[#This Row],[Row]]) ="","",INDIRECT("'Trade Crew'!" &amp; TC_RH[[#This Row],[Role Column]] &amp; TC_RH[[#This Row],[Row]]))</f>
        <v/>
      </c>
      <c r="B1387" t="str" cm="1">
        <f t="array" aca="1" ref="B1387" ca="1">IF(INDIRECT("'Trade Crew'!" &amp; TC_RH[[#This Row],[Discipline Column]] &amp; TC_RH[[#This Row],[Row]])="","",INDIRECT("'Trade Crew'!" &amp; TC_RH[[#This Row],[Discipline Column]]&amp; TC_RH[[#This Row],[Row]]))</f>
        <v/>
      </c>
      <c r="C1387" s="59" t="str">
        <f ca="1">_xlfn.CONCAT(TC_RH[[#This Row],[Discipline]]&amp;TC_RH[[#This Row],[Role]])</f>
        <v/>
      </c>
      <c r="D1387" t="str" cm="1">
        <f t="array" aca="1" ref="D1387" ca="1">IF(INDIRECT("'Trade Crew'!" &amp; TC_RH[[#This Row],[Name Column]] &amp; TC_RH[[#This Row],[Row]]) = "","", INDIRECT("'Trade Crew'!" &amp; TC_RH[[#This Row],[Name Column]] &amp; TC_RH[[#This Row],[Row]]))</f>
        <v/>
      </c>
      <c r="E1387" s="59" t="str">
        <f ca="1">IF(AND(TC_RH[[#This Row],[Role]] = "Trade Crew Support",TC_RH[[#This Row],[Discipline]]=""),"",IF(TC_RH[[#This Row],[Role]]="Trade Crew Support",TC_RH[[#This Row],[Role]] &amp; " - " &amp; LEFT(TC_RH[[#This Row],[Discipline]],FIND("-",TC_RH[[#This Row],[Discipline]])-2),""))</f>
        <v/>
      </c>
      <c r="F1387" s="59">
        <v>388</v>
      </c>
      <c r="G1387" s="59" t="s">
        <v>246</v>
      </c>
      <c r="H1387" s="59" t="s">
        <v>247</v>
      </c>
      <c r="I1387" s="60" t="s">
        <v>237</v>
      </c>
    </row>
    <row r="1388" spans="1:9">
      <c r="A1388" t="str" cm="1">
        <f t="array" aca="1" ref="A1388" ca="1">IF(INDIRECT("'Trade Crew'!" &amp; TC_RH[[#This Row],[Role Column]] &amp; TC_RH[[#This Row],[Row]]) ="","",INDIRECT("'Trade Crew'!" &amp; TC_RH[[#This Row],[Role Column]] &amp; TC_RH[[#This Row],[Row]]))</f>
        <v/>
      </c>
      <c r="B1388" t="str" cm="1">
        <f t="array" aca="1" ref="B1388" ca="1">IF(INDIRECT("'Trade Crew'!" &amp; TC_RH[[#This Row],[Discipline Column]] &amp; TC_RH[[#This Row],[Row]])="","",INDIRECT("'Trade Crew'!" &amp; TC_RH[[#This Row],[Discipline Column]]&amp; TC_RH[[#This Row],[Row]]))</f>
        <v/>
      </c>
      <c r="C1388" s="57" t="str">
        <f ca="1">_xlfn.CONCAT(TC_RH[[#This Row],[Discipline]]&amp;TC_RH[[#This Row],[Role]])</f>
        <v/>
      </c>
      <c r="D1388" t="str" cm="1">
        <f t="array" aca="1" ref="D1388" ca="1">IF(INDIRECT("'Trade Crew'!" &amp; TC_RH[[#This Row],[Name Column]] &amp; TC_RH[[#This Row],[Row]]) = "","", INDIRECT("'Trade Crew'!" &amp; TC_RH[[#This Row],[Name Column]] &amp; TC_RH[[#This Row],[Row]]))</f>
        <v/>
      </c>
      <c r="E1388" s="57" t="str">
        <f ca="1">IF(AND(TC_RH[[#This Row],[Role]] = "Trade Crew Support",TC_RH[[#This Row],[Discipline]]=""),"",IF(TC_RH[[#This Row],[Role]]="Trade Crew Support",TC_RH[[#This Row],[Role]] &amp; " - " &amp; LEFT(TC_RH[[#This Row],[Discipline]],FIND("-",TC_RH[[#This Row],[Discipline]])-2),""))</f>
        <v/>
      </c>
      <c r="F1388" s="57">
        <v>389</v>
      </c>
      <c r="G1388" s="57" t="s">
        <v>246</v>
      </c>
      <c r="H1388" s="57" t="s">
        <v>247</v>
      </c>
      <c r="I1388" s="58" t="s">
        <v>237</v>
      </c>
    </row>
    <row r="1389" spans="1:9">
      <c r="A1389" t="str" cm="1">
        <f t="array" aca="1" ref="A1389" ca="1">IF(INDIRECT("'Trade Crew'!" &amp; TC_RH[[#This Row],[Role Column]] &amp; TC_RH[[#This Row],[Row]]) ="","",INDIRECT("'Trade Crew'!" &amp; TC_RH[[#This Row],[Role Column]] &amp; TC_RH[[#This Row],[Row]]))</f>
        <v/>
      </c>
      <c r="B1389" t="str" cm="1">
        <f t="array" aca="1" ref="B1389" ca="1">IF(INDIRECT("'Trade Crew'!" &amp; TC_RH[[#This Row],[Discipline Column]] &amp; TC_RH[[#This Row],[Row]])="","",INDIRECT("'Trade Crew'!" &amp; TC_RH[[#This Row],[Discipline Column]]&amp; TC_RH[[#This Row],[Row]]))</f>
        <v/>
      </c>
      <c r="C1389" s="59" t="str">
        <f ca="1">_xlfn.CONCAT(TC_RH[[#This Row],[Discipline]]&amp;TC_RH[[#This Row],[Role]])</f>
        <v/>
      </c>
      <c r="D1389" t="str" cm="1">
        <f t="array" aca="1" ref="D1389" ca="1">IF(INDIRECT("'Trade Crew'!" &amp; TC_RH[[#This Row],[Name Column]] &amp; TC_RH[[#This Row],[Row]]) = "","", INDIRECT("'Trade Crew'!" &amp; TC_RH[[#This Row],[Name Column]] &amp; TC_RH[[#This Row],[Row]]))</f>
        <v/>
      </c>
      <c r="E1389" s="59" t="str">
        <f ca="1">IF(AND(TC_RH[[#This Row],[Role]] = "Trade Crew Support",TC_RH[[#This Row],[Discipline]]=""),"",IF(TC_RH[[#This Row],[Role]]="Trade Crew Support",TC_RH[[#This Row],[Role]] &amp; " - " &amp; LEFT(TC_RH[[#This Row],[Discipline]],FIND("-",TC_RH[[#This Row],[Discipline]])-2),""))</f>
        <v/>
      </c>
      <c r="F1389" s="59">
        <v>390</v>
      </c>
      <c r="G1389" s="59" t="s">
        <v>246</v>
      </c>
      <c r="H1389" s="59" t="s">
        <v>247</v>
      </c>
      <c r="I1389" s="60" t="s">
        <v>237</v>
      </c>
    </row>
    <row r="1390" spans="1:9">
      <c r="A1390" t="str" cm="1">
        <f t="array" aca="1" ref="A1390" ca="1">IF(INDIRECT("'Trade Crew'!" &amp; TC_RH[[#This Row],[Role Column]] &amp; TC_RH[[#This Row],[Row]]) ="","",INDIRECT("'Trade Crew'!" &amp; TC_RH[[#This Row],[Role Column]] &amp; TC_RH[[#This Row],[Row]]))</f>
        <v/>
      </c>
      <c r="B1390" t="str" cm="1">
        <f t="array" aca="1" ref="B1390" ca="1">IF(INDIRECT("'Trade Crew'!" &amp; TC_RH[[#This Row],[Discipline Column]] &amp; TC_RH[[#This Row],[Row]])="","",INDIRECT("'Trade Crew'!" &amp; TC_RH[[#This Row],[Discipline Column]]&amp; TC_RH[[#This Row],[Row]]))</f>
        <v/>
      </c>
      <c r="C1390" s="57" t="str">
        <f ca="1">_xlfn.CONCAT(TC_RH[[#This Row],[Discipline]]&amp;TC_RH[[#This Row],[Role]])</f>
        <v/>
      </c>
      <c r="D1390" t="str" cm="1">
        <f t="array" aca="1" ref="D1390" ca="1">IF(INDIRECT("'Trade Crew'!" &amp; TC_RH[[#This Row],[Name Column]] &amp; TC_RH[[#This Row],[Row]]) = "","", INDIRECT("'Trade Crew'!" &amp; TC_RH[[#This Row],[Name Column]] &amp; TC_RH[[#This Row],[Row]]))</f>
        <v/>
      </c>
      <c r="E1390" s="57" t="str">
        <f ca="1">IF(AND(TC_RH[[#This Row],[Role]] = "Trade Crew Support",TC_RH[[#This Row],[Discipline]]=""),"",IF(TC_RH[[#This Row],[Role]]="Trade Crew Support",TC_RH[[#This Row],[Role]] &amp; " - " &amp; LEFT(TC_RH[[#This Row],[Discipline]],FIND("-",TC_RH[[#This Row],[Discipline]])-2),""))</f>
        <v/>
      </c>
      <c r="F1390" s="57">
        <v>391</v>
      </c>
      <c r="G1390" s="57" t="s">
        <v>246</v>
      </c>
      <c r="H1390" s="57" t="s">
        <v>247</v>
      </c>
      <c r="I1390" s="58" t="s">
        <v>237</v>
      </c>
    </row>
    <row r="1391" spans="1:9">
      <c r="A1391" t="str" cm="1">
        <f t="array" aca="1" ref="A1391" ca="1">IF(INDIRECT("'Trade Crew'!" &amp; TC_RH[[#This Row],[Role Column]] &amp; TC_RH[[#This Row],[Row]]) ="","",INDIRECT("'Trade Crew'!" &amp; TC_RH[[#This Row],[Role Column]] &amp; TC_RH[[#This Row],[Row]]))</f>
        <v/>
      </c>
      <c r="B1391" t="str" cm="1">
        <f t="array" aca="1" ref="B1391" ca="1">IF(INDIRECT("'Trade Crew'!" &amp; TC_RH[[#This Row],[Discipline Column]] &amp; TC_RH[[#This Row],[Row]])="","",INDIRECT("'Trade Crew'!" &amp; TC_RH[[#This Row],[Discipline Column]]&amp; TC_RH[[#This Row],[Row]]))</f>
        <v/>
      </c>
      <c r="C1391" s="59" t="str">
        <f ca="1">_xlfn.CONCAT(TC_RH[[#This Row],[Discipline]]&amp;TC_RH[[#This Row],[Role]])</f>
        <v/>
      </c>
      <c r="D1391" t="str" cm="1">
        <f t="array" aca="1" ref="D1391" ca="1">IF(INDIRECT("'Trade Crew'!" &amp; TC_RH[[#This Row],[Name Column]] &amp; TC_RH[[#This Row],[Row]]) = "","", INDIRECT("'Trade Crew'!" &amp; TC_RH[[#This Row],[Name Column]] &amp; TC_RH[[#This Row],[Row]]))</f>
        <v/>
      </c>
      <c r="E1391" s="59" t="str">
        <f ca="1">IF(AND(TC_RH[[#This Row],[Role]] = "Trade Crew Support",TC_RH[[#This Row],[Discipline]]=""),"",IF(TC_RH[[#This Row],[Role]]="Trade Crew Support",TC_RH[[#This Row],[Role]] &amp; " - " &amp; LEFT(TC_RH[[#This Row],[Discipline]],FIND("-",TC_RH[[#This Row],[Discipline]])-2),""))</f>
        <v/>
      </c>
      <c r="F1391" s="59">
        <v>392</v>
      </c>
      <c r="G1391" s="59" t="s">
        <v>246</v>
      </c>
      <c r="H1391" s="59" t="s">
        <v>247</v>
      </c>
      <c r="I1391" s="60" t="s">
        <v>237</v>
      </c>
    </row>
    <row r="1392" spans="1:9">
      <c r="A1392" t="str" cm="1">
        <f t="array" aca="1" ref="A1392" ca="1">IF(INDIRECT("'Trade Crew'!" &amp; TC_RH[[#This Row],[Role Column]] &amp; TC_RH[[#This Row],[Row]]) ="","",INDIRECT("'Trade Crew'!" &amp; TC_RH[[#This Row],[Role Column]] &amp; TC_RH[[#This Row],[Row]]))</f>
        <v/>
      </c>
      <c r="B1392" t="str" cm="1">
        <f t="array" aca="1" ref="B1392" ca="1">IF(INDIRECT("'Trade Crew'!" &amp; TC_RH[[#This Row],[Discipline Column]] &amp; TC_RH[[#This Row],[Row]])="","",INDIRECT("'Trade Crew'!" &amp; TC_RH[[#This Row],[Discipline Column]]&amp; TC_RH[[#This Row],[Row]]))</f>
        <v/>
      </c>
      <c r="C1392" s="57" t="str">
        <f ca="1">_xlfn.CONCAT(TC_RH[[#This Row],[Discipline]]&amp;TC_RH[[#This Row],[Role]])</f>
        <v/>
      </c>
      <c r="D1392" t="str" cm="1">
        <f t="array" aca="1" ref="D1392" ca="1">IF(INDIRECT("'Trade Crew'!" &amp; TC_RH[[#This Row],[Name Column]] &amp; TC_RH[[#This Row],[Row]]) = "","", INDIRECT("'Trade Crew'!" &amp; TC_RH[[#This Row],[Name Column]] &amp; TC_RH[[#This Row],[Row]]))</f>
        <v/>
      </c>
      <c r="E1392" s="57" t="str">
        <f ca="1">IF(AND(TC_RH[[#This Row],[Role]] = "Trade Crew Support",TC_RH[[#This Row],[Discipline]]=""),"",IF(TC_RH[[#This Row],[Role]]="Trade Crew Support",TC_RH[[#This Row],[Role]] &amp; " - " &amp; LEFT(TC_RH[[#This Row],[Discipline]],FIND("-",TC_RH[[#This Row],[Discipline]])-2),""))</f>
        <v/>
      </c>
      <c r="F1392" s="57">
        <v>393</v>
      </c>
      <c r="G1392" s="57" t="s">
        <v>246</v>
      </c>
      <c r="H1392" s="57" t="s">
        <v>247</v>
      </c>
      <c r="I1392" s="58" t="s">
        <v>237</v>
      </c>
    </row>
    <row r="1393" spans="1:9">
      <c r="A1393" t="str" cm="1">
        <f t="array" aca="1" ref="A1393" ca="1">IF(INDIRECT("'Trade Crew'!" &amp; TC_RH[[#This Row],[Role Column]] &amp; TC_RH[[#This Row],[Row]]) ="","",INDIRECT("'Trade Crew'!" &amp; TC_RH[[#This Row],[Role Column]] &amp; TC_RH[[#This Row],[Row]]))</f>
        <v/>
      </c>
      <c r="B1393" t="str" cm="1">
        <f t="array" aca="1" ref="B1393" ca="1">IF(INDIRECT("'Trade Crew'!" &amp; TC_RH[[#This Row],[Discipline Column]] &amp; TC_RH[[#This Row],[Row]])="","",INDIRECT("'Trade Crew'!" &amp; TC_RH[[#This Row],[Discipline Column]]&amp; TC_RH[[#This Row],[Row]]))</f>
        <v/>
      </c>
      <c r="C1393" s="59" t="str">
        <f ca="1">_xlfn.CONCAT(TC_RH[[#This Row],[Discipline]]&amp;TC_RH[[#This Row],[Role]])</f>
        <v/>
      </c>
      <c r="D1393" t="str" cm="1">
        <f t="array" aca="1" ref="D1393" ca="1">IF(INDIRECT("'Trade Crew'!" &amp; TC_RH[[#This Row],[Name Column]] &amp; TC_RH[[#This Row],[Row]]) = "","", INDIRECT("'Trade Crew'!" &amp; TC_RH[[#This Row],[Name Column]] &amp; TC_RH[[#This Row],[Row]]))</f>
        <v/>
      </c>
      <c r="E1393" s="59" t="str">
        <f ca="1">IF(AND(TC_RH[[#This Row],[Role]] = "Trade Crew Support",TC_RH[[#This Row],[Discipline]]=""),"",IF(TC_RH[[#This Row],[Role]]="Trade Crew Support",TC_RH[[#This Row],[Role]] &amp; " - " &amp; LEFT(TC_RH[[#This Row],[Discipline]],FIND("-",TC_RH[[#This Row],[Discipline]])-2),""))</f>
        <v/>
      </c>
      <c r="F1393" s="59">
        <v>394</v>
      </c>
      <c r="G1393" s="59" t="s">
        <v>246</v>
      </c>
      <c r="H1393" s="59" t="s">
        <v>247</v>
      </c>
      <c r="I1393" s="60" t="s">
        <v>237</v>
      </c>
    </row>
    <row r="1394" spans="1:9">
      <c r="A1394" t="str" cm="1">
        <f t="array" aca="1" ref="A1394" ca="1">IF(INDIRECT("'Trade Crew'!" &amp; TC_RH[[#This Row],[Role Column]] &amp; TC_RH[[#This Row],[Row]]) ="","",INDIRECT("'Trade Crew'!" &amp; TC_RH[[#This Row],[Role Column]] &amp; TC_RH[[#This Row],[Row]]))</f>
        <v/>
      </c>
      <c r="B1394" t="str" cm="1">
        <f t="array" aca="1" ref="B1394" ca="1">IF(INDIRECT("'Trade Crew'!" &amp; TC_RH[[#This Row],[Discipline Column]] &amp; TC_RH[[#This Row],[Row]])="","",INDIRECT("'Trade Crew'!" &amp; TC_RH[[#This Row],[Discipline Column]]&amp; TC_RH[[#This Row],[Row]]))</f>
        <v/>
      </c>
      <c r="C1394" s="57" t="str">
        <f ca="1">_xlfn.CONCAT(TC_RH[[#This Row],[Discipline]]&amp;TC_RH[[#This Row],[Role]])</f>
        <v/>
      </c>
      <c r="D1394" t="str" cm="1">
        <f t="array" aca="1" ref="D1394" ca="1">IF(INDIRECT("'Trade Crew'!" &amp; TC_RH[[#This Row],[Name Column]] &amp; TC_RH[[#This Row],[Row]]) = "","", INDIRECT("'Trade Crew'!" &amp; TC_RH[[#This Row],[Name Column]] &amp; TC_RH[[#This Row],[Row]]))</f>
        <v/>
      </c>
      <c r="E1394" s="57" t="str">
        <f ca="1">IF(AND(TC_RH[[#This Row],[Role]] = "Trade Crew Support",TC_RH[[#This Row],[Discipline]]=""),"",IF(TC_RH[[#This Row],[Role]]="Trade Crew Support",TC_RH[[#This Row],[Role]] &amp; " - " &amp; LEFT(TC_RH[[#This Row],[Discipline]],FIND("-",TC_RH[[#This Row],[Discipline]])-2),""))</f>
        <v/>
      </c>
      <c r="F1394" s="57">
        <v>395</v>
      </c>
      <c r="G1394" s="57" t="s">
        <v>246</v>
      </c>
      <c r="H1394" s="57" t="s">
        <v>247</v>
      </c>
      <c r="I1394" s="58" t="s">
        <v>237</v>
      </c>
    </row>
    <row r="1395" spans="1:9">
      <c r="A1395" t="str" cm="1">
        <f t="array" aca="1" ref="A1395" ca="1">IF(INDIRECT("'Trade Crew'!" &amp; TC_RH[[#This Row],[Role Column]] &amp; TC_RH[[#This Row],[Row]]) ="","",INDIRECT("'Trade Crew'!" &amp; TC_RH[[#This Row],[Role Column]] &amp; TC_RH[[#This Row],[Row]]))</f>
        <v/>
      </c>
      <c r="B1395" t="str" cm="1">
        <f t="array" aca="1" ref="B1395" ca="1">IF(INDIRECT("'Trade Crew'!" &amp; TC_RH[[#This Row],[Discipline Column]] &amp; TC_RH[[#This Row],[Row]])="","",INDIRECT("'Trade Crew'!" &amp; TC_RH[[#This Row],[Discipline Column]]&amp; TC_RH[[#This Row],[Row]]))</f>
        <v/>
      </c>
      <c r="C1395" s="59" t="str">
        <f ca="1">_xlfn.CONCAT(TC_RH[[#This Row],[Discipline]]&amp;TC_RH[[#This Row],[Role]])</f>
        <v/>
      </c>
      <c r="D1395" t="str" cm="1">
        <f t="array" aca="1" ref="D1395" ca="1">IF(INDIRECT("'Trade Crew'!" &amp; TC_RH[[#This Row],[Name Column]] &amp; TC_RH[[#This Row],[Row]]) = "","", INDIRECT("'Trade Crew'!" &amp; TC_RH[[#This Row],[Name Column]] &amp; TC_RH[[#This Row],[Row]]))</f>
        <v/>
      </c>
      <c r="E1395" s="59" t="str">
        <f ca="1">IF(AND(TC_RH[[#This Row],[Role]] = "Trade Crew Support",TC_RH[[#This Row],[Discipline]]=""),"",IF(TC_RH[[#This Row],[Role]]="Trade Crew Support",TC_RH[[#This Row],[Role]] &amp; " - " &amp; LEFT(TC_RH[[#This Row],[Discipline]],FIND("-",TC_RH[[#This Row],[Discipline]])-2),""))</f>
        <v/>
      </c>
      <c r="F1395" s="59">
        <v>396</v>
      </c>
      <c r="G1395" s="59" t="s">
        <v>246</v>
      </c>
      <c r="H1395" s="59" t="s">
        <v>247</v>
      </c>
      <c r="I1395" s="60" t="s">
        <v>237</v>
      </c>
    </row>
    <row r="1396" spans="1:9">
      <c r="A1396" t="str" cm="1">
        <f t="array" aca="1" ref="A1396" ca="1">IF(INDIRECT("'Trade Crew'!" &amp; TC_RH[[#This Row],[Role Column]] &amp; TC_RH[[#This Row],[Row]]) ="","",INDIRECT("'Trade Crew'!" &amp; TC_RH[[#This Row],[Role Column]] &amp; TC_RH[[#This Row],[Row]]))</f>
        <v/>
      </c>
      <c r="B1396" t="str" cm="1">
        <f t="array" aca="1" ref="B1396" ca="1">IF(INDIRECT("'Trade Crew'!" &amp; TC_RH[[#This Row],[Discipline Column]] &amp; TC_RH[[#This Row],[Row]])="","",INDIRECT("'Trade Crew'!" &amp; TC_RH[[#This Row],[Discipline Column]]&amp; TC_RH[[#This Row],[Row]]))</f>
        <v/>
      </c>
      <c r="C1396" s="57" t="str">
        <f ca="1">_xlfn.CONCAT(TC_RH[[#This Row],[Discipline]]&amp;TC_RH[[#This Row],[Role]])</f>
        <v/>
      </c>
      <c r="D1396" t="str" cm="1">
        <f t="array" aca="1" ref="D1396" ca="1">IF(INDIRECT("'Trade Crew'!" &amp; TC_RH[[#This Row],[Name Column]] &amp; TC_RH[[#This Row],[Row]]) = "","", INDIRECT("'Trade Crew'!" &amp; TC_RH[[#This Row],[Name Column]] &amp; TC_RH[[#This Row],[Row]]))</f>
        <v/>
      </c>
      <c r="E1396" s="57" t="str">
        <f ca="1">IF(AND(TC_RH[[#This Row],[Role]] = "Trade Crew Support",TC_RH[[#This Row],[Discipline]]=""),"",IF(TC_RH[[#This Row],[Role]]="Trade Crew Support",TC_RH[[#This Row],[Role]] &amp; " - " &amp; LEFT(TC_RH[[#This Row],[Discipline]],FIND("-",TC_RH[[#This Row],[Discipline]])-2),""))</f>
        <v/>
      </c>
      <c r="F1396" s="57">
        <v>397</v>
      </c>
      <c r="G1396" s="57" t="s">
        <v>246</v>
      </c>
      <c r="H1396" s="57" t="s">
        <v>247</v>
      </c>
      <c r="I1396" s="58" t="s">
        <v>237</v>
      </c>
    </row>
    <row r="1397" spans="1:9">
      <c r="A1397" t="str" cm="1">
        <f t="array" aca="1" ref="A1397" ca="1">IF(INDIRECT("'Trade Crew'!" &amp; TC_RH[[#This Row],[Role Column]] &amp; TC_RH[[#This Row],[Row]]) ="","",INDIRECT("'Trade Crew'!" &amp; TC_RH[[#This Row],[Role Column]] &amp; TC_RH[[#This Row],[Row]]))</f>
        <v/>
      </c>
      <c r="B1397" t="str" cm="1">
        <f t="array" aca="1" ref="B1397" ca="1">IF(INDIRECT("'Trade Crew'!" &amp; TC_RH[[#This Row],[Discipline Column]] &amp; TC_RH[[#This Row],[Row]])="","",INDIRECT("'Trade Crew'!" &amp; TC_RH[[#This Row],[Discipline Column]]&amp; TC_RH[[#This Row],[Row]]))</f>
        <v/>
      </c>
      <c r="C1397" s="59" t="str">
        <f ca="1">_xlfn.CONCAT(TC_RH[[#This Row],[Discipline]]&amp;TC_RH[[#This Row],[Role]])</f>
        <v/>
      </c>
      <c r="D1397" t="str" cm="1">
        <f t="array" aca="1" ref="D1397" ca="1">IF(INDIRECT("'Trade Crew'!" &amp; TC_RH[[#This Row],[Name Column]] &amp; TC_RH[[#This Row],[Row]]) = "","", INDIRECT("'Trade Crew'!" &amp; TC_RH[[#This Row],[Name Column]] &amp; TC_RH[[#This Row],[Row]]))</f>
        <v/>
      </c>
      <c r="E1397" s="59" t="str">
        <f ca="1">IF(AND(TC_RH[[#This Row],[Role]] = "Trade Crew Support",TC_RH[[#This Row],[Discipline]]=""),"",IF(TC_RH[[#This Row],[Role]]="Trade Crew Support",TC_RH[[#This Row],[Role]] &amp; " - " &amp; LEFT(TC_RH[[#This Row],[Discipline]],FIND("-",TC_RH[[#This Row],[Discipline]])-2),""))</f>
        <v/>
      </c>
      <c r="F1397" s="59">
        <v>398</v>
      </c>
      <c r="G1397" s="59" t="s">
        <v>246</v>
      </c>
      <c r="H1397" s="59" t="s">
        <v>247</v>
      </c>
      <c r="I1397" s="60" t="s">
        <v>237</v>
      </c>
    </row>
    <row r="1398" spans="1:9">
      <c r="A1398" t="str" cm="1">
        <f t="array" aca="1" ref="A1398" ca="1">IF(INDIRECT("'Trade Crew'!" &amp; TC_RH[[#This Row],[Role Column]] &amp; TC_RH[[#This Row],[Row]]) ="","",INDIRECT("'Trade Crew'!" &amp; TC_RH[[#This Row],[Role Column]] &amp; TC_RH[[#This Row],[Row]]))</f>
        <v/>
      </c>
      <c r="B1398" t="str" cm="1">
        <f t="array" aca="1" ref="B1398" ca="1">IF(INDIRECT("'Trade Crew'!" &amp; TC_RH[[#This Row],[Discipline Column]] &amp; TC_RH[[#This Row],[Row]])="","",INDIRECT("'Trade Crew'!" &amp; TC_RH[[#This Row],[Discipline Column]]&amp; TC_RH[[#This Row],[Row]]))</f>
        <v/>
      </c>
      <c r="C1398" s="57" t="str">
        <f ca="1">_xlfn.CONCAT(TC_RH[[#This Row],[Discipline]]&amp;TC_RH[[#This Row],[Role]])</f>
        <v/>
      </c>
      <c r="D1398" t="str" cm="1">
        <f t="array" aca="1" ref="D1398" ca="1">IF(INDIRECT("'Trade Crew'!" &amp; TC_RH[[#This Row],[Name Column]] &amp; TC_RH[[#This Row],[Row]]) = "","", INDIRECT("'Trade Crew'!" &amp; TC_RH[[#This Row],[Name Column]] &amp; TC_RH[[#This Row],[Row]]))</f>
        <v/>
      </c>
      <c r="E1398" s="57" t="str">
        <f ca="1">IF(AND(TC_RH[[#This Row],[Role]] = "Trade Crew Support",TC_RH[[#This Row],[Discipline]]=""),"",IF(TC_RH[[#This Row],[Role]]="Trade Crew Support",TC_RH[[#This Row],[Role]] &amp; " - " &amp; LEFT(TC_RH[[#This Row],[Discipline]],FIND("-",TC_RH[[#This Row],[Discipline]])-2),""))</f>
        <v/>
      </c>
      <c r="F1398" s="57">
        <v>399</v>
      </c>
      <c r="G1398" s="57" t="s">
        <v>246</v>
      </c>
      <c r="H1398" s="57" t="s">
        <v>247</v>
      </c>
      <c r="I1398" s="58" t="s">
        <v>237</v>
      </c>
    </row>
    <row r="1399" spans="1:9">
      <c r="A1399" t="str" cm="1">
        <f t="array" aca="1" ref="A1399" ca="1">IF(INDIRECT("'Trade Crew'!" &amp; TC_RH[[#This Row],[Role Column]] &amp; TC_RH[[#This Row],[Row]]) ="","",INDIRECT("'Trade Crew'!" &amp; TC_RH[[#This Row],[Role Column]] &amp; TC_RH[[#This Row],[Row]]))</f>
        <v/>
      </c>
      <c r="B1399" t="str" cm="1">
        <f t="array" aca="1" ref="B1399" ca="1">IF(INDIRECT("'Trade Crew'!" &amp; TC_RH[[#This Row],[Discipline Column]] &amp; TC_RH[[#This Row],[Row]])="","",INDIRECT("'Trade Crew'!" &amp; TC_RH[[#This Row],[Discipline Column]]&amp; TC_RH[[#This Row],[Row]]))</f>
        <v/>
      </c>
      <c r="C1399" s="59" t="str">
        <f ca="1">_xlfn.CONCAT(TC_RH[[#This Row],[Discipline]]&amp;TC_RH[[#This Row],[Role]])</f>
        <v/>
      </c>
      <c r="D1399" t="str" cm="1">
        <f t="array" aca="1" ref="D1399" ca="1">IF(INDIRECT("'Trade Crew'!" &amp; TC_RH[[#This Row],[Name Column]] &amp; TC_RH[[#This Row],[Row]]) = "","", INDIRECT("'Trade Crew'!" &amp; TC_RH[[#This Row],[Name Column]] &amp; TC_RH[[#This Row],[Row]]))</f>
        <v/>
      </c>
      <c r="E1399" s="59" t="str">
        <f ca="1">IF(AND(TC_RH[[#This Row],[Role]] = "Trade Crew Support",TC_RH[[#This Row],[Discipline]]=""),"",IF(TC_RH[[#This Row],[Role]]="Trade Crew Support",TC_RH[[#This Row],[Role]] &amp; " - " &amp; LEFT(TC_RH[[#This Row],[Discipline]],FIND("-",TC_RH[[#This Row],[Discipline]])-2),""))</f>
        <v/>
      </c>
      <c r="F1399" s="59">
        <v>400</v>
      </c>
      <c r="G1399" s="59" t="s">
        <v>246</v>
      </c>
      <c r="H1399" s="59" t="s">
        <v>247</v>
      </c>
      <c r="I1399" s="60" t="s">
        <v>237</v>
      </c>
    </row>
    <row r="1400" spans="1:9">
      <c r="A1400" t="str" cm="1">
        <f t="array" aca="1" ref="A1400" ca="1">IF(INDIRECT("'Trade Crew'!" &amp; TC_RH[[#This Row],[Role Column]] &amp; TC_RH[[#This Row],[Row]]) ="","",INDIRECT("'Trade Crew'!" &amp; TC_RH[[#This Row],[Role Column]] &amp; TC_RH[[#This Row],[Row]]))</f>
        <v/>
      </c>
      <c r="B1400" t="str" cm="1">
        <f t="array" aca="1" ref="B1400" ca="1">IF(INDIRECT("'Trade Crew'!" &amp; TC_RH[[#This Row],[Discipline Column]] &amp; TC_RH[[#This Row],[Row]])="","",INDIRECT("'Trade Crew'!" &amp; TC_RH[[#This Row],[Discipline Column]]&amp; TC_RH[[#This Row],[Row]]))</f>
        <v/>
      </c>
      <c r="C1400" s="57" t="str">
        <f ca="1">_xlfn.CONCAT(TC_RH[[#This Row],[Discipline]]&amp;TC_RH[[#This Row],[Role]])</f>
        <v/>
      </c>
      <c r="D1400" t="str" cm="1">
        <f t="array" aca="1" ref="D1400" ca="1">IF(INDIRECT("'Trade Crew'!" &amp; TC_RH[[#This Row],[Name Column]] &amp; TC_RH[[#This Row],[Row]]) = "","", INDIRECT("'Trade Crew'!" &amp; TC_RH[[#This Row],[Name Column]] &amp; TC_RH[[#This Row],[Row]]))</f>
        <v/>
      </c>
      <c r="E1400" s="57" t="str">
        <f ca="1">IF(AND(TC_RH[[#This Row],[Role]] = "Trade Crew Support",TC_RH[[#This Row],[Discipline]]=""),"",IF(TC_RH[[#This Row],[Role]]="Trade Crew Support",TC_RH[[#This Row],[Role]] &amp; " - " &amp; LEFT(TC_RH[[#This Row],[Discipline]],FIND("-",TC_RH[[#This Row],[Discipline]])-2),""))</f>
        <v/>
      </c>
      <c r="F1400" s="57">
        <v>401</v>
      </c>
      <c r="G1400" s="57" t="s">
        <v>246</v>
      </c>
      <c r="H1400" s="57" t="s">
        <v>247</v>
      </c>
      <c r="I1400" s="58" t="s">
        <v>237</v>
      </c>
    </row>
    <row r="1401" spans="1:9">
      <c r="A1401" t="str" cm="1">
        <f t="array" aca="1" ref="A1401" ca="1">IF(INDIRECT("'Trade Crew'!" &amp; TC_RH[[#This Row],[Role Column]] &amp; TC_RH[[#This Row],[Row]]) ="","",INDIRECT("'Trade Crew'!" &amp; TC_RH[[#This Row],[Role Column]] &amp; TC_RH[[#This Row],[Row]]))</f>
        <v/>
      </c>
      <c r="B1401" t="str" cm="1">
        <f t="array" aca="1" ref="B1401" ca="1">IF(INDIRECT("'Trade Crew'!" &amp; TC_RH[[#This Row],[Discipline Column]] &amp; TC_RH[[#This Row],[Row]])="","",INDIRECT("'Trade Crew'!" &amp; TC_RH[[#This Row],[Discipline Column]]&amp; TC_RH[[#This Row],[Row]]))</f>
        <v/>
      </c>
      <c r="C1401" s="59" t="str">
        <f ca="1">_xlfn.CONCAT(TC_RH[[#This Row],[Discipline]]&amp;TC_RH[[#This Row],[Role]])</f>
        <v/>
      </c>
      <c r="D1401" t="str" cm="1">
        <f t="array" aca="1" ref="D1401" ca="1">IF(INDIRECT("'Trade Crew'!" &amp; TC_RH[[#This Row],[Name Column]] &amp; TC_RH[[#This Row],[Row]]) = "","", INDIRECT("'Trade Crew'!" &amp; TC_RH[[#This Row],[Name Column]] &amp; TC_RH[[#This Row],[Row]]))</f>
        <v/>
      </c>
      <c r="E1401" s="59" t="str">
        <f ca="1">IF(AND(TC_RH[[#This Row],[Role]] = "Trade Crew Support",TC_RH[[#This Row],[Discipline]]=""),"",IF(TC_RH[[#This Row],[Role]]="Trade Crew Support",TC_RH[[#This Row],[Role]] &amp; " - " &amp; LEFT(TC_RH[[#This Row],[Discipline]],FIND("-",TC_RH[[#This Row],[Discipline]])-2),""))</f>
        <v/>
      </c>
      <c r="F1401" s="59">
        <v>402</v>
      </c>
      <c r="G1401" s="59" t="s">
        <v>246</v>
      </c>
      <c r="H1401" s="59" t="s">
        <v>247</v>
      </c>
      <c r="I1401" s="60" t="s">
        <v>237</v>
      </c>
    </row>
    <row r="1402" spans="1:9">
      <c r="A1402" t="str" cm="1">
        <f t="array" aca="1" ref="A1402" ca="1">IF(INDIRECT("'Trade Crew'!" &amp; TC_RH[[#This Row],[Role Column]] &amp; TC_RH[[#This Row],[Row]]) ="","",INDIRECT("'Trade Crew'!" &amp; TC_RH[[#This Row],[Role Column]] &amp; TC_RH[[#This Row],[Row]]))</f>
        <v/>
      </c>
      <c r="B1402" t="str" cm="1">
        <f t="array" aca="1" ref="B1402" ca="1">IF(INDIRECT("'Trade Crew'!" &amp; TC_RH[[#This Row],[Discipline Column]] &amp; TC_RH[[#This Row],[Row]])="","",INDIRECT("'Trade Crew'!" &amp; TC_RH[[#This Row],[Discipline Column]]&amp; TC_RH[[#This Row],[Row]]))</f>
        <v/>
      </c>
      <c r="C1402" s="57" t="str">
        <f ca="1">_xlfn.CONCAT(TC_RH[[#This Row],[Discipline]]&amp;TC_RH[[#This Row],[Role]])</f>
        <v/>
      </c>
      <c r="D1402" t="str" cm="1">
        <f t="array" aca="1" ref="D1402" ca="1">IF(INDIRECT("'Trade Crew'!" &amp; TC_RH[[#This Row],[Name Column]] &amp; TC_RH[[#This Row],[Row]]) = "","", INDIRECT("'Trade Crew'!" &amp; TC_RH[[#This Row],[Name Column]] &amp; TC_RH[[#This Row],[Row]]))</f>
        <v/>
      </c>
      <c r="E1402" s="57" t="str">
        <f ca="1">IF(AND(TC_RH[[#This Row],[Role]] = "Trade Crew Support",TC_RH[[#This Row],[Discipline]]=""),"",IF(TC_RH[[#This Row],[Role]]="Trade Crew Support",TC_RH[[#This Row],[Role]] &amp; " - " &amp; LEFT(TC_RH[[#This Row],[Discipline]],FIND("-",TC_RH[[#This Row],[Discipline]])-2),""))</f>
        <v/>
      </c>
      <c r="F1402" s="57">
        <v>403</v>
      </c>
      <c r="G1402" s="57" t="s">
        <v>246</v>
      </c>
      <c r="H1402" s="57" t="s">
        <v>247</v>
      </c>
      <c r="I1402" s="58" t="s">
        <v>237</v>
      </c>
    </row>
    <row r="1403" spans="1:9">
      <c r="A1403" t="str" cm="1">
        <f t="array" aca="1" ref="A1403" ca="1">IF(INDIRECT("'Trade Crew'!" &amp; TC_RH[[#This Row],[Role Column]] &amp; TC_RH[[#This Row],[Row]]) ="","",INDIRECT("'Trade Crew'!" &amp; TC_RH[[#This Row],[Role Column]] &amp; TC_RH[[#This Row],[Row]]))</f>
        <v/>
      </c>
      <c r="B1403" t="str" cm="1">
        <f t="array" aca="1" ref="B1403" ca="1">IF(INDIRECT("'Trade Crew'!" &amp; TC_RH[[#This Row],[Discipline Column]] &amp; TC_RH[[#This Row],[Row]])="","",INDIRECT("'Trade Crew'!" &amp; TC_RH[[#This Row],[Discipline Column]]&amp; TC_RH[[#This Row],[Row]]))</f>
        <v/>
      </c>
      <c r="C1403" s="59" t="str">
        <f ca="1">_xlfn.CONCAT(TC_RH[[#This Row],[Discipline]]&amp;TC_RH[[#This Row],[Role]])</f>
        <v/>
      </c>
      <c r="D1403" t="str" cm="1">
        <f t="array" aca="1" ref="D1403" ca="1">IF(INDIRECT("'Trade Crew'!" &amp; TC_RH[[#This Row],[Name Column]] &amp; TC_RH[[#This Row],[Row]]) = "","", INDIRECT("'Trade Crew'!" &amp; TC_RH[[#This Row],[Name Column]] &amp; TC_RH[[#This Row],[Row]]))</f>
        <v/>
      </c>
      <c r="E1403" s="59" t="str">
        <f ca="1">IF(AND(TC_RH[[#This Row],[Role]] = "Trade Crew Support",TC_RH[[#This Row],[Discipline]]=""),"",IF(TC_RH[[#This Row],[Role]]="Trade Crew Support",TC_RH[[#This Row],[Role]] &amp; " - " &amp; LEFT(TC_RH[[#This Row],[Discipline]],FIND("-",TC_RH[[#This Row],[Discipline]])-2),""))</f>
        <v/>
      </c>
      <c r="F1403" s="59">
        <v>404</v>
      </c>
      <c r="G1403" s="59" t="s">
        <v>246</v>
      </c>
      <c r="H1403" s="59" t="s">
        <v>247</v>
      </c>
      <c r="I1403" s="60" t="s">
        <v>237</v>
      </c>
    </row>
    <row r="1404" spans="1:9">
      <c r="A1404" t="str" cm="1">
        <f t="array" aca="1" ref="A1404" ca="1">IF(INDIRECT("'Trade Crew'!" &amp; TC_RH[[#This Row],[Role Column]] &amp; TC_RH[[#This Row],[Row]]) ="","",INDIRECT("'Trade Crew'!" &amp; TC_RH[[#This Row],[Role Column]] &amp; TC_RH[[#This Row],[Row]]))</f>
        <v/>
      </c>
      <c r="B1404" t="str" cm="1">
        <f t="array" aca="1" ref="B1404" ca="1">IF(INDIRECT("'Trade Crew'!" &amp; TC_RH[[#This Row],[Discipline Column]] &amp; TC_RH[[#This Row],[Row]])="","",INDIRECT("'Trade Crew'!" &amp; TC_RH[[#This Row],[Discipline Column]]&amp; TC_RH[[#This Row],[Row]]))</f>
        <v/>
      </c>
      <c r="C1404" s="57" t="str">
        <f ca="1">_xlfn.CONCAT(TC_RH[[#This Row],[Discipline]]&amp;TC_RH[[#This Row],[Role]])</f>
        <v/>
      </c>
      <c r="D1404" t="str" cm="1">
        <f t="array" aca="1" ref="D1404" ca="1">IF(INDIRECT("'Trade Crew'!" &amp; TC_RH[[#This Row],[Name Column]] &amp; TC_RH[[#This Row],[Row]]) = "","", INDIRECT("'Trade Crew'!" &amp; TC_RH[[#This Row],[Name Column]] &amp; TC_RH[[#This Row],[Row]]))</f>
        <v/>
      </c>
      <c r="E1404" s="57" t="str">
        <f ca="1">IF(AND(TC_RH[[#This Row],[Role]] = "Trade Crew Support",TC_RH[[#This Row],[Discipline]]=""),"",IF(TC_RH[[#This Row],[Role]]="Trade Crew Support",TC_RH[[#This Row],[Role]] &amp; " - " &amp; LEFT(TC_RH[[#This Row],[Discipline]],FIND("-",TC_RH[[#This Row],[Discipline]])-2),""))</f>
        <v/>
      </c>
      <c r="F1404" s="57">
        <v>405</v>
      </c>
      <c r="G1404" s="57" t="s">
        <v>246</v>
      </c>
      <c r="H1404" s="57" t="s">
        <v>247</v>
      </c>
      <c r="I1404" s="58" t="s">
        <v>237</v>
      </c>
    </row>
    <row r="1405" spans="1:9">
      <c r="A1405" t="str" cm="1">
        <f t="array" aca="1" ref="A1405" ca="1">IF(INDIRECT("'Trade Crew'!" &amp; TC_RH[[#This Row],[Role Column]] &amp; TC_RH[[#This Row],[Row]]) ="","",INDIRECT("'Trade Crew'!" &amp; TC_RH[[#This Row],[Role Column]] &amp; TC_RH[[#This Row],[Row]]))</f>
        <v/>
      </c>
      <c r="B1405" t="str" cm="1">
        <f t="array" aca="1" ref="B1405" ca="1">IF(INDIRECT("'Trade Crew'!" &amp; TC_RH[[#This Row],[Discipline Column]] &amp; TC_RH[[#This Row],[Row]])="","",INDIRECT("'Trade Crew'!" &amp; TC_RH[[#This Row],[Discipline Column]]&amp; TC_RH[[#This Row],[Row]]))</f>
        <v/>
      </c>
      <c r="C1405" s="59" t="str">
        <f ca="1">_xlfn.CONCAT(TC_RH[[#This Row],[Discipline]]&amp;TC_RH[[#This Row],[Role]])</f>
        <v/>
      </c>
      <c r="D1405" t="str" cm="1">
        <f t="array" aca="1" ref="D1405" ca="1">IF(INDIRECT("'Trade Crew'!" &amp; TC_RH[[#This Row],[Name Column]] &amp; TC_RH[[#This Row],[Row]]) = "","", INDIRECT("'Trade Crew'!" &amp; TC_RH[[#This Row],[Name Column]] &amp; TC_RH[[#This Row],[Row]]))</f>
        <v/>
      </c>
      <c r="E1405" s="59" t="str">
        <f ca="1">IF(AND(TC_RH[[#This Row],[Role]] = "Trade Crew Support",TC_RH[[#This Row],[Discipline]]=""),"",IF(TC_RH[[#This Row],[Role]]="Trade Crew Support",TC_RH[[#This Row],[Role]] &amp; " - " &amp; LEFT(TC_RH[[#This Row],[Discipline]],FIND("-",TC_RH[[#This Row],[Discipline]])-2),""))</f>
        <v/>
      </c>
      <c r="F1405" s="59">
        <v>406</v>
      </c>
      <c r="G1405" s="59" t="s">
        <v>246</v>
      </c>
      <c r="H1405" s="59" t="s">
        <v>247</v>
      </c>
      <c r="I1405" s="60" t="s">
        <v>237</v>
      </c>
    </row>
    <row r="1406" spans="1:9">
      <c r="A1406" t="str" cm="1">
        <f t="array" aca="1" ref="A1406" ca="1">IF(INDIRECT("'Trade Crew'!" &amp; TC_RH[[#This Row],[Role Column]] &amp; TC_RH[[#This Row],[Row]]) ="","",INDIRECT("'Trade Crew'!" &amp; TC_RH[[#This Row],[Role Column]] &amp; TC_RH[[#This Row],[Row]]))</f>
        <v/>
      </c>
      <c r="B1406" t="str" cm="1">
        <f t="array" aca="1" ref="B1406" ca="1">IF(INDIRECT("'Trade Crew'!" &amp; TC_RH[[#This Row],[Discipline Column]] &amp; TC_RH[[#This Row],[Row]])="","",INDIRECT("'Trade Crew'!" &amp; TC_RH[[#This Row],[Discipline Column]]&amp; TC_RH[[#This Row],[Row]]))</f>
        <v/>
      </c>
      <c r="C1406" s="57" t="str">
        <f ca="1">_xlfn.CONCAT(TC_RH[[#This Row],[Discipline]]&amp;TC_RH[[#This Row],[Role]])</f>
        <v/>
      </c>
      <c r="D1406" t="str" cm="1">
        <f t="array" aca="1" ref="D1406" ca="1">IF(INDIRECT("'Trade Crew'!" &amp; TC_RH[[#This Row],[Name Column]] &amp; TC_RH[[#This Row],[Row]]) = "","", INDIRECT("'Trade Crew'!" &amp; TC_RH[[#This Row],[Name Column]] &amp; TC_RH[[#This Row],[Row]]))</f>
        <v/>
      </c>
      <c r="E1406" s="57" t="str">
        <f ca="1">IF(AND(TC_RH[[#This Row],[Role]] = "Trade Crew Support",TC_RH[[#This Row],[Discipline]]=""),"",IF(TC_RH[[#This Row],[Role]]="Trade Crew Support",TC_RH[[#This Row],[Role]] &amp; " - " &amp; LEFT(TC_RH[[#This Row],[Discipline]],FIND("-",TC_RH[[#This Row],[Discipline]])-2),""))</f>
        <v/>
      </c>
      <c r="F1406" s="57">
        <v>407</v>
      </c>
      <c r="G1406" s="57" t="s">
        <v>246</v>
      </c>
      <c r="H1406" s="57" t="s">
        <v>247</v>
      </c>
      <c r="I1406" s="58" t="s">
        <v>237</v>
      </c>
    </row>
    <row r="1407" spans="1:9">
      <c r="A1407" t="str" cm="1">
        <f t="array" aca="1" ref="A1407" ca="1">IF(INDIRECT("'Trade Crew'!" &amp; TC_RH[[#This Row],[Role Column]] &amp; TC_RH[[#This Row],[Row]]) ="","",INDIRECT("'Trade Crew'!" &amp; TC_RH[[#This Row],[Role Column]] &amp; TC_RH[[#This Row],[Row]]))</f>
        <v/>
      </c>
      <c r="B1407" t="str" cm="1">
        <f t="array" aca="1" ref="B1407" ca="1">IF(INDIRECT("'Trade Crew'!" &amp; TC_RH[[#This Row],[Discipline Column]] &amp; TC_RH[[#This Row],[Row]])="","",INDIRECT("'Trade Crew'!" &amp; TC_RH[[#This Row],[Discipline Column]]&amp; TC_RH[[#This Row],[Row]]))</f>
        <v/>
      </c>
      <c r="C1407" s="59" t="str">
        <f ca="1">_xlfn.CONCAT(TC_RH[[#This Row],[Discipline]]&amp;TC_RH[[#This Row],[Role]])</f>
        <v/>
      </c>
      <c r="D1407" t="str" cm="1">
        <f t="array" aca="1" ref="D1407" ca="1">IF(INDIRECT("'Trade Crew'!" &amp; TC_RH[[#This Row],[Name Column]] &amp; TC_RH[[#This Row],[Row]]) = "","", INDIRECT("'Trade Crew'!" &amp; TC_RH[[#This Row],[Name Column]] &amp; TC_RH[[#This Row],[Row]]))</f>
        <v/>
      </c>
      <c r="E1407" s="59" t="str">
        <f ca="1">IF(AND(TC_RH[[#This Row],[Role]] = "Trade Crew Support",TC_RH[[#This Row],[Discipline]]=""),"",IF(TC_RH[[#This Row],[Role]]="Trade Crew Support",TC_RH[[#This Row],[Role]] &amp; " - " &amp; LEFT(TC_RH[[#This Row],[Discipline]],FIND("-",TC_RH[[#This Row],[Discipline]])-2),""))</f>
        <v/>
      </c>
      <c r="F1407" s="59">
        <v>408</v>
      </c>
      <c r="G1407" s="59" t="s">
        <v>246</v>
      </c>
      <c r="H1407" s="59" t="s">
        <v>247</v>
      </c>
      <c r="I1407" s="60" t="s">
        <v>237</v>
      </c>
    </row>
    <row r="1408" spans="1:9">
      <c r="A1408" t="str" cm="1">
        <f t="array" aca="1" ref="A1408" ca="1">IF(INDIRECT("'Trade Crew'!" &amp; TC_RH[[#This Row],[Role Column]] &amp; TC_RH[[#This Row],[Row]]) ="","",INDIRECT("'Trade Crew'!" &amp; TC_RH[[#This Row],[Role Column]] &amp; TC_RH[[#This Row],[Row]]))</f>
        <v/>
      </c>
      <c r="B1408" t="str" cm="1">
        <f t="array" aca="1" ref="B1408" ca="1">IF(INDIRECT("'Trade Crew'!" &amp; TC_RH[[#This Row],[Discipline Column]] &amp; TC_RH[[#This Row],[Row]])="","",INDIRECT("'Trade Crew'!" &amp; TC_RH[[#This Row],[Discipline Column]]&amp; TC_RH[[#This Row],[Row]]))</f>
        <v/>
      </c>
      <c r="C1408" s="57" t="str">
        <f ca="1">_xlfn.CONCAT(TC_RH[[#This Row],[Discipline]]&amp;TC_RH[[#This Row],[Role]])</f>
        <v/>
      </c>
      <c r="D1408" t="str" cm="1">
        <f t="array" aca="1" ref="D1408" ca="1">IF(INDIRECT("'Trade Crew'!" &amp; TC_RH[[#This Row],[Name Column]] &amp; TC_RH[[#This Row],[Row]]) = "","", INDIRECT("'Trade Crew'!" &amp; TC_RH[[#This Row],[Name Column]] &amp; TC_RH[[#This Row],[Row]]))</f>
        <v/>
      </c>
      <c r="E1408" s="57" t="str">
        <f ca="1">IF(AND(TC_RH[[#This Row],[Role]] = "Trade Crew Support",TC_RH[[#This Row],[Discipline]]=""),"",IF(TC_RH[[#This Row],[Role]]="Trade Crew Support",TC_RH[[#This Row],[Role]] &amp; " - " &amp; LEFT(TC_RH[[#This Row],[Discipline]],FIND("-",TC_RH[[#This Row],[Discipline]])-2),""))</f>
        <v/>
      </c>
      <c r="F1408" s="57">
        <v>409</v>
      </c>
      <c r="G1408" s="57" t="s">
        <v>246</v>
      </c>
      <c r="H1408" s="57" t="s">
        <v>247</v>
      </c>
      <c r="I1408" s="58" t="s">
        <v>237</v>
      </c>
    </row>
    <row r="1409" spans="1:9">
      <c r="A1409" t="str" cm="1">
        <f t="array" aca="1" ref="A1409" ca="1">IF(INDIRECT("'Trade Crew'!" &amp; TC_RH[[#This Row],[Role Column]] &amp; TC_RH[[#This Row],[Row]]) ="","",INDIRECT("'Trade Crew'!" &amp; TC_RH[[#This Row],[Role Column]] &amp; TC_RH[[#This Row],[Row]]))</f>
        <v/>
      </c>
      <c r="B1409" t="str" cm="1">
        <f t="array" aca="1" ref="B1409" ca="1">IF(INDIRECT("'Trade Crew'!" &amp; TC_RH[[#This Row],[Discipline Column]] &amp; TC_RH[[#This Row],[Row]])="","",INDIRECT("'Trade Crew'!" &amp; TC_RH[[#This Row],[Discipline Column]]&amp; TC_RH[[#This Row],[Row]]))</f>
        <v/>
      </c>
      <c r="C1409" s="59" t="str">
        <f ca="1">_xlfn.CONCAT(TC_RH[[#This Row],[Discipline]]&amp;TC_RH[[#This Row],[Role]])</f>
        <v/>
      </c>
      <c r="D1409" t="str" cm="1">
        <f t="array" aca="1" ref="D1409" ca="1">IF(INDIRECT("'Trade Crew'!" &amp; TC_RH[[#This Row],[Name Column]] &amp; TC_RH[[#This Row],[Row]]) = "","", INDIRECT("'Trade Crew'!" &amp; TC_RH[[#This Row],[Name Column]] &amp; TC_RH[[#This Row],[Row]]))</f>
        <v/>
      </c>
      <c r="E1409" s="59" t="str">
        <f ca="1">IF(AND(TC_RH[[#This Row],[Role]] = "Trade Crew Support",TC_RH[[#This Row],[Discipline]]=""),"",IF(TC_RH[[#This Row],[Role]]="Trade Crew Support",TC_RH[[#This Row],[Role]] &amp; " - " &amp; LEFT(TC_RH[[#This Row],[Discipline]],FIND("-",TC_RH[[#This Row],[Discipline]])-2),""))</f>
        <v/>
      </c>
      <c r="F1409" s="59">
        <v>410</v>
      </c>
      <c r="G1409" s="59" t="s">
        <v>246</v>
      </c>
      <c r="H1409" s="59" t="s">
        <v>247</v>
      </c>
      <c r="I1409" s="60" t="s">
        <v>237</v>
      </c>
    </row>
    <row r="1410" spans="1:9">
      <c r="A1410" t="str" cm="1">
        <f t="array" aca="1" ref="A1410" ca="1">IF(INDIRECT("'Trade Crew'!" &amp; TC_RH[[#This Row],[Role Column]] &amp; TC_RH[[#This Row],[Row]]) ="","",INDIRECT("'Trade Crew'!" &amp; TC_RH[[#This Row],[Role Column]] &amp; TC_RH[[#This Row],[Row]]))</f>
        <v/>
      </c>
      <c r="B1410" t="str" cm="1">
        <f t="array" aca="1" ref="B1410" ca="1">IF(INDIRECT("'Trade Crew'!" &amp; TC_RH[[#This Row],[Discipline Column]] &amp; TC_RH[[#This Row],[Row]])="","",INDIRECT("'Trade Crew'!" &amp; TC_RH[[#This Row],[Discipline Column]]&amp; TC_RH[[#This Row],[Row]]))</f>
        <v/>
      </c>
      <c r="C1410" s="57" t="str">
        <f ca="1">_xlfn.CONCAT(TC_RH[[#This Row],[Discipline]]&amp;TC_RH[[#This Row],[Role]])</f>
        <v/>
      </c>
      <c r="D1410" t="str" cm="1">
        <f t="array" aca="1" ref="D1410" ca="1">IF(INDIRECT("'Trade Crew'!" &amp; TC_RH[[#This Row],[Name Column]] &amp; TC_RH[[#This Row],[Row]]) = "","", INDIRECT("'Trade Crew'!" &amp; TC_RH[[#This Row],[Name Column]] &amp; TC_RH[[#This Row],[Row]]))</f>
        <v/>
      </c>
      <c r="E1410" s="57" t="str">
        <f ca="1">IF(AND(TC_RH[[#This Row],[Role]] = "Trade Crew Support",TC_RH[[#This Row],[Discipline]]=""),"",IF(TC_RH[[#This Row],[Role]]="Trade Crew Support",TC_RH[[#This Row],[Role]] &amp; " - " &amp; LEFT(TC_RH[[#This Row],[Discipline]],FIND("-",TC_RH[[#This Row],[Discipline]])-2),""))</f>
        <v/>
      </c>
      <c r="F1410" s="57">
        <v>411</v>
      </c>
      <c r="G1410" s="57" t="s">
        <v>246</v>
      </c>
      <c r="H1410" s="57" t="s">
        <v>247</v>
      </c>
      <c r="I1410" s="58" t="s">
        <v>237</v>
      </c>
    </row>
    <row r="1411" spans="1:9">
      <c r="A1411" t="str" cm="1">
        <f t="array" aca="1" ref="A1411" ca="1">IF(INDIRECT("'Trade Crew'!" &amp; TC_RH[[#This Row],[Role Column]] &amp; TC_RH[[#This Row],[Row]]) ="","",INDIRECT("'Trade Crew'!" &amp; TC_RH[[#This Row],[Role Column]] &amp; TC_RH[[#This Row],[Row]]))</f>
        <v/>
      </c>
      <c r="B1411" t="str" cm="1">
        <f t="array" aca="1" ref="B1411" ca="1">IF(INDIRECT("'Trade Crew'!" &amp; TC_RH[[#This Row],[Discipline Column]] &amp; TC_RH[[#This Row],[Row]])="","",INDIRECT("'Trade Crew'!" &amp; TC_RH[[#This Row],[Discipline Column]]&amp; TC_RH[[#This Row],[Row]]))</f>
        <v/>
      </c>
      <c r="C1411" s="59" t="str">
        <f ca="1">_xlfn.CONCAT(TC_RH[[#This Row],[Discipline]]&amp;TC_RH[[#This Row],[Role]])</f>
        <v/>
      </c>
      <c r="D1411" t="str" cm="1">
        <f t="array" aca="1" ref="D1411" ca="1">IF(INDIRECT("'Trade Crew'!" &amp; TC_RH[[#This Row],[Name Column]] &amp; TC_RH[[#This Row],[Row]]) = "","", INDIRECT("'Trade Crew'!" &amp; TC_RH[[#This Row],[Name Column]] &amp; TC_RH[[#This Row],[Row]]))</f>
        <v/>
      </c>
      <c r="E1411" s="59" t="str">
        <f ca="1">IF(AND(TC_RH[[#This Row],[Role]] = "Trade Crew Support",TC_RH[[#This Row],[Discipline]]=""),"",IF(TC_RH[[#This Row],[Role]]="Trade Crew Support",TC_RH[[#This Row],[Role]] &amp; " - " &amp; LEFT(TC_RH[[#This Row],[Discipline]],FIND("-",TC_RH[[#This Row],[Discipline]])-2),""))</f>
        <v/>
      </c>
      <c r="F1411" s="59">
        <v>412</v>
      </c>
      <c r="G1411" s="59" t="s">
        <v>246</v>
      </c>
      <c r="H1411" s="59" t="s">
        <v>247</v>
      </c>
      <c r="I1411" s="60" t="s">
        <v>237</v>
      </c>
    </row>
    <row r="1412" spans="1:9">
      <c r="A1412" t="str" cm="1">
        <f t="array" aca="1" ref="A1412" ca="1">IF(INDIRECT("'Trade Crew'!" &amp; TC_RH[[#This Row],[Role Column]] &amp; TC_RH[[#This Row],[Row]]) ="","",INDIRECT("'Trade Crew'!" &amp; TC_RH[[#This Row],[Role Column]] &amp; TC_RH[[#This Row],[Row]]))</f>
        <v/>
      </c>
      <c r="B1412" t="str" cm="1">
        <f t="array" aca="1" ref="B1412" ca="1">IF(INDIRECT("'Trade Crew'!" &amp; TC_RH[[#This Row],[Discipline Column]] &amp; TC_RH[[#This Row],[Row]])="","",INDIRECT("'Trade Crew'!" &amp; TC_RH[[#This Row],[Discipline Column]]&amp; TC_RH[[#This Row],[Row]]))</f>
        <v/>
      </c>
      <c r="C1412" s="57" t="str">
        <f ca="1">_xlfn.CONCAT(TC_RH[[#This Row],[Discipline]]&amp;TC_RH[[#This Row],[Role]])</f>
        <v/>
      </c>
      <c r="D1412" t="str" cm="1">
        <f t="array" aca="1" ref="D1412" ca="1">IF(INDIRECT("'Trade Crew'!" &amp; TC_RH[[#This Row],[Name Column]] &amp; TC_RH[[#This Row],[Row]]) = "","", INDIRECT("'Trade Crew'!" &amp; TC_RH[[#This Row],[Name Column]] &amp; TC_RH[[#This Row],[Row]]))</f>
        <v/>
      </c>
      <c r="E1412" s="57" t="str">
        <f ca="1">IF(AND(TC_RH[[#This Row],[Role]] = "Trade Crew Support",TC_RH[[#This Row],[Discipline]]=""),"",IF(TC_RH[[#This Row],[Role]]="Trade Crew Support",TC_RH[[#This Row],[Role]] &amp; " - " &amp; LEFT(TC_RH[[#This Row],[Discipline]],FIND("-",TC_RH[[#This Row],[Discipline]])-2),""))</f>
        <v/>
      </c>
      <c r="F1412" s="57">
        <v>413</v>
      </c>
      <c r="G1412" s="57" t="s">
        <v>246</v>
      </c>
      <c r="H1412" s="57" t="s">
        <v>247</v>
      </c>
      <c r="I1412" s="58" t="s">
        <v>237</v>
      </c>
    </row>
    <row r="1413" spans="1:9">
      <c r="A1413" t="str" cm="1">
        <f t="array" aca="1" ref="A1413" ca="1">IF(INDIRECT("'Trade Crew'!" &amp; TC_RH[[#This Row],[Role Column]] &amp; TC_RH[[#This Row],[Row]]) ="","",INDIRECT("'Trade Crew'!" &amp; TC_RH[[#This Row],[Role Column]] &amp; TC_RH[[#This Row],[Row]]))</f>
        <v/>
      </c>
      <c r="B1413" t="str" cm="1">
        <f t="array" aca="1" ref="B1413" ca="1">IF(INDIRECT("'Trade Crew'!" &amp; TC_RH[[#This Row],[Discipline Column]] &amp; TC_RH[[#This Row],[Row]])="","",INDIRECT("'Trade Crew'!" &amp; TC_RH[[#This Row],[Discipline Column]]&amp; TC_RH[[#This Row],[Row]]))</f>
        <v/>
      </c>
      <c r="C1413" s="59" t="str">
        <f ca="1">_xlfn.CONCAT(TC_RH[[#This Row],[Discipline]]&amp;TC_RH[[#This Row],[Role]])</f>
        <v/>
      </c>
      <c r="D1413" t="str" cm="1">
        <f t="array" aca="1" ref="D1413" ca="1">IF(INDIRECT("'Trade Crew'!" &amp; TC_RH[[#This Row],[Name Column]] &amp; TC_RH[[#This Row],[Row]]) = "","", INDIRECT("'Trade Crew'!" &amp; TC_RH[[#This Row],[Name Column]] &amp; TC_RH[[#This Row],[Row]]))</f>
        <v/>
      </c>
      <c r="E1413" s="59" t="str">
        <f ca="1">IF(AND(TC_RH[[#This Row],[Role]] = "Trade Crew Support",TC_RH[[#This Row],[Discipline]]=""),"",IF(TC_RH[[#This Row],[Role]]="Trade Crew Support",TC_RH[[#This Row],[Role]] &amp; " - " &amp; LEFT(TC_RH[[#This Row],[Discipline]],FIND("-",TC_RH[[#This Row],[Discipline]])-2),""))</f>
        <v/>
      </c>
      <c r="F1413" s="59">
        <v>414</v>
      </c>
      <c r="G1413" s="59" t="s">
        <v>246</v>
      </c>
      <c r="H1413" s="59" t="s">
        <v>247</v>
      </c>
      <c r="I1413" s="60" t="s">
        <v>237</v>
      </c>
    </row>
    <row r="1414" spans="1:9">
      <c r="A1414" t="str" cm="1">
        <f t="array" aca="1" ref="A1414" ca="1">IF(INDIRECT("'Trade Crew'!" &amp; TC_RH[[#This Row],[Role Column]] &amp; TC_RH[[#This Row],[Row]]) ="","",INDIRECT("'Trade Crew'!" &amp; TC_RH[[#This Row],[Role Column]] &amp; TC_RH[[#This Row],[Row]]))</f>
        <v/>
      </c>
      <c r="B1414" t="str" cm="1">
        <f t="array" aca="1" ref="B1414" ca="1">IF(INDIRECT("'Trade Crew'!" &amp; TC_RH[[#This Row],[Discipline Column]] &amp; TC_RH[[#This Row],[Row]])="","",INDIRECT("'Trade Crew'!" &amp; TC_RH[[#This Row],[Discipline Column]]&amp; TC_RH[[#This Row],[Row]]))</f>
        <v/>
      </c>
      <c r="C1414" s="57" t="str">
        <f ca="1">_xlfn.CONCAT(TC_RH[[#This Row],[Discipline]]&amp;TC_RH[[#This Row],[Role]])</f>
        <v/>
      </c>
      <c r="D1414" t="str" cm="1">
        <f t="array" aca="1" ref="D1414" ca="1">IF(INDIRECT("'Trade Crew'!" &amp; TC_RH[[#This Row],[Name Column]] &amp; TC_RH[[#This Row],[Row]]) = "","", INDIRECT("'Trade Crew'!" &amp; TC_RH[[#This Row],[Name Column]] &amp; TC_RH[[#This Row],[Row]]))</f>
        <v/>
      </c>
      <c r="E1414" s="57" t="str">
        <f ca="1">IF(AND(TC_RH[[#This Row],[Role]] = "Trade Crew Support",TC_RH[[#This Row],[Discipline]]=""),"",IF(TC_RH[[#This Row],[Role]]="Trade Crew Support",TC_RH[[#This Row],[Role]] &amp; " - " &amp; LEFT(TC_RH[[#This Row],[Discipline]],FIND("-",TC_RH[[#This Row],[Discipline]])-2),""))</f>
        <v/>
      </c>
      <c r="F1414" s="57">
        <v>415</v>
      </c>
      <c r="G1414" s="57" t="s">
        <v>246</v>
      </c>
      <c r="H1414" s="57" t="s">
        <v>247</v>
      </c>
      <c r="I1414" s="58" t="s">
        <v>237</v>
      </c>
    </row>
    <row r="1415" spans="1:9">
      <c r="A1415" t="str" cm="1">
        <f t="array" aca="1" ref="A1415" ca="1">IF(INDIRECT("'Trade Crew'!" &amp; TC_RH[[#This Row],[Role Column]] &amp; TC_RH[[#This Row],[Row]]) ="","",INDIRECT("'Trade Crew'!" &amp; TC_RH[[#This Row],[Role Column]] &amp; TC_RH[[#This Row],[Row]]))</f>
        <v/>
      </c>
      <c r="B1415" t="str" cm="1">
        <f t="array" aca="1" ref="B1415" ca="1">IF(INDIRECT("'Trade Crew'!" &amp; TC_RH[[#This Row],[Discipline Column]] &amp; TC_RH[[#This Row],[Row]])="","",INDIRECT("'Trade Crew'!" &amp; TC_RH[[#This Row],[Discipline Column]]&amp; TC_RH[[#This Row],[Row]]))</f>
        <v/>
      </c>
      <c r="C1415" s="59" t="str">
        <f ca="1">_xlfn.CONCAT(TC_RH[[#This Row],[Discipline]]&amp;TC_RH[[#This Row],[Role]])</f>
        <v/>
      </c>
      <c r="D1415" t="str" cm="1">
        <f t="array" aca="1" ref="D1415" ca="1">IF(INDIRECT("'Trade Crew'!" &amp; TC_RH[[#This Row],[Name Column]] &amp; TC_RH[[#This Row],[Row]]) = "","", INDIRECT("'Trade Crew'!" &amp; TC_RH[[#This Row],[Name Column]] &amp; TC_RH[[#This Row],[Row]]))</f>
        <v/>
      </c>
      <c r="E1415" s="59" t="str">
        <f ca="1">IF(AND(TC_RH[[#This Row],[Role]] = "Trade Crew Support",TC_RH[[#This Row],[Discipline]]=""),"",IF(TC_RH[[#This Row],[Role]]="Trade Crew Support",TC_RH[[#This Row],[Role]] &amp; " - " &amp; LEFT(TC_RH[[#This Row],[Discipline]],FIND("-",TC_RH[[#This Row],[Discipline]])-2),""))</f>
        <v/>
      </c>
      <c r="F1415" s="59">
        <v>416</v>
      </c>
      <c r="G1415" s="59" t="s">
        <v>246</v>
      </c>
      <c r="H1415" s="59" t="s">
        <v>247</v>
      </c>
      <c r="I1415" s="60" t="s">
        <v>237</v>
      </c>
    </row>
    <row r="1416" spans="1:9">
      <c r="A1416" t="str" cm="1">
        <f t="array" aca="1" ref="A1416" ca="1">IF(INDIRECT("'Trade Crew'!" &amp; TC_RH[[#This Row],[Role Column]] &amp; TC_RH[[#This Row],[Row]]) ="","",INDIRECT("'Trade Crew'!" &amp; TC_RH[[#This Row],[Role Column]] &amp; TC_RH[[#This Row],[Row]]))</f>
        <v/>
      </c>
      <c r="B1416" t="str" cm="1">
        <f t="array" aca="1" ref="B1416" ca="1">IF(INDIRECT("'Trade Crew'!" &amp; TC_RH[[#This Row],[Discipline Column]] &amp; TC_RH[[#This Row],[Row]])="","",INDIRECT("'Trade Crew'!" &amp; TC_RH[[#This Row],[Discipline Column]]&amp; TC_RH[[#This Row],[Row]]))</f>
        <v/>
      </c>
      <c r="C1416" s="57" t="str">
        <f ca="1">_xlfn.CONCAT(TC_RH[[#This Row],[Discipline]]&amp;TC_RH[[#This Row],[Role]])</f>
        <v/>
      </c>
      <c r="D1416" t="str" cm="1">
        <f t="array" aca="1" ref="D1416" ca="1">IF(INDIRECT("'Trade Crew'!" &amp; TC_RH[[#This Row],[Name Column]] &amp; TC_RH[[#This Row],[Row]]) = "","", INDIRECT("'Trade Crew'!" &amp; TC_RH[[#This Row],[Name Column]] &amp; TC_RH[[#This Row],[Row]]))</f>
        <v/>
      </c>
      <c r="E1416" s="57" t="str">
        <f ca="1">IF(AND(TC_RH[[#This Row],[Role]] = "Trade Crew Support",TC_RH[[#This Row],[Discipline]]=""),"",IF(TC_RH[[#This Row],[Role]]="Trade Crew Support",TC_RH[[#This Row],[Role]] &amp; " - " &amp; LEFT(TC_RH[[#This Row],[Discipline]],FIND("-",TC_RH[[#This Row],[Discipline]])-2),""))</f>
        <v/>
      </c>
      <c r="F1416" s="57">
        <v>417</v>
      </c>
      <c r="G1416" s="57" t="s">
        <v>246</v>
      </c>
      <c r="H1416" s="57" t="s">
        <v>247</v>
      </c>
      <c r="I1416" s="58" t="s">
        <v>237</v>
      </c>
    </row>
    <row r="1417" spans="1:9">
      <c r="A1417" t="str" cm="1">
        <f t="array" aca="1" ref="A1417" ca="1">IF(INDIRECT("'Trade Crew'!" &amp; TC_RH[[#This Row],[Role Column]] &amp; TC_RH[[#This Row],[Row]]) ="","",INDIRECT("'Trade Crew'!" &amp; TC_RH[[#This Row],[Role Column]] &amp; TC_RH[[#This Row],[Row]]))</f>
        <v/>
      </c>
      <c r="B1417" t="str" cm="1">
        <f t="array" aca="1" ref="B1417" ca="1">IF(INDIRECT("'Trade Crew'!" &amp; TC_RH[[#This Row],[Discipline Column]] &amp; TC_RH[[#This Row],[Row]])="","",INDIRECT("'Trade Crew'!" &amp; TC_RH[[#This Row],[Discipline Column]]&amp; TC_RH[[#This Row],[Row]]))</f>
        <v/>
      </c>
      <c r="C1417" s="59" t="str">
        <f ca="1">_xlfn.CONCAT(TC_RH[[#This Row],[Discipline]]&amp;TC_RH[[#This Row],[Role]])</f>
        <v/>
      </c>
      <c r="D1417" t="str" cm="1">
        <f t="array" aca="1" ref="D1417" ca="1">IF(INDIRECT("'Trade Crew'!" &amp; TC_RH[[#This Row],[Name Column]] &amp; TC_RH[[#This Row],[Row]]) = "","", INDIRECT("'Trade Crew'!" &amp; TC_RH[[#This Row],[Name Column]] &amp; TC_RH[[#This Row],[Row]]))</f>
        <v/>
      </c>
      <c r="E1417" s="59" t="str">
        <f ca="1">IF(AND(TC_RH[[#This Row],[Role]] = "Trade Crew Support",TC_RH[[#This Row],[Discipline]]=""),"",IF(TC_RH[[#This Row],[Role]]="Trade Crew Support",TC_RH[[#This Row],[Role]] &amp; " - " &amp; LEFT(TC_RH[[#This Row],[Discipline]],FIND("-",TC_RH[[#This Row],[Discipline]])-2),""))</f>
        <v/>
      </c>
      <c r="F1417" s="59">
        <v>418</v>
      </c>
      <c r="G1417" s="59" t="s">
        <v>246</v>
      </c>
      <c r="H1417" s="59" t="s">
        <v>247</v>
      </c>
      <c r="I1417" s="60" t="s">
        <v>237</v>
      </c>
    </row>
    <row r="1418" spans="1:9">
      <c r="A1418" t="str" cm="1">
        <f t="array" aca="1" ref="A1418" ca="1">IF(INDIRECT("'Trade Crew'!" &amp; TC_RH[[#This Row],[Role Column]] &amp; TC_RH[[#This Row],[Row]]) ="","",INDIRECT("'Trade Crew'!" &amp; TC_RH[[#This Row],[Role Column]] &amp; TC_RH[[#This Row],[Row]]))</f>
        <v/>
      </c>
      <c r="B1418" t="str" cm="1">
        <f t="array" aca="1" ref="B1418" ca="1">IF(INDIRECT("'Trade Crew'!" &amp; TC_RH[[#This Row],[Discipline Column]] &amp; TC_RH[[#This Row],[Row]])="","",INDIRECT("'Trade Crew'!" &amp; TC_RH[[#This Row],[Discipline Column]]&amp; TC_RH[[#This Row],[Row]]))</f>
        <v/>
      </c>
      <c r="C1418" s="57" t="str">
        <f ca="1">_xlfn.CONCAT(TC_RH[[#This Row],[Discipline]]&amp;TC_RH[[#This Row],[Role]])</f>
        <v/>
      </c>
      <c r="D1418" t="str" cm="1">
        <f t="array" aca="1" ref="D1418" ca="1">IF(INDIRECT("'Trade Crew'!" &amp; TC_RH[[#This Row],[Name Column]] &amp; TC_RH[[#This Row],[Row]]) = "","", INDIRECT("'Trade Crew'!" &amp; TC_RH[[#This Row],[Name Column]] &amp; TC_RH[[#This Row],[Row]]))</f>
        <v/>
      </c>
      <c r="E1418" s="57" t="str">
        <f ca="1">IF(AND(TC_RH[[#This Row],[Role]] = "Trade Crew Support",TC_RH[[#This Row],[Discipline]]=""),"",IF(TC_RH[[#This Row],[Role]]="Trade Crew Support",TC_RH[[#This Row],[Role]] &amp; " - " &amp; LEFT(TC_RH[[#This Row],[Discipline]],FIND("-",TC_RH[[#This Row],[Discipline]])-2),""))</f>
        <v/>
      </c>
      <c r="F1418" s="57">
        <v>419</v>
      </c>
      <c r="G1418" s="57" t="s">
        <v>246</v>
      </c>
      <c r="H1418" s="57" t="s">
        <v>247</v>
      </c>
      <c r="I1418" s="58" t="s">
        <v>237</v>
      </c>
    </row>
    <row r="1419" spans="1:9">
      <c r="A1419" t="str" cm="1">
        <f t="array" aca="1" ref="A1419" ca="1">IF(INDIRECT("'Trade Crew'!" &amp; TC_RH[[#This Row],[Role Column]] &amp; TC_RH[[#This Row],[Row]]) ="","",INDIRECT("'Trade Crew'!" &amp; TC_RH[[#This Row],[Role Column]] &amp; TC_RH[[#This Row],[Row]]))</f>
        <v/>
      </c>
      <c r="B1419" t="str" cm="1">
        <f t="array" aca="1" ref="B1419" ca="1">IF(INDIRECT("'Trade Crew'!" &amp; TC_RH[[#This Row],[Discipline Column]] &amp; TC_RH[[#This Row],[Row]])="","",INDIRECT("'Trade Crew'!" &amp; TC_RH[[#This Row],[Discipline Column]]&amp; TC_RH[[#This Row],[Row]]))</f>
        <v/>
      </c>
      <c r="C1419" s="59" t="str">
        <f ca="1">_xlfn.CONCAT(TC_RH[[#This Row],[Discipline]]&amp;TC_RH[[#This Row],[Role]])</f>
        <v/>
      </c>
      <c r="D1419" t="str" cm="1">
        <f t="array" aca="1" ref="D1419" ca="1">IF(INDIRECT("'Trade Crew'!" &amp; TC_RH[[#This Row],[Name Column]] &amp; TC_RH[[#This Row],[Row]]) = "","", INDIRECT("'Trade Crew'!" &amp; TC_RH[[#This Row],[Name Column]] &amp; TC_RH[[#This Row],[Row]]))</f>
        <v/>
      </c>
      <c r="E1419" s="59" t="str">
        <f ca="1">IF(AND(TC_RH[[#This Row],[Role]] = "Trade Crew Support",TC_RH[[#This Row],[Discipline]]=""),"",IF(TC_RH[[#This Row],[Role]]="Trade Crew Support",TC_RH[[#This Row],[Role]] &amp; " - " &amp; LEFT(TC_RH[[#This Row],[Discipline]],FIND("-",TC_RH[[#This Row],[Discipline]])-2),""))</f>
        <v/>
      </c>
      <c r="F1419" s="59">
        <v>420</v>
      </c>
      <c r="G1419" s="59" t="s">
        <v>246</v>
      </c>
      <c r="H1419" s="59" t="s">
        <v>247</v>
      </c>
      <c r="I1419" s="60" t="s">
        <v>237</v>
      </c>
    </row>
    <row r="1420" spans="1:9">
      <c r="A1420" t="str" cm="1">
        <f t="array" aca="1" ref="A1420" ca="1">IF(INDIRECT("'Trade Crew'!" &amp; TC_RH[[#This Row],[Role Column]] &amp; TC_RH[[#This Row],[Row]]) ="","",INDIRECT("'Trade Crew'!" &amp; TC_RH[[#This Row],[Role Column]] &amp; TC_RH[[#This Row],[Row]]))</f>
        <v/>
      </c>
      <c r="B1420" t="str" cm="1">
        <f t="array" aca="1" ref="B1420" ca="1">IF(INDIRECT("'Trade Crew'!" &amp; TC_RH[[#This Row],[Discipline Column]] &amp; TC_RH[[#This Row],[Row]])="","",INDIRECT("'Trade Crew'!" &amp; TC_RH[[#This Row],[Discipline Column]]&amp; TC_RH[[#This Row],[Row]]))</f>
        <v/>
      </c>
      <c r="C1420" s="57" t="str">
        <f ca="1">_xlfn.CONCAT(TC_RH[[#This Row],[Discipline]]&amp;TC_RH[[#This Row],[Role]])</f>
        <v/>
      </c>
      <c r="D1420" t="str" cm="1">
        <f t="array" aca="1" ref="D1420" ca="1">IF(INDIRECT("'Trade Crew'!" &amp; TC_RH[[#This Row],[Name Column]] &amp; TC_RH[[#This Row],[Row]]) = "","", INDIRECT("'Trade Crew'!" &amp; TC_RH[[#This Row],[Name Column]] &amp; TC_RH[[#This Row],[Row]]))</f>
        <v/>
      </c>
      <c r="E1420" s="57" t="str">
        <f ca="1">IF(AND(TC_RH[[#This Row],[Role]] = "Trade Crew Support",TC_RH[[#This Row],[Discipline]]=""),"",IF(TC_RH[[#This Row],[Role]]="Trade Crew Support",TC_RH[[#This Row],[Role]] &amp; " - " &amp; LEFT(TC_RH[[#This Row],[Discipline]],FIND("-",TC_RH[[#This Row],[Discipline]])-2),""))</f>
        <v/>
      </c>
      <c r="F1420" s="57">
        <v>421</v>
      </c>
      <c r="G1420" s="57" t="s">
        <v>246</v>
      </c>
      <c r="H1420" s="57" t="s">
        <v>247</v>
      </c>
      <c r="I1420" s="58" t="s">
        <v>237</v>
      </c>
    </row>
    <row r="1421" spans="1:9">
      <c r="A1421" t="str" cm="1">
        <f t="array" aca="1" ref="A1421" ca="1">IF(INDIRECT("'Trade Crew'!" &amp; TC_RH[[#This Row],[Role Column]] &amp; TC_RH[[#This Row],[Row]]) ="","",INDIRECT("'Trade Crew'!" &amp; TC_RH[[#This Row],[Role Column]] &amp; TC_RH[[#This Row],[Row]]))</f>
        <v/>
      </c>
      <c r="B1421" t="str" cm="1">
        <f t="array" aca="1" ref="B1421" ca="1">IF(INDIRECT("'Trade Crew'!" &amp; TC_RH[[#This Row],[Discipline Column]] &amp; TC_RH[[#This Row],[Row]])="","",INDIRECT("'Trade Crew'!" &amp; TC_RH[[#This Row],[Discipline Column]]&amp; TC_RH[[#This Row],[Row]]))</f>
        <v/>
      </c>
      <c r="C1421" s="59" t="str">
        <f ca="1">_xlfn.CONCAT(TC_RH[[#This Row],[Discipline]]&amp;TC_RH[[#This Row],[Role]])</f>
        <v/>
      </c>
      <c r="D1421" t="str" cm="1">
        <f t="array" aca="1" ref="D1421" ca="1">IF(INDIRECT("'Trade Crew'!" &amp; TC_RH[[#This Row],[Name Column]] &amp; TC_RH[[#This Row],[Row]]) = "","", INDIRECT("'Trade Crew'!" &amp; TC_RH[[#This Row],[Name Column]] &amp; TC_RH[[#This Row],[Row]]))</f>
        <v/>
      </c>
      <c r="E1421" s="59" t="str">
        <f ca="1">IF(AND(TC_RH[[#This Row],[Role]] = "Trade Crew Support",TC_RH[[#This Row],[Discipline]]=""),"",IF(TC_RH[[#This Row],[Role]]="Trade Crew Support",TC_RH[[#This Row],[Role]] &amp; " - " &amp; LEFT(TC_RH[[#This Row],[Discipline]],FIND("-",TC_RH[[#This Row],[Discipline]])-2),""))</f>
        <v/>
      </c>
      <c r="F1421" s="59">
        <v>422</v>
      </c>
      <c r="G1421" s="59" t="s">
        <v>246</v>
      </c>
      <c r="H1421" s="59" t="s">
        <v>247</v>
      </c>
      <c r="I1421" s="60" t="s">
        <v>237</v>
      </c>
    </row>
    <row r="1422" spans="1:9">
      <c r="A1422" t="str" cm="1">
        <f t="array" aca="1" ref="A1422" ca="1">IF(INDIRECT("'Trade Crew'!" &amp; TC_RH[[#This Row],[Role Column]] &amp; TC_RH[[#This Row],[Row]]) ="","",INDIRECT("'Trade Crew'!" &amp; TC_RH[[#This Row],[Role Column]] &amp; TC_RH[[#This Row],[Row]]))</f>
        <v/>
      </c>
      <c r="B1422" t="str" cm="1">
        <f t="array" aca="1" ref="B1422" ca="1">IF(INDIRECT("'Trade Crew'!" &amp; TC_RH[[#This Row],[Discipline Column]] &amp; TC_RH[[#This Row],[Row]])="","",INDIRECT("'Trade Crew'!" &amp; TC_RH[[#This Row],[Discipline Column]]&amp; TC_RH[[#This Row],[Row]]))</f>
        <v/>
      </c>
      <c r="C1422" s="57" t="str">
        <f ca="1">_xlfn.CONCAT(TC_RH[[#This Row],[Discipline]]&amp;TC_RH[[#This Row],[Role]])</f>
        <v/>
      </c>
      <c r="D1422" t="str" cm="1">
        <f t="array" aca="1" ref="D1422" ca="1">IF(INDIRECT("'Trade Crew'!" &amp; TC_RH[[#This Row],[Name Column]] &amp; TC_RH[[#This Row],[Row]]) = "","", INDIRECT("'Trade Crew'!" &amp; TC_RH[[#This Row],[Name Column]] &amp; TC_RH[[#This Row],[Row]]))</f>
        <v/>
      </c>
      <c r="E1422" s="57" t="str">
        <f ca="1">IF(AND(TC_RH[[#This Row],[Role]] = "Trade Crew Support",TC_RH[[#This Row],[Discipline]]=""),"",IF(TC_RH[[#This Row],[Role]]="Trade Crew Support",TC_RH[[#This Row],[Role]] &amp; " - " &amp; LEFT(TC_RH[[#This Row],[Discipline]],FIND("-",TC_RH[[#This Row],[Discipline]])-2),""))</f>
        <v/>
      </c>
      <c r="F1422" s="57">
        <v>423</v>
      </c>
      <c r="G1422" s="57" t="s">
        <v>246</v>
      </c>
      <c r="H1422" s="57" t="s">
        <v>247</v>
      </c>
      <c r="I1422" s="58" t="s">
        <v>237</v>
      </c>
    </row>
    <row r="1423" spans="1:9">
      <c r="A1423" t="str" cm="1">
        <f t="array" aca="1" ref="A1423" ca="1">IF(INDIRECT("'Trade Crew'!" &amp; TC_RH[[#This Row],[Role Column]] &amp; TC_RH[[#This Row],[Row]]) ="","",INDIRECT("'Trade Crew'!" &amp; TC_RH[[#This Row],[Role Column]] &amp; TC_RH[[#This Row],[Row]]))</f>
        <v/>
      </c>
      <c r="B1423" t="str" cm="1">
        <f t="array" aca="1" ref="B1423" ca="1">IF(INDIRECT("'Trade Crew'!" &amp; TC_RH[[#This Row],[Discipline Column]] &amp; TC_RH[[#This Row],[Row]])="","",INDIRECT("'Trade Crew'!" &amp; TC_RH[[#This Row],[Discipline Column]]&amp; TC_RH[[#This Row],[Row]]))</f>
        <v/>
      </c>
      <c r="C1423" s="59" t="str">
        <f ca="1">_xlfn.CONCAT(TC_RH[[#This Row],[Discipline]]&amp;TC_RH[[#This Row],[Role]])</f>
        <v/>
      </c>
      <c r="D1423" t="str" cm="1">
        <f t="array" aca="1" ref="D1423" ca="1">IF(INDIRECT("'Trade Crew'!" &amp; TC_RH[[#This Row],[Name Column]] &amp; TC_RH[[#This Row],[Row]]) = "","", INDIRECT("'Trade Crew'!" &amp; TC_RH[[#This Row],[Name Column]] &amp; TC_RH[[#This Row],[Row]]))</f>
        <v/>
      </c>
      <c r="E1423" s="59" t="str">
        <f ca="1">IF(AND(TC_RH[[#This Row],[Role]] = "Trade Crew Support",TC_RH[[#This Row],[Discipline]]=""),"",IF(TC_RH[[#This Row],[Role]]="Trade Crew Support",TC_RH[[#This Row],[Role]] &amp; " - " &amp; LEFT(TC_RH[[#This Row],[Discipline]],FIND("-",TC_RH[[#This Row],[Discipline]])-2),""))</f>
        <v/>
      </c>
      <c r="F1423" s="59">
        <v>424</v>
      </c>
      <c r="G1423" s="59" t="s">
        <v>246</v>
      </c>
      <c r="H1423" s="59" t="s">
        <v>247</v>
      </c>
      <c r="I1423" s="60" t="s">
        <v>237</v>
      </c>
    </row>
    <row r="1424" spans="1:9">
      <c r="A1424" t="str" cm="1">
        <f t="array" aca="1" ref="A1424" ca="1">IF(INDIRECT("'Trade Crew'!" &amp; TC_RH[[#This Row],[Role Column]] &amp; TC_RH[[#This Row],[Row]]) ="","",INDIRECT("'Trade Crew'!" &amp; TC_RH[[#This Row],[Role Column]] &amp; TC_RH[[#This Row],[Row]]))</f>
        <v/>
      </c>
      <c r="B1424" t="str" cm="1">
        <f t="array" aca="1" ref="B1424" ca="1">IF(INDIRECT("'Trade Crew'!" &amp; TC_RH[[#This Row],[Discipline Column]] &amp; TC_RH[[#This Row],[Row]])="","",INDIRECT("'Trade Crew'!" &amp; TC_RH[[#This Row],[Discipline Column]]&amp; TC_RH[[#This Row],[Row]]))</f>
        <v/>
      </c>
      <c r="C1424" s="57" t="str">
        <f ca="1">_xlfn.CONCAT(TC_RH[[#This Row],[Discipline]]&amp;TC_RH[[#This Row],[Role]])</f>
        <v/>
      </c>
      <c r="D1424" t="str" cm="1">
        <f t="array" aca="1" ref="D1424" ca="1">IF(INDIRECT("'Trade Crew'!" &amp; TC_RH[[#This Row],[Name Column]] &amp; TC_RH[[#This Row],[Row]]) = "","", INDIRECT("'Trade Crew'!" &amp; TC_RH[[#This Row],[Name Column]] &amp; TC_RH[[#This Row],[Row]]))</f>
        <v/>
      </c>
      <c r="E1424" s="57" t="str">
        <f ca="1">IF(AND(TC_RH[[#This Row],[Role]] = "Trade Crew Support",TC_RH[[#This Row],[Discipline]]=""),"",IF(TC_RH[[#This Row],[Role]]="Trade Crew Support",TC_RH[[#This Row],[Role]] &amp; " - " &amp; LEFT(TC_RH[[#This Row],[Discipline]],FIND("-",TC_RH[[#This Row],[Discipline]])-2),""))</f>
        <v/>
      </c>
      <c r="F1424" s="57">
        <v>425</v>
      </c>
      <c r="G1424" s="57" t="s">
        <v>246</v>
      </c>
      <c r="H1424" s="57" t="s">
        <v>247</v>
      </c>
      <c r="I1424" s="58" t="s">
        <v>237</v>
      </c>
    </row>
    <row r="1425" spans="1:9">
      <c r="A1425" t="str" cm="1">
        <f t="array" aca="1" ref="A1425" ca="1">IF(INDIRECT("'Trade Crew'!" &amp; TC_RH[[#This Row],[Role Column]] &amp; TC_RH[[#This Row],[Row]]) ="","",INDIRECT("'Trade Crew'!" &amp; TC_RH[[#This Row],[Role Column]] &amp; TC_RH[[#This Row],[Row]]))</f>
        <v/>
      </c>
      <c r="B1425" t="str" cm="1">
        <f t="array" aca="1" ref="B1425" ca="1">IF(INDIRECT("'Trade Crew'!" &amp; TC_RH[[#This Row],[Discipline Column]] &amp; TC_RH[[#This Row],[Row]])="","",INDIRECT("'Trade Crew'!" &amp; TC_RH[[#This Row],[Discipline Column]]&amp; TC_RH[[#This Row],[Row]]))</f>
        <v/>
      </c>
      <c r="C1425" s="59" t="str">
        <f ca="1">_xlfn.CONCAT(TC_RH[[#This Row],[Discipline]]&amp;TC_RH[[#This Row],[Role]])</f>
        <v/>
      </c>
      <c r="D1425" t="str" cm="1">
        <f t="array" aca="1" ref="D1425" ca="1">IF(INDIRECT("'Trade Crew'!" &amp; TC_RH[[#This Row],[Name Column]] &amp; TC_RH[[#This Row],[Row]]) = "","", INDIRECT("'Trade Crew'!" &amp; TC_RH[[#This Row],[Name Column]] &amp; TC_RH[[#This Row],[Row]]))</f>
        <v/>
      </c>
      <c r="E1425" s="59" t="str">
        <f ca="1">IF(AND(TC_RH[[#This Row],[Role]] = "Trade Crew Support",TC_RH[[#This Row],[Discipline]]=""),"",IF(TC_RH[[#This Row],[Role]]="Trade Crew Support",TC_RH[[#This Row],[Role]] &amp; " - " &amp; LEFT(TC_RH[[#This Row],[Discipline]],FIND("-",TC_RH[[#This Row],[Discipline]])-2),""))</f>
        <v/>
      </c>
      <c r="F1425" s="59">
        <v>426</v>
      </c>
      <c r="G1425" s="59" t="s">
        <v>246</v>
      </c>
      <c r="H1425" s="59" t="s">
        <v>247</v>
      </c>
      <c r="I1425" s="60" t="s">
        <v>237</v>
      </c>
    </row>
    <row r="1426" spans="1:9">
      <c r="A1426" t="str" cm="1">
        <f t="array" aca="1" ref="A1426" ca="1">IF(INDIRECT("'Trade Crew'!" &amp; TC_RH[[#This Row],[Role Column]] &amp; TC_RH[[#This Row],[Row]]) ="","",INDIRECT("'Trade Crew'!" &amp; TC_RH[[#This Row],[Role Column]] &amp; TC_RH[[#This Row],[Row]]))</f>
        <v/>
      </c>
      <c r="B1426" t="str" cm="1">
        <f t="array" aca="1" ref="B1426" ca="1">IF(INDIRECT("'Trade Crew'!" &amp; TC_RH[[#This Row],[Discipline Column]] &amp; TC_RH[[#This Row],[Row]])="","",INDIRECT("'Trade Crew'!" &amp; TC_RH[[#This Row],[Discipline Column]]&amp; TC_RH[[#This Row],[Row]]))</f>
        <v/>
      </c>
      <c r="C1426" s="57" t="str">
        <f ca="1">_xlfn.CONCAT(TC_RH[[#This Row],[Discipline]]&amp;TC_RH[[#This Row],[Role]])</f>
        <v/>
      </c>
      <c r="D1426" t="str" cm="1">
        <f t="array" aca="1" ref="D1426" ca="1">IF(INDIRECT("'Trade Crew'!" &amp; TC_RH[[#This Row],[Name Column]] &amp; TC_RH[[#This Row],[Row]]) = "","", INDIRECT("'Trade Crew'!" &amp; TC_RH[[#This Row],[Name Column]] &amp; TC_RH[[#This Row],[Row]]))</f>
        <v/>
      </c>
      <c r="E1426" s="57" t="str">
        <f ca="1">IF(AND(TC_RH[[#This Row],[Role]] = "Trade Crew Support",TC_RH[[#This Row],[Discipline]]=""),"",IF(TC_RH[[#This Row],[Role]]="Trade Crew Support",TC_RH[[#This Row],[Role]] &amp; " - " &amp; LEFT(TC_RH[[#This Row],[Discipline]],FIND("-",TC_RH[[#This Row],[Discipline]])-2),""))</f>
        <v/>
      </c>
      <c r="F1426" s="57">
        <v>427</v>
      </c>
      <c r="G1426" s="57" t="s">
        <v>246</v>
      </c>
      <c r="H1426" s="57" t="s">
        <v>247</v>
      </c>
      <c r="I1426" s="58" t="s">
        <v>237</v>
      </c>
    </row>
    <row r="1427" spans="1:9">
      <c r="A1427" t="str" cm="1">
        <f t="array" aca="1" ref="A1427" ca="1">IF(INDIRECT("'Trade Crew'!" &amp; TC_RH[[#This Row],[Role Column]] &amp; TC_RH[[#This Row],[Row]]) ="","",INDIRECT("'Trade Crew'!" &amp; TC_RH[[#This Row],[Role Column]] &amp; TC_RH[[#This Row],[Row]]))</f>
        <v/>
      </c>
      <c r="B1427" t="str" cm="1">
        <f t="array" aca="1" ref="B1427" ca="1">IF(INDIRECT("'Trade Crew'!" &amp; TC_RH[[#This Row],[Discipline Column]] &amp; TC_RH[[#This Row],[Row]])="","",INDIRECT("'Trade Crew'!" &amp; TC_RH[[#This Row],[Discipline Column]]&amp; TC_RH[[#This Row],[Row]]))</f>
        <v/>
      </c>
      <c r="C1427" s="59" t="str">
        <f ca="1">_xlfn.CONCAT(TC_RH[[#This Row],[Discipline]]&amp;TC_RH[[#This Row],[Role]])</f>
        <v/>
      </c>
      <c r="D1427" t="str" cm="1">
        <f t="array" aca="1" ref="D1427" ca="1">IF(INDIRECT("'Trade Crew'!" &amp; TC_RH[[#This Row],[Name Column]] &amp; TC_RH[[#This Row],[Row]]) = "","", INDIRECT("'Trade Crew'!" &amp; TC_RH[[#This Row],[Name Column]] &amp; TC_RH[[#This Row],[Row]]))</f>
        <v/>
      </c>
      <c r="E1427" s="59" t="str">
        <f ca="1">IF(AND(TC_RH[[#This Row],[Role]] = "Trade Crew Support",TC_RH[[#This Row],[Discipline]]=""),"",IF(TC_RH[[#This Row],[Role]]="Trade Crew Support",TC_RH[[#This Row],[Role]] &amp; " - " &amp; LEFT(TC_RH[[#This Row],[Discipline]],FIND("-",TC_RH[[#This Row],[Discipline]])-2),""))</f>
        <v/>
      </c>
      <c r="F1427" s="59">
        <v>428</v>
      </c>
      <c r="G1427" s="59" t="s">
        <v>246</v>
      </c>
      <c r="H1427" s="59" t="s">
        <v>247</v>
      </c>
      <c r="I1427" s="60" t="s">
        <v>237</v>
      </c>
    </row>
    <row r="1428" spans="1:9">
      <c r="A1428" t="str" cm="1">
        <f t="array" aca="1" ref="A1428" ca="1">IF(INDIRECT("'Trade Crew'!" &amp; TC_RH[[#This Row],[Role Column]] &amp; TC_RH[[#This Row],[Row]]) ="","",INDIRECT("'Trade Crew'!" &amp; TC_RH[[#This Row],[Role Column]] &amp; TC_RH[[#This Row],[Row]]))</f>
        <v/>
      </c>
      <c r="B1428" t="str" cm="1">
        <f t="array" aca="1" ref="B1428" ca="1">IF(INDIRECT("'Trade Crew'!" &amp; TC_RH[[#This Row],[Discipline Column]] &amp; TC_RH[[#This Row],[Row]])="","",INDIRECT("'Trade Crew'!" &amp; TC_RH[[#This Row],[Discipline Column]]&amp; TC_RH[[#This Row],[Row]]))</f>
        <v/>
      </c>
      <c r="C1428" s="57" t="str">
        <f ca="1">_xlfn.CONCAT(TC_RH[[#This Row],[Discipline]]&amp;TC_RH[[#This Row],[Role]])</f>
        <v/>
      </c>
      <c r="D1428" t="str" cm="1">
        <f t="array" aca="1" ref="D1428" ca="1">IF(INDIRECT("'Trade Crew'!" &amp; TC_RH[[#This Row],[Name Column]] &amp; TC_RH[[#This Row],[Row]]) = "","", INDIRECT("'Trade Crew'!" &amp; TC_RH[[#This Row],[Name Column]] &amp; TC_RH[[#This Row],[Row]]))</f>
        <v/>
      </c>
      <c r="E1428" s="57" t="str">
        <f ca="1">IF(AND(TC_RH[[#This Row],[Role]] = "Trade Crew Support",TC_RH[[#This Row],[Discipline]]=""),"",IF(TC_RH[[#This Row],[Role]]="Trade Crew Support",TC_RH[[#This Row],[Role]] &amp; " - " &amp; LEFT(TC_RH[[#This Row],[Discipline]],FIND("-",TC_RH[[#This Row],[Discipline]])-2),""))</f>
        <v/>
      </c>
      <c r="F1428" s="57">
        <v>429</v>
      </c>
      <c r="G1428" s="57" t="s">
        <v>246</v>
      </c>
      <c r="H1428" s="57" t="s">
        <v>247</v>
      </c>
      <c r="I1428" s="58" t="s">
        <v>237</v>
      </c>
    </row>
    <row r="1429" spans="1:9">
      <c r="A1429" t="str" cm="1">
        <f t="array" aca="1" ref="A1429" ca="1">IF(INDIRECT("'Trade Crew'!" &amp; TC_RH[[#This Row],[Role Column]] &amp; TC_RH[[#This Row],[Row]]) ="","",INDIRECT("'Trade Crew'!" &amp; TC_RH[[#This Row],[Role Column]] &amp; TC_RH[[#This Row],[Row]]))</f>
        <v/>
      </c>
      <c r="B1429" t="str" cm="1">
        <f t="array" aca="1" ref="B1429" ca="1">IF(INDIRECT("'Trade Crew'!" &amp; TC_RH[[#This Row],[Discipline Column]] &amp; TC_RH[[#This Row],[Row]])="","",INDIRECT("'Trade Crew'!" &amp; TC_RH[[#This Row],[Discipline Column]]&amp; TC_RH[[#This Row],[Row]]))</f>
        <v/>
      </c>
      <c r="C1429" s="59" t="str">
        <f ca="1">_xlfn.CONCAT(TC_RH[[#This Row],[Discipline]]&amp;TC_RH[[#This Row],[Role]])</f>
        <v/>
      </c>
      <c r="D1429" t="str" cm="1">
        <f t="array" aca="1" ref="D1429" ca="1">IF(INDIRECT("'Trade Crew'!" &amp; TC_RH[[#This Row],[Name Column]] &amp; TC_RH[[#This Row],[Row]]) = "","", INDIRECT("'Trade Crew'!" &amp; TC_RH[[#This Row],[Name Column]] &amp; TC_RH[[#This Row],[Row]]))</f>
        <v/>
      </c>
      <c r="E1429" s="59" t="str">
        <f ca="1">IF(AND(TC_RH[[#This Row],[Role]] = "Trade Crew Support",TC_RH[[#This Row],[Discipline]]=""),"",IF(TC_RH[[#This Row],[Role]]="Trade Crew Support",TC_RH[[#This Row],[Role]] &amp; " - " &amp; LEFT(TC_RH[[#This Row],[Discipline]],FIND("-",TC_RH[[#This Row],[Discipline]])-2),""))</f>
        <v/>
      </c>
      <c r="F1429" s="59">
        <v>430</v>
      </c>
      <c r="G1429" s="59" t="s">
        <v>246</v>
      </c>
      <c r="H1429" s="59" t="s">
        <v>247</v>
      </c>
      <c r="I1429" s="60" t="s">
        <v>237</v>
      </c>
    </row>
    <row r="1430" spans="1:9">
      <c r="A1430" t="str" cm="1">
        <f t="array" aca="1" ref="A1430" ca="1">IF(INDIRECT("'Trade Crew'!" &amp; TC_RH[[#This Row],[Role Column]] &amp; TC_RH[[#This Row],[Row]]) ="","",INDIRECT("'Trade Crew'!" &amp; TC_RH[[#This Row],[Role Column]] &amp; TC_RH[[#This Row],[Row]]))</f>
        <v/>
      </c>
      <c r="B1430" t="str" cm="1">
        <f t="array" aca="1" ref="B1430" ca="1">IF(INDIRECT("'Trade Crew'!" &amp; TC_RH[[#This Row],[Discipline Column]] &amp; TC_RH[[#This Row],[Row]])="","",INDIRECT("'Trade Crew'!" &amp; TC_RH[[#This Row],[Discipline Column]]&amp; TC_RH[[#This Row],[Row]]))</f>
        <v/>
      </c>
      <c r="C1430" s="57" t="str">
        <f ca="1">_xlfn.CONCAT(TC_RH[[#This Row],[Discipline]]&amp;TC_RH[[#This Row],[Role]])</f>
        <v/>
      </c>
      <c r="D1430" t="str" cm="1">
        <f t="array" aca="1" ref="D1430" ca="1">IF(INDIRECT("'Trade Crew'!" &amp; TC_RH[[#This Row],[Name Column]] &amp; TC_RH[[#This Row],[Row]]) = "","", INDIRECT("'Trade Crew'!" &amp; TC_RH[[#This Row],[Name Column]] &amp; TC_RH[[#This Row],[Row]]))</f>
        <v/>
      </c>
      <c r="E1430" s="57" t="str">
        <f ca="1">IF(AND(TC_RH[[#This Row],[Role]] = "Trade Crew Support",TC_RH[[#This Row],[Discipline]]=""),"",IF(TC_RH[[#This Row],[Role]]="Trade Crew Support",TC_RH[[#This Row],[Role]] &amp; " - " &amp; LEFT(TC_RH[[#This Row],[Discipline]],FIND("-",TC_RH[[#This Row],[Discipline]])-2),""))</f>
        <v/>
      </c>
      <c r="F1430" s="57">
        <v>431</v>
      </c>
      <c r="G1430" s="57" t="s">
        <v>246</v>
      </c>
      <c r="H1430" s="57" t="s">
        <v>247</v>
      </c>
      <c r="I1430" s="58" t="s">
        <v>237</v>
      </c>
    </row>
    <row r="1431" spans="1:9">
      <c r="A1431" t="str" cm="1">
        <f t="array" aca="1" ref="A1431" ca="1">IF(INDIRECT("'Trade Crew'!" &amp; TC_RH[[#This Row],[Role Column]] &amp; TC_RH[[#This Row],[Row]]) ="","",INDIRECT("'Trade Crew'!" &amp; TC_RH[[#This Row],[Role Column]] &amp; TC_RH[[#This Row],[Row]]))</f>
        <v/>
      </c>
      <c r="B1431" t="str" cm="1">
        <f t="array" aca="1" ref="B1431" ca="1">IF(INDIRECT("'Trade Crew'!" &amp; TC_RH[[#This Row],[Discipline Column]] &amp; TC_RH[[#This Row],[Row]])="","",INDIRECT("'Trade Crew'!" &amp; TC_RH[[#This Row],[Discipline Column]]&amp; TC_RH[[#This Row],[Row]]))</f>
        <v/>
      </c>
      <c r="C1431" s="59" t="str">
        <f ca="1">_xlfn.CONCAT(TC_RH[[#This Row],[Discipline]]&amp;TC_RH[[#This Row],[Role]])</f>
        <v/>
      </c>
      <c r="D1431" t="str" cm="1">
        <f t="array" aca="1" ref="D1431" ca="1">IF(INDIRECT("'Trade Crew'!" &amp; TC_RH[[#This Row],[Name Column]] &amp; TC_RH[[#This Row],[Row]]) = "","", INDIRECT("'Trade Crew'!" &amp; TC_RH[[#This Row],[Name Column]] &amp; TC_RH[[#This Row],[Row]]))</f>
        <v/>
      </c>
      <c r="E1431" s="59" t="str">
        <f ca="1">IF(AND(TC_RH[[#This Row],[Role]] = "Trade Crew Support",TC_RH[[#This Row],[Discipline]]=""),"",IF(TC_RH[[#This Row],[Role]]="Trade Crew Support",TC_RH[[#This Row],[Role]] &amp; " - " &amp; LEFT(TC_RH[[#This Row],[Discipline]],FIND("-",TC_RH[[#This Row],[Discipline]])-2),""))</f>
        <v/>
      </c>
      <c r="F1431" s="59">
        <v>432</v>
      </c>
      <c r="G1431" s="59" t="s">
        <v>246</v>
      </c>
      <c r="H1431" s="59" t="s">
        <v>247</v>
      </c>
      <c r="I1431" s="60" t="s">
        <v>237</v>
      </c>
    </row>
    <row r="1432" spans="1:9">
      <c r="A1432" t="str" cm="1">
        <f t="array" aca="1" ref="A1432" ca="1">IF(INDIRECT("'Trade Crew'!" &amp; TC_RH[[#This Row],[Role Column]] &amp; TC_RH[[#This Row],[Row]]) ="","",INDIRECT("'Trade Crew'!" &amp; TC_RH[[#This Row],[Role Column]] &amp; TC_RH[[#This Row],[Row]]))</f>
        <v/>
      </c>
      <c r="B1432" t="str" cm="1">
        <f t="array" aca="1" ref="B1432" ca="1">IF(INDIRECT("'Trade Crew'!" &amp; TC_RH[[#This Row],[Discipline Column]] &amp; TC_RH[[#This Row],[Row]])="","",INDIRECT("'Trade Crew'!" &amp; TC_RH[[#This Row],[Discipline Column]]&amp; TC_RH[[#This Row],[Row]]))</f>
        <v/>
      </c>
      <c r="C1432" s="57" t="str">
        <f ca="1">_xlfn.CONCAT(TC_RH[[#This Row],[Discipline]]&amp;TC_RH[[#This Row],[Role]])</f>
        <v/>
      </c>
      <c r="D1432" t="str" cm="1">
        <f t="array" aca="1" ref="D1432" ca="1">IF(INDIRECT("'Trade Crew'!" &amp; TC_RH[[#This Row],[Name Column]] &amp; TC_RH[[#This Row],[Row]]) = "","", INDIRECT("'Trade Crew'!" &amp; TC_RH[[#This Row],[Name Column]] &amp; TC_RH[[#This Row],[Row]]))</f>
        <v/>
      </c>
      <c r="E1432" s="57" t="str">
        <f ca="1">IF(AND(TC_RH[[#This Row],[Role]] = "Trade Crew Support",TC_RH[[#This Row],[Discipline]]=""),"",IF(TC_RH[[#This Row],[Role]]="Trade Crew Support",TC_RH[[#This Row],[Role]] &amp; " - " &amp; LEFT(TC_RH[[#This Row],[Discipline]],FIND("-",TC_RH[[#This Row],[Discipline]])-2),""))</f>
        <v/>
      </c>
      <c r="F1432" s="57">
        <v>433</v>
      </c>
      <c r="G1432" s="57" t="s">
        <v>246</v>
      </c>
      <c r="H1432" s="57" t="s">
        <v>247</v>
      </c>
      <c r="I1432" s="58" t="s">
        <v>237</v>
      </c>
    </row>
    <row r="1433" spans="1:9">
      <c r="A1433" t="str" cm="1">
        <f t="array" aca="1" ref="A1433" ca="1">IF(INDIRECT("'Trade Crew'!" &amp; TC_RH[[#This Row],[Role Column]] &amp; TC_RH[[#This Row],[Row]]) ="","",INDIRECT("'Trade Crew'!" &amp; TC_RH[[#This Row],[Role Column]] &amp; TC_RH[[#This Row],[Row]]))</f>
        <v/>
      </c>
      <c r="B1433" t="str" cm="1">
        <f t="array" aca="1" ref="B1433" ca="1">IF(INDIRECT("'Trade Crew'!" &amp; TC_RH[[#This Row],[Discipline Column]] &amp; TC_RH[[#This Row],[Row]])="","",INDIRECT("'Trade Crew'!" &amp; TC_RH[[#This Row],[Discipline Column]]&amp; TC_RH[[#This Row],[Row]]))</f>
        <v/>
      </c>
      <c r="C1433" s="59" t="str">
        <f ca="1">_xlfn.CONCAT(TC_RH[[#This Row],[Discipline]]&amp;TC_RH[[#This Row],[Role]])</f>
        <v/>
      </c>
      <c r="D1433" t="str" cm="1">
        <f t="array" aca="1" ref="D1433" ca="1">IF(INDIRECT("'Trade Crew'!" &amp; TC_RH[[#This Row],[Name Column]] &amp; TC_RH[[#This Row],[Row]]) = "","", INDIRECT("'Trade Crew'!" &amp; TC_RH[[#This Row],[Name Column]] &amp; TC_RH[[#This Row],[Row]]))</f>
        <v/>
      </c>
      <c r="E1433" s="59" t="str">
        <f ca="1">IF(AND(TC_RH[[#This Row],[Role]] = "Trade Crew Support",TC_RH[[#This Row],[Discipline]]=""),"",IF(TC_RH[[#This Row],[Role]]="Trade Crew Support",TC_RH[[#This Row],[Role]] &amp; " - " &amp; LEFT(TC_RH[[#This Row],[Discipline]],FIND("-",TC_RH[[#This Row],[Discipline]])-2),""))</f>
        <v/>
      </c>
      <c r="F1433" s="59">
        <v>434</v>
      </c>
      <c r="G1433" s="59" t="s">
        <v>246</v>
      </c>
      <c r="H1433" s="59" t="s">
        <v>247</v>
      </c>
      <c r="I1433" s="60" t="s">
        <v>237</v>
      </c>
    </row>
    <row r="1434" spans="1:9">
      <c r="A1434" t="str" cm="1">
        <f t="array" aca="1" ref="A1434" ca="1">IF(INDIRECT("'Trade Crew'!" &amp; TC_RH[[#This Row],[Role Column]] &amp; TC_RH[[#This Row],[Row]]) ="","",INDIRECT("'Trade Crew'!" &amp; TC_RH[[#This Row],[Role Column]] &amp; TC_RH[[#This Row],[Row]]))</f>
        <v/>
      </c>
      <c r="B1434" t="str" cm="1">
        <f t="array" aca="1" ref="B1434" ca="1">IF(INDIRECT("'Trade Crew'!" &amp; TC_RH[[#This Row],[Discipline Column]] &amp; TC_RH[[#This Row],[Row]])="","",INDIRECT("'Trade Crew'!" &amp; TC_RH[[#This Row],[Discipline Column]]&amp; TC_RH[[#This Row],[Row]]))</f>
        <v/>
      </c>
      <c r="C1434" s="57" t="str">
        <f ca="1">_xlfn.CONCAT(TC_RH[[#This Row],[Discipline]]&amp;TC_RH[[#This Row],[Role]])</f>
        <v/>
      </c>
      <c r="D1434" t="str" cm="1">
        <f t="array" aca="1" ref="D1434" ca="1">IF(INDIRECT("'Trade Crew'!" &amp; TC_RH[[#This Row],[Name Column]] &amp; TC_RH[[#This Row],[Row]]) = "","", INDIRECT("'Trade Crew'!" &amp; TC_RH[[#This Row],[Name Column]] &amp; TC_RH[[#This Row],[Row]]))</f>
        <v/>
      </c>
      <c r="E1434" s="57" t="str">
        <f ca="1">IF(AND(TC_RH[[#This Row],[Role]] = "Trade Crew Support",TC_RH[[#This Row],[Discipline]]=""),"",IF(TC_RH[[#This Row],[Role]]="Trade Crew Support",TC_RH[[#This Row],[Role]] &amp; " - " &amp; LEFT(TC_RH[[#This Row],[Discipline]],FIND("-",TC_RH[[#This Row],[Discipline]])-2),""))</f>
        <v/>
      </c>
      <c r="F1434" s="57">
        <v>435</v>
      </c>
      <c r="G1434" s="57" t="s">
        <v>246</v>
      </c>
      <c r="H1434" s="57" t="s">
        <v>247</v>
      </c>
      <c r="I1434" s="58" t="s">
        <v>237</v>
      </c>
    </row>
    <row r="1435" spans="1:9">
      <c r="A1435" t="str" cm="1">
        <f t="array" aca="1" ref="A1435" ca="1">IF(INDIRECT("'Trade Crew'!" &amp; TC_RH[[#This Row],[Role Column]] &amp; TC_RH[[#This Row],[Row]]) ="","",INDIRECT("'Trade Crew'!" &amp; TC_RH[[#This Row],[Role Column]] &amp; TC_RH[[#This Row],[Row]]))</f>
        <v/>
      </c>
      <c r="B1435" t="str" cm="1">
        <f t="array" aca="1" ref="B1435" ca="1">IF(INDIRECT("'Trade Crew'!" &amp; TC_RH[[#This Row],[Discipline Column]] &amp; TC_RH[[#This Row],[Row]])="","",INDIRECT("'Trade Crew'!" &amp; TC_RH[[#This Row],[Discipline Column]]&amp; TC_RH[[#This Row],[Row]]))</f>
        <v/>
      </c>
      <c r="C1435" s="59" t="str">
        <f ca="1">_xlfn.CONCAT(TC_RH[[#This Row],[Discipline]]&amp;TC_RH[[#This Row],[Role]])</f>
        <v/>
      </c>
      <c r="D1435" t="str" cm="1">
        <f t="array" aca="1" ref="D1435" ca="1">IF(INDIRECT("'Trade Crew'!" &amp; TC_RH[[#This Row],[Name Column]] &amp; TC_RH[[#This Row],[Row]]) = "","", INDIRECT("'Trade Crew'!" &amp; TC_RH[[#This Row],[Name Column]] &amp; TC_RH[[#This Row],[Row]]))</f>
        <v/>
      </c>
      <c r="E1435" s="59" t="str">
        <f ca="1">IF(AND(TC_RH[[#This Row],[Role]] = "Trade Crew Support",TC_RH[[#This Row],[Discipline]]=""),"",IF(TC_RH[[#This Row],[Role]]="Trade Crew Support",TC_RH[[#This Row],[Role]] &amp; " - " &amp; LEFT(TC_RH[[#This Row],[Discipline]],FIND("-",TC_RH[[#This Row],[Discipline]])-2),""))</f>
        <v/>
      </c>
      <c r="F1435" s="59">
        <v>436</v>
      </c>
      <c r="G1435" s="59" t="s">
        <v>246</v>
      </c>
      <c r="H1435" s="59" t="s">
        <v>247</v>
      </c>
      <c r="I1435" s="60" t="s">
        <v>237</v>
      </c>
    </row>
    <row r="1436" spans="1:9">
      <c r="A1436" t="str" cm="1">
        <f t="array" aca="1" ref="A1436" ca="1">IF(INDIRECT("'Trade Crew'!" &amp; TC_RH[[#This Row],[Role Column]] &amp; TC_RH[[#This Row],[Row]]) ="","",INDIRECT("'Trade Crew'!" &amp; TC_RH[[#This Row],[Role Column]] &amp; TC_RH[[#This Row],[Row]]))</f>
        <v/>
      </c>
      <c r="B1436" t="str" cm="1">
        <f t="array" aca="1" ref="B1436" ca="1">IF(INDIRECT("'Trade Crew'!" &amp; TC_RH[[#This Row],[Discipline Column]] &amp; TC_RH[[#This Row],[Row]])="","",INDIRECT("'Trade Crew'!" &amp; TC_RH[[#This Row],[Discipline Column]]&amp; TC_RH[[#This Row],[Row]]))</f>
        <v/>
      </c>
      <c r="C1436" s="57" t="str">
        <f ca="1">_xlfn.CONCAT(TC_RH[[#This Row],[Discipline]]&amp;TC_RH[[#This Row],[Role]])</f>
        <v/>
      </c>
      <c r="D1436" t="str" cm="1">
        <f t="array" aca="1" ref="D1436" ca="1">IF(INDIRECT("'Trade Crew'!" &amp; TC_RH[[#This Row],[Name Column]] &amp; TC_RH[[#This Row],[Row]]) = "","", INDIRECT("'Trade Crew'!" &amp; TC_RH[[#This Row],[Name Column]] &amp; TC_RH[[#This Row],[Row]]))</f>
        <v/>
      </c>
      <c r="E1436" s="57" t="str">
        <f ca="1">IF(AND(TC_RH[[#This Row],[Role]] = "Trade Crew Support",TC_RH[[#This Row],[Discipline]]=""),"",IF(TC_RH[[#This Row],[Role]]="Trade Crew Support",TC_RH[[#This Row],[Role]] &amp; " - " &amp; LEFT(TC_RH[[#This Row],[Discipline]],FIND("-",TC_RH[[#This Row],[Discipline]])-2),""))</f>
        <v/>
      </c>
      <c r="F1436" s="57">
        <v>437</v>
      </c>
      <c r="G1436" s="57" t="s">
        <v>246</v>
      </c>
      <c r="H1436" s="57" t="s">
        <v>247</v>
      </c>
      <c r="I1436" s="58" t="s">
        <v>237</v>
      </c>
    </row>
    <row r="1437" spans="1:9">
      <c r="A1437" t="str" cm="1">
        <f t="array" aca="1" ref="A1437" ca="1">IF(INDIRECT("'Trade Crew'!" &amp; TC_RH[[#This Row],[Role Column]] &amp; TC_RH[[#This Row],[Row]]) ="","",INDIRECT("'Trade Crew'!" &amp; TC_RH[[#This Row],[Role Column]] &amp; TC_RH[[#This Row],[Row]]))</f>
        <v/>
      </c>
      <c r="B1437" t="str" cm="1">
        <f t="array" aca="1" ref="B1437" ca="1">IF(INDIRECT("'Trade Crew'!" &amp; TC_RH[[#This Row],[Discipline Column]] &amp; TC_RH[[#This Row],[Row]])="","",INDIRECT("'Trade Crew'!" &amp; TC_RH[[#This Row],[Discipline Column]]&amp; TC_RH[[#This Row],[Row]]))</f>
        <v/>
      </c>
      <c r="C1437" s="59" t="str">
        <f ca="1">_xlfn.CONCAT(TC_RH[[#This Row],[Discipline]]&amp;TC_RH[[#This Row],[Role]])</f>
        <v/>
      </c>
      <c r="D1437" t="str" cm="1">
        <f t="array" aca="1" ref="D1437" ca="1">IF(INDIRECT("'Trade Crew'!" &amp; TC_RH[[#This Row],[Name Column]] &amp; TC_RH[[#This Row],[Row]]) = "","", INDIRECT("'Trade Crew'!" &amp; TC_RH[[#This Row],[Name Column]] &amp; TC_RH[[#This Row],[Row]]))</f>
        <v/>
      </c>
      <c r="E1437" s="59" t="str">
        <f ca="1">IF(AND(TC_RH[[#This Row],[Role]] = "Trade Crew Support",TC_RH[[#This Row],[Discipline]]=""),"",IF(TC_RH[[#This Row],[Role]]="Trade Crew Support",TC_RH[[#This Row],[Role]] &amp; " - " &amp; LEFT(TC_RH[[#This Row],[Discipline]],FIND("-",TC_RH[[#This Row],[Discipline]])-2),""))</f>
        <v/>
      </c>
      <c r="F1437" s="59">
        <v>438</v>
      </c>
      <c r="G1437" s="59" t="s">
        <v>246</v>
      </c>
      <c r="H1437" s="59" t="s">
        <v>247</v>
      </c>
      <c r="I1437" s="60" t="s">
        <v>237</v>
      </c>
    </row>
    <row r="1438" spans="1:9">
      <c r="A1438" t="str" cm="1">
        <f t="array" aca="1" ref="A1438" ca="1">IF(INDIRECT("'Trade Crew'!" &amp; TC_RH[[#This Row],[Role Column]] &amp; TC_RH[[#This Row],[Row]]) ="","",INDIRECT("'Trade Crew'!" &amp; TC_RH[[#This Row],[Role Column]] &amp; TC_RH[[#This Row],[Row]]))</f>
        <v/>
      </c>
      <c r="B1438" t="str" cm="1">
        <f t="array" aca="1" ref="B1438" ca="1">IF(INDIRECT("'Trade Crew'!" &amp; TC_RH[[#This Row],[Discipline Column]] &amp; TC_RH[[#This Row],[Row]])="","",INDIRECT("'Trade Crew'!" &amp; TC_RH[[#This Row],[Discipline Column]]&amp; TC_RH[[#This Row],[Row]]))</f>
        <v/>
      </c>
      <c r="C1438" s="57" t="str">
        <f ca="1">_xlfn.CONCAT(TC_RH[[#This Row],[Discipline]]&amp;TC_RH[[#This Row],[Role]])</f>
        <v/>
      </c>
      <c r="D1438" t="str" cm="1">
        <f t="array" aca="1" ref="D1438" ca="1">IF(INDIRECT("'Trade Crew'!" &amp; TC_RH[[#This Row],[Name Column]] &amp; TC_RH[[#This Row],[Row]]) = "","", INDIRECT("'Trade Crew'!" &amp; TC_RH[[#This Row],[Name Column]] &amp; TC_RH[[#This Row],[Row]]))</f>
        <v/>
      </c>
      <c r="E1438" s="57" t="str">
        <f ca="1">IF(AND(TC_RH[[#This Row],[Role]] = "Trade Crew Support",TC_RH[[#This Row],[Discipline]]=""),"",IF(TC_RH[[#This Row],[Role]]="Trade Crew Support",TC_RH[[#This Row],[Role]] &amp; " - " &amp; LEFT(TC_RH[[#This Row],[Discipline]],FIND("-",TC_RH[[#This Row],[Discipline]])-2),""))</f>
        <v/>
      </c>
      <c r="F1438" s="57">
        <v>439</v>
      </c>
      <c r="G1438" s="57" t="s">
        <v>246</v>
      </c>
      <c r="H1438" s="57" t="s">
        <v>247</v>
      </c>
      <c r="I1438" s="58" t="s">
        <v>237</v>
      </c>
    </row>
    <row r="1439" spans="1:9">
      <c r="A1439" t="str" cm="1">
        <f t="array" aca="1" ref="A1439" ca="1">IF(INDIRECT("'Trade Crew'!" &amp; TC_RH[[#This Row],[Role Column]] &amp; TC_RH[[#This Row],[Row]]) ="","",INDIRECT("'Trade Crew'!" &amp; TC_RH[[#This Row],[Role Column]] &amp; TC_RH[[#This Row],[Row]]))</f>
        <v/>
      </c>
      <c r="B1439" t="str" cm="1">
        <f t="array" aca="1" ref="B1439" ca="1">IF(INDIRECT("'Trade Crew'!" &amp; TC_RH[[#This Row],[Discipline Column]] &amp; TC_RH[[#This Row],[Row]])="","",INDIRECT("'Trade Crew'!" &amp; TC_RH[[#This Row],[Discipline Column]]&amp; TC_RH[[#This Row],[Row]]))</f>
        <v/>
      </c>
      <c r="C1439" s="59" t="str">
        <f ca="1">_xlfn.CONCAT(TC_RH[[#This Row],[Discipline]]&amp;TC_RH[[#This Row],[Role]])</f>
        <v/>
      </c>
      <c r="D1439" t="str" cm="1">
        <f t="array" aca="1" ref="D1439" ca="1">IF(INDIRECT("'Trade Crew'!" &amp; TC_RH[[#This Row],[Name Column]] &amp; TC_RH[[#This Row],[Row]]) = "","", INDIRECT("'Trade Crew'!" &amp; TC_RH[[#This Row],[Name Column]] &amp; TC_RH[[#This Row],[Row]]))</f>
        <v/>
      </c>
      <c r="E1439" s="59" t="str">
        <f ca="1">IF(AND(TC_RH[[#This Row],[Role]] = "Trade Crew Support",TC_RH[[#This Row],[Discipline]]=""),"",IF(TC_RH[[#This Row],[Role]]="Trade Crew Support",TC_RH[[#This Row],[Role]] &amp; " - " &amp; LEFT(TC_RH[[#This Row],[Discipline]],FIND("-",TC_RH[[#This Row],[Discipline]])-2),""))</f>
        <v/>
      </c>
      <c r="F1439" s="59">
        <v>440</v>
      </c>
      <c r="G1439" s="59" t="s">
        <v>246</v>
      </c>
      <c r="H1439" s="59" t="s">
        <v>247</v>
      </c>
      <c r="I1439" s="60" t="s">
        <v>237</v>
      </c>
    </row>
    <row r="1440" spans="1:9">
      <c r="A1440" t="str" cm="1">
        <f t="array" aca="1" ref="A1440" ca="1">IF(INDIRECT("'Trade Crew'!" &amp; TC_RH[[#This Row],[Role Column]] &amp; TC_RH[[#This Row],[Row]]) ="","",INDIRECT("'Trade Crew'!" &amp; TC_RH[[#This Row],[Role Column]] &amp; TC_RH[[#This Row],[Row]]))</f>
        <v/>
      </c>
      <c r="B1440" t="str" cm="1">
        <f t="array" aca="1" ref="B1440" ca="1">IF(INDIRECT("'Trade Crew'!" &amp; TC_RH[[#This Row],[Discipline Column]] &amp; TC_RH[[#This Row],[Row]])="","",INDIRECT("'Trade Crew'!" &amp; TC_RH[[#This Row],[Discipline Column]]&amp; TC_RH[[#This Row],[Row]]))</f>
        <v/>
      </c>
      <c r="C1440" s="57" t="str">
        <f ca="1">_xlfn.CONCAT(TC_RH[[#This Row],[Discipline]]&amp;TC_RH[[#This Row],[Role]])</f>
        <v/>
      </c>
      <c r="D1440" t="str" cm="1">
        <f t="array" aca="1" ref="D1440" ca="1">IF(INDIRECT("'Trade Crew'!" &amp; TC_RH[[#This Row],[Name Column]] &amp; TC_RH[[#This Row],[Row]]) = "","", INDIRECT("'Trade Crew'!" &amp; TC_RH[[#This Row],[Name Column]] &amp; TC_RH[[#This Row],[Row]]))</f>
        <v/>
      </c>
      <c r="E1440" s="57" t="str">
        <f ca="1">IF(AND(TC_RH[[#This Row],[Role]] = "Trade Crew Support",TC_RH[[#This Row],[Discipline]]=""),"",IF(TC_RH[[#This Row],[Role]]="Trade Crew Support",TC_RH[[#This Row],[Role]] &amp; " - " &amp; LEFT(TC_RH[[#This Row],[Discipline]],FIND("-",TC_RH[[#This Row],[Discipline]])-2),""))</f>
        <v/>
      </c>
      <c r="F1440" s="57">
        <v>441</v>
      </c>
      <c r="G1440" s="57" t="s">
        <v>246</v>
      </c>
      <c r="H1440" s="57" t="s">
        <v>247</v>
      </c>
      <c r="I1440" s="58" t="s">
        <v>237</v>
      </c>
    </row>
    <row r="1441" spans="1:9">
      <c r="A1441" t="str" cm="1">
        <f t="array" aca="1" ref="A1441" ca="1">IF(INDIRECT("'Trade Crew'!" &amp; TC_RH[[#This Row],[Role Column]] &amp; TC_RH[[#This Row],[Row]]) ="","",INDIRECT("'Trade Crew'!" &amp; TC_RH[[#This Row],[Role Column]] &amp; TC_RH[[#This Row],[Row]]))</f>
        <v/>
      </c>
      <c r="B1441" t="str" cm="1">
        <f t="array" aca="1" ref="B1441" ca="1">IF(INDIRECT("'Trade Crew'!" &amp; TC_RH[[#This Row],[Discipline Column]] &amp; TC_RH[[#This Row],[Row]])="","",INDIRECT("'Trade Crew'!" &amp; TC_RH[[#This Row],[Discipline Column]]&amp; TC_RH[[#This Row],[Row]]))</f>
        <v/>
      </c>
      <c r="C1441" s="59" t="str">
        <f ca="1">_xlfn.CONCAT(TC_RH[[#This Row],[Discipline]]&amp;TC_RH[[#This Row],[Role]])</f>
        <v/>
      </c>
      <c r="D1441" t="str" cm="1">
        <f t="array" aca="1" ref="D1441" ca="1">IF(INDIRECT("'Trade Crew'!" &amp; TC_RH[[#This Row],[Name Column]] &amp; TC_RH[[#This Row],[Row]]) = "","", INDIRECT("'Trade Crew'!" &amp; TC_RH[[#This Row],[Name Column]] &amp; TC_RH[[#This Row],[Row]]))</f>
        <v/>
      </c>
      <c r="E1441" s="59" t="str">
        <f ca="1">IF(AND(TC_RH[[#This Row],[Role]] = "Trade Crew Support",TC_RH[[#This Row],[Discipline]]=""),"",IF(TC_RH[[#This Row],[Role]]="Trade Crew Support",TC_RH[[#This Row],[Role]] &amp; " - " &amp; LEFT(TC_RH[[#This Row],[Discipline]],FIND("-",TC_RH[[#This Row],[Discipline]])-2),""))</f>
        <v/>
      </c>
      <c r="F1441" s="59">
        <v>442</v>
      </c>
      <c r="G1441" s="59" t="s">
        <v>246</v>
      </c>
      <c r="H1441" s="59" t="s">
        <v>247</v>
      </c>
      <c r="I1441" s="60" t="s">
        <v>237</v>
      </c>
    </row>
    <row r="1442" spans="1:9">
      <c r="A1442" t="str" cm="1">
        <f t="array" aca="1" ref="A1442" ca="1">IF(INDIRECT("'Trade Crew'!" &amp; TC_RH[[#This Row],[Role Column]] &amp; TC_RH[[#This Row],[Row]]) ="","",INDIRECT("'Trade Crew'!" &amp; TC_RH[[#This Row],[Role Column]] &amp; TC_RH[[#This Row],[Row]]))</f>
        <v/>
      </c>
      <c r="B1442" t="str" cm="1">
        <f t="array" aca="1" ref="B1442" ca="1">IF(INDIRECT("'Trade Crew'!" &amp; TC_RH[[#This Row],[Discipline Column]] &amp; TC_RH[[#This Row],[Row]])="","",INDIRECT("'Trade Crew'!" &amp; TC_RH[[#This Row],[Discipline Column]]&amp; TC_RH[[#This Row],[Row]]))</f>
        <v/>
      </c>
      <c r="C1442" s="57" t="str">
        <f ca="1">_xlfn.CONCAT(TC_RH[[#This Row],[Discipline]]&amp;TC_RH[[#This Row],[Role]])</f>
        <v/>
      </c>
      <c r="D1442" t="str" cm="1">
        <f t="array" aca="1" ref="D1442" ca="1">IF(INDIRECT("'Trade Crew'!" &amp; TC_RH[[#This Row],[Name Column]] &amp; TC_RH[[#This Row],[Row]]) = "","", INDIRECT("'Trade Crew'!" &amp; TC_RH[[#This Row],[Name Column]] &amp; TC_RH[[#This Row],[Row]]))</f>
        <v/>
      </c>
      <c r="E1442" s="57" t="str">
        <f ca="1">IF(AND(TC_RH[[#This Row],[Role]] = "Trade Crew Support",TC_RH[[#This Row],[Discipline]]=""),"",IF(TC_RH[[#This Row],[Role]]="Trade Crew Support",TC_RH[[#This Row],[Role]] &amp; " - " &amp; LEFT(TC_RH[[#This Row],[Discipline]],FIND("-",TC_RH[[#This Row],[Discipline]])-2),""))</f>
        <v/>
      </c>
      <c r="F1442" s="57">
        <v>443</v>
      </c>
      <c r="G1442" s="57" t="s">
        <v>246</v>
      </c>
      <c r="H1442" s="57" t="s">
        <v>247</v>
      </c>
      <c r="I1442" s="58" t="s">
        <v>237</v>
      </c>
    </row>
    <row r="1443" spans="1:9">
      <c r="A1443" t="str" cm="1">
        <f t="array" aca="1" ref="A1443" ca="1">IF(INDIRECT("'Trade Crew'!" &amp; TC_RH[[#This Row],[Role Column]] &amp; TC_RH[[#This Row],[Row]]) ="","",INDIRECT("'Trade Crew'!" &amp; TC_RH[[#This Row],[Role Column]] &amp; TC_RH[[#This Row],[Row]]))</f>
        <v/>
      </c>
      <c r="B1443" t="str" cm="1">
        <f t="array" aca="1" ref="B1443" ca="1">IF(INDIRECT("'Trade Crew'!" &amp; TC_RH[[#This Row],[Discipline Column]] &amp; TC_RH[[#This Row],[Row]])="","",INDIRECT("'Trade Crew'!" &amp; TC_RH[[#This Row],[Discipline Column]]&amp; TC_RH[[#This Row],[Row]]))</f>
        <v/>
      </c>
      <c r="C1443" s="59" t="str">
        <f ca="1">_xlfn.CONCAT(TC_RH[[#This Row],[Discipline]]&amp;TC_RH[[#This Row],[Role]])</f>
        <v/>
      </c>
      <c r="D1443" t="str" cm="1">
        <f t="array" aca="1" ref="D1443" ca="1">IF(INDIRECT("'Trade Crew'!" &amp; TC_RH[[#This Row],[Name Column]] &amp; TC_RH[[#This Row],[Row]]) = "","", INDIRECT("'Trade Crew'!" &amp; TC_RH[[#This Row],[Name Column]] &amp; TC_RH[[#This Row],[Row]]))</f>
        <v/>
      </c>
      <c r="E1443" s="59" t="str">
        <f ca="1">IF(AND(TC_RH[[#This Row],[Role]] = "Trade Crew Support",TC_RH[[#This Row],[Discipline]]=""),"",IF(TC_RH[[#This Row],[Role]]="Trade Crew Support",TC_RH[[#This Row],[Role]] &amp; " - " &amp; LEFT(TC_RH[[#This Row],[Discipline]],FIND("-",TC_RH[[#This Row],[Discipline]])-2),""))</f>
        <v/>
      </c>
      <c r="F1443" s="59">
        <v>444</v>
      </c>
      <c r="G1443" s="59" t="s">
        <v>246</v>
      </c>
      <c r="H1443" s="59" t="s">
        <v>247</v>
      </c>
      <c r="I1443" s="60" t="s">
        <v>237</v>
      </c>
    </row>
    <row r="1444" spans="1:9">
      <c r="A1444" t="str" cm="1">
        <f t="array" aca="1" ref="A1444" ca="1">IF(INDIRECT("'Trade Crew'!" &amp; TC_RH[[#This Row],[Role Column]] &amp; TC_RH[[#This Row],[Row]]) ="","",INDIRECT("'Trade Crew'!" &amp; TC_RH[[#This Row],[Role Column]] &amp; TC_RH[[#This Row],[Row]]))</f>
        <v/>
      </c>
      <c r="B1444" t="str" cm="1">
        <f t="array" aca="1" ref="B1444" ca="1">IF(INDIRECT("'Trade Crew'!" &amp; TC_RH[[#This Row],[Discipline Column]] &amp; TC_RH[[#This Row],[Row]])="","",INDIRECT("'Trade Crew'!" &amp; TC_RH[[#This Row],[Discipline Column]]&amp; TC_RH[[#This Row],[Row]]))</f>
        <v/>
      </c>
      <c r="C1444" s="57" t="str">
        <f ca="1">_xlfn.CONCAT(TC_RH[[#This Row],[Discipline]]&amp;TC_RH[[#This Row],[Role]])</f>
        <v/>
      </c>
      <c r="D1444" t="str" cm="1">
        <f t="array" aca="1" ref="D1444" ca="1">IF(INDIRECT("'Trade Crew'!" &amp; TC_RH[[#This Row],[Name Column]] &amp; TC_RH[[#This Row],[Row]]) = "","", INDIRECT("'Trade Crew'!" &amp; TC_RH[[#This Row],[Name Column]] &amp; TC_RH[[#This Row],[Row]]))</f>
        <v/>
      </c>
      <c r="E1444" s="57" t="str">
        <f ca="1">IF(AND(TC_RH[[#This Row],[Role]] = "Trade Crew Support",TC_RH[[#This Row],[Discipline]]=""),"",IF(TC_RH[[#This Row],[Role]]="Trade Crew Support",TC_RH[[#This Row],[Role]] &amp; " - " &amp; LEFT(TC_RH[[#This Row],[Discipline]],FIND("-",TC_RH[[#This Row],[Discipline]])-2),""))</f>
        <v/>
      </c>
      <c r="F1444" s="57">
        <v>445</v>
      </c>
      <c r="G1444" s="57" t="s">
        <v>246</v>
      </c>
      <c r="H1444" s="57" t="s">
        <v>247</v>
      </c>
      <c r="I1444" s="58" t="s">
        <v>237</v>
      </c>
    </row>
    <row r="1445" spans="1:9">
      <c r="A1445" t="str" cm="1">
        <f t="array" aca="1" ref="A1445" ca="1">IF(INDIRECT("'Trade Crew'!" &amp; TC_RH[[#This Row],[Role Column]] &amp; TC_RH[[#This Row],[Row]]) ="","",INDIRECT("'Trade Crew'!" &amp; TC_RH[[#This Row],[Role Column]] &amp; TC_RH[[#This Row],[Row]]))</f>
        <v/>
      </c>
      <c r="B1445" t="str" cm="1">
        <f t="array" aca="1" ref="B1445" ca="1">IF(INDIRECT("'Trade Crew'!" &amp; TC_RH[[#This Row],[Discipline Column]] &amp; TC_RH[[#This Row],[Row]])="","",INDIRECT("'Trade Crew'!" &amp; TC_RH[[#This Row],[Discipline Column]]&amp; TC_RH[[#This Row],[Row]]))</f>
        <v/>
      </c>
      <c r="C1445" s="59" t="str">
        <f ca="1">_xlfn.CONCAT(TC_RH[[#This Row],[Discipline]]&amp;TC_RH[[#This Row],[Role]])</f>
        <v/>
      </c>
      <c r="D1445" t="str" cm="1">
        <f t="array" aca="1" ref="D1445" ca="1">IF(INDIRECT("'Trade Crew'!" &amp; TC_RH[[#This Row],[Name Column]] &amp; TC_RH[[#This Row],[Row]]) = "","", INDIRECT("'Trade Crew'!" &amp; TC_RH[[#This Row],[Name Column]] &amp; TC_RH[[#This Row],[Row]]))</f>
        <v/>
      </c>
      <c r="E1445" s="59" t="str">
        <f ca="1">IF(AND(TC_RH[[#This Row],[Role]] = "Trade Crew Support",TC_RH[[#This Row],[Discipline]]=""),"",IF(TC_RH[[#This Row],[Role]]="Trade Crew Support",TC_RH[[#This Row],[Role]] &amp; " - " &amp; LEFT(TC_RH[[#This Row],[Discipline]],FIND("-",TC_RH[[#This Row],[Discipline]])-2),""))</f>
        <v/>
      </c>
      <c r="F1445" s="59">
        <v>446</v>
      </c>
      <c r="G1445" s="59" t="s">
        <v>246</v>
      </c>
      <c r="H1445" s="59" t="s">
        <v>247</v>
      </c>
      <c r="I1445" s="60" t="s">
        <v>237</v>
      </c>
    </row>
    <row r="1446" spans="1:9">
      <c r="A1446" t="str" cm="1">
        <f t="array" aca="1" ref="A1446" ca="1">IF(INDIRECT("'Trade Crew'!" &amp; TC_RH[[#This Row],[Role Column]] &amp; TC_RH[[#This Row],[Row]]) ="","",INDIRECT("'Trade Crew'!" &amp; TC_RH[[#This Row],[Role Column]] &amp; TC_RH[[#This Row],[Row]]))</f>
        <v/>
      </c>
      <c r="B1446" t="str" cm="1">
        <f t="array" aca="1" ref="B1446" ca="1">IF(INDIRECT("'Trade Crew'!" &amp; TC_RH[[#This Row],[Discipline Column]] &amp; TC_RH[[#This Row],[Row]])="","",INDIRECT("'Trade Crew'!" &amp; TC_RH[[#This Row],[Discipline Column]]&amp; TC_RH[[#This Row],[Row]]))</f>
        <v/>
      </c>
      <c r="C1446" s="57" t="str">
        <f ca="1">_xlfn.CONCAT(TC_RH[[#This Row],[Discipline]]&amp;TC_RH[[#This Row],[Role]])</f>
        <v/>
      </c>
      <c r="D1446" t="str" cm="1">
        <f t="array" aca="1" ref="D1446" ca="1">IF(INDIRECT("'Trade Crew'!" &amp; TC_RH[[#This Row],[Name Column]] &amp; TC_RH[[#This Row],[Row]]) = "","", INDIRECT("'Trade Crew'!" &amp; TC_RH[[#This Row],[Name Column]] &amp; TC_RH[[#This Row],[Row]]))</f>
        <v/>
      </c>
      <c r="E1446" s="57" t="str">
        <f ca="1">IF(AND(TC_RH[[#This Row],[Role]] = "Trade Crew Support",TC_RH[[#This Row],[Discipline]]=""),"",IF(TC_RH[[#This Row],[Role]]="Trade Crew Support",TC_RH[[#This Row],[Role]] &amp; " - " &amp; LEFT(TC_RH[[#This Row],[Discipline]],FIND("-",TC_RH[[#This Row],[Discipline]])-2),""))</f>
        <v/>
      </c>
      <c r="F1446" s="57">
        <v>447</v>
      </c>
      <c r="G1446" s="57" t="s">
        <v>246</v>
      </c>
      <c r="H1446" s="57" t="s">
        <v>247</v>
      </c>
      <c r="I1446" s="58" t="s">
        <v>237</v>
      </c>
    </row>
    <row r="1447" spans="1:9">
      <c r="A1447" t="str" cm="1">
        <f t="array" aca="1" ref="A1447" ca="1">IF(INDIRECT("'Trade Crew'!" &amp; TC_RH[[#This Row],[Role Column]] &amp; TC_RH[[#This Row],[Row]]) ="","",INDIRECT("'Trade Crew'!" &amp; TC_RH[[#This Row],[Role Column]] &amp; TC_RH[[#This Row],[Row]]))</f>
        <v/>
      </c>
      <c r="B1447" t="str" cm="1">
        <f t="array" aca="1" ref="B1447" ca="1">IF(INDIRECT("'Trade Crew'!" &amp; TC_RH[[#This Row],[Discipline Column]] &amp; TC_RH[[#This Row],[Row]])="","",INDIRECT("'Trade Crew'!" &amp; TC_RH[[#This Row],[Discipline Column]]&amp; TC_RH[[#This Row],[Row]]))</f>
        <v/>
      </c>
      <c r="C1447" s="59" t="str">
        <f ca="1">_xlfn.CONCAT(TC_RH[[#This Row],[Discipline]]&amp;TC_RH[[#This Row],[Role]])</f>
        <v/>
      </c>
      <c r="D1447" t="str" cm="1">
        <f t="array" aca="1" ref="D1447" ca="1">IF(INDIRECT("'Trade Crew'!" &amp; TC_RH[[#This Row],[Name Column]] &amp; TC_RH[[#This Row],[Row]]) = "","", INDIRECT("'Trade Crew'!" &amp; TC_RH[[#This Row],[Name Column]] &amp; TC_RH[[#This Row],[Row]]))</f>
        <v/>
      </c>
      <c r="E1447" s="59" t="str">
        <f ca="1">IF(AND(TC_RH[[#This Row],[Role]] = "Trade Crew Support",TC_RH[[#This Row],[Discipline]]=""),"",IF(TC_RH[[#This Row],[Role]]="Trade Crew Support",TC_RH[[#This Row],[Role]] &amp; " - " &amp; LEFT(TC_RH[[#This Row],[Discipline]],FIND("-",TC_RH[[#This Row],[Discipline]])-2),""))</f>
        <v/>
      </c>
      <c r="F1447" s="59">
        <v>448</v>
      </c>
      <c r="G1447" s="59" t="s">
        <v>246</v>
      </c>
      <c r="H1447" s="59" t="s">
        <v>247</v>
      </c>
      <c r="I1447" s="60" t="s">
        <v>237</v>
      </c>
    </row>
    <row r="1448" spans="1:9">
      <c r="A1448" t="str" cm="1">
        <f t="array" aca="1" ref="A1448" ca="1">IF(INDIRECT("'Trade Crew'!" &amp; TC_RH[[#This Row],[Role Column]] &amp; TC_RH[[#This Row],[Row]]) ="","",INDIRECT("'Trade Crew'!" &amp; TC_RH[[#This Row],[Role Column]] &amp; TC_RH[[#This Row],[Row]]))</f>
        <v/>
      </c>
      <c r="B1448" t="str" cm="1">
        <f t="array" aca="1" ref="B1448" ca="1">IF(INDIRECT("'Trade Crew'!" &amp; TC_RH[[#This Row],[Discipline Column]] &amp; TC_RH[[#This Row],[Row]])="","",INDIRECT("'Trade Crew'!" &amp; TC_RH[[#This Row],[Discipline Column]]&amp; TC_RH[[#This Row],[Row]]))</f>
        <v/>
      </c>
      <c r="C1448" s="57" t="str">
        <f ca="1">_xlfn.CONCAT(TC_RH[[#This Row],[Discipline]]&amp;TC_RH[[#This Row],[Role]])</f>
        <v/>
      </c>
      <c r="D1448" t="str" cm="1">
        <f t="array" aca="1" ref="D1448" ca="1">IF(INDIRECT("'Trade Crew'!" &amp; TC_RH[[#This Row],[Name Column]] &amp; TC_RH[[#This Row],[Row]]) = "","", INDIRECT("'Trade Crew'!" &amp; TC_RH[[#This Row],[Name Column]] &amp; TC_RH[[#This Row],[Row]]))</f>
        <v/>
      </c>
      <c r="E1448" s="57" t="str">
        <f ca="1">IF(AND(TC_RH[[#This Row],[Role]] = "Trade Crew Support",TC_RH[[#This Row],[Discipline]]=""),"",IF(TC_RH[[#This Row],[Role]]="Trade Crew Support",TC_RH[[#This Row],[Role]] &amp; " - " &amp; LEFT(TC_RH[[#This Row],[Discipline]],FIND("-",TC_RH[[#This Row],[Discipline]])-2),""))</f>
        <v/>
      </c>
      <c r="F1448" s="57">
        <v>449</v>
      </c>
      <c r="G1448" s="57" t="s">
        <v>246</v>
      </c>
      <c r="H1448" s="57" t="s">
        <v>247</v>
      </c>
      <c r="I1448" s="58" t="s">
        <v>237</v>
      </c>
    </row>
    <row r="1449" spans="1:9">
      <c r="A1449" t="str" cm="1">
        <f t="array" aca="1" ref="A1449" ca="1">IF(INDIRECT("'Trade Crew'!" &amp; TC_RH[[#This Row],[Role Column]] &amp; TC_RH[[#This Row],[Row]]) ="","",INDIRECT("'Trade Crew'!" &amp; TC_RH[[#This Row],[Role Column]] &amp; TC_RH[[#This Row],[Row]]))</f>
        <v/>
      </c>
      <c r="B1449" t="str" cm="1">
        <f t="array" aca="1" ref="B1449" ca="1">IF(INDIRECT("'Trade Crew'!" &amp; TC_RH[[#This Row],[Discipline Column]] &amp; TC_RH[[#This Row],[Row]])="","",INDIRECT("'Trade Crew'!" &amp; TC_RH[[#This Row],[Discipline Column]]&amp; TC_RH[[#This Row],[Row]]))</f>
        <v/>
      </c>
      <c r="C1449" s="59" t="str">
        <f ca="1">_xlfn.CONCAT(TC_RH[[#This Row],[Discipline]]&amp;TC_RH[[#This Row],[Role]])</f>
        <v/>
      </c>
      <c r="D1449" t="str" cm="1">
        <f t="array" aca="1" ref="D1449" ca="1">IF(INDIRECT("'Trade Crew'!" &amp; TC_RH[[#This Row],[Name Column]] &amp; TC_RH[[#This Row],[Row]]) = "","", INDIRECT("'Trade Crew'!" &amp; TC_RH[[#This Row],[Name Column]] &amp; TC_RH[[#This Row],[Row]]))</f>
        <v/>
      </c>
      <c r="E1449" s="59" t="str">
        <f ca="1">IF(AND(TC_RH[[#This Row],[Role]] = "Trade Crew Support",TC_RH[[#This Row],[Discipline]]=""),"",IF(TC_RH[[#This Row],[Role]]="Trade Crew Support",TC_RH[[#This Row],[Role]] &amp; " - " &amp; LEFT(TC_RH[[#This Row],[Discipline]],FIND("-",TC_RH[[#This Row],[Discipline]])-2),""))</f>
        <v/>
      </c>
      <c r="F1449" s="59">
        <v>450</v>
      </c>
      <c r="G1449" s="59" t="s">
        <v>246</v>
      </c>
      <c r="H1449" s="59" t="s">
        <v>247</v>
      </c>
      <c r="I1449" s="60" t="s">
        <v>237</v>
      </c>
    </row>
    <row r="1450" spans="1:9">
      <c r="A1450" t="str" cm="1">
        <f t="array" aca="1" ref="A1450" ca="1">IF(INDIRECT("'Trade Crew'!" &amp; TC_RH[[#This Row],[Role Column]] &amp; TC_RH[[#This Row],[Row]]) ="","",INDIRECT("'Trade Crew'!" &amp; TC_RH[[#This Row],[Role Column]] &amp; TC_RH[[#This Row],[Row]]))</f>
        <v/>
      </c>
      <c r="B1450" t="str" cm="1">
        <f t="array" aca="1" ref="B1450" ca="1">IF(INDIRECT("'Trade Crew'!" &amp; TC_RH[[#This Row],[Discipline Column]] &amp; TC_RH[[#This Row],[Row]])="","",INDIRECT("'Trade Crew'!" &amp; TC_RH[[#This Row],[Discipline Column]]&amp; TC_RH[[#This Row],[Row]]))</f>
        <v/>
      </c>
      <c r="C1450" s="57" t="str">
        <f ca="1">_xlfn.CONCAT(TC_RH[[#This Row],[Discipline]]&amp;TC_RH[[#This Row],[Role]])</f>
        <v/>
      </c>
      <c r="D1450" t="str" cm="1">
        <f t="array" aca="1" ref="D1450" ca="1">IF(INDIRECT("'Trade Crew'!" &amp; TC_RH[[#This Row],[Name Column]] &amp; TC_RH[[#This Row],[Row]]) = "","", INDIRECT("'Trade Crew'!" &amp; TC_RH[[#This Row],[Name Column]] &amp; TC_RH[[#This Row],[Row]]))</f>
        <v/>
      </c>
      <c r="E1450" s="57" t="str">
        <f ca="1">IF(AND(TC_RH[[#This Row],[Role]] = "Trade Crew Support",TC_RH[[#This Row],[Discipline]]=""),"",IF(TC_RH[[#This Row],[Role]]="Trade Crew Support",TC_RH[[#This Row],[Role]] &amp; " - " &amp; LEFT(TC_RH[[#This Row],[Discipline]],FIND("-",TC_RH[[#This Row],[Discipline]])-2),""))</f>
        <v/>
      </c>
      <c r="F1450" s="57">
        <v>451</v>
      </c>
      <c r="G1450" s="57" t="s">
        <v>246</v>
      </c>
      <c r="H1450" s="57" t="s">
        <v>247</v>
      </c>
      <c r="I1450" s="58" t="s">
        <v>237</v>
      </c>
    </row>
    <row r="1451" spans="1:9">
      <c r="A1451" t="str" cm="1">
        <f t="array" aca="1" ref="A1451" ca="1">IF(INDIRECT("'Trade Crew'!" &amp; TC_RH[[#This Row],[Role Column]] &amp; TC_RH[[#This Row],[Row]]) ="","",INDIRECT("'Trade Crew'!" &amp; TC_RH[[#This Row],[Role Column]] &amp; TC_RH[[#This Row],[Row]]))</f>
        <v/>
      </c>
      <c r="B1451" t="str" cm="1">
        <f t="array" aca="1" ref="B1451" ca="1">IF(INDIRECT("'Trade Crew'!" &amp; TC_RH[[#This Row],[Discipline Column]] &amp; TC_RH[[#This Row],[Row]])="","",INDIRECT("'Trade Crew'!" &amp; TC_RH[[#This Row],[Discipline Column]]&amp; TC_RH[[#This Row],[Row]]))</f>
        <v/>
      </c>
      <c r="C1451" s="59" t="str">
        <f ca="1">_xlfn.CONCAT(TC_RH[[#This Row],[Discipline]]&amp;TC_RH[[#This Row],[Role]])</f>
        <v/>
      </c>
      <c r="D1451" t="str" cm="1">
        <f t="array" aca="1" ref="D1451" ca="1">IF(INDIRECT("'Trade Crew'!" &amp; TC_RH[[#This Row],[Name Column]] &amp; TC_RH[[#This Row],[Row]]) = "","", INDIRECT("'Trade Crew'!" &amp; TC_RH[[#This Row],[Name Column]] &amp; TC_RH[[#This Row],[Row]]))</f>
        <v/>
      </c>
      <c r="E1451" s="59" t="str">
        <f ca="1">IF(AND(TC_RH[[#This Row],[Role]] = "Trade Crew Support",TC_RH[[#This Row],[Discipline]]=""),"",IF(TC_RH[[#This Row],[Role]]="Trade Crew Support",TC_RH[[#This Row],[Role]] &amp; " - " &amp; LEFT(TC_RH[[#This Row],[Discipline]],FIND("-",TC_RH[[#This Row],[Discipline]])-2),""))</f>
        <v/>
      </c>
      <c r="F1451" s="59">
        <v>452</v>
      </c>
      <c r="G1451" s="59" t="s">
        <v>246</v>
      </c>
      <c r="H1451" s="59" t="s">
        <v>247</v>
      </c>
      <c r="I1451" s="60" t="s">
        <v>237</v>
      </c>
    </row>
    <row r="1452" spans="1:9">
      <c r="A1452" t="str" cm="1">
        <f t="array" aca="1" ref="A1452" ca="1">IF(INDIRECT("'Trade Crew'!" &amp; TC_RH[[#This Row],[Role Column]] &amp; TC_RH[[#This Row],[Row]]) ="","",INDIRECT("'Trade Crew'!" &amp; TC_RH[[#This Row],[Role Column]] &amp; TC_RH[[#This Row],[Row]]))</f>
        <v/>
      </c>
      <c r="B1452" t="str" cm="1">
        <f t="array" aca="1" ref="B1452" ca="1">IF(INDIRECT("'Trade Crew'!" &amp; TC_RH[[#This Row],[Discipline Column]] &amp; TC_RH[[#This Row],[Row]])="","",INDIRECT("'Trade Crew'!" &amp; TC_RH[[#This Row],[Discipline Column]]&amp; TC_RH[[#This Row],[Row]]))</f>
        <v/>
      </c>
      <c r="C1452" s="57" t="str">
        <f ca="1">_xlfn.CONCAT(TC_RH[[#This Row],[Discipline]]&amp;TC_RH[[#This Row],[Role]])</f>
        <v/>
      </c>
      <c r="D1452" t="str" cm="1">
        <f t="array" aca="1" ref="D1452" ca="1">IF(INDIRECT("'Trade Crew'!" &amp; TC_RH[[#This Row],[Name Column]] &amp; TC_RH[[#This Row],[Row]]) = "","", INDIRECT("'Trade Crew'!" &amp; TC_RH[[#This Row],[Name Column]] &amp; TC_RH[[#This Row],[Row]]))</f>
        <v/>
      </c>
      <c r="E1452" s="57" t="str">
        <f ca="1">IF(AND(TC_RH[[#This Row],[Role]] = "Trade Crew Support",TC_RH[[#This Row],[Discipline]]=""),"",IF(TC_RH[[#This Row],[Role]]="Trade Crew Support",TC_RH[[#This Row],[Role]] &amp; " - " &amp; LEFT(TC_RH[[#This Row],[Discipline]],FIND("-",TC_RH[[#This Row],[Discipline]])-2),""))</f>
        <v/>
      </c>
      <c r="F1452" s="57">
        <v>453</v>
      </c>
      <c r="G1452" s="57" t="s">
        <v>246</v>
      </c>
      <c r="H1452" s="57" t="s">
        <v>247</v>
      </c>
      <c r="I1452" s="58" t="s">
        <v>237</v>
      </c>
    </row>
    <row r="1453" spans="1:9">
      <c r="A1453" t="str" cm="1">
        <f t="array" aca="1" ref="A1453" ca="1">IF(INDIRECT("'Trade Crew'!" &amp; TC_RH[[#This Row],[Role Column]] &amp; TC_RH[[#This Row],[Row]]) ="","",INDIRECT("'Trade Crew'!" &amp; TC_RH[[#This Row],[Role Column]] &amp; TC_RH[[#This Row],[Row]]))</f>
        <v/>
      </c>
      <c r="B1453" t="str" cm="1">
        <f t="array" aca="1" ref="B1453" ca="1">IF(INDIRECT("'Trade Crew'!" &amp; TC_RH[[#This Row],[Discipline Column]] &amp; TC_RH[[#This Row],[Row]])="","",INDIRECT("'Trade Crew'!" &amp; TC_RH[[#This Row],[Discipline Column]]&amp; TC_RH[[#This Row],[Row]]))</f>
        <v/>
      </c>
      <c r="C1453" s="59" t="str">
        <f ca="1">_xlfn.CONCAT(TC_RH[[#This Row],[Discipline]]&amp;TC_RH[[#This Row],[Role]])</f>
        <v/>
      </c>
      <c r="D1453" t="str" cm="1">
        <f t="array" aca="1" ref="D1453" ca="1">IF(INDIRECT("'Trade Crew'!" &amp; TC_RH[[#This Row],[Name Column]] &amp; TC_RH[[#This Row],[Row]]) = "","", INDIRECT("'Trade Crew'!" &amp; TC_RH[[#This Row],[Name Column]] &amp; TC_RH[[#This Row],[Row]]))</f>
        <v/>
      </c>
      <c r="E1453" s="59" t="str">
        <f ca="1">IF(AND(TC_RH[[#This Row],[Role]] = "Trade Crew Support",TC_RH[[#This Row],[Discipline]]=""),"",IF(TC_RH[[#This Row],[Role]]="Trade Crew Support",TC_RH[[#This Row],[Role]] &amp; " - " &amp; LEFT(TC_RH[[#This Row],[Discipline]],FIND("-",TC_RH[[#This Row],[Discipline]])-2),""))</f>
        <v/>
      </c>
      <c r="F1453" s="59">
        <v>454</v>
      </c>
      <c r="G1453" s="59" t="s">
        <v>246</v>
      </c>
      <c r="H1453" s="59" t="s">
        <v>247</v>
      </c>
      <c r="I1453" s="60" t="s">
        <v>237</v>
      </c>
    </row>
    <row r="1454" spans="1:9">
      <c r="A1454" t="str" cm="1">
        <f t="array" aca="1" ref="A1454" ca="1">IF(INDIRECT("'Trade Crew'!" &amp; TC_RH[[#This Row],[Role Column]] &amp; TC_RH[[#This Row],[Row]]) ="","",INDIRECT("'Trade Crew'!" &amp; TC_RH[[#This Row],[Role Column]] &amp; TC_RH[[#This Row],[Row]]))</f>
        <v/>
      </c>
      <c r="B1454" t="str" cm="1">
        <f t="array" aca="1" ref="B1454" ca="1">IF(INDIRECT("'Trade Crew'!" &amp; TC_RH[[#This Row],[Discipline Column]] &amp; TC_RH[[#This Row],[Row]])="","",INDIRECT("'Trade Crew'!" &amp; TC_RH[[#This Row],[Discipline Column]]&amp; TC_RH[[#This Row],[Row]]))</f>
        <v/>
      </c>
      <c r="C1454" s="57" t="str">
        <f ca="1">_xlfn.CONCAT(TC_RH[[#This Row],[Discipline]]&amp;TC_RH[[#This Row],[Role]])</f>
        <v/>
      </c>
      <c r="D1454" t="str" cm="1">
        <f t="array" aca="1" ref="D1454" ca="1">IF(INDIRECT("'Trade Crew'!" &amp; TC_RH[[#This Row],[Name Column]] &amp; TC_RH[[#This Row],[Row]]) = "","", INDIRECT("'Trade Crew'!" &amp; TC_RH[[#This Row],[Name Column]] &amp; TC_RH[[#This Row],[Row]]))</f>
        <v/>
      </c>
      <c r="E1454" s="57" t="str">
        <f ca="1">IF(AND(TC_RH[[#This Row],[Role]] = "Trade Crew Support",TC_RH[[#This Row],[Discipline]]=""),"",IF(TC_RH[[#This Row],[Role]]="Trade Crew Support",TC_RH[[#This Row],[Role]] &amp; " - " &amp; LEFT(TC_RH[[#This Row],[Discipline]],FIND("-",TC_RH[[#This Row],[Discipline]])-2),""))</f>
        <v/>
      </c>
      <c r="F1454" s="57">
        <v>455</v>
      </c>
      <c r="G1454" s="57" t="s">
        <v>246</v>
      </c>
      <c r="H1454" s="57" t="s">
        <v>247</v>
      </c>
      <c r="I1454" s="58" t="s">
        <v>237</v>
      </c>
    </row>
    <row r="1455" spans="1:9">
      <c r="A1455" t="str" cm="1">
        <f t="array" aca="1" ref="A1455" ca="1">IF(INDIRECT("'Trade Crew'!" &amp; TC_RH[[#This Row],[Role Column]] &amp; TC_RH[[#This Row],[Row]]) ="","",INDIRECT("'Trade Crew'!" &amp; TC_RH[[#This Row],[Role Column]] &amp; TC_RH[[#This Row],[Row]]))</f>
        <v/>
      </c>
      <c r="B1455" t="str" cm="1">
        <f t="array" aca="1" ref="B1455" ca="1">IF(INDIRECT("'Trade Crew'!" &amp; TC_RH[[#This Row],[Discipline Column]] &amp; TC_RH[[#This Row],[Row]])="","",INDIRECT("'Trade Crew'!" &amp; TC_RH[[#This Row],[Discipline Column]]&amp; TC_RH[[#This Row],[Row]]))</f>
        <v/>
      </c>
      <c r="C1455" s="59" t="str">
        <f ca="1">_xlfn.CONCAT(TC_RH[[#This Row],[Discipline]]&amp;TC_RH[[#This Row],[Role]])</f>
        <v/>
      </c>
      <c r="D1455" t="str" cm="1">
        <f t="array" aca="1" ref="D1455" ca="1">IF(INDIRECT("'Trade Crew'!" &amp; TC_RH[[#This Row],[Name Column]] &amp; TC_RH[[#This Row],[Row]]) = "","", INDIRECT("'Trade Crew'!" &amp; TC_RH[[#This Row],[Name Column]] &amp; TC_RH[[#This Row],[Row]]))</f>
        <v/>
      </c>
      <c r="E1455" s="59" t="str">
        <f ca="1">IF(AND(TC_RH[[#This Row],[Role]] = "Trade Crew Support",TC_RH[[#This Row],[Discipline]]=""),"",IF(TC_RH[[#This Row],[Role]]="Trade Crew Support",TC_RH[[#This Row],[Role]] &amp; " - " &amp; LEFT(TC_RH[[#This Row],[Discipline]],FIND("-",TC_RH[[#This Row],[Discipline]])-2),""))</f>
        <v/>
      </c>
      <c r="F1455" s="59">
        <v>456</v>
      </c>
      <c r="G1455" s="59" t="s">
        <v>246</v>
      </c>
      <c r="H1455" s="59" t="s">
        <v>247</v>
      </c>
      <c r="I1455" s="60" t="s">
        <v>237</v>
      </c>
    </row>
    <row r="1456" spans="1:9">
      <c r="A1456" t="str" cm="1">
        <f t="array" aca="1" ref="A1456" ca="1">IF(INDIRECT("'Trade Crew'!" &amp; TC_RH[[#This Row],[Role Column]] &amp; TC_RH[[#This Row],[Row]]) ="","",INDIRECT("'Trade Crew'!" &amp; TC_RH[[#This Row],[Role Column]] &amp; TC_RH[[#This Row],[Row]]))</f>
        <v/>
      </c>
      <c r="B1456" t="str" cm="1">
        <f t="array" aca="1" ref="B1456" ca="1">IF(INDIRECT("'Trade Crew'!" &amp; TC_RH[[#This Row],[Discipline Column]] &amp; TC_RH[[#This Row],[Row]])="","",INDIRECT("'Trade Crew'!" &amp; TC_RH[[#This Row],[Discipline Column]]&amp; TC_RH[[#This Row],[Row]]))</f>
        <v/>
      </c>
      <c r="C1456" s="57" t="str">
        <f ca="1">_xlfn.CONCAT(TC_RH[[#This Row],[Discipline]]&amp;TC_RH[[#This Row],[Role]])</f>
        <v/>
      </c>
      <c r="D1456" t="str" cm="1">
        <f t="array" aca="1" ref="D1456" ca="1">IF(INDIRECT("'Trade Crew'!" &amp; TC_RH[[#This Row],[Name Column]] &amp; TC_RH[[#This Row],[Row]]) = "","", INDIRECT("'Trade Crew'!" &amp; TC_RH[[#This Row],[Name Column]] &amp; TC_RH[[#This Row],[Row]]))</f>
        <v/>
      </c>
      <c r="E1456" s="57" t="str">
        <f ca="1">IF(AND(TC_RH[[#This Row],[Role]] = "Trade Crew Support",TC_RH[[#This Row],[Discipline]]=""),"",IF(TC_RH[[#This Row],[Role]]="Trade Crew Support",TC_RH[[#This Row],[Role]] &amp; " - " &amp; LEFT(TC_RH[[#This Row],[Discipline]],FIND("-",TC_RH[[#This Row],[Discipline]])-2),""))</f>
        <v/>
      </c>
      <c r="F1456" s="57">
        <v>457</v>
      </c>
      <c r="G1456" s="57" t="s">
        <v>246</v>
      </c>
      <c r="H1456" s="57" t="s">
        <v>247</v>
      </c>
      <c r="I1456" s="58" t="s">
        <v>237</v>
      </c>
    </row>
    <row r="1457" spans="1:9">
      <c r="A1457" t="str" cm="1">
        <f t="array" aca="1" ref="A1457" ca="1">IF(INDIRECT("'Trade Crew'!" &amp; TC_RH[[#This Row],[Role Column]] &amp; TC_RH[[#This Row],[Row]]) ="","",INDIRECT("'Trade Crew'!" &amp; TC_RH[[#This Row],[Role Column]] &amp; TC_RH[[#This Row],[Row]]))</f>
        <v/>
      </c>
      <c r="B1457" t="str" cm="1">
        <f t="array" aca="1" ref="B1457" ca="1">IF(INDIRECT("'Trade Crew'!" &amp; TC_RH[[#This Row],[Discipline Column]] &amp; TC_RH[[#This Row],[Row]])="","",INDIRECT("'Trade Crew'!" &amp; TC_RH[[#This Row],[Discipline Column]]&amp; TC_RH[[#This Row],[Row]]))</f>
        <v/>
      </c>
      <c r="C1457" s="59" t="str">
        <f ca="1">_xlfn.CONCAT(TC_RH[[#This Row],[Discipline]]&amp;TC_RH[[#This Row],[Role]])</f>
        <v/>
      </c>
      <c r="D1457" t="str" cm="1">
        <f t="array" aca="1" ref="D1457" ca="1">IF(INDIRECT("'Trade Crew'!" &amp; TC_RH[[#This Row],[Name Column]] &amp; TC_RH[[#This Row],[Row]]) = "","", INDIRECT("'Trade Crew'!" &amp; TC_RH[[#This Row],[Name Column]] &amp; TC_RH[[#This Row],[Row]]))</f>
        <v/>
      </c>
      <c r="E1457" s="59" t="str">
        <f ca="1">IF(AND(TC_RH[[#This Row],[Role]] = "Trade Crew Support",TC_RH[[#This Row],[Discipline]]=""),"",IF(TC_RH[[#This Row],[Role]]="Trade Crew Support",TC_RH[[#This Row],[Role]] &amp; " - " &amp; LEFT(TC_RH[[#This Row],[Discipline]],FIND("-",TC_RH[[#This Row],[Discipline]])-2),""))</f>
        <v/>
      </c>
      <c r="F1457" s="59">
        <v>458</v>
      </c>
      <c r="G1457" s="59" t="s">
        <v>246</v>
      </c>
      <c r="H1457" s="59" t="s">
        <v>247</v>
      </c>
      <c r="I1457" s="60" t="s">
        <v>237</v>
      </c>
    </row>
    <row r="1458" spans="1:9">
      <c r="A1458" t="str" cm="1">
        <f t="array" aca="1" ref="A1458" ca="1">IF(INDIRECT("'Trade Crew'!" &amp; TC_RH[[#This Row],[Role Column]] &amp; TC_RH[[#This Row],[Row]]) ="","",INDIRECT("'Trade Crew'!" &amp; TC_RH[[#This Row],[Role Column]] &amp; TC_RH[[#This Row],[Row]]))</f>
        <v/>
      </c>
      <c r="B1458" t="str" cm="1">
        <f t="array" aca="1" ref="B1458" ca="1">IF(INDIRECT("'Trade Crew'!" &amp; TC_RH[[#This Row],[Discipline Column]] &amp; TC_RH[[#This Row],[Row]])="","",INDIRECT("'Trade Crew'!" &amp; TC_RH[[#This Row],[Discipline Column]]&amp; TC_RH[[#This Row],[Row]]))</f>
        <v/>
      </c>
      <c r="C1458" s="57" t="str">
        <f ca="1">_xlfn.CONCAT(TC_RH[[#This Row],[Discipline]]&amp;TC_RH[[#This Row],[Role]])</f>
        <v/>
      </c>
      <c r="D1458" t="str" cm="1">
        <f t="array" aca="1" ref="D1458" ca="1">IF(INDIRECT("'Trade Crew'!" &amp; TC_RH[[#This Row],[Name Column]] &amp; TC_RH[[#This Row],[Row]]) = "","", INDIRECT("'Trade Crew'!" &amp; TC_RH[[#This Row],[Name Column]] &amp; TC_RH[[#This Row],[Row]]))</f>
        <v/>
      </c>
      <c r="E1458" s="57" t="str">
        <f ca="1">IF(AND(TC_RH[[#This Row],[Role]] = "Trade Crew Support",TC_RH[[#This Row],[Discipline]]=""),"",IF(TC_RH[[#This Row],[Role]]="Trade Crew Support",TC_RH[[#This Row],[Role]] &amp; " - " &amp; LEFT(TC_RH[[#This Row],[Discipline]],FIND("-",TC_RH[[#This Row],[Discipline]])-2),""))</f>
        <v/>
      </c>
      <c r="F1458" s="57">
        <v>459</v>
      </c>
      <c r="G1458" s="57" t="s">
        <v>246</v>
      </c>
      <c r="H1458" s="57" t="s">
        <v>247</v>
      </c>
      <c r="I1458" s="58" t="s">
        <v>237</v>
      </c>
    </row>
    <row r="1459" spans="1:9">
      <c r="A1459" t="str" cm="1">
        <f t="array" aca="1" ref="A1459" ca="1">IF(INDIRECT("'Trade Crew'!" &amp; TC_RH[[#This Row],[Role Column]] &amp; TC_RH[[#This Row],[Row]]) ="","",INDIRECT("'Trade Crew'!" &amp; TC_RH[[#This Row],[Role Column]] &amp; TC_RH[[#This Row],[Row]]))</f>
        <v/>
      </c>
      <c r="B1459" t="str" cm="1">
        <f t="array" aca="1" ref="B1459" ca="1">IF(INDIRECT("'Trade Crew'!" &amp; TC_RH[[#This Row],[Discipline Column]] &amp; TC_RH[[#This Row],[Row]])="","",INDIRECT("'Trade Crew'!" &amp; TC_RH[[#This Row],[Discipline Column]]&amp; TC_RH[[#This Row],[Row]]))</f>
        <v/>
      </c>
      <c r="C1459" s="59" t="str">
        <f ca="1">_xlfn.CONCAT(TC_RH[[#This Row],[Discipline]]&amp;TC_RH[[#This Row],[Role]])</f>
        <v/>
      </c>
      <c r="D1459" t="str" cm="1">
        <f t="array" aca="1" ref="D1459" ca="1">IF(INDIRECT("'Trade Crew'!" &amp; TC_RH[[#This Row],[Name Column]] &amp; TC_RH[[#This Row],[Row]]) = "","", INDIRECT("'Trade Crew'!" &amp; TC_RH[[#This Row],[Name Column]] &amp; TC_RH[[#This Row],[Row]]))</f>
        <v/>
      </c>
      <c r="E1459" s="59" t="str">
        <f ca="1">IF(AND(TC_RH[[#This Row],[Role]] = "Trade Crew Support",TC_RH[[#This Row],[Discipline]]=""),"",IF(TC_RH[[#This Row],[Role]]="Trade Crew Support",TC_RH[[#This Row],[Role]] &amp; " - " &amp; LEFT(TC_RH[[#This Row],[Discipline]],FIND("-",TC_RH[[#This Row],[Discipline]])-2),""))</f>
        <v/>
      </c>
      <c r="F1459" s="59">
        <v>460</v>
      </c>
      <c r="G1459" s="59" t="s">
        <v>246</v>
      </c>
      <c r="H1459" s="59" t="s">
        <v>247</v>
      </c>
      <c r="I1459" s="60" t="s">
        <v>237</v>
      </c>
    </row>
    <row r="1460" spans="1:9">
      <c r="A1460" t="str" cm="1">
        <f t="array" aca="1" ref="A1460" ca="1">IF(INDIRECT("'Trade Crew'!" &amp; TC_RH[[#This Row],[Role Column]] &amp; TC_RH[[#This Row],[Row]]) ="","",INDIRECT("'Trade Crew'!" &amp; TC_RH[[#This Row],[Role Column]] &amp; TC_RH[[#This Row],[Row]]))</f>
        <v/>
      </c>
      <c r="B1460" t="str" cm="1">
        <f t="array" aca="1" ref="B1460" ca="1">IF(INDIRECT("'Trade Crew'!" &amp; TC_RH[[#This Row],[Discipline Column]] &amp; TC_RH[[#This Row],[Row]])="","",INDIRECT("'Trade Crew'!" &amp; TC_RH[[#This Row],[Discipline Column]]&amp; TC_RH[[#This Row],[Row]]))</f>
        <v/>
      </c>
      <c r="C1460" s="57" t="str">
        <f ca="1">_xlfn.CONCAT(TC_RH[[#This Row],[Discipline]]&amp;TC_RH[[#This Row],[Role]])</f>
        <v/>
      </c>
      <c r="D1460" t="str" cm="1">
        <f t="array" aca="1" ref="D1460" ca="1">IF(INDIRECT("'Trade Crew'!" &amp; TC_RH[[#This Row],[Name Column]] &amp; TC_RH[[#This Row],[Row]]) = "","", INDIRECT("'Trade Crew'!" &amp; TC_RH[[#This Row],[Name Column]] &amp; TC_RH[[#This Row],[Row]]))</f>
        <v/>
      </c>
      <c r="E1460" s="57" t="str">
        <f ca="1">IF(AND(TC_RH[[#This Row],[Role]] = "Trade Crew Support",TC_RH[[#This Row],[Discipline]]=""),"",IF(TC_RH[[#This Row],[Role]]="Trade Crew Support",TC_RH[[#This Row],[Role]] &amp; " - " &amp; LEFT(TC_RH[[#This Row],[Discipline]],FIND("-",TC_RH[[#This Row],[Discipline]])-2),""))</f>
        <v/>
      </c>
      <c r="F1460" s="57">
        <v>461</v>
      </c>
      <c r="G1460" s="57" t="s">
        <v>246</v>
      </c>
      <c r="H1460" s="57" t="s">
        <v>247</v>
      </c>
      <c r="I1460" s="58" t="s">
        <v>237</v>
      </c>
    </row>
    <row r="1461" spans="1:9">
      <c r="A1461" t="str" cm="1">
        <f t="array" aca="1" ref="A1461" ca="1">IF(INDIRECT("'Trade Crew'!" &amp; TC_RH[[#This Row],[Role Column]] &amp; TC_RH[[#This Row],[Row]]) ="","",INDIRECT("'Trade Crew'!" &amp; TC_RH[[#This Row],[Role Column]] &amp; TC_RH[[#This Row],[Row]]))</f>
        <v/>
      </c>
      <c r="B1461" t="str" cm="1">
        <f t="array" aca="1" ref="B1461" ca="1">IF(INDIRECT("'Trade Crew'!" &amp; TC_RH[[#This Row],[Discipline Column]] &amp; TC_RH[[#This Row],[Row]])="","",INDIRECT("'Trade Crew'!" &amp; TC_RH[[#This Row],[Discipline Column]]&amp; TC_RH[[#This Row],[Row]]))</f>
        <v/>
      </c>
      <c r="C1461" s="59" t="str">
        <f ca="1">_xlfn.CONCAT(TC_RH[[#This Row],[Discipline]]&amp;TC_RH[[#This Row],[Role]])</f>
        <v/>
      </c>
      <c r="D1461" t="str" cm="1">
        <f t="array" aca="1" ref="D1461" ca="1">IF(INDIRECT("'Trade Crew'!" &amp; TC_RH[[#This Row],[Name Column]] &amp; TC_RH[[#This Row],[Row]]) = "","", INDIRECT("'Trade Crew'!" &amp; TC_RH[[#This Row],[Name Column]] &amp; TC_RH[[#This Row],[Row]]))</f>
        <v/>
      </c>
      <c r="E1461" s="59" t="str">
        <f ca="1">IF(AND(TC_RH[[#This Row],[Role]] = "Trade Crew Support",TC_RH[[#This Row],[Discipline]]=""),"",IF(TC_RH[[#This Row],[Role]]="Trade Crew Support",TC_RH[[#This Row],[Role]] &amp; " - " &amp; LEFT(TC_RH[[#This Row],[Discipline]],FIND("-",TC_RH[[#This Row],[Discipline]])-2),""))</f>
        <v/>
      </c>
      <c r="F1461" s="59">
        <v>462</v>
      </c>
      <c r="G1461" s="59" t="s">
        <v>246</v>
      </c>
      <c r="H1461" s="59" t="s">
        <v>247</v>
      </c>
      <c r="I1461" s="60" t="s">
        <v>237</v>
      </c>
    </row>
    <row r="1462" spans="1:9">
      <c r="A1462" t="str" cm="1">
        <f t="array" aca="1" ref="A1462" ca="1">IF(INDIRECT("'Trade Crew'!" &amp; TC_RH[[#This Row],[Role Column]] &amp; TC_RH[[#This Row],[Row]]) ="","",INDIRECT("'Trade Crew'!" &amp; TC_RH[[#This Row],[Role Column]] &amp; TC_RH[[#This Row],[Row]]))</f>
        <v/>
      </c>
      <c r="B1462" t="str" cm="1">
        <f t="array" aca="1" ref="B1462" ca="1">IF(INDIRECT("'Trade Crew'!" &amp; TC_RH[[#This Row],[Discipline Column]] &amp; TC_RH[[#This Row],[Row]])="","",INDIRECT("'Trade Crew'!" &amp; TC_RH[[#This Row],[Discipline Column]]&amp; TC_RH[[#This Row],[Row]]))</f>
        <v/>
      </c>
      <c r="C1462" s="57" t="str">
        <f ca="1">_xlfn.CONCAT(TC_RH[[#This Row],[Discipline]]&amp;TC_RH[[#This Row],[Role]])</f>
        <v/>
      </c>
      <c r="D1462" t="str" cm="1">
        <f t="array" aca="1" ref="D1462" ca="1">IF(INDIRECT("'Trade Crew'!" &amp; TC_RH[[#This Row],[Name Column]] &amp; TC_RH[[#This Row],[Row]]) = "","", INDIRECT("'Trade Crew'!" &amp; TC_RH[[#This Row],[Name Column]] &amp; TC_RH[[#This Row],[Row]]))</f>
        <v/>
      </c>
      <c r="E1462" s="57" t="str">
        <f ca="1">IF(AND(TC_RH[[#This Row],[Role]] = "Trade Crew Support",TC_RH[[#This Row],[Discipline]]=""),"",IF(TC_RH[[#This Row],[Role]]="Trade Crew Support",TC_RH[[#This Row],[Role]] &amp; " - " &amp; LEFT(TC_RH[[#This Row],[Discipline]],FIND("-",TC_RH[[#This Row],[Discipline]])-2),""))</f>
        <v/>
      </c>
      <c r="F1462" s="57">
        <v>463</v>
      </c>
      <c r="G1462" s="57" t="s">
        <v>246</v>
      </c>
      <c r="H1462" s="57" t="s">
        <v>247</v>
      </c>
      <c r="I1462" s="58" t="s">
        <v>237</v>
      </c>
    </row>
    <row r="1463" spans="1:9">
      <c r="A1463" t="str" cm="1">
        <f t="array" aca="1" ref="A1463" ca="1">IF(INDIRECT("'Trade Crew'!" &amp; TC_RH[[#This Row],[Role Column]] &amp; TC_RH[[#This Row],[Row]]) ="","",INDIRECT("'Trade Crew'!" &amp; TC_RH[[#This Row],[Role Column]] &amp; TC_RH[[#This Row],[Row]]))</f>
        <v/>
      </c>
      <c r="B1463" t="str" cm="1">
        <f t="array" aca="1" ref="B1463" ca="1">IF(INDIRECT("'Trade Crew'!" &amp; TC_RH[[#This Row],[Discipline Column]] &amp; TC_RH[[#This Row],[Row]])="","",INDIRECT("'Trade Crew'!" &amp; TC_RH[[#This Row],[Discipline Column]]&amp; TC_RH[[#This Row],[Row]]))</f>
        <v/>
      </c>
      <c r="C1463" s="59" t="str">
        <f ca="1">_xlfn.CONCAT(TC_RH[[#This Row],[Discipline]]&amp;TC_RH[[#This Row],[Role]])</f>
        <v/>
      </c>
      <c r="D1463" t="str" cm="1">
        <f t="array" aca="1" ref="D1463" ca="1">IF(INDIRECT("'Trade Crew'!" &amp; TC_RH[[#This Row],[Name Column]] &amp; TC_RH[[#This Row],[Row]]) = "","", INDIRECT("'Trade Crew'!" &amp; TC_RH[[#This Row],[Name Column]] &amp; TC_RH[[#This Row],[Row]]))</f>
        <v/>
      </c>
      <c r="E1463" s="59" t="str">
        <f ca="1">IF(AND(TC_RH[[#This Row],[Role]] = "Trade Crew Support",TC_RH[[#This Row],[Discipline]]=""),"",IF(TC_RH[[#This Row],[Role]]="Trade Crew Support",TC_RH[[#This Row],[Role]] &amp; " - " &amp; LEFT(TC_RH[[#This Row],[Discipline]],FIND("-",TC_RH[[#This Row],[Discipline]])-2),""))</f>
        <v/>
      </c>
      <c r="F1463" s="59">
        <v>464</v>
      </c>
      <c r="G1463" s="59" t="s">
        <v>246</v>
      </c>
      <c r="H1463" s="59" t="s">
        <v>247</v>
      </c>
      <c r="I1463" s="60" t="s">
        <v>237</v>
      </c>
    </row>
    <row r="1464" spans="1:9">
      <c r="A1464" t="str" cm="1">
        <f t="array" aca="1" ref="A1464" ca="1">IF(INDIRECT("'Trade Crew'!" &amp; TC_RH[[#This Row],[Role Column]] &amp; TC_RH[[#This Row],[Row]]) ="","",INDIRECT("'Trade Crew'!" &amp; TC_RH[[#This Row],[Role Column]] &amp; TC_RH[[#This Row],[Row]]))</f>
        <v/>
      </c>
      <c r="B1464" t="str" cm="1">
        <f t="array" aca="1" ref="B1464" ca="1">IF(INDIRECT("'Trade Crew'!" &amp; TC_RH[[#This Row],[Discipline Column]] &amp; TC_RH[[#This Row],[Row]])="","",INDIRECT("'Trade Crew'!" &amp; TC_RH[[#This Row],[Discipline Column]]&amp; TC_RH[[#This Row],[Row]]))</f>
        <v/>
      </c>
      <c r="C1464" s="57" t="str">
        <f ca="1">_xlfn.CONCAT(TC_RH[[#This Row],[Discipline]]&amp;TC_RH[[#This Row],[Role]])</f>
        <v/>
      </c>
      <c r="D1464" t="str" cm="1">
        <f t="array" aca="1" ref="D1464" ca="1">IF(INDIRECT("'Trade Crew'!" &amp; TC_RH[[#This Row],[Name Column]] &amp; TC_RH[[#This Row],[Row]]) = "","", INDIRECT("'Trade Crew'!" &amp; TC_RH[[#This Row],[Name Column]] &amp; TC_RH[[#This Row],[Row]]))</f>
        <v/>
      </c>
      <c r="E1464" s="57" t="str">
        <f ca="1">IF(AND(TC_RH[[#This Row],[Role]] = "Trade Crew Support",TC_RH[[#This Row],[Discipline]]=""),"",IF(TC_RH[[#This Row],[Role]]="Trade Crew Support",TC_RH[[#This Row],[Role]] &amp; " - " &amp; LEFT(TC_RH[[#This Row],[Discipline]],FIND("-",TC_RH[[#This Row],[Discipline]])-2),""))</f>
        <v/>
      </c>
      <c r="F1464" s="57">
        <v>465</v>
      </c>
      <c r="G1464" s="57" t="s">
        <v>246</v>
      </c>
      <c r="H1464" s="57" t="s">
        <v>247</v>
      </c>
      <c r="I1464" s="58" t="s">
        <v>237</v>
      </c>
    </row>
    <row r="1465" spans="1:9">
      <c r="A1465" t="str" cm="1">
        <f t="array" aca="1" ref="A1465" ca="1">IF(INDIRECT("'Trade Crew'!" &amp; TC_RH[[#This Row],[Role Column]] &amp; TC_RH[[#This Row],[Row]]) ="","",INDIRECT("'Trade Crew'!" &amp; TC_RH[[#This Row],[Role Column]] &amp; TC_RH[[#This Row],[Row]]))</f>
        <v/>
      </c>
      <c r="B1465" t="str" cm="1">
        <f t="array" aca="1" ref="B1465" ca="1">IF(INDIRECT("'Trade Crew'!" &amp; TC_RH[[#This Row],[Discipline Column]] &amp; TC_RH[[#This Row],[Row]])="","",INDIRECT("'Trade Crew'!" &amp; TC_RH[[#This Row],[Discipline Column]]&amp; TC_RH[[#This Row],[Row]]))</f>
        <v/>
      </c>
      <c r="C1465" s="59" t="str">
        <f ca="1">_xlfn.CONCAT(TC_RH[[#This Row],[Discipline]]&amp;TC_RH[[#This Row],[Role]])</f>
        <v/>
      </c>
      <c r="D1465" t="str" cm="1">
        <f t="array" aca="1" ref="D1465" ca="1">IF(INDIRECT("'Trade Crew'!" &amp; TC_RH[[#This Row],[Name Column]] &amp; TC_RH[[#This Row],[Row]]) = "","", INDIRECT("'Trade Crew'!" &amp; TC_RH[[#This Row],[Name Column]] &amp; TC_RH[[#This Row],[Row]]))</f>
        <v/>
      </c>
      <c r="E1465" s="59" t="str">
        <f ca="1">IF(AND(TC_RH[[#This Row],[Role]] = "Trade Crew Support",TC_RH[[#This Row],[Discipline]]=""),"",IF(TC_RH[[#This Row],[Role]]="Trade Crew Support",TC_RH[[#This Row],[Role]] &amp; " - " &amp; LEFT(TC_RH[[#This Row],[Discipline]],FIND("-",TC_RH[[#This Row],[Discipline]])-2),""))</f>
        <v/>
      </c>
      <c r="F1465" s="59">
        <v>466</v>
      </c>
      <c r="G1465" s="59" t="s">
        <v>246</v>
      </c>
      <c r="H1465" s="59" t="s">
        <v>247</v>
      </c>
      <c r="I1465" s="60" t="s">
        <v>237</v>
      </c>
    </row>
    <row r="1466" spans="1:9">
      <c r="A1466" t="str" cm="1">
        <f t="array" aca="1" ref="A1466" ca="1">IF(INDIRECT("'Trade Crew'!" &amp; TC_RH[[#This Row],[Role Column]] &amp; TC_RH[[#This Row],[Row]]) ="","",INDIRECT("'Trade Crew'!" &amp; TC_RH[[#This Row],[Role Column]] &amp; TC_RH[[#This Row],[Row]]))</f>
        <v/>
      </c>
      <c r="B1466" t="str" cm="1">
        <f t="array" aca="1" ref="B1466" ca="1">IF(INDIRECT("'Trade Crew'!" &amp; TC_RH[[#This Row],[Discipline Column]] &amp; TC_RH[[#This Row],[Row]])="","",INDIRECT("'Trade Crew'!" &amp; TC_RH[[#This Row],[Discipline Column]]&amp; TC_RH[[#This Row],[Row]]))</f>
        <v/>
      </c>
      <c r="C1466" s="57" t="str">
        <f ca="1">_xlfn.CONCAT(TC_RH[[#This Row],[Discipline]]&amp;TC_RH[[#This Row],[Role]])</f>
        <v/>
      </c>
      <c r="D1466" t="str" cm="1">
        <f t="array" aca="1" ref="D1466" ca="1">IF(INDIRECT("'Trade Crew'!" &amp; TC_RH[[#This Row],[Name Column]] &amp; TC_RH[[#This Row],[Row]]) = "","", INDIRECT("'Trade Crew'!" &amp; TC_RH[[#This Row],[Name Column]] &amp; TC_RH[[#This Row],[Row]]))</f>
        <v/>
      </c>
      <c r="E1466" s="57" t="str">
        <f ca="1">IF(AND(TC_RH[[#This Row],[Role]] = "Trade Crew Support",TC_RH[[#This Row],[Discipline]]=""),"",IF(TC_RH[[#This Row],[Role]]="Trade Crew Support",TC_RH[[#This Row],[Role]] &amp; " - " &amp; LEFT(TC_RH[[#This Row],[Discipline]],FIND("-",TC_RH[[#This Row],[Discipline]])-2),""))</f>
        <v/>
      </c>
      <c r="F1466" s="57">
        <v>467</v>
      </c>
      <c r="G1466" s="57" t="s">
        <v>246</v>
      </c>
      <c r="H1466" s="57" t="s">
        <v>247</v>
      </c>
      <c r="I1466" s="58" t="s">
        <v>237</v>
      </c>
    </row>
    <row r="1467" spans="1:9">
      <c r="A1467" t="str" cm="1">
        <f t="array" aca="1" ref="A1467" ca="1">IF(INDIRECT("'Trade Crew'!" &amp; TC_RH[[#This Row],[Role Column]] &amp; TC_RH[[#This Row],[Row]]) ="","",INDIRECT("'Trade Crew'!" &amp; TC_RH[[#This Row],[Role Column]] &amp; TC_RH[[#This Row],[Row]]))</f>
        <v/>
      </c>
      <c r="B1467" t="str" cm="1">
        <f t="array" aca="1" ref="B1467" ca="1">IF(INDIRECT("'Trade Crew'!" &amp; TC_RH[[#This Row],[Discipline Column]] &amp; TC_RH[[#This Row],[Row]])="","",INDIRECT("'Trade Crew'!" &amp; TC_RH[[#This Row],[Discipline Column]]&amp; TC_RH[[#This Row],[Row]]))</f>
        <v/>
      </c>
      <c r="C1467" s="59" t="str">
        <f ca="1">_xlfn.CONCAT(TC_RH[[#This Row],[Discipline]]&amp;TC_RH[[#This Row],[Role]])</f>
        <v/>
      </c>
      <c r="D1467" t="str" cm="1">
        <f t="array" aca="1" ref="D1467" ca="1">IF(INDIRECT("'Trade Crew'!" &amp; TC_RH[[#This Row],[Name Column]] &amp; TC_RH[[#This Row],[Row]]) = "","", INDIRECT("'Trade Crew'!" &amp; TC_RH[[#This Row],[Name Column]] &amp; TC_RH[[#This Row],[Row]]))</f>
        <v/>
      </c>
      <c r="E1467" s="59" t="str">
        <f ca="1">IF(AND(TC_RH[[#This Row],[Role]] = "Trade Crew Support",TC_RH[[#This Row],[Discipline]]=""),"",IF(TC_RH[[#This Row],[Role]]="Trade Crew Support",TC_RH[[#This Row],[Role]] &amp; " - " &amp; LEFT(TC_RH[[#This Row],[Discipline]],FIND("-",TC_RH[[#This Row],[Discipline]])-2),""))</f>
        <v/>
      </c>
      <c r="F1467" s="59">
        <v>468</v>
      </c>
      <c r="G1467" s="59" t="s">
        <v>246</v>
      </c>
      <c r="H1467" s="59" t="s">
        <v>247</v>
      </c>
      <c r="I1467" s="60" t="s">
        <v>237</v>
      </c>
    </row>
    <row r="1468" spans="1:9">
      <c r="A1468" t="str" cm="1">
        <f t="array" aca="1" ref="A1468" ca="1">IF(INDIRECT("'Trade Crew'!" &amp; TC_RH[[#This Row],[Role Column]] &amp; TC_RH[[#This Row],[Row]]) ="","",INDIRECT("'Trade Crew'!" &amp; TC_RH[[#This Row],[Role Column]] &amp; TC_RH[[#This Row],[Row]]))</f>
        <v/>
      </c>
      <c r="B1468" t="str" cm="1">
        <f t="array" aca="1" ref="B1468" ca="1">IF(INDIRECT("'Trade Crew'!" &amp; TC_RH[[#This Row],[Discipline Column]] &amp; TC_RH[[#This Row],[Row]])="","",INDIRECT("'Trade Crew'!" &amp; TC_RH[[#This Row],[Discipline Column]]&amp; TC_RH[[#This Row],[Row]]))</f>
        <v/>
      </c>
      <c r="C1468" s="57" t="str">
        <f ca="1">_xlfn.CONCAT(TC_RH[[#This Row],[Discipline]]&amp;TC_RH[[#This Row],[Role]])</f>
        <v/>
      </c>
      <c r="D1468" t="str" cm="1">
        <f t="array" aca="1" ref="D1468" ca="1">IF(INDIRECT("'Trade Crew'!" &amp; TC_RH[[#This Row],[Name Column]] &amp; TC_RH[[#This Row],[Row]]) = "","", INDIRECT("'Trade Crew'!" &amp; TC_RH[[#This Row],[Name Column]] &amp; TC_RH[[#This Row],[Row]]))</f>
        <v/>
      </c>
      <c r="E1468" s="57" t="str">
        <f ca="1">IF(AND(TC_RH[[#This Row],[Role]] = "Trade Crew Support",TC_RH[[#This Row],[Discipline]]=""),"",IF(TC_RH[[#This Row],[Role]]="Trade Crew Support",TC_RH[[#This Row],[Role]] &amp; " - " &amp; LEFT(TC_RH[[#This Row],[Discipline]],FIND("-",TC_RH[[#This Row],[Discipline]])-2),""))</f>
        <v/>
      </c>
      <c r="F1468" s="57">
        <v>469</v>
      </c>
      <c r="G1468" s="57" t="s">
        <v>246</v>
      </c>
      <c r="H1468" s="57" t="s">
        <v>247</v>
      </c>
      <c r="I1468" s="58" t="s">
        <v>237</v>
      </c>
    </row>
    <row r="1469" spans="1:9">
      <c r="A1469" t="str" cm="1">
        <f t="array" aca="1" ref="A1469" ca="1">IF(INDIRECT("'Trade Crew'!" &amp; TC_RH[[#This Row],[Role Column]] &amp; TC_RH[[#This Row],[Row]]) ="","",INDIRECT("'Trade Crew'!" &amp; TC_RH[[#This Row],[Role Column]] &amp; TC_RH[[#This Row],[Row]]))</f>
        <v/>
      </c>
      <c r="B1469" t="str" cm="1">
        <f t="array" aca="1" ref="B1469" ca="1">IF(INDIRECT("'Trade Crew'!" &amp; TC_RH[[#This Row],[Discipline Column]] &amp; TC_RH[[#This Row],[Row]])="","",INDIRECT("'Trade Crew'!" &amp; TC_RH[[#This Row],[Discipline Column]]&amp; TC_RH[[#This Row],[Row]]))</f>
        <v/>
      </c>
      <c r="C1469" s="59" t="str">
        <f ca="1">_xlfn.CONCAT(TC_RH[[#This Row],[Discipline]]&amp;TC_RH[[#This Row],[Role]])</f>
        <v/>
      </c>
      <c r="D1469" t="str" cm="1">
        <f t="array" aca="1" ref="D1469" ca="1">IF(INDIRECT("'Trade Crew'!" &amp; TC_RH[[#This Row],[Name Column]] &amp; TC_RH[[#This Row],[Row]]) = "","", INDIRECT("'Trade Crew'!" &amp; TC_RH[[#This Row],[Name Column]] &amp; TC_RH[[#This Row],[Row]]))</f>
        <v/>
      </c>
      <c r="E1469" s="59" t="str">
        <f ca="1">IF(AND(TC_RH[[#This Row],[Role]] = "Trade Crew Support",TC_RH[[#This Row],[Discipline]]=""),"",IF(TC_RH[[#This Row],[Role]]="Trade Crew Support",TC_RH[[#This Row],[Role]] &amp; " - " &amp; LEFT(TC_RH[[#This Row],[Discipline]],FIND("-",TC_RH[[#This Row],[Discipline]])-2),""))</f>
        <v/>
      </c>
      <c r="F1469" s="59">
        <v>470</v>
      </c>
      <c r="G1469" s="59" t="s">
        <v>246</v>
      </c>
      <c r="H1469" s="59" t="s">
        <v>247</v>
      </c>
      <c r="I1469" s="60" t="s">
        <v>237</v>
      </c>
    </row>
    <row r="1470" spans="1:9">
      <c r="A1470" t="str" cm="1">
        <f t="array" aca="1" ref="A1470" ca="1">IF(INDIRECT("'Trade Crew'!" &amp; TC_RH[[#This Row],[Role Column]] &amp; TC_RH[[#This Row],[Row]]) ="","",INDIRECT("'Trade Crew'!" &amp; TC_RH[[#This Row],[Role Column]] &amp; TC_RH[[#This Row],[Row]]))</f>
        <v/>
      </c>
      <c r="B1470" t="str" cm="1">
        <f t="array" aca="1" ref="B1470" ca="1">IF(INDIRECT("'Trade Crew'!" &amp; TC_RH[[#This Row],[Discipline Column]] &amp; TC_RH[[#This Row],[Row]])="","",INDIRECT("'Trade Crew'!" &amp; TC_RH[[#This Row],[Discipline Column]]&amp; TC_RH[[#This Row],[Row]]))</f>
        <v/>
      </c>
      <c r="C1470" s="57" t="str">
        <f ca="1">_xlfn.CONCAT(TC_RH[[#This Row],[Discipline]]&amp;TC_RH[[#This Row],[Role]])</f>
        <v/>
      </c>
      <c r="D1470" t="str" cm="1">
        <f t="array" aca="1" ref="D1470" ca="1">IF(INDIRECT("'Trade Crew'!" &amp; TC_RH[[#This Row],[Name Column]] &amp; TC_RH[[#This Row],[Row]]) = "","", INDIRECT("'Trade Crew'!" &amp; TC_RH[[#This Row],[Name Column]] &amp; TC_RH[[#This Row],[Row]]))</f>
        <v/>
      </c>
      <c r="E1470" s="57" t="str">
        <f ca="1">IF(AND(TC_RH[[#This Row],[Role]] = "Trade Crew Support",TC_RH[[#This Row],[Discipline]]=""),"",IF(TC_RH[[#This Row],[Role]]="Trade Crew Support",TC_RH[[#This Row],[Role]] &amp; " - " &amp; LEFT(TC_RH[[#This Row],[Discipline]],FIND("-",TC_RH[[#This Row],[Discipline]])-2),""))</f>
        <v/>
      </c>
      <c r="F1470" s="57">
        <v>471</v>
      </c>
      <c r="G1470" s="57" t="s">
        <v>246</v>
      </c>
      <c r="H1470" s="57" t="s">
        <v>247</v>
      </c>
      <c r="I1470" s="58" t="s">
        <v>237</v>
      </c>
    </row>
    <row r="1471" spans="1:9">
      <c r="A1471" t="str" cm="1">
        <f t="array" aca="1" ref="A1471" ca="1">IF(INDIRECT("'Trade Crew'!" &amp; TC_RH[[#This Row],[Role Column]] &amp; TC_RH[[#This Row],[Row]]) ="","",INDIRECT("'Trade Crew'!" &amp; TC_RH[[#This Row],[Role Column]] &amp; TC_RH[[#This Row],[Row]]))</f>
        <v/>
      </c>
      <c r="B1471" t="str" cm="1">
        <f t="array" aca="1" ref="B1471" ca="1">IF(INDIRECT("'Trade Crew'!" &amp; TC_RH[[#This Row],[Discipline Column]] &amp; TC_RH[[#This Row],[Row]])="","",INDIRECT("'Trade Crew'!" &amp; TC_RH[[#This Row],[Discipline Column]]&amp; TC_RH[[#This Row],[Row]]))</f>
        <v/>
      </c>
      <c r="C1471" s="59" t="str">
        <f ca="1">_xlfn.CONCAT(TC_RH[[#This Row],[Discipline]]&amp;TC_RH[[#This Row],[Role]])</f>
        <v/>
      </c>
      <c r="D1471" t="str" cm="1">
        <f t="array" aca="1" ref="D1471" ca="1">IF(INDIRECT("'Trade Crew'!" &amp; TC_RH[[#This Row],[Name Column]] &amp; TC_RH[[#This Row],[Row]]) = "","", INDIRECT("'Trade Crew'!" &amp; TC_RH[[#This Row],[Name Column]] &amp; TC_RH[[#This Row],[Row]]))</f>
        <v/>
      </c>
      <c r="E1471" s="59" t="str">
        <f ca="1">IF(AND(TC_RH[[#This Row],[Role]] = "Trade Crew Support",TC_RH[[#This Row],[Discipline]]=""),"",IF(TC_RH[[#This Row],[Role]]="Trade Crew Support",TC_RH[[#This Row],[Role]] &amp; " - " &amp; LEFT(TC_RH[[#This Row],[Discipline]],FIND("-",TC_RH[[#This Row],[Discipline]])-2),""))</f>
        <v/>
      </c>
      <c r="F1471" s="59">
        <v>472</v>
      </c>
      <c r="G1471" s="59" t="s">
        <v>246</v>
      </c>
      <c r="H1471" s="59" t="s">
        <v>247</v>
      </c>
      <c r="I1471" s="60" t="s">
        <v>237</v>
      </c>
    </row>
    <row r="1472" spans="1:9">
      <c r="A1472" t="str" cm="1">
        <f t="array" aca="1" ref="A1472" ca="1">IF(INDIRECT("'Trade Crew'!" &amp; TC_RH[[#This Row],[Role Column]] &amp; TC_RH[[#This Row],[Row]]) ="","",INDIRECT("'Trade Crew'!" &amp; TC_RH[[#This Row],[Role Column]] &amp; TC_RH[[#This Row],[Row]]))</f>
        <v/>
      </c>
      <c r="B1472" t="str" cm="1">
        <f t="array" aca="1" ref="B1472" ca="1">IF(INDIRECT("'Trade Crew'!" &amp; TC_RH[[#This Row],[Discipline Column]] &amp; TC_RH[[#This Row],[Row]])="","",INDIRECT("'Trade Crew'!" &amp; TC_RH[[#This Row],[Discipline Column]]&amp; TC_RH[[#This Row],[Row]]))</f>
        <v/>
      </c>
      <c r="C1472" s="57" t="str">
        <f ca="1">_xlfn.CONCAT(TC_RH[[#This Row],[Discipline]]&amp;TC_RH[[#This Row],[Role]])</f>
        <v/>
      </c>
      <c r="D1472" t="str" cm="1">
        <f t="array" aca="1" ref="D1472" ca="1">IF(INDIRECT("'Trade Crew'!" &amp; TC_RH[[#This Row],[Name Column]] &amp; TC_RH[[#This Row],[Row]]) = "","", INDIRECT("'Trade Crew'!" &amp; TC_RH[[#This Row],[Name Column]] &amp; TC_RH[[#This Row],[Row]]))</f>
        <v/>
      </c>
      <c r="E1472" s="57" t="str">
        <f ca="1">IF(AND(TC_RH[[#This Row],[Role]] = "Trade Crew Support",TC_RH[[#This Row],[Discipline]]=""),"",IF(TC_RH[[#This Row],[Role]]="Trade Crew Support",TC_RH[[#This Row],[Role]] &amp; " - " &amp; LEFT(TC_RH[[#This Row],[Discipline]],FIND("-",TC_RH[[#This Row],[Discipline]])-2),""))</f>
        <v/>
      </c>
      <c r="F1472" s="57">
        <v>473</v>
      </c>
      <c r="G1472" s="57" t="s">
        <v>246</v>
      </c>
      <c r="H1472" s="57" t="s">
        <v>247</v>
      </c>
      <c r="I1472" s="58" t="s">
        <v>237</v>
      </c>
    </row>
    <row r="1473" spans="1:9">
      <c r="A1473" t="str" cm="1">
        <f t="array" aca="1" ref="A1473" ca="1">IF(INDIRECT("'Trade Crew'!" &amp; TC_RH[[#This Row],[Role Column]] &amp; TC_RH[[#This Row],[Row]]) ="","",INDIRECT("'Trade Crew'!" &amp; TC_RH[[#This Row],[Role Column]] &amp; TC_RH[[#This Row],[Row]]))</f>
        <v/>
      </c>
      <c r="B1473" t="str" cm="1">
        <f t="array" aca="1" ref="B1473" ca="1">IF(INDIRECT("'Trade Crew'!" &amp; TC_RH[[#This Row],[Discipline Column]] &amp; TC_RH[[#This Row],[Row]])="","",INDIRECT("'Trade Crew'!" &amp; TC_RH[[#This Row],[Discipline Column]]&amp; TC_RH[[#This Row],[Row]]))</f>
        <v/>
      </c>
      <c r="C1473" s="59" t="str">
        <f ca="1">_xlfn.CONCAT(TC_RH[[#This Row],[Discipline]]&amp;TC_RH[[#This Row],[Role]])</f>
        <v/>
      </c>
      <c r="D1473" t="str" cm="1">
        <f t="array" aca="1" ref="D1473" ca="1">IF(INDIRECT("'Trade Crew'!" &amp; TC_RH[[#This Row],[Name Column]] &amp; TC_RH[[#This Row],[Row]]) = "","", INDIRECT("'Trade Crew'!" &amp; TC_RH[[#This Row],[Name Column]] &amp; TC_RH[[#This Row],[Row]]))</f>
        <v/>
      </c>
      <c r="E1473" s="59" t="str">
        <f ca="1">IF(AND(TC_RH[[#This Row],[Role]] = "Trade Crew Support",TC_RH[[#This Row],[Discipline]]=""),"",IF(TC_RH[[#This Row],[Role]]="Trade Crew Support",TC_RH[[#This Row],[Role]] &amp; " - " &amp; LEFT(TC_RH[[#This Row],[Discipline]],FIND("-",TC_RH[[#This Row],[Discipline]])-2),""))</f>
        <v/>
      </c>
      <c r="F1473" s="59">
        <v>474</v>
      </c>
      <c r="G1473" s="59" t="s">
        <v>246</v>
      </c>
      <c r="H1473" s="59" t="s">
        <v>247</v>
      </c>
      <c r="I1473" s="60" t="s">
        <v>237</v>
      </c>
    </row>
    <row r="1474" spans="1:9">
      <c r="A1474" t="str" cm="1">
        <f t="array" aca="1" ref="A1474" ca="1">IF(INDIRECT("'Trade Crew'!" &amp; TC_RH[[#This Row],[Role Column]] &amp; TC_RH[[#This Row],[Row]]) ="","",INDIRECT("'Trade Crew'!" &amp; TC_RH[[#This Row],[Role Column]] &amp; TC_RH[[#This Row],[Row]]))</f>
        <v/>
      </c>
      <c r="B1474" t="str" cm="1">
        <f t="array" aca="1" ref="B1474" ca="1">IF(INDIRECT("'Trade Crew'!" &amp; TC_RH[[#This Row],[Discipline Column]] &amp; TC_RH[[#This Row],[Row]])="","",INDIRECT("'Trade Crew'!" &amp; TC_RH[[#This Row],[Discipline Column]]&amp; TC_RH[[#This Row],[Row]]))</f>
        <v/>
      </c>
      <c r="C1474" s="57" t="str">
        <f ca="1">_xlfn.CONCAT(TC_RH[[#This Row],[Discipline]]&amp;TC_RH[[#This Row],[Role]])</f>
        <v/>
      </c>
      <c r="D1474" t="str" cm="1">
        <f t="array" aca="1" ref="D1474" ca="1">IF(INDIRECT("'Trade Crew'!" &amp; TC_RH[[#This Row],[Name Column]] &amp; TC_RH[[#This Row],[Row]]) = "","", INDIRECT("'Trade Crew'!" &amp; TC_RH[[#This Row],[Name Column]] &amp; TC_RH[[#This Row],[Row]]))</f>
        <v/>
      </c>
      <c r="E1474" s="57" t="str">
        <f ca="1">IF(AND(TC_RH[[#This Row],[Role]] = "Trade Crew Support",TC_RH[[#This Row],[Discipline]]=""),"",IF(TC_RH[[#This Row],[Role]]="Trade Crew Support",TC_RH[[#This Row],[Role]] &amp; " - " &amp; LEFT(TC_RH[[#This Row],[Discipline]],FIND("-",TC_RH[[#This Row],[Discipline]])-2),""))</f>
        <v/>
      </c>
      <c r="F1474" s="57">
        <v>475</v>
      </c>
      <c r="G1474" s="57" t="s">
        <v>246</v>
      </c>
      <c r="H1474" s="57" t="s">
        <v>247</v>
      </c>
      <c r="I1474" s="58" t="s">
        <v>237</v>
      </c>
    </row>
    <row r="1475" spans="1:9">
      <c r="A1475" t="str" cm="1">
        <f t="array" aca="1" ref="A1475" ca="1">IF(INDIRECT("'Trade Crew'!" &amp; TC_RH[[#This Row],[Role Column]] &amp; TC_RH[[#This Row],[Row]]) ="","",INDIRECT("'Trade Crew'!" &amp; TC_RH[[#This Row],[Role Column]] &amp; TC_RH[[#This Row],[Row]]))</f>
        <v/>
      </c>
      <c r="B1475" t="str" cm="1">
        <f t="array" aca="1" ref="B1475" ca="1">IF(INDIRECT("'Trade Crew'!" &amp; TC_RH[[#This Row],[Discipline Column]] &amp; TC_RH[[#This Row],[Row]])="","",INDIRECT("'Trade Crew'!" &amp; TC_RH[[#This Row],[Discipline Column]]&amp; TC_RH[[#This Row],[Row]]))</f>
        <v/>
      </c>
      <c r="C1475" s="59" t="str">
        <f ca="1">_xlfn.CONCAT(TC_RH[[#This Row],[Discipline]]&amp;TC_RH[[#This Row],[Role]])</f>
        <v/>
      </c>
      <c r="D1475" t="str" cm="1">
        <f t="array" aca="1" ref="D1475" ca="1">IF(INDIRECT("'Trade Crew'!" &amp; TC_RH[[#This Row],[Name Column]] &amp; TC_RH[[#This Row],[Row]]) = "","", INDIRECT("'Trade Crew'!" &amp; TC_RH[[#This Row],[Name Column]] &amp; TC_RH[[#This Row],[Row]]))</f>
        <v/>
      </c>
      <c r="E1475" s="59" t="str">
        <f ca="1">IF(AND(TC_RH[[#This Row],[Role]] = "Trade Crew Support",TC_RH[[#This Row],[Discipline]]=""),"",IF(TC_RH[[#This Row],[Role]]="Trade Crew Support",TC_RH[[#This Row],[Role]] &amp; " - " &amp; LEFT(TC_RH[[#This Row],[Discipline]],FIND("-",TC_RH[[#This Row],[Discipline]])-2),""))</f>
        <v/>
      </c>
      <c r="F1475" s="59">
        <v>476</v>
      </c>
      <c r="G1475" s="59" t="s">
        <v>246</v>
      </c>
      <c r="H1475" s="59" t="s">
        <v>247</v>
      </c>
      <c r="I1475" s="60" t="s">
        <v>237</v>
      </c>
    </row>
    <row r="1476" spans="1:9">
      <c r="A1476" t="str" cm="1">
        <f t="array" aca="1" ref="A1476" ca="1">IF(INDIRECT("'Trade Crew'!" &amp; TC_RH[[#This Row],[Role Column]] &amp; TC_RH[[#This Row],[Row]]) ="","",INDIRECT("'Trade Crew'!" &amp; TC_RH[[#This Row],[Role Column]] &amp; TC_RH[[#This Row],[Row]]))</f>
        <v/>
      </c>
      <c r="B1476" t="str" cm="1">
        <f t="array" aca="1" ref="B1476" ca="1">IF(INDIRECT("'Trade Crew'!" &amp; TC_RH[[#This Row],[Discipline Column]] &amp; TC_RH[[#This Row],[Row]])="","",INDIRECT("'Trade Crew'!" &amp; TC_RH[[#This Row],[Discipline Column]]&amp; TC_RH[[#This Row],[Row]]))</f>
        <v/>
      </c>
      <c r="C1476" s="57" t="str">
        <f ca="1">_xlfn.CONCAT(TC_RH[[#This Row],[Discipline]]&amp;TC_RH[[#This Row],[Role]])</f>
        <v/>
      </c>
      <c r="D1476" t="str" cm="1">
        <f t="array" aca="1" ref="D1476" ca="1">IF(INDIRECT("'Trade Crew'!" &amp; TC_RH[[#This Row],[Name Column]] &amp; TC_RH[[#This Row],[Row]]) = "","", INDIRECT("'Trade Crew'!" &amp; TC_RH[[#This Row],[Name Column]] &amp; TC_RH[[#This Row],[Row]]))</f>
        <v/>
      </c>
      <c r="E1476" s="57" t="str">
        <f ca="1">IF(AND(TC_RH[[#This Row],[Role]] = "Trade Crew Support",TC_RH[[#This Row],[Discipline]]=""),"",IF(TC_RH[[#This Row],[Role]]="Trade Crew Support",TC_RH[[#This Row],[Role]] &amp; " - " &amp; LEFT(TC_RH[[#This Row],[Discipline]],FIND("-",TC_RH[[#This Row],[Discipline]])-2),""))</f>
        <v/>
      </c>
      <c r="F1476" s="57">
        <v>477</v>
      </c>
      <c r="G1476" s="57" t="s">
        <v>246</v>
      </c>
      <c r="H1476" s="57" t="s">
        <v>247</v>
      </c>
      <c r="I1476" s="58" t="s">
        <v>237</v>
      </c>
    </row>
    <row r="1477" spans="1:9">
      <c r="A1477" t="str" cm="1">
        <f t="array" aca="1" ref="A1477" ca="1">IF(INDIRECT("'Trade Crew'!" &amp; TC_RH[[#This Row],[Role Column]] &amp; TC_RH[[#This Row],[Row]]) ="","",INDIRECT("'Trade Crew'!" &amp; TC_RH[[#This Row],[Role Column]] &amp; TC_RH[[#This Row],[Row]]))</f>
        <v/>
      </c>
      <c r="B1477" t="str" cm="1">
        <f t="array" aca="1" ref="B1477" ca="1">IF(INDIRECT("'Trade Crew'!" &amp; TC_RH[[#This Row],[Discipline Column]] &amp; TC_RH[[#This Row],[Row]])="","",INDIRECT("'Trade Crew'!" &amp; TC_RH[[#This Row],[Discipline Column]]&amp; TC_RH[[#This Row],[Row]]))</f>
        <v/>
      </c>
      <c r="C1477" s="59" t="str">
        <f ca="1">_xlfn.CONCAT(TC_RH[[#This Row],[Discipline]]&amp;TC_RH[[#This Row],[Role]])</f>
        <v/>
      </c>
      <c r="D1477" t="str" cm="1">
        <f t="array" aca="1" ref="D1477" ca="1">IF(INDIRECT("'Trade Crew'!" &amp; TC_RH[[#This Row],[Name Column]] &amp; TC_RH[[#This Row],[Row]]) = "","", INDIRECT("'Trade Crew'!" &amp; TC_RH[[#This Row],[Name Column]] &amp; TC_RH[[#This Row],[Row]]))</f>
        <v/>
      </c>
      <c r="E1477" s="59" t="str">
        <f ca="1">IF(AND(TC_RH[[#This Row],[Role]] = "Trade Crew Support",TC_RH[[#This Row],[Discipline]]=""),"",IF(TC_RH[[#This Row],[Role]]="Trade Crew Support",TC_RH[[#This Row],[Role]] &amp; " - " &amp; LEFT(TC_RH[[#This Row],[Discipline]],FIND("-",TC_RH[[#This Row],[Discipline]])-2),""))</f>
        <v/>
      </c>
      <c r="F1477" s="59">
        <v>478</v>
      </c>
      <c r="G1477" s="59" t="s">
        <v>246</v>
      </c>
      <c r="H1477" s="59" t="s">
        <v>247</v>
      </c>
      <c r="I1477" s="60" t="s">
        <v>237</v>
      </c>
    </row>
    <row r="1478" spans="1:9">
      <c r="A1478" t="str" cm="1">
        <f t="array" aca="1" ref="A1478" ca="1">IF(INDIRECT("'Trade Crew'!" &amp; TC_RH[[#This Row],[Role Column]] &amp; TC_RH[[#This Row],[Row]]) ="","",INDIRECT("'Trade Crew'!" &amp; TC_RH[[#This Row],[Role Column]] &amp; TC_RH[[#This Row],[Row]]))</f>
        <v/>
      </c>
      <c r="B1478" t="str" cm="1">
        <f t="array" aca="1" ref="B1478" ca="1">IF(INDIRECT("'Trade Crew'!" &amp; TC_RH[[#This Row],[Discipline Column]] &amp; TC_RH[[#This Row],[Row]])="","",INDIRECT("'Trade Crew'!" &amp; TC_RH[[#This Row],[Discipline Column]]&amp; TC_RH[[#This Row],[Row]]))</f>
        <v/>
      </c>
      <c r="C1478" s="57" t="str">
        <f ca="1">_xlfn.CONCAT(TC_RH[[#This Row],[Discipline]]&amp;TC_RH[[#This Row],[Role]])</f>
        <v/>
      </c>
      <c r="D1478" t="str" cm="1">
        <f t="array" aca="1" ref="D1478" ca="1">IF(INDIRECT("'Trade Crew'!" &amp; TC_RH[[#This Row],[Name Column]] &amp; TC_RH[[#This Row],[Row]]) = "","", INDIRECT("'Trade Crew'!" &amp; TC_RH[[#This Row],[Name Column]] &amp; TC_RH[[#This Row],[Row]]))</f>
        <v/>
      </c>
      <c r="E1478" s="57" t="str">
        <f ca="1">IF(AND(TC_RH[[#This Row],[Role]] = "Trade Crew Support",TC_RH[[#This Row],[Discipline]]=""),"",IF(TC_RH[[#This Row],[Role]]="Trade Crew Support",TC_RH[[#This Row],[Role]] &amp; " - " &amp; LEFT(TC_RH[[#This Row],[Discipline]],FIND("-",TC_RH[[#This Row],[Discipline]])-2),""))</f>
        <v/>
      </c>
      <c r="F1478" s="57">
        <v>479</v>
      </c>
      <c r="G1478" s="57" t="s">
        <v>246</v>
      </c>
      <c r="H1478" s="57" t="s">
        <v>247</v>
      </c>
      <c r="I1478" s="58" t="s">
        <v>237</v>
      </c>
    </row>
    <row r="1479" spans="1:9">
      <c r="A1479" t="str" cm="1">
        <f t="array" aca="1" ref="A1479" ca="1">IF(INDIRECT("'Trade Crew'!" &amp; TC_RH[[#This Row],[Role Column]] &amp; TC_RH[[#This Row],[Row]]) ="","",INDIRECT("'Trade Crew'!" &amp; TC_RH[[#This Row],[Role Column]] &amp; TC_RH[[#This Row],[Row]]))</f>
        <v/>
      </c>
      <c r="B1479" t="str" cm="1">
        <f t="array" aca="1" ref="B1479" ca="1">IF(INDIRECT("'Trade Crew'!" &amp; TC_RH[[#This Row],[Discipline Column]] &amp; TC_RH[[#This Row],[Row]])="","",INDIRECT("'Trade Crew'!" &amp; TC_RH[[#This Row],[Discipline Column]]&amp; TC_RH[[#This Row],[Row]]))</f>
        <v/>
      </c>
      <c r="C1479" s="59" t="str">
        <f ca="1">_xlfn.CONCAT(TC_RH[[#This Row],[Discipline]]&amp;TC_RH[[#This Row],[Role]])</f>
        <v/>
      </c>
      <c r="D1479" t="str" cm="1">
        <f t="array" aca="1" ref="D1479" ca="1">IF(INDIRECT("'Trade Crew'!" &amp; TC_RH[[#This Row],[Name Column]] &amp; TC_RH[[#This Row],[Row]]) = "","", INDIRECT("'Trade Crew'!" &amp; TC_RH[[#This Row],[Name Column]] &amp; TC_RH[[#This Row],[Row]]))</f>
        <v/>
      </c>
      <c r="E1479" s="59" t="str">
        <f ca="1">IF(AND(TC_RH[[#This Row],[Role]] = "Trade Crew Support",TC_RH[[#This Row],[Discipline]]=""),"",IF(TC_RH[[#This Row],[Role]]="Trade Crew Support",TC_RH[[#This Row],[Role]] &amp; " - " &amp; LEFT(TC_RH[[#This Row],[Discipline]],FIND("-",TC_RH[[#This Row],[Discipline]])-2),""))</f>
        <v/>
      </c>
      <c r="F1479" s="59">
        <v>480</v>
      </c>
      <c r="G1479" s="59" t="s">
        <v>246</v>
      </c>
      <c r="H1479" s="59" t="s">
        <v>247</v>
      </c>
      <c r="I1479" s="60" t="s">
        <v>237</v>
      </c>
    </row>
    <row r="1480" spans="1:9">
      <c r="A1480" t="str" cm="1">
        <f t="array" aca="1" ref="A1480" ca="1">IF(INDIRECT("'Trade Crew'!" &amp; TC_RH[[#This Row],[Role Column]] &amp; TC_RH[[#This Row],[Row]]) ="","",INDIRECT("'Trade Crew'!" &amp; TC_RH[[#This Row],[Role Column]] &amp; TC_RH[[#This Row],[Row]]))</f>
        <v/>
      </c>
      <c r="B1480" t="str" cm="1">
        <f t="array" aca="1" ref="B1480" ca="1">IF(INDIRECT("'Trade Crew'!" &amp; TC_RH[[#This Row],[Discipline Column]] &amp; TC_RH[[#This Row],[Row]])="","",INDIRECT("'Trade Crew'!" &amp; TC_RH[[#This Row],[Discipline Column]]&amp; TC_RH[[#This Row],[Row]]))</f>
        <v/>
      </c>
      <c r="C1480" s="57" t="str">
        <f ca="1">_xlfn.CONCAT(TC_RH[[#This Row],[Discipline]]&amp;TC_RH[[#This Row],[Role]])</f>
        <v/>
      </c>
      <c r="D1480" t="str" cm="1">
        <f t="array" aca="1" ref="D1480" ca="1">IF(INDIRECT("'Trade Crew'!" &amp; TC_RH[[#This Row],[Name Column]] &amp; TC_RH[[#This Row],[Row]]) = "","", INDIRECT("'Trade Crew'!" &amp; TC_RH[[#This Row],[Name Column]] &amp; TC_RH[[#This Row],[Row]]))</f>
        <v/>
      </c>
      <c r="E1480" s="57" t="str">
        <f ca="1">IF(AND(TC_RH[[#This Row],[Role]] = "Trade Crew Support",TC_RH[[#This Row],[Discipline]]=""),"",IF(TC_RH[[#This Row],[Role]]="Trade Crew Support",TC_RH[[#This Row],[Role]] &amp; " - " &amp; LEFT(TC_RH[[#This Row],[Discipline]],FIND("-",TC_RH[[#This Row],[Discipline]])-2),""))</f>
        <v/>
      </c>
      <c r="F1480" s="57">
        <v>481</v>
      </c>
      <c r="G1480" s="57" t="s">
        <v>246</v>
      </c>
      <c r="H1480" s="57" t="s">
        <v>247</v>
      </c>
      <c r="I1480" s="58" t="s">
        <v>237</v>
      </c>
    </row>
    <row r="1481" spans="1:9">
      <c r="A1481" t="str" cm="1">
        <f t="array" aca="1" ref="A1481" ca="1">IF(INDIRECT("'Trade Crew'!" &amp; TC_RH[[#This Row],[Role Column]] &amp; TC_RH[[#This Row],[Row]]) ="","",INDIRECT("'Trade Crew'!" &amp; TC_RH[[#This Row],[Role Column]] &amp; TC_RH[[#This Row],[Row]]))</f>
        <v/>
      </c>
      <c r="B1481" t="str" cm="1">
        <f t="array" aca="1" ref="B1481" ca="1">IF(INDIRECT("'Trade Crew'!" &amp; TC_RH[[#This Row],[Discipline Column]] &amp; TC_RH[[#This Row],[Row]])="","",INDIRECT("'Trade Crew'!" &amp; TC_RH[[#This Row],[Discipline Column]]&amp; TC_RH[[#This Row],[Row]]))</f>
        <v/>
      </c>
      <c r="C1481" s="59" t="str">
        <f ca="1">_xlfn.CONCAT(TC_RH[[#This Row],[Discipline]]&amp;TC_RH[[#This Row],[Role]])</f>
        <v/>
      </c>
      <c r="D1481" t="str" cm="1">
        <f t="array" aca="1" ref="D1481" ca="1">IF(INDIRECT("'Trade Crew'!" &amp; TC_RH[[#This Row],[Name Column]] &amp; TC_RH[[#This Row],[Row]]) = "","", INDIRECT("'Trade Crew'!" &amp; TC_RH[[#This Row],[Name Column]] &amp; TC_RH[[#This Row],[Row]]))</f>
        <v/>
      </c>
      <c r="E1481" s="59" t="str">
        <f ca="1">IF(AND(TC_RH[[#This Row],[Role]] = "Trade Crew Support",TC_RH[[#This Row],[Discipline]]=""),"",IF(TC_RH[[#This Row],[Role]]="Trade Crew Support",TC_RH[[#This Row],[Role]] &amp; " - " &amp; LEFT(TC_RH[[#This Row],[Discipline]],FIND("-",TC_RH[[#This Row],[Discipline]])-2),""))</f>
        <v/>
      </c>
      <c r="F1481" s="59">
        <v>482</v>
      </c>
      <c r="G1481" s="59" t="s">
        <v>246</v>
      </c>
      <c r="H1481" s="59" t="s">
        <v>247</v>
      </c>
      <c r="I1481" s="60" t="s">
        <v>237</v>
      </c>
    </row>
    <row r="1482" spans="1:9">
      <c r="A1482" t="str" cm="1">
        <f t="array" aca="1" ref="A1482" ca="1">IF(INDIRECT("'Trade Crew'!" &amp; TC_RH[[#This Row],[Role Column]] &amp; TC_RH[[#This Row],[Row]]) ="","",INDIRECT("'Trade Crew'!" &amp; TC_RH[[#This Row],[Role Column]] &amp; TC_RH[[#This Row],[Row]]))</f>
        <v/>
      </c>
      <c r="B1482" t="str" cm="1">
        <f t="array" aca="1" ref="B1482" ca="1">IF(INDIRECT("'Trade Crew'!" &amp; TC_RH[[#This Row],[Discipline Column]] &amp; TC_RH[[#This Row],[Row]])="","",INDIRECT("'Trade Crew'!" &amp; TC_RH[[#This Row],[Discipline Column]]&amp; TC_RH[[#This Row],[Row]]))</f>
        <v/>
      </c>
      <c r="C1482" s="57" t="str">
        <f ca="1">_xlfn.CONCAT(TC_RH[[#This Row],[Discipline]]&amp;TC_RH[[#This Row],[Role]])</f>
        <v/>
      </c>
      <c r="D1482" t="str" cm="1">
        <f t="array" aca="1" ref="D1482" ca="1">IF(INDIRECT("'Trade Crew'!" &amp; TC_RH[[#This Row],[Name Column]] &amp; TC_RH[[#This Row],[Row]]) = "","", INDIRECT("'Trade Crew'!" &amp; TC_RH[[#This Row],[Name Column]] &amp; TC_RH[[#This Row],[Row]]))</f>
        <v/>
      </c>
      <c r="E1482" s="57" t="str">
        <f ca="1">IF(AND(TC_RH[[#This Row],[Role]] = "Trade Crew Support",TC_RH[[#This Row],[Discipline]]=""),"",IF(TC_RH[[#This Row],[Role]]="Trade Crew Support",TC_RH[[#This Row],[Role]] &amp; " - " &amp; LEFT(TC_RH[[#This Row],[Discipline]],FIND("-",TC_RH[[#This Row],[Discipline]])-2),""))</f>
        <v/>
      </c>
      <c r="F1482" s="57">
        <v>483</v>
      </c>
      <c r="G1482" s="57" t="s">
        <v>246</v>
      </c>
      <c r="H1482" s="57" t="s">
        <v>247</v>
      </c>
      <c r="I1482" s="58" t="s">
        <v>237</v>
      </c>
    </row>
    <row r="1483" spans="1:9">
      <c r="A1483" t="str" cm="1">
        <f t="array" aca="1" ref="A1483" ca="1">IF(INDIRECT("'Trade Crew'!" &amp; TC_RH[[#This Row],[Role Column]] &amp; TC_RH[[#This Row],[Row]]) ="","",INDIRECT("'Trade Crew'!" &amp; TC_RH[[#This Row],[Role Column]] &amp; TC_RH[[#This Row],[Row]]))</f>
        <v/>
      </c>
      <c r="B1483" t="str" cm="1">
        <f t="array" aca="1" ref="B1483" ca="1">IF(INDIRECT("'Trade Crew'!" &amp; TC_RH[[#This Row],[Discipline Column]] &amp; TC_RH[[#This Row],[Row]])="","",INDIRECT("'Trade Crew'!" &amp; TC_RH[[#This Row],[Discipline Column]]&amp; TC_RH[[#This Row],[Row]]))</f>
        <v/>
      </c>
      <c r="C1483" s="59" t="str">
        <f ca="1">_xlfn.CONCAT(TC_RH[[#This Row],[Discipline]]&amp;TC_RH[[#This Row],[Role]])</f>
        <v/>
      </c>
      <c r="D1483" t="str" cm="1">
        <f t="array" aca="1" ref="D1483" ca="1">IF(INDIRECT("'Trade Crew'!" &amp; TC_RH[[#This Row],[Name Column]] &amp; TC_RH[[#This Row],[Row]]) = "","", INDIRECT("'Trade Crew'!" &amp; TC_RH[[#This Row],[Name Column]] &amp; TC_RH[[#This Row],[Row]]))</f>
        <v/>
      </c>
      <c r="E1483" s="59" t="str">
        <f ca="1">IF(AND(TC_RH[[#This Row],[Role]] = "Trade Crew Support",TC_RH[[#This Row],[Discipline]]=""),"",IF(TC_RH[[#This Row],[Role]]="Trade Crew Support",TC_RH[[#This Row],[Role]] &amp; " - " &amp; LEFT(TC_RH[[#This Row],[Discipline]],FIND("-",TC_RH[[#This Row],[Discipline]])-2),""))</f>
        <v/>
      </c>
      <c r="F1483" s="59">
        <v>484</v>
      </c>
      <c r="G1483" s="59" t="s">
        <v>246</v>
      </c>
      <c r="H1483" s="59" t="s">
        <v>247</v>
      </c>
      <c r="I1483" s="60" t="s">
        <v>237</v>
      </c>
    </row>
    <row r="1484" spans="1:9">
      <c r="A1484" t="str" cm="1">
        <f t="array" aca="1" ref="A1484" ca="1">IF(INDIRECT("'Trade Crew'!" &amp; TC_RH[[#This Row],[Role Column]] &amp; TC_RH[[#This Row],[Row]]) ="","",INDIRECT("'Trade Crew'!" &amp; TC_RH[[#This Row],[Role Column]] &amp; TC_RH[[#This Row],[Row]]))</f>
        <v/>
      </c>
      <c r="B1484" t="str" cm="1">
        <f t="array" aca="1" ref="B1484" ca="1">IF(INDIRECT("'Trade Crew'!" &amp; TC_RH[[#This Row],[Discipline Column]] &amp; TC_RH[[#This Row],[Row]])="","",INDIRECT("'Trade Crew'!" &amp; TC_RH[[#This Row],[Discipline Column]]&amp; TC_RH[[#This Row],[Row]]))</f>
        <v/>
      </c>
      <c r="C1484" s="57" t="str">
        <f ca="1">_xlfn.CONCAT(TC_RH[[#This Row],[Discipline]]&amp;TC_RH[[#This Row],[Role]])</f>
        <v/>
      </c>
      <c r="D1484" t="str" cm="1">
        <f t="array" aca="1" ref="D1484" ca="1">IF(INDIRECT("'Trade Crew'!" &amp; TC_RH[[#This Row],[Name Column]] &amp; TC_RH[[#This Row],[Row]]) = "","", INDIRECT("'Trade Crew'!" &amp; TC_RH[[#This Row],[Name Column]] &amp; TC_RH[[#This Row],[Row]]))</f>
        <v/>
      </c>
      <c r="E1484" s="57" t="str">
        <f ca="1">IF(AND(TC_RH[[#This Row],[Role]] = "Trade Crew Support",TC_RH[[#This Row],[Discipline]]=""),"",IF(TC_RH[[#This Row],[Role]]="Trade Crew Support",TC_RH[[#This Row],[Role]] &amp; " - " &amp; LEFT(TC_RH[[#This Row],[Discipline]],FIND("-",TC_RH[[#This Row],[Discipline]])-2),""))</f>
        <v/>
      </c>
      <c r="F1484" s="57">
        <v>485</v>
      </c>
      <c r="G1484" s="57" t="s">
        <v>246</v>
      </c>
      <c r="H1484" s="57" t="s">
        <v>247</v>
      </c>
      <c r="I1484" s="58" t="s">
        <v>237</v>
      </c>
    </row>
    <row r="1485" spans="1:9">
      <c r="A1485" t="str" cm="1">
        <f t="array" aca="1" ref="A1485" ca="1">IF(INDIRECT("'Trade Crew'!" &amp; TC_RH[[#This Row],[Role Column]] &amp; TC_RH[[#This Row],[Row]]) ="","",INDIRECT("'Trade Crew'!" &amp; TC_RH[[#This Row],[Role Column]] &amp; TC_RH[[#This Row],[Row]]))</f>
        <v/>
      </c>
      <c r="B1485" t="str" cm="1">
        <f t="array" aca="1" ref="B1485" ca="1">IF(INDIRECT("'Trade Crew'!" &amp; TC_RH[[#This Row],[Discipline Column]] &amp; TC_RH[[#This Row],[Row]])="","",INDIRECT("'Trade Crew'!" &amp; TC_RH[[#This Row],[Discipline Column]]&amp; TC_RH[[#This Row],[Row]]))</f>
        <v/>
      </c>
      <c r="C1485" s="59" t="str">
        <f ca="1">_xlfn.CONCAT(TC_RH[[#This Row],[Discipline]]&amp;TC_RH[[#This Row],[Role]])</f>
        <v/>
      </c>
      <c r="D1485" t="str" cm="1">
        <f t="array" aca="1" ref="D1485" ca="1">IF(INDIRECT("'Trade Crew'!" &amp; TC_RH[[#This Row],[Name Column]] &amp; TC_RH[[#This Row],[Row]]) = "","", INDIRECT("'Trade Crew'!" &amp; TC_RH[[#This Row],[Name Column]] &amp; TC_RH[[#This Row],[Row]]))</f>
        <v/>
      </c>
      <c r="E1485" s="59" t="str">
        <f ca="1">IF(AND(TC_RH[[#This Row],[Role]] = "Trade Crew Support",TC_RH[[#This Row],[Discipline]]=""),"",IF(TC_RH[[#This Row],[Role]]="Trade Crew Support",TC_RH[[#This Row],[Role]] &amp; " - " &amp; LEFT(TC_RH[[#This Row],[Discipline]],FIND("-",TC_RH[[#This Row],[Discipline]])-2),""))</f>
        <v/>
      </c>
      <c r="F1485" s="59">
        <v>486</v>
      </c>
      <c r="G1485" s="59" t="s">
        <v>246</v>
      </c>
      <c r="H1485" s="59" t="s">
        <v>247</v>
      </c>
      <c r="I1485" s="60" t="s">
        <v>237</v>
      </c>
    </row>
    <row r="1486" spans="1:9">
      <c r="A1486" t="str" cm="1">
        <f t="array" aca="1" ref="A1486" ca="1">IF(INDIRECT("'Trade Crew'!" &amp; TC_RH[[#This Row],[Role Column]] &amp; TC_RH[[#This Row],[Row]]) ="","",INDIRECT("'Trade Crew'!" &amp; TC_RH[[#This Row],[Role Column]] &amp; TC_RH[[#This Row],[Row]]))</f>
        <v/>
      </c>
      <c r="B1486" t="str" cm="1">
        <f t="array" aca="1" ref="B1486" ca="1">IF(INDIRECT("'Trade Crew'!" &amp; TC_RH[[#This Row],[Discipline Column]] &amp; TC_RH[[#This Row],[Row]])="","",INDIRECT("'Trade Crew'!" &amp; TC_RH[[#This Row],[Discipline Column]]&amp; TC_RH[[#This Row],[Row]]))</f>
        <v/>
      </c>
      <c r="C1486" s="57" t="str">
        <f ca="1">_xlfn.CONCAT(TC_RH[[#This Row],[Discipline]]&amp;TC_RH[[#This Row],[Role]])</f>
        <v/>
      </c>
      <c r="D1486" t="str" cm="1">
        <f t="array" aca="1" ref="D1486" ca="1">IF(INDIRECT("'Trade Crew'!" &amp; TC_RH[[#This Row],[Name Column]] &amp; TC_RH[[#This Row],[Row]]) = "","", INDIRECT("'Trade Crew'!" &amp; TC_RH[[#This Row],[Name Column]] &amp; TC_RH[[#This Row],[Row]]))</f>
        <v/>
      </c>
      <c r="E1486" s="57" t="str">
        <f ca="1">IF(AND(TC_RH[[#This Row],[Role]] = "Trade Crew Support",TC_RH[[#This Row],[Discipline]]=""),"",IF(TC_RH[[#This Row],[Role]]="Trade Crew Support",TC_RH[[#This Row],[Role]] &amp; " - " &amp; LEFT(TC_RH[[#This Row],[Discipline]],FIND("-",TC_RH[[#This Row],[Discipline]])-2),""))</f>
        <v/>
      </c>
      <c r="F1486" s="57">
        <v>487</v>
      </c>
      <c r="G1486" s="57" t="s">
        <v>246</v>
      </c>
      <c r="H1486" s="57" t="s">
        <v>247</v>
      </c>
      <c r="I1486" s="58" t="s">
        <v>237</v>
      </c>
    </row>
    <row r="1487" spans="1:9">
      <c r="A1487" t="str" cm="1">
        <f t="array" aca="1" ref="A1487" ca="1">IF(INDIRECT("'Trade Crew'!" &amp; TC_RH[[#This Row],[Role Column]] &amp; TC_RH[[#This Row],[Row]]) ="","",INDIRECT("'Trade Crew'!" &amp; TC_RH[[#This Row],[Role Column]] &amp; TC_RH[[#This Row],[Row]]))</f>
        <v/>
      </c>
      <c r="B1487" t="str" cm="1">
        <f t="array" aca="1" ref="B1487" ca="1">IF(INDIRECT("'Trade Crew'!" &amp; TC_RH[[#This Row],[Discipline Column]] &amp; TC_RH[[#This Row],[Row]])="","",INDIRECT("'Trade Crew'!" &amp; TC_RH[[#This Row],[Discipline Column]]&amp; TC_RH[[#This Row],[Row]]))</f>
        <v/>
      </c>
      <c r="C1487" s="59" t="str">
        <f ca="1">_xlfn.CONCAT(TC_RH[[#This Row],[Discipline]]&amp;TC_RH[[#This Row],[Role]])</f>
        <v/>
      </c>
      <c r="D1487" t="str" cm="1">
        <f t="array" aca="1" ref="D1487" ca="1">IF(INDIRECT("'Trade Crew'!" &amp; TC_RH[[#This Row],[Name Column]] &amp; TC_RH[[#This Row],[Row]]) = "","", INDIRECT("'Trade Crew'!" &amp; TC_RH[[#This Row],[Name Column]] &amp; TC_RH[[#This Row],[Row]]))</f>
        <v/>
      </c>
      <c r="E1487" s="59" t="str">
        <f ca="1">IF(AND(TC_RH[[#This Row],[Role]] = "Trade Crew Support",TC_RH[[#This Row],[Discipline]]=""),"",IF(TC_RH[[#This Row],[Role]]="Trade Crew Support",TC_RH[[#This Row],[Role]] &amp; " - " &amp; LEFT(TC_RH[[#This Row],[Discipline]],FIND("-",TC_RH[[#This Row],[Discipline]])-2),""))</f>
        <v/>
      </c>
      <c r="F1487" s="59">
        <v>488</v>
      </c>
      <c r="G1487" s="59" t="s">
        <v>246</v>
      </c>
      <c r="H1487" s="59" t="s">
        <v>247</v>
      </c>
      <c r="I1487" s="60" t="s">
        <v>237</v>
      </c>
    </row>
    <row r="1488" spans="1:9">
      <c r="A1488" t="str" cm="1">
        <f t="array" aca="1" ref="A1488" ca="1">IF(INDIRECT("'Trade Crew'!" &amp; TC_RH[[#This Row],[Role Column]] &amp; TC_RH[[#This Row],[Row]]) ="","",INDIRECT("'Trade Crew'!" &amp; TC_RH[[#This Row],[Role Column]] &amp; TC_RH[[#This Row],[Row]]))</f>
        <v/>
      </c>
      <c r="B1488" t="str" cm="1">
        <f t="array" aca="1" ref="B1488" ca="1">IF(INDIRECT("'Trade Crew'!" &amp; TC_RH[[#This Row],[Discipline Column]] &amp; TC_RH[[#This Row],[Row]])="","",INDIRECT("'Trade Crew'!" &amp; TC_RH[[#This Row],[Discipline Column]]&amp; TC_RH[[#This Row],[Row]]))</f>
        <v/>
      </c>
      <c r="C1488" s="57" t="str">
        <f ca="1">_xlfn.CONCAT(TC_RH[[#This Row],[Discipline]]&amp;TC_RH[[#This Row],[Role]])</f>
        <v/>
      </c>
      <c r="D1488" t="str" cm="1">
        <f t="array" aca="1" ref="D1488" ca="1">IF(INDIRECT("'Trade Crew'!" &amp; TC_RH[[#This Row],[Name Column]] &amp; TC_RH[[#This Row],[Row]]) = "","", INDIRECT("'Trade Crew'!" &amp; TC_RH[[#This Row],[Name Column]] &amp; TC_RH[[#This Row],[Row]]))</f>
        <v/>
      </c>
      <c r="E1488" s="57" t="str">
        <f ca="1">IF(AND(TC_RH[[#This Row],[Role]] = "Trade Crew Support",TC_RH[[#This Row],[Discipline]]=""),"",IF(TC_RH[[#This Row],[Role]]="Trade Crew Support",TC_RH[[#This Row],[Role]] &amp; " - " &amp; LEFT(TC_RH[[#This Row],[Discipline]],FIND("-",TC_RH[[#This Row],[Discipline]])-2),""))</f>
        <v/>
      </c>
      <c r="F1488" s="57">
        <v>489</v>
      </c>
      <c r="G1488" s="57" t="s">
        <v>246</v>
      </c>
      <c r="H1488" s="57" t="s">
        <v>247</v>
      </c>
      <c r="I1488" s="58" t="s">
        <v>237</v>
      </c>
    </row>
    <row r="1489" spans="1:9">
      <c r="A1489" t="str" cm="1">
        <f t="array" aca="1" ref="A1489" ca="1">IF(INDIRECT("'Trade Crew'!" &amp; TC_RH[[#This Row],[Role Column]] &amp; TC_RH[[#This Row],[Row]]) ="","",INDIRECT("'Trade Crew'!" &amp; TC_RH[[#This Row],[Role Column]] &amp; TC_RH[[#This Row],[Row]]))</f>
        <v/>
      </c>
      <c r="B1489" t="str" cm="1">
        <f t="array" aca="1" ref="B1489" ca="1">IF(INDIRECT("'Trade Crew'!" &amp; TC_RH[[#This Row],[Discipline Column]] &amp; TC_RH[[#This Row],[Row]])="","",INDIRECT("'Trade Crew'!" &amp; TC_RH[[#This Row],[Discipline Column]]&amp; TC_RH[[#This Row],[Row]]))</f>
        <v/>
      </c>
      <c r="C1489" s="59" t="str">
        <f ca="1">_xlfn.CONCAT(TC_RH[[#This Row],[Discipline]]&amp;TC_RH[[#This Row],[Role]])</f>
        <v/>
      </c>
      <c r="D1489" t="str" cm="1">
        <f t="array" aca="1" ref="D1489" ca="1">IF(INDIRECT("'Trade Crew'!" &amp; TC_RH[[#This Row],[Name Column]] &amp; TC_RH[[#This Row],[Row]]) = "","", INDIRECT("'Trade Crew'!" &amp; TC_RH[[#This Row],[Name Column]] &amp; TC_RH[[#This Row],[Row]]))</f>
        <v/>
      </c>
      <c r="E1489" s="59" t="str">
        <f ca="1">IF(AND(TC_RH[[#This Row],[Role]] = "Trade Crew Support",TC_RH[[#This Row],[Discipline]]=""),"",IF(TC_RH[[#This Row],[Role]]="Trade Crew Support",TC_RH[[#This Row],[Role]] &amp; " - " &amp; LEFT(TC_RH[[#This Row],[Discipline]],FIND("-",TC_RH[[#This Row],[Discipline]])-2),""))</f>
        <v/>
      </c>
      <c r="F1489" s="59">
        <v>490</v>
      </c>
      <c r="G1489" s="59" t="s">
        <v>246</v>
      </c>
      <c r="H1489" s="59" t="s">
        <v>247</v>
      </c>
      <c r="I1489" s="60" t="s">
        <v>237</v>
      </c>
    </row>
    <row r="1490" spans="1:9">
      <c r="A1490" t="str" cm="1">
        <f t="array" aca="1" ref="A1490" ca="1">IF(INDIRECT("'Trade Crew'!" &amp; TC_RH[[#This Row],[Role Column]] &amp; TC_RH[[#This Row],[Row]]) ="","",INDIRECT("'Trade Crew'!" &amp; TC_RH[[#This Row],[Role Column]] &amp; TC_RH[[#This Row],[Row]]))</f>
        <v/>
      </c>
      <c r="B1490" t="str" cm="1">
        <f t="array" aca="1" ref="B1490" ca="1">IF(INDIRECT("'Trade Crew'!" &amp; TC_RH[[#This Row],[Discipline Column]] &amp; TC_RH[[#This Row],[Row]])="","",INDIRECT("'Trade Crew'!" &amp; TC_RH[[#This Row],[Discipline Column]]&amp; TC_RH[[#This Row],[Row]]))</f>
        <v/>
      </c>
      <c r="C1490" s="57" t="str">
        <f ca="1">_xlfn.CONCAT(TC_RH[[#This Row],[Discipline]]&amp;TC_RH[[#This Row],[Role]])</f>
        <v/>
      </c>
      <c r="D1490" t="str" cm="1">
        <f t="array" aca="1" ref="D1490" ca="1">IF(INDIRECT("'Trade Crew'!" &amp; TC_RH[[#This Row],[Name Column]] &amp; TC_RH[[#This Row],[Row]]) = "","", INDIRECT("'Trade Crew'!" &amp; TC_RH[[#This Row],[Name Column]] &amp; TC_RH[[#This Row],[Row]]))</f>
        <v/>
      </c>
      <c r="E1490" s="57" t="str">
        <f ca="1">IF(AND(TC_RH[[#This Row],[Role]] = "Trade Crew Support",TC_RH[[#This Row],[Discipline]]=""),"",IF(TC_RH[[#This Row],[Role]]="Trade Crew Support",TC_RH[[#This Row],[Role]] &amp; " - " &amp; LEFT(TC_RH[[#This Row],[Discipline]],FIND("-",TC_RH[[#This Row],[Discipline]])-2),""))</f>
        <v/>
      </c>
      <c r="F1490" s="57">
        <v>491</v>
      </c>
      <c r="G1490" s="57" t="s">
        <v>246</v>
      </c>
      <c r="H1490" s="57" t="s">
        <v>247</v>
      </c>
      <c r="I1490" s="58" t="s">
        <v>237</v>
      </c>
    </row>
    <row r="1491" spans="1:9">
      <c r="A1491" t="str" cm="1">
        <f t="array" aca="1" ref="A1491" ca="1">IF(INDIRECT("'Trade Crew'!" &amp; TC_RH[[#This Row],[Role Column]] &amp; TC_RH[[#This Row],[Row]]) ="","",INDIRECT("'Trade Crew'!" &amp; TC_RH[[#This Row],[Role Column]] &amp; TC_RH[[#This Row],[Row]]))</f>
        <v/>
      </c>
      <c r="B1491" t="str" cm="1">
        <f t="array" aca="1" ref="B1491" ca="1">IF(INDIRECT("'Trade Crew'!" &amp; TC_RH[[#This Row],[Discipline Column]] &amp; TC_RH[[#This Row],[Row]])="","",INDIRECT("'Trade Crew'!" &amp; TC_RH[[#This Row],[Discipline Column]]&amp; TC_RH[[#This Row],[Row]]))</f>
        <v/>
      </c>
      <c r="C1491" s="59" t="str">
        <f ca="1">_xlfn.CONCAT(TC_RH[[#This Row],[Discipline]]&amp;TC_RH[[#This Row],[Role]])</f>
        <v/>
      </c>
      <c r="D1491" t="str" cm="1">
        <f t="array" aca="1" ref="D1491" ca="1">IF(INDIRECT("'Trade Crew'!" &amp; TC_RH[[#This Row],[Name Column]] &amp; TC_RH[[#This Row],[Row]]) = "","", INDIRECT("'Trade Crew'!" &amp; TC_RH[[#This Row],[Name Column]] &amp; TC_RH[[#This Row],[Row]]))</f>
        <v/>
      </c>
      <c r="E1491" s="59" t="str">
        <f ca="1">IF(AND(TC_RH[[#This Row],[Role]] = "Trade Crew Support",TC_RH[[#This Row],[Discipline]]=""),"",IF(TC_RH[[#This Row],[Role]]="Trade Crew Support",TC_RH[[#This Row],[Role]] &amp; " - " &amp; LEFT(TC_RH[[#This Row],[Discipline]],FIND("-",TC_RH[[#This Row],[Discipline]])-2),""))</f>
        <v/>
      </c>
      <c r="F1491" s="59">
        <v>492</v>
      </c>
      <c r="G1491" s="59" t="s">
        <v>246</v>
      </c>
      <c r="H1491" s="59" t="s">
        <v>247</v>
      </c>
      <c r="I1491" s="60" t="s">
        <v>237</v>
      </c>
    </row>
    <row r="1492" spans="1:9">
      <c r="A1492" t="str" cm="1">
        <f t="array" aca="1" ref="A1492" ca="1">IF(INDIRECT("'Trade Crew'!" &amp; TC_RH[[#This Row],[Role Column]] &amp; TC_RH[[#This Row],[Row]]) ="","",INDIRECT("'Trade Crew'!" &amp; TC_RH[[#This Row],[Role Column]] &amp; TC_RH[[#This Row],[Row]]))</f>
        <v/>
      </c>
      <c r="B1492" t="str" cm="1">
        <f t="array" aca="1" ref="B1492" ca="1">IF(INDIRECT("'Trade Crew'!" &amp; TC_RH[[#This Row],[Discipline Column]] &amp; TC_RH[[#This Row],[Row]])="","",INDIRECT("'Trade Crew'!" &amp; TC_RH[[#This Row],[Discipline Column]]&amp; TC_RH[[#This Row],[Row]]))</f>
        <v/>
      </c>
      <c r="C1492" s="57" t="str">
        <f ca="1">_xlfn.CONCAT(TC_RH[[#This Row],[Discipline]]&amp;TC_RH[[#This Row],[Role]])</f>
        <v/>
      </c>
      <c r="D1492" t="str" cm="1">
        <f t="array" aca="1" ref="D1492" ca="1">IF(INDIRECT("'Trade Crew'!" &amp; TC_RH[[#This Row],[Name Column]] &amp; TC_RH[[#This Row],[Row]]) = "","", INDIRECT("'Trade Crew'!" &amp; TC_RH[[#This Row],[Name Column]] &amp; TC_RH[[#This Row],[Row]]))</f>
        <v/>
      </c>
      <c r="E1492" s="57" t="str">
        <f ca="1">IF(AND(TC_RH[[#This Row],[Role]] = "Trade Crew Support",TC_RH[[#This Row],[Discipline]]=""),"",IF(TC_RH[[#This Row],[Role]]="Trade Crew Support",TC_RH[[#This Row],[Role]] &amp; " - " &amp; LEFT(TC_RH[[#This Row],[Discipline]],FIND("-",TC_RH[[#This Row],[Discipline]])-2),""))</f>
        <v/>
      </c>
      <c r="F1492" s="57">
        <v>493</v>
      </c>
      <c r="G1492" s="57" t="s">
        <v>246</v>
      </c>
      <c r="H1492" s="57" t="s">
        <v>247</v>
      </c>
      <c r="I1492" s="58" t="s">
        <v>237</v>
      </c>
    </row>
    <row r="1493" spans="1:9">
      <c r="A1493" t="str" cm="1">
        <f t="array" aca="1" ref="A1493" ca="1">IF(INDIRECT("'Trade Crew'!" &amp; TC_RH[[#This Row],[Role Column]] &amp; TC_RH[[#This Row],[Row]]) ="","",INDIRECT("'Trade Crew'!" &amp; TC_RH[[#This Row],[Role Column]] &amp; TC_RH[[#This Row],[Row]]))</f>
        <v/>
      </c>
      <c r="B1493" t="str" cm="1">
        <f t="array" aca="1" ref="B1493" ca="1">IF(INDIRECT("'Trade Crew'!" &amp; TC_RH[[#This Row],[Discipline Column]] &amp; TC_RH[[#This Row],[Row]])="","",INDIRECT("'Trade Crew'!" &amp; TC_RH[[#This Row],[Discipline Column]]&amp; TC_RH[[#This Row],[Row]]))</f>
        <v/>
      </c>
      <c r="C1493" s="59" t="str">
        <f ca="1">_xlfn.CONCAT(TC_RH[[#This Row],[Discipline]]&amp;TC_RH[[#This Row],[Role]])</f>
        <v/>
      </c>
      <c r="D1493" t="str" cm="1">
        <f t="array" aca="1" ref="D1493" ca="1">IF(INDIRECT("'Trade Crew'!" &amp; TC_RH[[#This Row],[Name Column]] &amp; TC_RH[[#This Row],[Row]]) = "","", INDIRECT("'Trade Crew'!" &amp; TC_RH[[#This Row],[Name Column]] &amp; TC_RH[[#This Row],[Row]]))</f>
        <v/>
      </c>
      <c r="E1493" s="59" t="str">
        <f ca="1">IF(AND(TC_RH[[#This Row],[Role]] = "Trade Crew Support",TC_RH[[#This Row],[Discipline]]=""),"",IF(TC_RH[[#This Row],[Role]]="Trade Crew Support",TC_RH[[#This Row],[Role]] &amp; " - " &amp; LEFT(TC_RH[[#This Row],[Discipline]],FIND("-",TC_RH[[#This Row],[Discipline]])-2),""))</f>
        <v/>
      </c>
      <c r="F1493" s="59">
        <v>494</v>
      </c>
      <c r="G1493" s="59" t="s">
        <v>246</v>
      </c>
      <c r="H1493" s="59" t="s">
        <v>247</v>
      </c>
      <c r="I1493" s="60" t="s">
        <v>237</v>
      </c>
    </row>
    <row r="1494" spans="1:9">
      <c r="A1494" t="str" cm="1">
        <f t="array" aca="1" ref="A1494" ca="1">IF(INDIRECT("'Trade Crew'!" &amp; TC_RH[[#This Row],[Role Column]] &amp; TC_RH[[#This Row],[Row]]) ="","",INDIRECT("'Trade Crew'!" &amp; TC_RH[[#This Row],[Role Column]] &amp; TC_RH[[#This Row],[Row]]))</f>
        <v/>
      </c>
      <c r="B1494" t="str" cm="1">
        <f t="array" aca="1" ref="B1494" ca="1">IF(INDIRECT("'Trade Crew'!" &amp; TC_RH[[#This Row],[Discipline Column]] &amp; TC_RH[[#This Row],[Row]])="","",INDIRECT("'Trade Crew'!" &amp; TC_RH[[#This Row],[Discipline Column]]&amp; TC_RH[[#This Row],[Row]]))</f>
        <v/>
      </c>
      <c r="C1494" s="57" t="str">
        <f ca="1">_xlfn.CONCAT(TC_RH[[#This Row],[Discipline]]&amp;TC_RH[[#This Row],[Role]])</f>
        <v/>
      </c>
      <c r="D1494" t="str" cm="1">
        <f t="array" aca="1" ref="D1494" ca="1">IF(INDIRECT("'Trade Crew'!" &amp; TC_RH[[#This Row],[Name Column]] &amp; TC_RH[[#This Row],[Row]]) = "","", INDIRECT("'Trade Crew'!" &amp; TC_RH[[#This Row],[Name Column]] &amp; TC_RH[[#This Row],[Row]]))</f>
        <v/>
      </c>
      <c r="E1494" s="57" t="str">
        <f ca="1">IF(AND(TC_RH[[#This Row],[Role]] = "Trade Crew Support",TC_RH[[#This Row],[Discipline]]=""),"",IF(TC_RH[[#This Row],[Role]]="Trade Crew Support",TC_RH[[#This Row],[Role]] &amp; " - " &amp; LEFT(TC_RH[[#This Row],[Discipline]],FIND("-",TC_RH[[#This Row],[Discipline]])-2),""))</f>
        <v/>
      </c>
      <c r="F1494" s="57">
        <v>495</v>
      </c>
      <c r="G1494" s="57" t="s">
        <v>246</v>
      </c>
      <c r="H1494" s="57" t="s">
        <v>247</v>
      </c>
      <c r="I1494" s="58" t="s">
        <v>237</v>
      </c>
    </row>
    <row r="1495" spans="1:9">
      <c r="A1495" t="str" cm="1">
        <f t="array" aca="1" ref="A1495" ca="1">IF(INDIRECT("'Trade Crew'!" &amp; TC_RH[[#This Row],[Role Column]] &amp; TC_RH[[#This Row],[Row]]) ="","",INDIRECT("'Trade Crew'!" &amp; TC_RH[[#This Row],[Role Column]] &amp; TC_RH[[#This Row],[Row]]))</f>
        <v/>
      </c>
      <c r="B1495" t="str" cm="1">
        <f t="array" aca="1" ref="B1495" ca="1">IF(INDIRECT("'Trade Crew'!" &amp; TC_RH[[#This Row],[Discipline Column]] &amp; TC_RH[[#This Row],[Row]])="","",INDIRECT("'Trade Crew'!" &amp; TC_RH[[#This Row],[Discipline Column]]&amp; TC_RH[[#This Row],[Row]]))</f>
        <v/>
      </c>
      <c r="C1495" s="59" t="str">
        <f ca="1">_xlfn.CONCAT(TC_RH[[#This Row],[Discipline]]&amp;TC_RH[[#This Row],[Role]])</f>
        <v/>
      </c>
      <c r="D1495" t="str" cm="1">
        <f t="array" aca="1" ref="D1495" ca="1">IF(INDIRECT("'Trade Crew'!" &amp; TC_RH[[#This Row],[Name Column]] &amp; TC_RH[[#This Row],[Row]]) = "","", INDIRECT("'Trade Crew'!" &amp; TC_RH[[#This Row],[Name Column]] &amp; TC_RH[[#This Row],[Row]]))</f>
        <v/>
      </c>
      <c r="E1495" s="59" t="str">
        <f ca="1">IF(AND(TC_RH[[#This Row],[Role]] = "Trade Crew Support",TC_RH[[#This Row],[Discipline]]=""),"",IF(TC_RH[[#This Row],[Role]]="Trade Crew Support",TC_RH[[#This Row],[Role]] &amp; " - " &amp; LEFT(TC_RH[[#This Row],[Discipline]],FIND("-",TC_RH[[#This Row],[Discipline]])-2),""))</f>
        <v/>
      </c>
      <c r="F1495" s="59">
        <v>496</v>
      </c>
      <c r="G1495" s="59" t="s">
        <v>246</v>
      </c>
      <c r="H1495" s="59" t="s">
        <v>247</v>
      </c>
      <c r="I1495" s="60" t="s">
        <v>237</v>
      </c>
    </row>
    <row r="1496" spans="1:9">
      <c r="A1496" t="str" cm="1">
        <f t="array" aca="1" ref="A1496" ca="1">IF(INDIRECT("'Trade Crew'!" &amp; TC_RH[[#This Row],[Role Column]] &amp; TC_RH[[#This Row],[Row]]) ="","",INDIRECT("'Trade Crew'!" &amp; TC_RH[[#This Row],[Role Column]] &amp; TC_RH[[#This Row],[Row]]))</f>
        <v/>
      </c>
      <c r="B1496" t="str" cm="1">
        <f t="array" aca="1" ref="B1496" ca="1">IF(INDIRECT("'Trade Crew'!" &amp; TC_RH[[#This Row],[Discipline Column]] &amp; TC_RH[[#This Row],[Row]])="","",INDIRECT("'Trade Crew'!" &amp; TC_RH[[#This Row],[Discipline Column]]&amp; TC_RH[[#This Row],[Row]]))</f>
        <v/>
      </c>
      <c r="C1496" s="57" t="str">
        <f ca="1">_xlfn.CONCAT(TC_RH[[#This Row],[Discipline]]&amp;TC_RH[[#This Row],[Role]])</f>
        <v/>
      </c>
      <c r="D1496" t="str" cm="1">
        <f t="array" aca="1" ref="D1496" ca="1">IF(INDIRECT("'Trade Crew'!" &amp; TC_RH[[#This Row],[Name Column]] &amp; TC_RH[[#This Row],[Row]]) = "","", INDIRECT("'Trade Crew'!" &amp; TC_RH[[#This Row],[Name Column]] &amp; TC_RH[[#This Row],[Row]]))</f>
        <v/>
      </c>
      <c r="E1496" s="57" t="str">
        <f ca="1">IF(AND(TC_RH[[#This Row],[Role]] = "Trade Crew Support",TC_RH[[#This Row],[Discipline]]=""),"",IF(TC_RH[[#This Row],[Role]]="Trade Crew Support",TC_RH[[#This Row],[Role]] &amp; " - " &amp; LEFT(TC_RH[[#This Row],[Discipline]],FIND("-",TC_RH[[#This Row],[Discipline]])-2),""))</f>
        <v/>
      </c>
      <c r="F1496" s="57">
        <v>497</v>
      </c>
      <c r="G1496" s="57" t="s">
        <v>246</v>
      </c>
      <c r="H1496" s="57" t="s">
        <v>247</v>
      </c>
      <c r="I1496" s="58" t="s">
        <v>237</v>
      </c>
    </row>
    <row r="1497" spans="1:9">
      <c r="A1497" t="str" cm="1">
        <f t="array" aca="1" ref="A1497" ca="1">IF(INDIRECT("'Trade Crew'!" &amp; TC_RH[[#This Row],[Role Column]] &amp; TC_RH[[#This Row],[Row]]) ="","",INDIRECT("'Trade Crew'!" &amp; TC_RH[[#This Row],[Role Column]] &amp; TC_RH[[#This Row],[Row]]))</f>
        <v/>
      </c>
      <c r="B1497" t="str" cm="1">
        <f t="array" aca="1" ref="B1497" ca="1">IF(INDIRECT("'Trade Crew'!" &amp; TC_RH[[#This Row],[Discipline Column]] &amp; TC_RH[[#This Row],[Row]])="","",INDIRECT("'Trade Crew'!" &amp; TC_RH[[#This Row],[Discipline Column]]&amp; TC_RH[[#This Row],[Row]]))</f>
        <v/>
      </c>
      <c r="C1497" s="59" t="str">
        <f ca="1">_xlfn.CONCAT(TC_RH[[#This Row],[Discipline]]&amp;TC_RH[[#This Row],[Role]])</f>
        <v/>
      </c>
      <c r="D1497" t="str" cm="1">
        <f t="array" aca="1" ref="D1497" ca="1">IF(INDIRECT("'Trade Crew'!" &amp; TC_RH[[#This Row],[Name Column]] &amp; TC_RH[[#This Row],[Row]]) = "","", INDIRECT("'Trade Crew'!" &amp; TC_RH[[#This Row],[Name Column]] &amp; TC_RH[[#This Row],[Row]]))</f>
        <v/>
      </c>
      <c r="E1497" s="59" t="str">
        <f ca="1">IF(AND(TC_RH[[#This Row],[Role]] = "Trade Crew Support",TC_RH[[#This Row],[Discipline]]=""),"",IF(TC_RH[[#This Row],[Role]]="Trade Crew Support",TC_RH[[#This Row],[Role]] &amp; " - " &amp; LEFT(TC_RH[[#This Row],[Discipline]],FIND("-",TC_RH[[#This Row],[Discipline]])-2),""))</f>
        <v/>
      </c>
      <c r="F1497" s="59">
        <v>498</v>
      </c>
      <c r="G1497" s="59" t="s">
        <v>246</v>
      </c>
      <c r="H1497" s="59" t="s">
        <v>247</v>
      </c>
      <c r="I1497" s="60" t="s">
        <v>237</v>
      </c>
    </row>
    <row r="1498" spans="1:9">
      <c r="A1498" t="str" cm="1">
        <f t="array" aca="1" ref="A1498" ca="1">IF(INDIRECT("'Trade Crew'!" &amp; TC_RH[[#This Row],[Role Column]] &amp; TC_RH[[#This Row],[Row]]) ="","",INDIRECT("'Trade Crew'!" &amp; TC_RH[[#This Row],[Role Column]] &amp; TC_RH[[#This Row],[Row]]))</f>
        <v/>
      </c>
      <c r="B1498" t="str" cm="1">
        <f t="array" aca="1" ref="B1498" ca="1">IF(INDIRECT("'Trade Crew'!" &amp; TC_RH[[#This Row],[Discipline Column]] &amp; TC_RH[[#This Row],[Row]])="","",INDIRECT("'Trade Crew'!" &amp; TC_RH[[#This Row],[Discipline Column]]&amp; TC_RH[[#This Row],[Row]]))</f>
        <v/>
      </c>
      <c r="C1498" s="57" t="str">
        <f ca="1">_xlfn.CONCAT(TC_RH[[#This Row],[Discipline]]&amp;TC_RH[[#This Row],[Role]])</f>
        <v/>
      </c>
      <c r="D1498" t="str" cm="1">
        <f t="array" aca="1" ref="D1498" ca="1">IF(INDIRECT("'Trade Crew'!" &amp; TC_RH[[#This Row],[Name Column]] &amp; TC_RH[[#This Row],[Row]]) = "","", INDIRECT("'Trade Crew'!" &amp; TC_RH[[#This Row],[Name Column]] &amp; TC_RH[[#This Row],[Row]]))</f>
        <v/>
      </c>
      <c r="E1498" s="57" t="str">
        <f ca="1">IF(AND(TC_RH[[#This Row],[Role]] = "Trade Crew Support",TC_RH[[#This Row],[Discipline]]=""),"",IF(TC_RH[[#This Row],[Role]]="Trade Crew Support",TC_RH[[#This Row],[Role]] &amp; " - " &amp; LEFT(TC_RH[[#This Row],[Discipline]],FIND("-",TC_RH[[#This Row],[Discipline]])-2),""))</f>
        <v/>
      </c>
      <c r="F1498" s="57">
        <v>499</v>
      </c>
      <c r="G1498" s="57" t="s">
        <v>246</v>
      </c>
      <c r="H1498" s="57" t="s">
        <v>247</v>
      </c>
      <c r="I1498" s="58" t="s">
        <v>237</v>
      </c>
    </row>
    <row r="1499" spans="1:9">
      <c r="A1499" t="str" cm="1">
        <f t="array" aca="1" ref="A1499" ca="1">IF(INDIRECT("'Trade Crew'!" &amp; TC_RH[[#This Row],[Role Column]] &amp; TC_RH[[#This Row],[Row]]) ="","",INDIRECT("'Trade Crew'!" &amp; TC_RH[[#This Row],[Role Column]] &amp; TC_RH[[#This Row],[Row]]))</f>
        <v/>
      </c>
      <c r="B1499" t="str" cm="1">
        <f t="array" aca="1" ref="B1499" ca="1">IF(INDIRECT("'Trade Crew'!" &amp; TC_RH[[#This Row],[Discipline Column]] &amp; TC_RH[[#This Row],[Row]])="","",INDIRECT("'Trade Crew'!" &amp; TC_RH[[#This Row],[Discipline Column]]&amp; TC_RH[[#This Row],[Row]]))</f>
        <v/>
      </c>
      <c r="C1499" s="59" t="str">
        <f ca="1">_xlfn.CONCAT(TC_RH[[#This Row],[Discipline]]&amp;TC_RH[[#This Row],[Role]])</f>
        <v/>
      </c>
      <c r="D1499" t="str" cm="1">
        <f t="array" aca="1" ref="D1499" ca="1">IF(INDIRECT("'Trade Crew'!" &amp; TC_RH[[#This Row],[Name Column]] &amp; TC_RH[[#This Row],[Row]]) = "","", INDIRECT("'Trade Crew'!" &amp; TC_RH[[#This Row],[Name Column]] &amp; TC_RH[[#This Row],[Row]]))</f>
        <v/>
      </c>
      <c r="E1499" s="59" t="str">
        <f ca="1">IF(AND(TC_RH[[#This Row],[Role]] = "Trade Crew Support",TC_RH[[#This Row],[Discipline]]=""),"",IF(TC_RH[[#This Row],[Role]]="Trade Crew Support",TC_RH[[#This Row],[Role]] &amp; " - " &amp; LEFT(TC_RH[[#This Row],[Discipline]],FIND("-",TC_RH[[#This Row],[Discipline]])-2),""))</f>
        <v/>
      </c>
      <c r="F1499" s="59">
        <v>500</v>
      </c>
      <c r="G1499" s="59" t="s">
        <v>246</v>
      </c>
      <c r="H1499" s="59" t="s">
        <v>247</v>
      </c>
      <c r="I1499" s="60" t="s">
        <v>237</v>
      </c>
    </row>
    <row r="1500" spans="1:9">
      <c r="A1500" t="str" cm="1">
        <f t="array" aca="1" ref="A1500" ca="1">IF(INDIRECT("'Trade Crew'!" &amp; TC_RH[[#This Row],[Role Column]] &amp; TC_RH[[#This Row],[Row]]) ="","",INDIRECT("'Trade Crew'!" &amp; TC_RH[[#This Row],[Role Column]] &amp; TC_RH[[#This Row],[Row]]))</f>
        <v/>
      </c>
      <c r="B1500" t="str" cm="1">
        <f t="array" aca="1" ref="B1500" ca="1">IF(INDIRECT("'Trade Crew'!" &amp; TC_RH[[#This Row],[Discipline Column]] &amp; TC_RH[[#This Row],[Row]])="","",INDIRECT("'Trade Crew'!" &amp; TC_RH[[#This Row],[Discipline Column]]&amp; TC_RH[[#This Row],[Row]]))</f>
        <v/>
      </c>
      <c r="C1500" s="57" t="str">
        <f ca="1">_xlfn.CONCAT(TC_RH[[#This Row],[Discipline]]&amp;TC_RH[[#This Row],[Role]])</f>
        <v/>
      </c>
      <c r="D1500" t="str" cm="1">
        <f t="array" aca="1" ref="D1500" ca="1">IF(INDIRECT("'Trade Crew'!" &amp; TC_RH[[#This Row],[Name Column]] &amp; TC_RH[[#This Row],[Row]]) = "","", INDIRECT("'Trade Crew'!" &amp; TC_RH[[#This Row],[Name Column]] &amp; TC_RH[[#This Row],[Row]]))</f>
        <v/>
      </c>
      <c r="E1500" s="57" t="str">
        <f ca="1">IF(AND(TC_RH[[#This Row],[Role]] = "Trade Crew Support",TC_RH[[#This Row],[Discipline]]=""),"",IF(TC_RH[[#This Row],[Role]]="Trade Crew Support",TC_RH[[#This Row],[Role]] &amp; " - " &amp; LEFT(TC_RH[[#This Row],[Discipline]],FIND("-",TC_RH[[#This Row],[Discipline]])-2),""))</f>
        <v/>
      </c>
      <c r="F1500" s="57">
        <v>501</v>
      </c>
      <c r="G1500" s="57" t="s">
        <v>246</v>
      </c>
      <c r="H1500" s="57" t="s">
        <v>247</v>
      </c>
      <c r="I1500" s="58" t="s">
        <v>237</v>
      </c>
    </row>
    <row r="1501" spans="1:9">
      <c r="A1501" t="str" cm="1">
        <f t="array" aca="1" ref="A1501" ca="1">IF(INDIRECT("'Trade Crew'!" &amp; TC_RH[[#This Row],[Role Column]] &amp; TC_RH[[#This Row],[Row]]) ="","",INDIRECT("'Trade Crew'!" &amp; TC_RH[[#This Row],[Role Column]] &amp; TC_RH[[#This Row],[Row]]))</f>
        <v/>
      </c>
      <c r="B1501" t="str" cm="1">
        <f t="array" aca="1" ref="B1501" ca="1">IF(INDIRECT("'Trade Crew'!" &amp; TC_RH[[#This Row],[Discipline Column]] &amp; TC_RH[[#This Row],[Row]])="","",INDIRECT("'Trade Crew'!" &amp; TC_RH[[#This Row],[Discipline Column]]&amp; TC_RH[[#This Row],[Row]]))</f>
        <v/>
      </c>
      <c r="C1501" s="59" t="str">
        <f ca="1">_xlfn.CONCAT(TC_RH[[#This Row],[Discipline]]&amp;TC_RH[[#This Row],[Role]])</f>
        <v/>
      </c>
      <c r="D1501" t="str" cm="1">
        <f t="array" aca="1" ref="D1501" ca="1">IF(INDIRECT("'Trade Crew'!" &amp; TC_RH[[#This Row],[Name Column]] &amp; TC_RH[[#This Row],[Row]]) = "","", INDIRECT("'Trade Crew'!" &amp; TC_RH[[#This Row],[Name Column]] &amp; TC_RH[[#This Row],[Row]]))</f>
        <v/>
      </c>
      <c r="E1501" s="59" t="str">
        <f ca="1">IF(AND(TC_RH[[#This Row],[Role]] = "Trade Crew Support",TC_RH[[#This Row],[Discipline]]=""),"",IF(TC_RH[[#This Row],[Role]]="Trade Crew Support",TC_RH[[#This Row],[Role]] &amp; " - " &amp; LEFT(TC_RH[[#This Row],[Discipline]],FIND("-",TC_RH[[#This Row],[Discipline]])-2),""))</f>
        <v/>
      </c>
      <c r="F1501" s="59">
        <v>502</v>
      </c>
      <c r="G1501" s="59" t="s">
        <v>246</v>
      </c>
      <c r="H1501" s="59" t="s">
        <v>247</v>
      </c>
      <c r="I1501" s="60" t="s">
        <v>237</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512720-436C-41A3-9A3C-1B8C101E2DC6}">
  <dimension ref="A1:G47"/>
  <sheetViews>
    <sheetView topLeftCell="A34" workbookViewId="0">
      <selection activeCell="G48" sqref="G48"/>
    </sheetView>
  </sheetViews>
  <sheetFormatPr defaultRowHeight="15"/>
  <cols>
    <col min="1" max="1" width="22.28515625" customWidth="1"/>
    <col min="3" max="3" width="13.28515625" customWidth="1"/>
    <col min="5" max="5" width="22.28515625" customWidth="1"/>
    <col min="7" max="7" width="41" bestFit="1" customWidth="1"/>
  </cols>
  <sheetData>
    <row r="1" spans="1:7">
      <c r="A1" t="s">
        <v>248</v>
      </c>
      <c r="C1" t="s">
        <v>249</v>
      </c>
      <c r="E1" t="s">
        <v>250</v>
      </c>
      <c r="G1" t="s">
        <v>251</v>
      </c>
    </row>
    <row r="2" spans="1:7">
      <c r="A2" t="s">
        <v>14</v>
      </c>
      <c r="C2" t="s">
        <v>50</v>
      </c>
      <c r="E2" t="s">
        <v>82</v>
      </c>
      <c r="G2" t="s">
        <v>141</v>
      </c>
    </row>
    <row r="3" spans="1:7">
      <c r="A3" t="s">
        <v>60</v>
      </c>
      <c r="C3" t="s">
        <v>252</v>
      </c>
      <c r="E3" t="s">
        <v>85</v>
      </c>
      <c r="G3" t="s">
        <v>253</v>
      </c>
    </row>
    <row r="4" spans="1:7">
      <c r="A4" t="s">
        <v>44</v>
      </c>
      <c r="C4" t="s">
        <v>48</v>
      </c>
      <c r="E4" t="s">
        <v>74</v>
      </c>
      <c r="G4" t="s">
        <v>76</v>
      </c>
    </row>
    <row r="5" spans="1:7">
      <c r="A5" t="s">
        <v>52</v>
      </c>
      <c r="C5" t="s">
        <v>62</v>
      </c>
      <c r="E5" t="s">
        <v>98</v>
      </c>
      <c r="G5" t="s">
        <v>170</v>
      </c>
    </row>
    <row r="6" spans="1:7">
      <c r="A6" t="s">
        <v>9</v>
      </c>
      <c r="C6" t="s">
        <v>54</v>
      </c>
      <c r="G6" t="s">
        <v>75</v>
      </c>
    </row>
    <row r="7" spans="1:7">
      <c r="C7" t="s">
        <v>58</v>
      </c>
      <c r="G7" t="s">
        <v>254</v>
      </c>
    </row>
    <row r="8" spans="1:7">
      <c r="C8" t="s">
        <v>45</v>
      </c>
      <c r="G8" t="s">
        <v>255</v>
      </c>
    </row>
    <row r="9" spans="1:7">
      <c r="C9" t="s">
        <v>256</v>
      </c>
      <c r="G9" t="s">
        <v>103</v>
      </c>
    </row>
    <row r="10" spans="1:7">
      <c r="G10" t="s">
        <v>138</v>
      </c>
    </row>
    <row r="11" spans="1:7">
      <c r="G11" t="s">
        <v>102</v>
      </c>
    </row>
    <row r="12" spans="1:7">
      <c r="G12" t="s">
        <v>158</v>
      </c>
    </row>
    <row r="13" spans="1:7">
      <c r="G13" t="s">
        <v>257</v>
      </c>
    </row>
    <row r="14" spans="1:7">
      <c r="G14" t="s">
        <v>126</v>
      </c>
    </row>
    <row r="15" spans="1:7">
      <c r="G15" t="s">
        <v>120</v>
      </c>
    </row>
    <row r="16" spans="1:7">
      <c r="G16" t="s">
        <v>86</v>
      </c>
    </row>
    <row r="17" spans="7:7">
      <c r="G17" t="s">
        <v>117</v>
      </c>
    </row>
    <row r="18" spans="7:7">
      <c r="G18" t="s">
        <v>154</v>
      </c>
    </row>
    <row r="19" spans="7:7">
      <c r="G19" t="s">
        <v>147</v>
      </c>
    </row>
    <row r="20" spans="7:7">
      <c r="G20" t="s">
        <v>105</v>
      </c>
    </row>
    <row r="21" spans="7:7">
      <c r="G21" t="s">
        <v>175</v>
      </c>
    </row>
    <row r="22" spans="7:7">
      <c r="G22" t="s">
        <v>181</v>
      </c>
    </row>
    <row r="23" spans="7:7">
      <c r="G23" t="s">
        <v>258</v>
      </c>
    </row>
    <row r="24" spans="7:7">
      <c r="G24" t="s">
        <v>259</v>
      </c>
    </row>
    <row r="25" spans="7:7">
      <c r="G25" t="s">
        <v>260</v>
      </c>
    </row>
    <row r="26" spans="7:7">
      <c r="G26" t="s">
        <v>231</v>
      </c>
    </row>
    <row r="27" spans="7:7">
      <c r="G27" t="s">
        <v>261</v>
      </c>
    </row>
    <row r="28" spans="7:7">
      <c r="G28" t="s">
        <v>109</v>
      </c>
    </row>
    <row r="29" spans="7:7">
      <c r="G29" t="s">
        <v>108</v>
      </c>
    </row>
    <row r="30" spans="7:7">
      <c r="G30" t="s">
        <v>262</v>
      </c>
    </row>
    <row r="31" spans="7:7">
      <c r="G31" t="s">
        <v>263</v>
      </c>
    </row>
    <row r="32" spans="7:7">
      <c r="G32" t="s">
        <v>264</v>
      </c>
    </row>
    <row r="33" spans="7:7">
      <c r="G33" t="s">
        <v>265</v>
      </c>
    </row>
    <row r="34" spans="7:7">
      <c r="G34" t="s">
        <v>187</v>
      </c>
    </row>
    <row r="35" spans="7:7">
      <c r="G35" t="s">
        <v>266</v>
      </c>
    </row>
    <row r="36" spans="7:7">
      <c r="G36" t="s">
        <v>128</v>
      </c>
    </row>
    <row r="37" spans="7:7">
      <c r="G37" t="s">
        <v>94</v>
      </c>
    </row>
    <row r="38" spans="7:7">
      <c r="G38" t="s">
        <v>267</v>
      </c>
    </row>
    <row r="39" spans="7:7">
      <c r="G39" t="s">
        <v>213</v>
      </c>
    </row>
    <row r="40" spans="7:7">
      <c r="G40" t="s">
        <v>114</v>
      </c>
    </row>
    <row r="41" spans="7:7">
      <c r="G41" t="s">
        <v>268</v>
      </c>
    </row>
    <row r="42" spans="7:7">
      <c r="G42" t="s">
        <v>269</v>
      </c>
    </row>
    <row r="43" spans="7:7">
      <c r="G43" t="s">
        <v>132</v>
      </c>
    </row>
    <row r="44" spans="7:7">
      <c r="G44" t="s">
        <v>79</v>
      </c>
    </row>
    <row r="45" spans="7:7">
      <c r="G45" t="s">
        <v>99</v>
      </c>
    </row>
    <row r="46" spans="7:7">
      <c r="G46" t="s">
        <v>90</v>
      </c>
    </row>
    <row r="47" spans="7:7">
      <c r="G47" t="s">
        <v>270</v>
      </c>
    </row>
  </sheetData>
  <pageMargins left="0.7" right="0.7" top="0.75" bottom="0.75" header="0.3" footer="0.3"/>
  <tableParts count="4">
    <tablePart r:id="rId1"/>
    <tablePart r:id="rId2"/>
    <tablePart r:id="rId3"/>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05114D-1E2F-471E-BA2C-FF428075D4CE}">
  <sheetPr>
    <tabColor theme="0"/>
  </sheetPr>
  <dimension ref="A1:AN17"/>
  <sheetViews>
    <sheetView showGridLines="0" zoomScale="70" zoomScaleNormal="70" workbookViewId="0">
      <pane ySplit="3" topLeftCell="D4" activePane="bottomLeft" state="frozen"/>
      <selection pane="bottomLeft" activeCell="F9" sqref="F9"/>
    </sheetView>
  </sheetViews>
  <sheetFormatPr defaultColWidth="0" defaultRowHeight="15" customHeight="1" zeroHeight="1"/>
  <cols>
    <col min="1" max="1" width="26.85546875" style="10" customWidth="1"/>
    <col min="2" max="4" width="25.7109375" style="10" customWidth="1"/>
    <col min="5" max="5" width="4.140625" customWidth="1"/>
    <col min="6" max="6" width="26.85546875" style="10" customWidth="1"/>
    <col min="7" max="9" width="25.7109375" style="10" customWidth="1"/>
    <col min="10" max="10" width="4.140625" customWidth="1"/>
    <col min="11" max="11" width="26.85546875" style="10" customWidth="1"/>
    <col min="12" max="14" width="25.7109375" style="10" customWidth="1"/>
    <col min="15" max="15" width="4.140625" customWidth="1"/>
    <col min="16" max="16" width="26.85546875" style="10" customWidth="1"/>
    <col min="17" max="19" width="25.7109375" style="10" customWidth="1"/>
    <col min="20" max="20" width="4.140625" customWidth="1"/>
    <col min="21" max="21" width="26.85546875" style="10" customWidth="1"/>
    <col min="22" max="24" width="25.7109375" style="10" customWidth="1"/>
    <col min="25" max="25" width="4.140625" customWidth="1"/>
    <col min="26" max="26" width="26.85546875" style="10" customWidth="1"/>
    <col min="27" max="29" width="25.7109375" style="10" customWidth="1"/>
    <col min="30" max="30" width="4.140625" customWidth="1"/>
    <col min="31" max="31" width="26.85546875" style="10" customWidth="1"/>
    <col min="32" max="34" width="25.7109375" style="10" customWidth="1"/>
    <col min="35" max="35" width="4.140625" customWidth="1"/>
    <col min="36" max="36" width="26.85546875" style="10" customWidth="1"/>
    <col min="37" max="39" width="25.7109375" style="10" customWidth="1"/>
    <col min="40" max="40" width="4.140625" customWidth="1"/>
  </cols>
  <sheetData>
    <row r="1" spans="1:40" s="16" customFormat="1" ht="48" customHeight="1">
      <c r="A1" s="50" t="s">
        <v>271</v>
      </c>
      <c r="B1" s="66" t="s">
        <v>272</v>
      </c>
      <c r="C1" s="66"/>
      <c r="D1" s="66"/>
      <c r="F1" s="17"/>
      <c r="K1" s="17"/>
      <c r="P1" s="17"/>
      <c r="U1" s="17"/>
      <c r="Z1" s="17"/>
      <c r="AE1" s="17"/>
      <c r="AJ1" s="17"/>
    </row>
    <row r="2" spans="1:40" s="14" customFormat="1">
      <c r="A2" s="16"/>
      <c r="B2" s="16"/>
      <c r="C2" s="16"/>
      <c r="D2" s="16"/>
      <c r="F2" s="16"/>
      <c r="G2" s="16"/>
      <c r="H2" s="16"/>
      <c r="I2" s="16"/>
      <c r="K2" s="16"/>
      <c r="L2" s="16"/>
      <c r="M2" s="16"/>
      <c r="N2" s="16"/>
      <c r="P2" s="16"/>
      <c r="Q2" s="16"/>
      <c r="R2" s="16"/>
      <c r="S2" s="16"/>
      <c r="U2" s="16"/>
      <c r="V2" s="16"/>
      <c r="W2" s="16"/>
      <c r="X2" s="16"/>
      <c r="Z2" s="16"/>
      <c r="AA2" s="16"/>
      <c r="AB2" s="16"/>
      <c r="AC2" s="16"/>
      <c r="AE2" s="16"/>
      <c r="AF2" s="16"/>
      <c r="AG2" s="16"/>
      <c r="AH2" s="16"/>
      <c r="AJ2" s="16"/>
      <c r="AK2" s="16"/>
      <c r="AL2" s="16"/>
      <c r="AM2" s="16"/>
    </row>
    <row r="3" spans="1:40" ht="31.5">
      <c r="A3" s="79" t="s">
        <v>50</v>
      </c>
      <c r="B3" s="80"/>
      <c r="C3" s="80"/>
      <c r="D3" s="81"/>
      <c r="E3" s="14"/>
      <c r="F3" s="82" t="s">
        <v>252</v>
      </c>
      <c r="G3" s="83"/>
      <c r="H3" s="83"/>
      <c r="I3" s="84"/>
      <c r="J3" s="14"/>
      <c r="K3" s="79" t="s">
        <v>48</v>
      </c>
      <c r="L3" s="80"/>
      <c r="M3" s="80"/>
      <c r="N3" s="81"/>
      <c r="O3" s="14"/>
      <c r="P3" s="73" t="s">
        <v>62</v>
      </c>
      <c r="Q3" s="74"/>
      <c r="R3" s="74"/>
      <c r="S3" s="75"/>
      <c r="T3" s="14"/>
      <c r="U3" s="70" t="s">
        <v>54</v>
      </c>
      <c r="V3" s="71"/>
      <c r="W3" s="71"/>
      <c r="X3" s="72"/>
      <c r="Y3" s="14"/>
      <c r="Z3" s="73" t="s">
        <v>58</v>
      </c>
      <c r="AA3" s="74"/>
      <c r="AB3" s="74"/>
      <c r="AC3" s="75"/>
      <c r="AD3" s="14"/>
      <c r="AE3" s="70" t="s">
        <v>273</v>
      </c>
      <c r="AF3" s="71"/>
      <c r="AG3" s="71"/>
      <c r="AH3" s="72"/>
      <c r="AI3" s="14"/>
      <c r="AJ3" s="73" t="s">
        <v>256</v>
      </c>
      <c r="AK3" s="74"/>
      <c r="AL3" s="74"/>
      <c r="AM3" s="75"/>
      <c r="AN3" s="14"/>
    </row>
    <row r="4" spans="1:40" s="9" customFormat="1" ht="37.5">
      <c r="A4" s="30" t="s">
        <v>274</v>
      </c>
      <c r="B4" s="12" t="s">
        <v>60</v>
      </c>
      <c r="C4" s="12" t="s">
        <v>44</v>
      </c>
      <c r="D4" s="31" t="s">
        <v>52</v>
      </c>
      <c r="E4" s="15"/>
      <c r="F4" s="36" t="s">
        <v>274</v>
      </c>
      <c r="G4" s="13" t="s">
        <v>60</v>
      </c>
      <c r="H4" s="13" t="s">
        <v>44</v>
      </c>
      <c r="I4" s="37" t="s">
        <v>52</v>
      </c>
      <c r="J4" s="15"/>
      <c r="K4" s="30" t="s">
        <v>274</v>
      </c>
      <c r="L4" s="12" t="s">
        <v>60</v>
      </c>
      <c r="M4" s="12" t="s">
        <v>44</v>
      </c>
      <c r="N4" s="31" t="s">
        <v>52</v>
      </c>
      <c r="O4" s="15"/>
      <c r="P4" s="36" t="s">
        <v>274</v>
      </c>
      <c r="Q4" s="13" t="s">
        <v>60</v>
      </c>
      <c r="R4" s="13" t="s">
        <v>44</v>
      </c>
      <c r="S4" s="37" t="s">
        <v>52</v>
      </c>
      <c r="T4" s="15"/>
      <c r="U4" s="30" t="s">
        <v>274</v>
      </c>
      <c r="V4" s="12" t="s">
        <v>60</v>
      </c>
      <c r="W4" s="12" t="s">
        <v>44</v>
      </c>
      <c r="X4" s="31" t="s">
        <v>52</v>
      </c>
      <c r="Y4" s="15"/>
      <c r="Z4" s="36" t="s">
        <v>274</v>
      </c>
      <c r="AA4" s="13" t="s">
        <v>60</v>
      </c>
      <c r="AB4" s="13" t="s">
        <v>44</v>
      </c>
      <c r="AC4" s="37" t="s">
        <v>52</v>
      </c>
      <c r="AD4" s="15"/>
      <c r="AE4" s="30" t="s">
        <v>274</v>
      </c>
      <c r="AF4" s="12" t="s">
        <v>60</v>
      </c>
      <c r="AG4" s="12" t="s">
        <v>44</v>
      </c>
      <c r="AH4" s="31" t="s">
        <v>52</v>
      </c>
      <c r="AI4" s="15"/>
      <c r="AJ4" s="36" t="s">
        <v>274</v>
      </c>
      <c r="AK4" s="13" t="s">
        <v>60</v>
      </c>
      <c r="AL4" s="13" t="s">
        <v>44</v>
      </c>
      <c r="AM4" s="37" t="s">
        <v>52</v>
      </c>
      <c r="AN4" s="15"/>
    </row>
    <row r="5" spans="1:40" ht="90" customHeight="1">
      <c r="A5" s="32" t="str">
        <f>A3</f>
        <v>Electrical</v>
      </c>
      <c r="B5" s="24" t="str" cm="1">
        <f t="array" aca="1" ref="B5" ca="1">_xlfn.TEXTJOIN(CHAR(10),TRUE,_xlfn._xlws.FILTER(TT_RH[Name],TT_RH[ConcatRole]=Report!A5&amp;Report!B4,""))</f>
        <v>Gregg, Andy Michael</v>
      </c>
      <c r="C5" s="24" t="str" cm="1">
        <f t="array" aca="1" ref="C5" ca="1">_xlfn.TEXTJOIN(CHAR(10),TRUE,_xlfn._xlws.FILTER(TT_RH[Name],TT_RH[ConcatRole]=Report!A5&amp;Report!C4,""))</f>
        <v>Plott, Thomas Thornton</v>
      </c>
      <c r="D5" s="25" t="str" cm="1">
        <f t="array" aca="1" ref="D5" ca="1">_xlfn.TEXTJOIN(CHAR(10),TRUE,_xlfn._xlws.FILTER(TT_RH[Name],TT_RH[ConcatRole]=Report!A5&amp;Report!D4,""))</f>
        <v>Gregg, Sarah
Plott, Skyla Marie</v>
      </c>
      <c r="E5" s="14"/>
      <c r="F5" s="38" t="str">
        <f>F3</f>
        <v>Exteriors</v>
      </c>
      <c r="G5" s="24" t="str" cm="1">
        <f t="array" aca="1" ref="G5" ca="1">_xlfn.TEXTJOIN(CHAR(10),TRUE,_xlfn._xlws.FILTER(TT_RH[Name],TT_RH[ConcatRole]=Report!F5&amp;Report!G4,""))</f>
        <v>Kaminski, Donovan</v>
      </c>
      <c r="H5" s="24" t="str" cm="1">
        <f t="array" aca="1" ref="H5" ca="1">_xlfn.TEXTJOIN(CHAR(10),TRUE,_xlfn._xlws.FILTER(TT_RH[Name],TT_RH[ConcatRole]=Report!F5&amp;Report!H4,""))</f>
        <v/>
      </c>
      <c r="I5" s="25" t="str" cm="1">
        <f t="array" aca="1" ref="I5" ca="1">_xlfn.TEXTJOIN(CHAR(10),TRUE,_xlfn._xlws.FILTER(TT_RH[Name],TT_RH[ConcatRole]=Report!F5&amp;Report!I4,""))</f>
        <v>Kaminski, Donna</v>
      </c>
      <c r="J5" s="14"/>
      <c r="K5" s="32" t="str">
        <f>K3</f>
        <v>Interiors</v>
      </c>
      <c r="L5" s="24" t="str" cm="1">
        <f t="array" aca="1" ref="L5" ca="1">_xlfn.TEXTJOIN(CHAR(10),TRUE,_xlfn._xlws.FILTER(TT_RH[Name],TT_RH[ConcatRole]=Report!K5&amp;Report!L4,""))</f>
        <v>Magdych, Doug</v>
      </c>
      <c r="M5" s="24" t="str" cm="1">
        <f t="array" aca="1" ref="M5" ca="1">_xlfn.TEXTJOIN(CHAR(10),TRUE,_xlfn._xlws.FILTER(TT_RH[Name],TT_RH[ConcatRole]=Report!K5&amp;Report!M4,""))</f>
        <v>Zell, B.J.</v>
      </c>
      <c r="N5" s="25" t="str" cm="1">
        <f t="array" aca="1" ref="N5" ca="1">_xlfn.TEXTJOIN(CHAR(10),TRUE,_xlfn._xlws.FILTER(TT_RH[Name],TT_RH[ConcatRole]=Report!K5&amp;Report!N4,""))</f>
        <v>Magdych, Danielle
Zell, April Marie</v>
      </c>
      <c r="O5" s="14"/>
      <c r="P5" s="38" t="str">
        <f>P3</f>
        <v>Mechanical</v>
      </c>
      <c r="Q5" s="24" t="str" cm="1">
        <f t="array" aca="1" ref="Q5" ca="1">_xlfn.TEXTJOIN(CHAR(10),TRUE,_xlfn._xlws.FILTER(TT_RH[Name],TT_RH[ConcatRole]=Report!P5&amp;Report!Q4,""))</f>
        <v>Thomas, Theodore Joseph</v>
      </c>
      <c r="R5" s="24" t="str" cm="1">
        <f t="array" aca="1" ref="R5" ca="1">_xlfn.TEXTJOIN(CHAR(10),TRUE,_xlfn._xlws.FILTER(TT_RH[Name],TT_RH[ConcatRole]=Report!P5&amp;Report!R4,""))</f>
        <v/>
      </c>
      <c r="S5" s="25" t="str" cm="1">
        <f t="array" aca="1" ref="S5" ca="1">_xlfn.TEXTJOIN(CHAR(10),TRUE,_xlfn._xlws.FILTER(TT_RH[Name],TT_RH[ConcatRole]=Report!P5&amp;Report!S4,""))</f>
        <v>Thomas, Cheryl Elaine</v>
      </c>
      <c r="T5" s="14"/>
      <c r="U5" s="32" t="str">
        <f>U3</f>
        <v>Plumbing</v>
      </c>
      <c r="V5" s="24" t="str" cm="1">
        <f t="array" aca="1" ref="V5" ca="1">_xlfn.TEXTJOIN(CHAR(10),TRUE,_xlfn._xlws.FILTER(TT_RH[Name],TT_RH[ConcatRole]=Report!U5&amp;Report!V4,""))</f>
        <v>Jamison, Rodger Allen</v>
      </c>
      <c r="W5" s="24" t="str" cm="1">
        <f t="array" aca="1" ref="W5" ca="1">_xlfn.TEXTJOIN(CHAR(10),TRUE,_xlfn._xlws.FILTER(TT_RH[Name],TT_RH[ConcatRole]=Report!U5&amp;Report!W4,""))</f>
        <v>Stoner, Mark Edward</v>
      </c>
      <c r="X5" s="25" t="str" cm="1">
        <f t="array" aca="1" ref="X5" ca="1">_xlfn.TEXTJOIN(CHAR(10),TRUE,_xlfn._xlws.FILTER(TT_RH[Name],TT_RH[ConcatRole]=Report!U5&amp;Report!X4,""))</f>
        <v>Jamison, Kimberly Ann
Stoner, Cindy Jean</v>
      </c>
      <c r="Y5" s="14"/>
      <c r="Z5" s="38" t="str">
        <f>Z3</f>
        <v>Site Support</v>
      </c>
      <c r="AA5" s="24" t="str" cm="1">
        <f t="array" aca="1" ref="AA5" ca="1">_xlfn.TEXTJOIN(CHAR(10),TRUE,_xlfn._xlws.FILTER(TT_RH[Name],TT_RH[ConcatRole]=Report!Z5&amp;Report!AA4,""))</f>
        <v>Snyder, Clint A.</v>
      </c>
      <c r="AB5" s="24" t="str" cm="1">
        <f t="array" aca="1" ref="AB5" ca="1">_xlfn.TEXTJOIN(CHAR(10),TRUE,_xlfn._xlws.FILTER(TT_RH[Name],TT_RH[ConcatRole]=Report!Z5&amp;Report!AB4,""))</f>
        <v/>
      </c>
      <c r="AC5" s="25" t="str" cm="1">
        <f t="array" aca="1" ref="AC5" ca="1">_xlfn.TEXTJOIN(CHAR(10),TRUE,_xlfn._xlws.FILTER(TT_RH[Name],TT_RH[ConcatRole]=Report!Z5&amp;Report!AC4,""))</f>
        <v>Snyder, Andrea</v>
      </c>
      <c r="AD5" s="14"/>
      <c r="AE5" s="32" t="str">
        <f>AE3</f>
        <v>Site/civil</v>
      </c>
      <c r="AF5" s="24" t="str" cm="1">
        <f t="array" aca="1" ref="AF5" ca="1">_xlfn.TEXTJOIN(CHAR(10),TRUE,_xlfn._xlws.FILTER(TT_RH[Name],TT_RH[ConcatRole]=Report!AE5&amp;Report!AF4,""))</f>
        <v>Madak, Ed</v>
      </c>
      <c r="AG5" s="24" t="str" cm="1">
        <f t="array" aca="1" ref="AG5" ca="1">_xlfn.TEXTJOIN(CHAR(10),TRUE,_xlfn._xlws.FILTER(TT_RH[Name],TT_RH[ConcatRole]=Report!AE5&amp;Report!AG4,""))</f>
        <v>Pearce, Eric James</v>
      </c>
      <c r="AH5" s="25" t="str" cm="1">
        <f t="array" aca="1" ref="AH5" ca="1">_xlfn.TEXTJOIN(CHAR(10),TRUE,_xlfn._xlws.FILTER(TT_RH[Name],TT_RH[ConcatRole]=Report!AE5&amp;Report!AH4,""))</f>
        <v>Madak, Luanne Elaine
Pearce, Emily Elizabeth</v>
      </c>
      <c r="AI5" s="14"/>
      <c r="AJ5" s="38" t="str">
        <f>AJ3</f>
        <v>Structural</v>
      </c>
      <c r="AK5" s="24" t="str" cm="1">
        <f t="array" aca="1" ref="AK5" ca="1">_xlfn.TEXTJOIN(CHAR(10),TRUE,_xlfn._xlws.FILTER(TT_RH[Name],TT_RH[ConcatRole]=Report!AJ5&amp;Report!AK4,""))</f>
        <v>Christy, Gene</v>
      </c>
      <c r="AL5" s="24" t="str" cm="1">
        <f t="array" aca="1" ref="AL5" ca="1">_xlfn.TEXTJOIN(CHAR(10),TRUE,_xlfn._xlws.FILTER(TT_RH[Name],TT_RH[ConcatRole]=Report!AJ5&amp;Report!AL4,""))</f>
        <v/>
      </c>
      <c r="AM5" s="25" t="str" cm="1">
        <f t="array" aca="1" ref="AM5" ca="1">_xlfn.TEXTJOIN(CHAR(10),TRUE,_xlfn._xlws.FILTER(TT_RH[Name],TT_RH[ConcatRole]=Report!AJ5&amp;Report!AM4,""))</f>
        <v>Christy, Marni</v>
      </c>
      <c r="AN5" s="14"/>
    </row>
    <row r="6" spans="1:40">
      <c r="A6" s="16"/>
      <c r="B6" s="16"/>
      <c r="C6" s="16"/>
      <c r="D6" s="16"/>
      <c r="E6" s="14"/>
      <c r="F6" s="16"/>
      <c r="G6" s="16"/>
      <c r="H6" s="16"/>
      <c r="I6" s="16"/>
      <c r="J6" s="14"/>
      <c r="K6" s="16"/>
      <c r="L6" s="16"/>
      <c r="M6" s="16"/>
      <c r="N6" s="16"/>
      <c r="O6" s="14"/>
      <c r="P6" s="16"/>
      <c r="Q6" s="16"/>
      <c r="R6" s="16"/>
      <c r="S6" s="16"/>
      <c r="T6" s="14"/>
      <c r="U6" s="16"/>
      <c r="V6" s="16"/>
      <c r="W6" s="16"/>
      <c r="X6" s="16"/>
      <c r="Y6" s="14"/>
      <c r="Z6" s="16"/>
      <c r="AA6" s="16"/>
      <c r="AB6" s="16"/>
      <c r="AC6" s="16"/>
      <c r="AD6" s="14"/>
      <c r="AE6" s="16"/>
      <c r="AF6" s="16"/>
      <c r="AG6" s="16"/>
      <c r="AH6" s="16"/>
      <c r="AI6" s="14"/>
      <c r="AJ6" s="16"/>
      <c r="AK6" s="16"/>
      <c r="AL6" s="16"/>
      <c r="AM6" s="16"/>
      <c r="AN6" s="14"/>
    </row>
    <row r="7" spans="1:40" s="9" customFormat="1" ht="37.5">
      <c r="A7" s="26" t="s">
        <v>275</v>
      </c>
      <c r="B7" s="27" t="s">
        <v>82</v>
      </c>
      <c r="C7" s="27" t="s">
        <v>85</v>
      </c>
      <c r="D7" s="29" t="s">
        <v>73</v>
      </c>
      <c r="E7" s="15"/>
      <c r="F7" s="45" t="s">
        <v>275</v>
      </c>
      <c r="G7" s="46" t="s">
        <v>82</v>
      </c>
      <c r="H7" s="46" t="s">
        <v>85</v>
      </c>
      <c r="I7" s="41" t="s">
        <v>149</v>
      </c>
      <c r="J7" s="15"/>
      <c r="K7" s="26" t="s">
        <v>275</v>
      </c>
      <c r="L7" s="27" t="s">
        <v>82</v>
      </c>
      <c r="M7" s="27" t="s">
        <v>85</v>
      </c>
      <c r="N7" s="29" t="s">
        <v>88</v>
      </c>
      <c r="O7" s="15"/>
      <c r="P7" s="45" t="s">
        <v>275</v>
      </c>
      <c r="Q7" s="46" t="s">
        <v>82</v>
      </c>
      <c r="R7" s="46" t="s">
        <v>85</v>
      </c>
      <c r="S7" s="41" t="s">
        <v>276</v>
      </c>
      <c r="T7" s="15"/>
      <c r="U7" s="26" t="s">
        <v>275</v>
      </c>
      <c r="V7" s="27" t="s">
        <v>82</v>
      </c>
      <c r="W7" s="27" t="s">
        <v>85</v>
      </c>
      <c r="X7" s="29" t="s">
        <v>107</v>
      </c>
      <c r="Y7" s="15"/>
      <c r="Z7" s="45" t="s">
        <v>275</v>
      </c>
      <c r="AA7" s="46" t="s">
        <v>82</v>
      </c>
      <c r="AB7" s="46" t="s">
        <v>85</v>
      </c>
      <c r="AC7" s="41" t="s">
        <v>277</v>
      </c>
      <c r="AD7" s="15"/>
      <c r="AE7" s="26" t="s">
        <v>275</v>
      </c>
      <c r="AF7" s="27" t="s">
        <v>82</v>
      </c>
      <c r="AG7" s="27" t="s">
        <v>85</v>
      </c>
      <c r="AH7" s="29" t="s">
        <v>278</v>
      </c>
      <c r="AI7" s="15"/>
      <c r="AJ7" s="45" t="s">
        <v>275</v>
      </c>
      <c r="AK7" s="46" t="s">
        <v>82</v>
      </c>
      <c r="AL7" s="46" t="s">
        <v>85</v>
      </c>
      <c r="AM7" s="41" t="s">
        <v>78</v>
      </c>
      <c r="AN7" s="15"/>
    </row>
    <row r="8" spans="1:40" ht="45" customHeight="1">
      <c r="A8" s="18" t="s">
        <v>141</v>
      </c>
      <c r="B8" s="19" t="str" cm="1">
        <f t="array" aca="1" ref="B8" ca="1">_xlfn.TEXTJOIN(CHAR(10),TRUE,_xlfn._xlws.FILTER(TC_RH[Name],TC_RH[ConcatRole]=Report!$A8&amp;Report!B$7,""))</f>
        <v>Hayden, Jacob Ronald</v>
      </c>
      <c r="C8" s="20" t="str" cm="1">
        <f t="array" aca="1" ref="C8" ca="1">_xlfn.TEXTJOIN(CHAR(10),TRUE,_xlfn._xlws.FILTER(TC_RH[Name],TC_RH[ConcatRole]=Report!$A8&amp;Report!C$7,""))</f>
        <v>Huckeba, Jason</v>
      </c>
      <c r="D8" s="67" t="str" cm="1">
        <f t="array" aca="1" ref="D8" ca="1">_xlfn.TEXTJOIN(CHAR(10),TRUE,_xlfn._xlws.FILTER(TC_RH[Name],TC_RH[Trade Crew Support]=Report!D$7,""))</f>
        <v>Anderson, Karen Diane
Hayden, Katherine
Moore, Tanya Nicole
Anderson, Karen Diane
Moore, Tanya Nicole</v>
      </c>
      <c r="E8" s="14"/>
      <c r="F8" s="42" t="s">
        <v>255</v>
      </c>
      <c r="G8" s="43" t="str" cm="1">
        <f t="array" aca="1" ref="G8" ca="1">_xlfn.TEXTJOIN(CHAR(10),TRUE,_xlfn._xlws.FILTER(TC_RH[Name],TC_RH[ConcatRole]=Report!$F8&amp;Report!G$7,""))</f>
        <v/>
      </c>
      <c r="H8" s="44" t="str" cm="1">
        <f t="array" aca="1" ref="H8" ca="1">_xlfn.TEXTJOIN(CHAR(10),TRUE,_xlfn._xlws.FILTER(TC_RH[Name],TC_RH[ConcatRole]=Report!$F8&amp;Report!H$7,""))</f>
        <v/>
      </c>
      <c r="I8" s="67" t="str" cm="1">
        <f t="array" aca="1" ref="I8" ca="1">_xlfn.TEXTJOIN(CHAR(10),TRUE,_xlfn._xlws.FILTER(TC_RH[Name],TC_RH[Trade Crew Support]=Report!I$7,""))</f>
        <v>Jones, Linda Susan
Long, Desare Rose
Moses, Missy
Nebelski, Jubilee M.
Wilhelm, Angela Rose
Luman, Jennifer
Jones, Linda Susan</v>
      </c>
      <c r="J8" s="14"/>
      <c r="K8" s="47" t="s">
        <v>126</v>
      </c>
      <c r="L8" s="43" t="str" cm="1">
        <f t="array" aca="1" ref="L8" ca="1">_xlfn.TEXTJOIN(CHAR(10),TRUE,_xlfn._xlws.FILTER(TC_RH[Name],TC_RH[ConcatRole]=Report!$K8&amp;Report!L$7,""))</f>
        <v>Gregg, Philip R.</v>
      </c>
      <c r="M8" s="44" t="str" cm="1">
        <f t="array" aca="1" ref="M8" ca="1">_xlfn.TEXTJOIN(CHAR(10),TRUE,_xlfn._xlws.FILTER(TC_RH[Name],TC_RH[ConcatRole]=Report!$K8&amp;Report!M$7,""))</f>
        <v>Florez, Fernando G.
Suesse, Jeffrey E.</v>
      </c>
      <c r="N8" s="67" t="str" cm="1">
        <f t="array" aca="1" ref="N8" ca="1">_xlfn.TEXTJOIN(CHAR(10),TRUE,_xlfn._xlws.FILTER(TC_RH[Name],TC_RH[Trade Crew Support]=Report!N$7,""))</f>
        <v>Ballash, Donna
Cain, Bonnie Sue
Cole, Rhonda E
DiFranco, Vanessa
Gregg, Paula Eileen
Hinz, Deborah
Ketchum, Rhonda Lynn
Kingsley, Naomi Yamauchi
Polacek, Heather Irene
Sementa, Bonnie
Shalashnow, Alicia Nicole
Carrothers, Deana Marie
Fifer, Maggie
Losh, Becky Ann
McCreery, Donna J.
Powers, Shaune Rachelle
Rudey, Kim Marie
Suesse, Holly Lynn
Cain, Bonnie Sue
Fifer Maggie
Baldwin, Celine Marie
Moore, Donna Rae
George, Phyllis Elaine
Kempthorne, Betty</v>
      </c>
      <c r="O8" s="14"/>
      <c r="P8" s="42" t="s">
        <v>258</v>
      </c>
      <c r="Q8" s="43" t="str" cm="1">
        <f t="array" aca="1" ref="Q8" ca="1">_xlfn.TEXTJOIN(CHAR(10),TRUE,_xlfn._xlws.FILTER(TC_RH[Name],TC_RH[ConcatRole]=Report!$P8&amp;Report!Q$7,""))</f>
        <v/>
      </c>
      <c r="R8" s="44" t="str" cm="1">
        <f t="array" aca="1" ref="R8" ca="1">_xlfn.TEXTJOIN(CHAR(10),TRUE,_xlfn._xlws.FILTER(TC_RH[Name],TC_RH[ConcatRole]=Report!$P8&amp;Report!R$7,""))</f>
        <v/>
      </c>
      <c r="S8" s="76" t="str" cm="1">
        <f t="array" aca="1" ref="S8" ca="1">_xlfn.TEXTJOIN(CHAR(10),TRUE,_xlfn._xlws.FILTER(TC_RH[Name],TC_RH[Trade Crew Support]=Report!S$7,""))</f>
        <v>Richards, Vanessa Lynn</v>
      </c>
      <c r="T8" s="14"/>
      <c r="U8" s="47" t="s">
        <v>261</v>
      </c>
      <c r="V8" s="43" t="str" cm="1">
        <f t="array" aca="1" ref="V8" ca="1">_xlfn.TEXTJOIN(CHAR(10),TRUE,_xlfn._xlws.FILTER(TC_RH[Name],TC_RH[ConcatRole]=Report!$U8&amp;Report!V$7,""))</f>
        <v/>
      </c>
      <c r="W8" s="44" t="str" cm="1">
        <f t="array" aca="1" ref="W8" ca="1">_xlfn.TEXTJOIN(CHAR(10),TRUE,_xlfn._xlws.FILTER(TC_RH[Name],TC_RH[ConcatRole]=Report!$U8&amp;Report!W$7,""))</f>
        <v/>
      </c>
      <c r="X8" s="76" t="str" cm="1">
        <f t="array" aca="1" ref="X8" ca="1">_xlfn.TEXTJOIN(CHAR(10),TRUE,_xlfn._xlws.FILTER(TC_RH[Name],TC_RH[Trade Crew Support]=Report!X$7,""))</f>
        <v>Cesario, Areal Marina
Cesario, Areal Marina</v>
      </c>
      <c r="Y8" s="14"/>
      <c r="Z8" s="42" t="s">
        <v>263</v>
      </c>
      <c r="AA8" s="43" t="str" cm="1">
        <f t="array" aca="1" ref="AA8" ca="1">_xlfn.TEXTJOIN(CHAR(10),TRUE,_xlfn._xlws.FILTER(TC_RH[Name],TC_RH[ConcatRole]=Report!$Z8&amp;Report!AA$7,""))</f>
        <v/>
      </c>
      <c r="AB8" s="44" t="str" cm="1">
        <f t="array" aca="1" ref="AB8" ca="1">_xlfn.TEXTJOIN(CHAR(10),TRUE,_xlfn._xlws.FILTER(TC_RH[Name],TC_RH[ConcatRole]=Report!$Z8&amp;Report!AB$7,""))</f>
        <v/>
      </c>
      <c r="AC8" s="76" t="str" cm="1">
        <f t="array" aca="1" ref="AC8" ca="1">_xlfn.TEXTJOIN(CHAR(10),TRUE,_xlfn._xlws.FILTER(TC_RH[Name],TC_RH[Trade Crew Support]=Report!AC$7,""))</f>
        <v/>
      </c>
      <c r="AD8" s="14"/>
      <c r="AE8" s="47" t="s">
        <v>187</v>
      </c>
      <c r="AF8" s="43" t="str" cm="1">
        <f t="array" aca="1" ref="AF8" ca="1">_xlfn.TEXTJOIN(CHAR(10),TRUE,_xlfn._xlws.FILTER(TC_RH[Name],TC_RH[ConcatRole]=Report!$AE8&amp;Report!AF$7,""))</f>
        <v>White, Michael Allan</v>
      </c>
      <c r="AG8" s="44" t="str" cm="1">
        <f t="array" aca="1" ref="AG8" ca="1">_xlfn.TEXTJOIN(CHAR(10),TRUE,_xlfn._xlws.FILTER(TC_RH[Name],TC_RH[ConcatRole]=Report!$AE8&amp;Report!AG$7,""))</f>
        <v>Tanno, Daniel Joseph</v>
      </c>
      <c r="AH8" s="76" t="str" cm="1">
        <f t="array" aca="1" ref="AH8" ca="1">_xlfn.TEXTJOIN(CHAR(10),TRUE,_xlfn._xlws.FILTER(TC_RH[Name],TC_RH[Trade Crew Support]=Report!AH$7,""))</f>
        <v>Brewer, Amber
Gest, Danika Ann
Kangas, Jackie
Pettrey, Allie
Tanno, Tanya Rene
Quay, Barby
Polomsky, Ashley Lynn
Sessler, Vera Fern
Mickey, Halle Dine
Obratil, Rebekah Rose</v>
      </c>
      <c r="AI8" s="14"/>
      <c r="AJ8" s="42" t="s">
        <v>132</v>
      </c>
      <c r="AK8" s="43" t="str" cm="1">
        <f t="array" aca="1" ref="AK8" ca="1">_xlfn.TEXTJOIN(CHAR(10),TRUE,_xlfn._xlws.FILTER(TC_RH[Name],TC_RH[ConcatRole]=Report!$AJ8&amp;Report!AK$7,""))</f>
        <v>Gore, Sam</v>
      </c>
      <c r="AL8" s="44" t="str" cm="1">
        <f t="array" aca="1" ref="AL8" ca="1">_xlfn.TEXTJOIN(CHAR(10),TRUE,_xlfn._xlws.FILTER(TC_RH[Name],TC_RH[ConcatRole]=Report!$AJ8&amp;Report!AL$7,""))</f>
        <v/>
      </c>
      <c r="AM8" s="76" t="str" cm="1">
        <f t="array" aca="1" ref="AM8" ca="1">_xlfn.TEXTJOIN(CHAR(10),TRUE,_xlfn._xlws.FILTER(TC_RH[Name],TC_RH[Trade Crew Support]=Report!AM$7,""))</f>
        <v>Aslanidis, Abigail
Bercian, Kayla Jazmin
Gore, Ashley
Sims, Lajour</v>
      </c>
      <c r="AN8" s="14"/>
    </row>
    <row r="9" spans="1:40" ht="45" customHeight="1">
      <c r="A9" s="21" t="s">
        <v>253</v>
      </c>
      <c r="B9" s="11" t="str" cm="1">
        <f t="array" aca="1" ref="B9" ca="1">_xlfn.TEXTJOIN(CHAR(10),TRUE,_xlfn._xlws.FILTER(TC_RH[Name],TC_RH[ConcatRole]=Report!$A9&amp;Report!B$7,""))</f>
        <v/>
      </c>
      <c r="C9" s="22" t="str" cm="1">
        <f t="array" aca="1" ref="C9" ca="1">_xlfn.TEXTJOIN(CHAR(10),TRUE,_xlfn._xlws.FILTER(TC_RH[Name],TC_RH[ConcatRole]=Report!$A9&amp;Report!C$7,""))</f>
        <v/>
      </c>
      <c r="D9" s="68"/>
      <c r="E9" s="14"/>
      <c r="F9" s="33" t="s">
        <v>103</v>
      </c>
      <c r="G9" s="28" t="str" cm="1">
        <f t="array" aca="1" ref="G9" ca="1">_xlfn.TEXTJOIN(CHAR(10),TRUE,_xlfn._xlws.FILTER(TC_RH[Name],TC_RH[ConcatRole]=Report!$F9&amp;Report!G$7,""))</f>
        <v>Byler, Nathan Daniel</v>
      </c>
      <c r="H9" s="39" t="str" cm="1">
        <f t="array" aca="1" ref="H9" ca="1">_xlfn.TEXTJOIN(CHAR(10),TRUE,_xlfn._xlws.FILTER(TC_RH[Name],TC_RH[ConcatRole]=Report!$F9&amp;Report!H$7,""))</f>
        <v>Moses, Joseph Edwin
Jones, Robert C.</v>
      </c>
      <c r="I9" s="68"/>
      <c r="J9" s="14"/>
      <c r="K9" s="48" t="s">
        <v>120</v>
      </c>
      <c r="L9" s="28" t="str" cm="1">
        <f t="array" aca="1" ref="L9" ca="1">_xlfn.TEXTJOIN(CHAR(10),TRUE,_xlfn._xlws.FILTER(TC_RH[Name],TC_RH[ConcatRole]=Report!$K9&amp;Report!L$7,""))</f>
        <v>DiFranco, Dino</v>
      </c>
      <c r="M9" s="39" t="str" cm="1">
        <f t="array" aca="1" ref="M9" ca="1">_xlfn.TEXTJOIN(CHAR(10),TRUE,_xlfn._xlws.FILTER(TC_RH[Name],TC_RH[ConcatRole]=Report!$K9&amp;Report!M$7,""))</f>
        <v>Eldred, Peter Jay
Moore, Curtis Patrick</v>
      </c>
      <c r="N9" s="68"/>
      <c r="O9" s="14"/>
      <c r="P9" s="33" t="s">
        <v>259</v>
      </c>
      <c r="Q9" s="28" t="str" cm="1">
        <f t="array" aca="1" ref="Q9" ca="1">_xlfn.TEXTJOIN(CHAR(10),TRUE,_xlfn._xlws.FILTER(TC_RH[Name],TC_RH[ConcatRole]=Report!$P9&amp;Report!Q$7,""))</f>
        <v/>
      </c>
      <c r="R9" s="39" t="str" cm="1">
        <f t="array" aca="1" ref="R9" ca="1">_xlfn.TEXTJOIN(CHAR(10),TRUE,_xlfn._xlws.FILTER(TC_RH[Name],TC_RH[ConcatRole]=Report!$P9&amp;Report!R$7,""))</f>
        <v/>
      </c>
      <c r="S9" s="77"/>
      <c r="T9" s="14"/>
      <c r="U9" s="48" t="s">
        <v>109</v>
      </c>
      <c r="V9" s="28" t="str" cm="1">
        <f t="array" aca="1" ref="V9" ca="1">_xlfn.TEXTJOIN(CHAR(10),TRUE,_xlfn._xlws.FILTER(TC_RH[Name],TC_RH[ConcatRole]=Report!$U9&amp;Report!V$7,""))</f>
        <v/>
      </c>
      <c r="W9" s="39" t="str" cm="1">
        <f t="array" aca="1" ref="W9" ca="1">_xlfn.TEXTJOIN(CHAR(10),TRUE,_xlfn._xlws.FILTER(TC_RH[Name],TC_RH[ConcatRole]=Report!$U9&amp;Report!W$7,""))</f>
        <v>Cesario, Daniel Antonio</v>
      </c>
      <c r="X9" s="77"/>
      <c r="Y9" s="14"/>
      <c r="Z9" s="33" t="s">
        <v>264</v>
      </c>
      <c r="AA9" s="28" t="str" cm="1">
        <f t="array" aca="1" ref="AA9" ca="1">_xlfn.TEXTJOIN(CHAR(10),TRUE,_xlfn._xlws.FILTER(TC_RH[Name],TC_RH[ConcatRole]=Report!$Z9&amp;Report!AA$7,""))</f>
        <v/>
      </c>
      <c r="AB9" s="39" t="str" cm="1">
        <f t="array" aca="1" ref="AB9" ca="1">_xlfn.TEXTJOIN(CHAR(10),TRUE,_xlfn._xlws.FILTER(TC_RH[Name],TC_RH[ConcatRole]=Report!$Z9&amp;Report!AB$7,""))</f>
        <v/>
      </c>
      <c r="AC9" s="77"/>
      <c r="AD9" s="14"/>
      <c r="AE9" s="48" t="s">
        <v>266</v>
      </c>
      <c r="AF9" s="28" t="str" cm="1">
        <f t="array" aca="1" ref="AF9" ca="1">_xlfn.TEXTJOIN(CHAR(10),TRUE,_xlfn._xlws.FILTER(TC_RH[Name],TC_RH[ConcatRole]=Report!$AE9&amp;Report!AF$7,""))</f>
        <v/>
      </c>
      <c r="AG9" s="39" t="str" cm="1">
        <f t="array" aca="1" ref="AG9" ca="1">_xlfn.TEXTJOIN(CHAR(10),TRUE,_xlfn._xlws.FILTER(TC_RH[Name],TC_RH[ConcatRole]=Report!$AE9&amp;Report!AG$7,""))</f>
        <v/>
      </c>
      <c r="AH9" s="77"/>
      <c r="AI9" s="14"/>
      <c r="AJ9" s="33" t="s">
        <v>79</v>
      </c>
      <c r="AK9" s="28" t="str" cm="1">
        <f t="array" aca="1" ref="AK9" ca="1">_xlfn.TEXTJOIN(CHAR(10),TRUE,_xlfn._xlws.FILTER(TC_RH[Name],TC_RH[ConcatRole]=Report!$AJ9&amp;Report!AK$7,""))</f>
        <v>Aslanidis, Kosta Dino</v>
      </c>
      <c r="AL9" s="39" t="str" cm="1">
        <f t="array" aca="1" ref="AL9" ca="1">_xlfn.TEXTJOIN(CHAR(10),TRUE,_xlfn._xlws.FILTER(TC_RH[Name],TC_RH[ConcatRole]=Report!$AJ9&amp;Report!AL$7,""))</f>
        <v>Falkowski, Jeremy Edward</v>
      </c>
      <c r="AM9" s="77"/>
      <c r="AN9" s="14"/>
    </row>
    <row r="10" spans="1:40" ht="45" customHeight="1">
      <c r="A10" s="21" t="s">
        <v>76</v>
      </c>
      <c r="B10" s="11" t="str" cm="1">
        <f t="array" aca="1" ref="B10" ca="1">_xlfn.TEXTJOIN(CHAR(10),TRUE,_xlfn._xlws.FILTER(TC_RH[Name],TC_RH[ConcatRole]=Report!$A10&amp;Report!B$7,""))</f>
        <v>Moore, Matthew Thomas</v>
      </c>
      <c r="C10" s="22" t="str" cm="1">
        <f t="array" aca="1" ref="C10" ca="1">_xlfn.TEXTJOIN(CHAR(10),TRUE,_xlfn._xlws.FILTER(TC_RH[Name],TC_RH[ConcatRole]=Report!$A10&amp;Report!C$7,""))</f>
        <v>Anderson, Clinton Lewis Sr.</v>
      </c>
      <c r="D10" s="68"/>
      <c r="E10" s="14"/>
      <c r="F10" s="33" t="s">
        <v>138</v>
      </c>
      <c r="G10" s="28" t="str" cm="1">
        <f t="array" aca="1" ref="G10" ca="1">_xlfn.TEXTJOIN(CHAR(10),TRUE,_xlfn._xlws.FILTER(TC_RH[Name],TC_RH[ConcatRole]=Report!$F10&amp;Report!G$7,""))</f>
        <v>Nebelski, Brian Michael</v>
      </c>
      <c r="H10" s="39" t="str" cm="1">
        <f t="array" aca="1" ref="H10" ca="1">_xlfn.TEXTJOIN(CHAR(10),TRUE,_xlfn._xlws.FILTER(TC_RH[Name],TC_RH[ConcatRole]=Report!$F10&amp;Report!H$7,""))</f>
        <v>Hall, Jerome Quincy</v>
      </c>
      <c r="I10" s="68"/>
      <c r="J10" s="14"/>
      <c r="K10" s="48" t="s">
        <v>86</v>
      </c>
      <c r="L10" s="28" t="str" cm="1">
        <f t="array" aca="1" ref="L10" ca="1">_xlfn.TEXTJOIN(CHAR(10),TRUE,_xlfn._xlws.FILTER(TC_RH[Name],TC_RH[ConcatRole]=Report!$K10&amp;Report!L$7,""))</f>
        <v>McCreery, Stephen E.</v>
      </c>
      <c r="M10" s="39" t="str" cm="1">
        <f t="array" aca="1" ref="M10" ca="1">_xlfn.TEXTJOIN(CHAR(10),TRUE,_xlfn._xlws.FILTER(TC_RH[Name],TC_RH[ConcatRole]=Report!$K10&amp;Report!M$7,""))</f>
        <v>Ballash, Clinton C.
Baldwin, Brandon Russell</v>
      </c>
      <c r="N10" s="68"/>
      <c r="O10" s="14"/>
      <c r="P10" s="33" t="s">
        <v>260</v>
      </c>
      <c r="Q10" s="28" t="str" cm="1">
        <f t="array" aca="1" ref="Q10" ca="1">_xlfn.TEXTJOIN(CHAR(10),TRUE,_xlfn._xlws.FILTER(TC_RH[Name],TC_RH[ConcatRole]=Report!$P10&amp;Report!Q$7,""))</f>
        <v/>
      </c>
      <c r="R10" s="39" t="str" cm="1">
        <f t="array" aca="1" ref="R10" ca="1">_xlfn.TEXTJOIN(CHAR(10),TRUE,_xlfn._xlws.FILTER(TC_RH[Name],TC_RH[ConcatRole]=Report!$P10&amp;Report!R$7,""))</f>
        <v/>
      </c>
      <c r="S10" s="77"/>
      <c r="T10" s="14"/>
      <c r="U10" s="48" t="s">
        <v>108</v>
      </c>
      <c r="V10" s="28" t="str" cm="1">
        <f t="array" aca="1" ref="V10" ca="1">_xlfn.TEXTJOIN(CHAR(10),TRUE,_xlfn._xlws.FILTER(TC_RH[Name],TC_RH[ConcatRole]=Report!$U10&amp;Report!V$7,""))</f>
        <v/>
      </c>
      <c r="W10" s="39" t="str" cm="1">
        <f t="array" aca="1" ref="W10" ca="1">_xlfn.TEXTJOIN(CHAR(10),TRUE,_xlfn._xlws.FILTER(TC_RH[Name],TC_RH[ConcatRole]=Report!$U10&amp;Report!W$7,""))</f>
        <v>Cesario, Daniel Antonio</v>
      </c>
      <c r="X10" s="77"/>
      <c r="Y10" s="14"/>
      <c r="Z10" s="34" t="s">
        <v>265</v>
      </c>
      <c r="AA10" s="35" t="str" cm="1">
        <f t="array" aca="1" ref="AA10" ca="1">_xlfn.TEXTJOIN(CHAR(10),TRUE,_xlfn._xlws.FILTER(TC_RH[Name],TC_RH[ConcatRole]=Report!$Z10&amp;Report!AA$7,""))</f>
        <v/>
      </c>
      <c r="AB10" s="40" t="str" cm="1">
        <f t="array" aca="1" ref="AB10" ca="1">_xlfn.TEXTJOIN(CHAR(10),TRUE,_xlfn._xlws.FILTER(TC_RH[Name],TC_RH[ConcatRole]=Report!$Z10&amp;Report!AB$7,""))</f>
        <v/>
      </c>
      <c r="AC10" s="78"/>
      <c r="AD10" s="14"/>
      <c r="AE10" s="48" t="s">
        <v>128</v>
      </c>
      <c r="AF10" s="28" t="str" cm="1">
        <f t="array" aca="1" ref="AF10" ca="1">_xlfn.TEXTJOIN(CHAR(10),TRUE,_xlfn._xlws.FILTER(TC_RH[Name],TC_RH[ConcatRole]=Report!$AE10&amp;Report!AF$7,""))</f>
        <v>Gest, Joshua William</v>
      </c>
      <c r="AG10" s="39" t="str" cm="1">
        <f t="array" aca="1" ref="AG10" ca="1">_xlfn.TEXTJOIN(CHAR(10),TRUE,_xlfn._xlws.FILTER(TC_RH[Name],TC_RH[ConcatRole]=Report!$AE10&amp;Report!AG$7,""))</f>
        <v>Pettrey, Dustin
Sessler, John Carl</v>
      </c>
      <c r="AH10" s="77"/>
      <c r="AI10" s="14"/>
      <c r="AJ10" s="33" t="s">
        <v>99</v>
      </c>
      <c r="AK10" s="28" t="str" cm="1">
        <f t="array" aca="1" ref="AK10" ca="1">_xlfn.TEXTJOIN(CHAR(10),TRUE,_xlfn._xlws.FILTER(TC_RH[Name],TC_RH[ConcatRole]=Report!$AJ10&amp;Report!AK$7,""))</f>
        <v/>
      </c>
      <c r="AL10" s="39" t="str" cm="1">
        <f t="array" aca="1" ref="AL10" ca="1">_xlfn.TEXTJOIN(CHAR(10),TRUE,_xlfn._xlws.FILTER(TC_RH[Name],TC_RH[ConcatRole]=Report!$AJ10&amp;Report!AL$7,""))</f>
        <v/>
      </c>
      <c r="AM10" s="77"/>
      <c r="AN10" s="14"/>
    </row>
    <row r="11" spans="1:40" ht="45" customHeight="1">
      <c r="A11" s="21" t="s">
        <v>170</v>
      </c>
      <c r="B11" s="11" t="str" cm="1">
        <f t="array" aca="1" ref="B11" ca="1">_xlfn.TEXTJOIN(CHAR(10),TRUE,_xlfn._xlws.FILTER(TC_RH[Name],TC_RH[ConcatRole]=Report!$A11&amp;Report!B$7,""))</f>
        <v>Nippo, Michael L.</v>
      </c>
      <c r="C11" s="22" t="str" cm="1">
        <f t="array" aca="1" ref="C11" ca="1">_xlfn.TEXTJOIN(CHAR(10),TRUE,_xlfn._xlws.FILTER(TC_RH[Name],TC_RH[ConcatRole]=Report!$A11&amp;Report!C$7,""))</f>
        <v/>
      </c>
      <c r="D11" s="68"/>
      <c r="E11" s="14"/>
      <c r="F11" s="33" t="s">
        <v>102</v>
      </c>
      <c r="G11" s="28" t="str" cm="1">
        <f t="array" aca="1" ref="G11" ca="1">_xlfn.TEXTJOIN(CHAR(10),TRUE,_xlfn._xlws.FILTER(TC_RH[Name],TC_RH[ConcatRole]=Report!$F11&amp;Report!G$7,""))</f>
        <v>Byler, Nathan Daniel</v>
      </c>
      <c r="H11" s="39" t="str" cm="1">
        <f t="array" aca="1" ref="H11" ca="1">_xlfn.TEXTJOIN(CHAR(10),TRUE,_xlfn._xlws.FILTER(TC_RH[Name],TC_RH[ConcatRole]=Report!$F11&amp;Report!H$7,""))</f>
        <v>Jones, Robert C.</v>
      </c>
      <c r="I11" s="68"/>
      <c r="J11" s="14"/>
      <c r="K11" s="48" t="s">
        <v>117</v>
      </c>
      <c r="L11" s="28" t="str" cm="1">
        <f t="array" aca="1" ref="L11" ca="1">_xlfn.TEXTJOIN(CHAR(10),TRUE,_xlfn._xlws.FILTER(TC_RH[Name],TC_RH[ConcatRole]=Report!$K11&amp;Report!L$7,""))</f>
        <v>Cole, Jason Allen</v>
      </c>
      <c r="M11" s="39" t="str" cm="1">
        <f t="array" aca="1" ref="M11" ca="1">_xlfn.TEXTJOIN(CHAR(10),TRUE,_xlfn._xlws.FILTER(TC_RH[Name],TC_RH[ConcatRole]=Report!$K11&amp;Report!M$7,""))</f>
        <v>Sementa, Alfred Jr.</v>
      </c>
      <c r="N11" s="68"/>
      <c r="O11" s="14"/>
      <c r="P11" s="34" t="s">
        <v>231</v>
      </c>
      <c r="Q11" s="35" t="str" cm="1">
        <f t="array" aca="1" ref="Q11" ca="1">_xlfn.TEXTJOIN(CHAR(10),TRUE,_xlfn._xlws.FILTER(TC_RH[Name],TC_RH[ConcatRole]=Report!$P11&amp;Report!Q$7,""))</f>
        <v>Richards, Michael Ian</v>
      </c>
      <c r="R11" s="40" t="str" cm="1">
        <f t="array" aca="1" ref="R11" ca="1">_xlfn.TEXTJOIN(CHAR(10),TRUE,_xlfn._xlws.FILTER(TC_RH[Name],TC_RH[ConcatRole]=Report!$P11&amp;Report!R$7,""))</f>
        <v/>
      </c>
      <c r="S11" s="78"/>
      <c r="T11" s="14"/>
      <c r="U11" s="49" t="s">
        <v>262</v>
      </c>
      <c r="V11" s="35" t="str" cm="1">
        <f t="array" aca="1" ref="V11" ca="1">_xlfn.TEXTJOIN(CHAR(10),TRUE,_xlfn._xlws.FILTER(TC_RH[Name],TC_RH[ConcatRole]=Report!$U11&amp;Report!V$7,""))</f>
        <v/>
      </c>
      <c r="W11" s="40" t="str" cm="1">
        <f t="array" aca="1" ref="W11" ca="1">_xlfn.TEXTJOIN(CHAR(10),TRUE,_xlfn._xlws.FILTER(TC_RH[Name],TC_RH[ConcatRole]=Report!$U11&amp;Report!W$7,""))</f>
        <v/>
      </c>
      <c r="X11" s="78"/>
      <c r="Y11" s="14"/>
      <c r="Z11" s="16"/>
      <c r="AA11" s="16"/>
      <c r="AB11" s="16"/>
      <c r="AC11" s="16"/>
      <c r="AD11" s="14"/>
      <c r="AE11" s="48" t="s">
        <v>94</v>
      </c>
      <c r="AF11" s="28" t="str" cm="1">
        <f t="array" aca="1" ref="AF11" ca="1">_xlfn.TEXTJOIN(CHAR(10),TRUE,_xlfn._xlws.FILTER(TC_RH[Name],TC_RH[ConcatRole]=Report!$AE11&amp;Report!AF$7,""))</f>
        <v>Kangas, Roger</v>
      </c>
      <c r="AG11" s="39" t="str" cm="1">
        <f t="array" aca="1" ref="AG11" ca="1">_xlfn.TEXTJOIN(CHAR(10),TRUE,_xlfn._xlws.FILTER(TC_RH[Name],TC_RH[ConcatRole]=Report!$AE11&amp;Report!AG$7,""))</f>
        <v>Brewer, Corey
Mickey, Dalton</v>
      </c>
      <c r="AH11" s="77"/>
      <c r="AI11" s="14"/>
      <c r="AJ11" s="33" t="s">
        <v>90</v>
      </c>
      <c r="AK11" s="28" t="str" cm="1">
        <f t="array" aca="1" ref="AK11" ca="1">_xlfn.TEXTJOIN(CHAR(10),TRUE,_xlfn._xlws.FILTER(TC_RH[Name],TC_RH[ConcatRole]=Report!$AJ11&amp;Report!AK$7,""))</f>
        <v>Sims, Michael C. Sr</v>
      </c>
      <c r="AL11" s="39" t="str" cm="1">
        <f t="array" aca="1" ref="AL11" ca="1">_xlfn.TEXTJOIN(CHAR(10),TRUE,_xlfn._xlws.FILTER(TC_RH[Name],TC_RH[ConcatRole]=Report!$AJ11&amp;Report!AL$7,""))</f>
        <v>Bercian, Ivan Stuart</v>
      </c>
      <c r="AM11" s="77"/>
      <c r="AN11" s="14"/>
    </row>
    <row r="12" spans="1:40" ht="45" customHeight="1">
      <c r="A12" s="21" t="s">
        <v>75</v>
      </c>
      <c r="B12" s="11" t="str" cm="1">
        <f t="array" aca="1" ref="B12" ca="1">_xlfn.TEXTJOIN(CHAR(10),TRUE,_xlfn._xlws.FILTER(TC_RH[Name],TC_RH[ConcatRole]=Report!$A12&amp;Report!B$7,""))</f>
        <v>Moore, Matthew Thomas</v>
      </c>
      <c r="C12" s="22" t="str" cm="1">
        <f t="array" aca="1" ref="C12" ca="1">_xlfn.TEXTJOIN(CHAR(10),TRUE,_xlfn._xlws.FILTER(TC_RH[Name],TC_RH[ConcatRole]=Report!$A12&amp;Report!C$7,""))</f>
        <v>Anderson, Clinton Lewis Sr.</v>
      </c>
      <c r="D12" s="68"/>
      <c r="E12" s="14"/>
      <c r="F12" s="33" t="s">
        <v>158</v>
      </c>
      <c r="G12" s="28" t="str" cm="1">
        <f t="array" aca="1" ref="G12" ca="1">_xlfn.TEXTJOIN(CHAR(10),TRUE,_xlfn._xlws.FILTER(TC_RH[Name],TC_RH[ConcatRole]=Report!$F12&amp;Report!G$7,""))</f>
        <v>Wilhelm, Todd J.
Luman, Thomas V. Jr.</v>
      </c>
      <c r="H12" s="39" t="str" cm="1">
        <f t="array" aca="1" ref="H12" ca="1">_xlfn.TEXTJOIN(CHAR(10),TRUE,_xlfn._xlws.FILTER(TC_RH[Name],TC_RH[ConcatRole]=Report!$F12&amp;Report!H$7,""))</f>
        <v>Long, Mitchell Douglas
Lombardo, George Gerard</v>
      </c>
      <c r="I12" s="68"/>
      <c r="J12" s="14"/>
      <c r="K12" s="48" t="s">
        <v>154</v>
      </c>
      <c r="L12" s="28" t="str" cm="1">
        <f t="array" aca="1" ref="L12" ca="1">_xlfn.TEXTJOIN(CHAR(10),TRUE,_xlfn._xlws.FILTER(TC_RH[Name],TC_RH[ConcatRole]=Report!$K12&amp;Report!L$7,""))</f>
        <v>Ketchum, Phillip John</v>
      </c>
      <c r="M12" s="39" t="str" cm="1">
        <f t="array" aca="1" ref="M12" ca="1">_xlfn.TEXTJOIN(CHAR(10),TRUE,_xlfn._xlws.FILTER(TC_RH[Name],TC_RH[ConcatRole]=Report!$K12&amp;Report!M$7,""))</f>
        <v>Powers, Michael Kent
Fifer, Jeremy</v>
      </c>
      <c r="N12" s="68"/>
      <c r="O12" s="14"/>
      <c r="P12" s="16"/>
      <c r="Q12" s="16"/>
      <c r="R12" s="16"/>
      <c r="S12" s="16"/>
      <c r="T12" s="14"/>
      <c r="U12" s="16"/>
      <c r="V12" s="16"/>
      <c r="W12" s="16"/>
      <c r="X12" s="16"/>
      <c r="Y12" s="14"/>
      <c r="Z12" s="16"/>
      <c r="AA12" s="16"/>
      <c r="AB12" s="16"/>
      <c r="AC12" s="16"/>
      <c r="AD12" s="14"/>
      <c r="AE12" s="48" t="s">
        <v>267</v>
      </c>
      <c r="AF12" s="28" t="str" cm="1">
        <f t="array" aca="1" ref="AF12" ca="1">_xlfn.TEXTJOIN(CHAR(10),TRUE,_xlfn._xlws.FILTER(TC_RH[Name],TC_RH[ConcatRole]=Report!$AE12&amp;Report!AF$7,""))</f>
        <v/>
      </c>
      <c r="AG12" s="39" t="str" cm="1">
        <f t="array" aca="1" ref="AG12" ca="1">_xlfn.TEXTJOIN(CHAR(10),TRUE,_xlfn._xlws.FILTER(TC_RH[Name],TC_RH[ConcatRole]=Report!$AE12&amp;Report!AG$7,""))</f>
        <v/>
      </c>
      <c r="AH12" s="77"/>
      <c r="AI12" s="14"/>
      <c r="AJ12" s="34" t="s">
        <v>270</v>
      </c>
      <c r="AK12" s="35" t="str" cm="1">
        <f t="array" aca="1" ref="AK12" ca="1">_xlfn.TEXTJOIN(CHAR(10),TRUE,_xlfn._xlws.FILTER(TC_RH[Name],TC_RH[ConcatRole]=Report!$AJ12&amp;Report!AK$7,""))</f>
        <v/>
      </c>
      <c r="AL12" s="40" t="str" cm="1">
        <f t="array" aca="1" ref="AL12" ca="1">_xlfn.TEXTJOIN(CHAR(10),TRUE,_xlfn._xlws.FILTER(TC_RH[Name],TC_RH[ConcatRole]=Report!$AJ12&amp;Report!AL$7,""))</f>
        <v/>
      </c>
      <c r="AM12" s="78"/>
      <c r="AN12" s="14"/>
    </row>
    <row r="13" spans="1:40" ht="45" customHeight="1">
      <c r="A13" s="23" t="s">
        <v>254</v>
      </c>
      <c r="B13" s="24" t="str" cm="1">
        <f t="array" aca="1" ref="B13" ca="1">_xlfn.TEXTJOIN(CHAR(10),TRUE,_xlfn._xlws.FILTER(TC_RH[Name],TC_RH[ConcatRole]=Report!$A13&amp;Report!B$7,""))</f>
        <v/>
      </c>
      <c r="C13" s="25" t="str" cm="1">
        <f t="array" aca="1" ref="C13" ca="1">_xlfn.TEXTJOIN(CHAR(10),TRUE,_xlfn._xlws.FILTER(TC_RH[Name],TC_RH[ConcatRole]=Report!$A13&amp;Report!C$7,""))</f>
        <v/>
      </c>
      <c r="D13" s="69"/>
      <c r="E13" s="14"/>
      <c r="F13" s="34" t="s">
        <v>257</v>
      </c>
      <c r="G13" s="35" t="str" cm="1">
        <f t="array" aca="1" ref="G13" ca="1">_xlfn.TEXTJOIN(CHAR(10),TRUE,_xlfn._xlws.FILTER(TC_RH[Name],TC_RH[ConcatRole]=Report!$F13&amp;Report!G$7,""))</f>
        <v/>
      </c>
      <c r="H13" s="40" t="str" cm="1">
        <f t="array" aca="1" ref="H13" ca="1">_xlfn.TEXTJOIN(CHAR(10),TRUE,_xlfn._xlws.FILTER(TC_RH[Name],TC_RH[ConcatRole]=Report!$F13&amp;Report!H$7,""))</f>
        <v/>
      </c>
      <c r="I13" s="69"/>
      <c r="J13" s="14"/>
      <c r="K13" s="48" t="s">
        <v>147</v>
      </c>
      <c r="L13" s="28" t="str" cm="1">
        <f t="array" aca="1" ref="L13" ca="1">_xlfn.TEXTJOIN(CHAR(10),TRUE,_xlfn._xlws.FILTER(TC_RH[Name],TC_RH[ConcatRole]=Report!$K13&amp;Report!L$7,""))</f>
        <v>Losh, Stacey Michael</v>
      </c>
      <c r="M13" s="39" t="str" cm="1">
        <f t="array" aca="1" ref="M13" ca="1">_xlfn.TEXTJOIN(CHAR(10),TRUE,_xlfn._xlws.FILTER(TC_RH[Name],TC_RH[ConcatRole]=Report!$K13&amp;Report!M$7,""))</f>
        <v>James, Lawrence
Kingsley, Eugene Rodger</v>
      </c>
      <c r="N13" s="68"/>
      <c r="O13" s="14"/>
      <c r="P13" s="16"/>
      <c r="Q13" s="16"/>
      <c r="R13" s="16"/>
      <c r="S13" s="16"/>
      <c r="T13" s="14"/>
      <c r="U13" s="16"/>
      <c r="V13" s="16"/>
      <c r="W13" s="16"/>
      <c r="X13" s="16"/>
      <c r="Y13" s="14"/>
      <c r="Z13" s="16"/>
      <c r="AA13" s="16"/>
      <c r="AB13" s="16"/>
      <c r="AC13" s="16"/>
      <c r="AD13" s="14"/>
      <c r="AE13" s="48" t="s">
        <v>213</v>
      </c>
      <c r="AF13" s="28" t="str" cm="1">
        <f t="array" aca="1" ref="AF13" ca="1">_xlfn.TEXTJOIN(CHAR(10),TRUE,_xlfn._xlws.FILTER(TC_RH[Name],TC_RH[ConcatRole]=Report!$AE13&amp;Report!AF$7,""))</f>
        <v>Quay, Scott Alan</v>
      </c>
      <c r="AG13" s="39" t="str" cm="1">
        <f t="array" aca="1" ref="AG13" ca="1">_xlfn.TEXTJOIN(CHAR(10),TRUE,_xlfn._xlws.FILTER(TC_RH[Name],TC_RH[ConcatRole]=Report!$AE13&amp;Report!AG$7,""))</f>
        <v>Polomsky, Daniel James
Obratil, John Michael Jr.</v>
      </c>
      <c r="AH13" s="77"/>
      <c r="AI13" s="14"/>
      <c r="AJ13" s="16"/>
      <c r="AK13" s="16"/>
      <c r="AL13" s="16"/>
      <c r="AM13" s="16"/>
      <c r="AN13" s="14"/>
    </row>
    <row r="14" spans="1:40" ht="45" customHeight="1">
      <c r="A14" s="16"/>
      <c r="B14" s="16"/>
      <c r="C14" s="16"/>
      <c r="D14" s="16"/>
      <c r="E14" s="14"/>
      <c r="F14" s="16"/>
      <c r="G14" s="16"/>
      <c r="H14" s="16"/>
      <c r="I14" s="16"/>
      <c r="J14" s="14"/>
      <c r="K14" s="48" t="s">
        <v>105</v>
      </c>
      <c r="L14" s="28" t="str" cm="1">
        <f t="array" aca="1" ref="L14" ca="1">_xlfn.TEXTJOIN(CHAR(10),TRUE,_xlfn._xlws.FILTER(TC_RH[Name],TC_RH[ConcatRole]=Report!$K14&amp;Report!L$7,""))</f>
        <v>Rudey, Michael Joseph</v>
      </c>
      <c r="M14" s="39" t="str" cm="1">
        <f t="array" aca="1" ref="M14" ca="1">_xlfn.TEXTJOIN(CHAR(10),TRUE,_xlfn._xlws.FILTER(TC_RH[Name],TC_RH[ConcatRole]=Report!$K14&amp;Report!M$7,""))</f>
        <v>Hinz, David Matthew
Cain, Matthew David</v>
      </c>
      <c r="N14" s="68"/>
      <c r="O14" s="14"/>
      <c r="P14" s="16"/>
      <c r="Q14" s="16"/>
      <c r="R14" s="16"/>
      <c r="S14" s="16"/>
      <c r="T14" s="14"/>
      <c r="U14" s="16"/>
      <c r="V14" s="16"/>
      <c r="W14" s="16"/>
      <c r="X14" s="16"/>
      <c r="Y14" s="14"/>
      <c r="Z14" s="16"/>
      <c r="AA14" s="16"/>
      <c r="AB14" s="16"/>
      <c r="AC14" s="16"/>
      <c r="AD14" s="14"/>
      <c r="AE14" s="48" t="s">
        <v>114</v>
      </c>
      <c r="AF14" s="28" t="str" cm="1">
        <f t="array" aca="1" ref="AF14" ca="1">_xlfn.TEXTJOIN(CHAR(10),TRUE,_xlfn._xlws.FILTER(TC_RH[Name],TC_RH[ConcatRole]=Report!$AE14&amp;Report!AF$7,""))</f>
        <v>Cole, Dennis Randall</v>
      </c>
      <c r="AG14" s="39" t="str" cm="1">
        <f t="array" aca="1" ref="AG14" ca="1">_xlfn.TEXTJOIN(CHAR(10),TRUE,_xlfn._xlws.FILTER(TC_RH[Name],TC_RH[ConcatRole]=Report!$AE14&amp;Report!AG$7,""))</f>
        <v/>
      </c>
      <c r="AH14" s="77"/>
      <c r="AI14" s="14"/>
      <c r="AJ14" s="16"/>
      <c r="AK14" s="16"/>
      <c r="AL14" s="16"/>
      <c r="AM14" s="16"/>
      <c r="AN14" s="14"/>
    </row>
    <row r="15" spans="1:40" ht="45" customHeight="1">
      <c r="A15" s="16"/>
      <c r="B15" s="16"/>
      <c r="C15" s="16"/>
      <c r="D15" s="16"/>
      <c r="E15" s="14"/>
      <c r="F15" s="16"/>
      <c r="G15" s="16"/>
      <c r="H15" s="16"/>
      <c r="I15" s="16"/>
      <c r="J15" s="14"/>
      <c r="K15" s="48" t="s">
        <v>175</v>
      </c>
      <c r="L15" s="28" t="str" cm="1">
        <f t="array" aca="1" ref="L15" ca="1">_xlfn.TEXTJOIN(CHAR(10),TRUE,_xlfn._xlws.FILTER(TC_RH[Name],TC_RH[ConcatRole]=Report!$K15&amp;Report!L$7,""))</f>
        <v>Polacek, Brian Keith</v>
      </c>
      <c r="M15" s="39" t="str" cm="1">
        <f t="array" aca="1" ref="M15" ca="1">_xlfn.TEXTJOIN(CHAR(10),TRUE,_xlfn._xlws.FILTER(TC_RH[Name],TC_RH[ConcatRole]=Report!$K15&amp;Report!M$7,""))</f>
        <v>Skowron, Al
Carrothers, Thomas John</v>
      </c>
      <c r="N15" s="68"/>
      <c r="O15" s="14"/>
      <c r="P15" s="16"/>
      <c r="Q15" s="16"/>
      <c r="R15" s="16"/>
      <c r="S15" s="16"/>
      <c r="T15" s="14"/>
      <c r="U15" s="16"/>
      <c r="V15" s="16"/>
      <c r="W15" s="16"/>
      <c r="X15" s="16"/>
      <c r="Y15" s="14"/>
      <c r="Z15" s="16"/>
      <c r="AA15" s="16"/>
      <c r="AB15" s="16"/>
      <c r="AC15" s="16"/>
      <c r="AD15" s="14"/>
      <c r="AE15" s="48" t="s">
        <v>268</v>
      </c>
      <c r="AF15" s="28" t="str" cm="1">
        <f t="array" aca="1" ref="AF15" ca="1">_xlfn.TEXTJOIN(CHAR(10),TRUE,_xlfn._xlws.FILTER(TC_RH[Name],TC_RH[ConcatRole]=Report!$AE15&amp;Report!AF$7,""))</f>
        <v/>
      </c>
      <c r="AG15" s="39" t="str" cm="1">
        <f t="array" aca="1" ref="AG15" ca="1">_xlfn.TEXTJOIN(CHAR(10),TRUE,_xlfn._xlws.FILTER(TC_RH[Name],TC_RH[ConcatRole]=Report!$AE15&amp;Report!AG$7,""))</f>
        <v/>
      </c>
      <c r="AH15" s="77"/>
      <c r="AI15" s="14"/>
      <c r="AJ15" s="16"/>
      <c r="AK15" s="16"/>
      <c r="AL15" s="16"/>
      <c r="AM15" s="16"/>
      <c r="AN15" s="14"/>
    </row>
    <row r="16" spans="1:40" ht="45" customHeight="1">
      <c r="A16" s="16"/>
      <c r="B16" s="16"/>
      <c r="C16" s="16"/>
      <c r="D16" s="16"/>
      <c r="E16" s="14"/>
      <c r="F16" s="16"/>
      <c r="G16" s="16"/>
      <c r="H16" s="16"/>
      <c r="I16" s="16"/>
      <c r="J16" s="14"/>
      <c r="K16" s="49" t="s">
        <v>181</v>
      </c>
      <c r="L16" s="35" t="str" cm="1">
        <f t="array" aca="1" ref="L16" ca="1">_xlfn.TEXTJOIN(CHAR(10),TRUE,_xlfn._xlws.FILTER(TC_RH[Name],TC_RH[ConcatRole]=Report!$K16&amp;Report!L$7,""))</f>
        <v>Shalashnow, Nathan Alexander</v>
      </c>
      <c r="M16" s="40" t="str" cm="1">
        <f t="array" aca="1" ref="M16" ca="1">_xlfn.TEXTJOIN(CHAR(10),TRUE,_xlfn._xlws.FILTER(TC_RH[Name],TC_RH[ConcatRole]=Report!$K16&amp;Report!M$7,""))</f>
        <v>George, Brian P.
Kempthorne, Kenneth</v>
      </c>
      <c r="N16" s="69"/>
      <c r="O16" s="14"/>
      <c r="P16" s="16"/>
      <c r="Q16" s="16"/>
      <c r="R16" s="16"/>
      <c r="S16" s="16"/>
      <c r="T16" s="14"/>
      <c r="U16" s="16"/>
      <c r="V16" s="16"/>
      <c r="W16" s="16"/>
      <c r="X16" s="16"/>
      <c r="Y16" s="14"/>
      <c r="Z16" s="16"/>
      <c r="AA16" s="16"/>
      <c r="AB16" s="16"/>
      <c r="AC16" s="16"/>
      <c r="AD16" s="14"/>
      <c r="AE16" s="49" t="s">
        <v>269</v>
      </c>
      <c r="AF16" s="35" t="str" cm="1">
        <f t="array" aca="1" ref="AF16" ca="1">_xlfn.TEXTJOIN(CHAR(10),TRUE,_xlfn._xlws.FILTER(TC_RH[Name],TC_RH[ConcatRole]=Report!$AE16&amp;Report!AF$7,""))</f>
        <v/>
      </c>
      <c r="AG16" s="40" t="str" cm="1">
        <f t="array" aca="1" ref="AG16" ca="1">_xlfn.TEXTJOIN(CHAR(10),TRUE,_xlfn._xlws.FILTER(TC_RH[Name],TC_RH[ConcatRole]=Report!$AE16&amp;Report!AG$7,""))</f>
        <v/>
      </c>
      <c r="AH16" s="78"/>
      <c r="AI16" s="14"/>
      <c r="AJ16" s="16"/>
      <c r="AK16" s="16"/>
      <c r="AL16" s="16"/>
      <c r="AM16" s="16"/>
      <c r="AN16" s="14"/>
    </row>
    <row r="17" spans="1:40" ht="45" customHeight="1">
      <c r="A17" s="16"/>
      <c r="B17" s="16"/>
      <c r="C17" s="16"/>
      <c r="D17" s="16"/>
      <c r="E17" s="14"/>
      <c r="F17" s="16"/>
      <c r="G17" s="16"/>
      <c r="H17" s="16"/>
      <c r="I17" s="16"/>
      <c r="J17" s="14"/>
      <c r="K17" s="16"/>
      <c r="L17" s="16"/>
      <c r="M17" s="16"/>
      <c r="N17" s="16"/>
      <c r="O17" s="14"/>
      <c r="P17" s="16"/>
      <c r="Q17" s="16"/>
      <c r="R17" s="16"/>
      <c r="S17" s="16"/>
      <c r="T17" s="14"/>
      <c r="U17" s="16"/>
      <c r="V17" s="16"/>
      <c r="W17" s="16"/>
      <c r="X17" s="16"/>
      <c r="Y17" s="14"/>
      <c r="Z17" s="16"/>
      <c r="AA17" s="16"/>
      <c r="AB17" s="16"/>
      <c r="AC17" s="16"/>
      <c r="AD17" s="14"/>
      <c r="AE17" s="16"/>
      <c r="AF17" s="16"/>
      <c r="AG17" s="16"/>
      <c r="AH17" s="16"/>
      <c r="AI17" s="14"/>
      <c r="AJ17" s="16"/>
      <c r="AK17" s="16"/>
      <c r="AL17" s="16"/>
      <c r="AM17" s="16"/>
      <c r="AN17" s="14"/>
    </row>
  </sheetData>
  <sheetProtection algorithmName="SHA-512" hashValue="awNnN0ysyMtGdfp5gVqIO5oUjX+PNFPsQ4JMIUMLA5IcwSnRNDiD0cCFfAxEMzhYtxnpfm6RTuXay0alYFCkmQ==" saltValue="PyC0HWtFiGqjAe6j0EoZhg==" spinCount="100000" sheet="1" objects="1" scenarios="1"/>
  <mergeCells count="17">
    <mergeCell ref="AM8:AM12"/>
    <mergeCell ref="AJ3:AM3"/>
    <mergeCell ref="A3:D3"/>
    <mergeCell ref="F3:I3"/>
    <mergeCell ref="K3:N3"/>
    <mergeCell ref="P3:S3"/>
    <mergeCell ref="B1:D1"/>
    <mergeCell ref="D8:D13"/>
    <mergeCell ref="U3:X3"/>
    <mergeCell ref="Z3:AC3"/>
    <mergeCell ref="AE3:AH3"/>
    <mergeCell ref="I8:I13"/>
    <mergeCell ref="N8:N16"/>
    <mergeCell ref="S8:S11"/>
    <mergeCell ref="X8:X11"/>
    <mergeCell ref="AC8:AC10"/>
    <mergeCell ref="AH8:AH1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Watchtower</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Wambaugh, Jason</dc:creator>
  <cp:keywords/>
  <dc:description/>
  <cp:lastModifiedBy/>
  <cp:revision/>
  <dcterms:created xsi:type="dcterms:W3CDTF">2025-05-07T10:49:12Z</dcterms:created>
  <dcterms:modified xsi:type="dcterms:W3CDTF">2025-08-26T12:31:18Z</dcterms:modified>
  <cp:category/>
  <cp:contentStatus/>
</cp:coreProperties>
</file>