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86216a03e4951fb/Desktop/sem 5/bhumika maam/assigment/"/>
    </mc:Choice>
  </mc:AlternateContent>
  <xr:revisionPtr revIDLastSave="0" documentId="8_{AE1CC888-48CD-4E91-B02C-C8A622FD0D04}" xr6:coauthVersionLast="47" xr6:coauthVersionMax="47" xr10:uidLastSave="{00000000-0000-0000-0000-000000000000}"/>
  <bookViews>
    <workbookView xWindow="5760" yWindow="1392" windowWidth="17280" windowHeight="8880" xr2:uid="{29C75A53-1EED-45CF-98FC-BF17214170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7" i="1" l="1"/>
  <c r="E196" i="1"/>
  <c r="E195" i="1"/>
  <c r="E162" i="1" l="1"/>
  <c r="E161" i="1"/>
  <c r="E160" i="1"/>
  <c r="E108" i="1"/>
  <c r="E107" i="1"/>
  <c r="E106" i="1"/>
  <c r="E63" i="1"/>
  <c r="E62" i="1"/>
  <c r="E61" i="1"/>
  <c r="E8" i="1" l="1"/>
  <c r="E7" i="1"/>
  <c r="E6" i="1"/>
</calcChain>
</file>

<file path=xl/sharedStrings.xml><?xml version="1.0" encoding="utf-8"?>
<sst xmlns="http://schemas.openxmlformats.org/spreadsheetml/2006/main" count="113" uniqueCount="64">
  <si>
    <t>Assignment</t>
  </si>
  <si>
    <t>Q1.</t>
  </si>
  <si>
    <t>Ages</t>
  </si>
  <si>
    <t>Count</t>
  </si>
  <si>
    <t>Max</t>
  </si>
  <si>
    <t>Min</t>
  </si>
  <si>
    <t>Class</t>
  </si>
  <si>
    <t>Bin</t>
  </si>
  <si>
    <t>25-29</t>
  </si>
  <si>
    <t>30-34</t>
  </si>
  <si>
    <t>35-39</t>
  </si>
  <si>
    <t>40-44</t>
  </si>
  <si>
    <t>45-49</t>
  </si>
  <si>
    <t>50-54</t>
  </si>
  <si>
    <t>55-59</t>
  </si>
  <si>
    <r>
      <rPr>
        <b/>
        <sz val="11"/>
        <color theme="1"/>
        <rFont val="Calibri"/>
        <family val="2"/>
        <scheme val="minor"/>
      </rPr>
      <t>A.2</t>
    </r>
    <r>
      <rPr>
        <sz val="11"/>
        <color theme="1"/>
        <rFont val="Calibri"/>
        <family val="2"/>
        <scheme val="minor"/>
      </rPr>
      <t xml:space="preserve"> Find out number of classes and find out also width of the class.</t>
    </r>
  </si>
  <si>
    <t>No.of Classes</t>
  </si>
  <si>
    <t>Class length</t>
  </si>
  <si>
    <r>
      <rPr>
        <b/>
        <sz val="11"/>
        <color theme="1"/>
        <rFont val="Calibri"/>
        <family val="2"/>
        <scheme val="minor"/>
      </rPr>
      <t>A.1</t>
    </r>
    <r>
      <rPr>
        <sz val="11"/>
        <color theme="1"/>
        <rFont val="Calibri"/>
        <family val="2"/>
        <scheme val="minor"/>
      </rPr>
      <t xml:space="preserve"> Construct Frequency distribution table.</t>
    </r>
  </si>
  <si>
    <t>More</t>
  </si>
  <si>
    <t>Frequency</t>
  </si>
  <si>
    <t>Cumulative %</t>
  </si>
  <si>
    <r>
      <rPr>
        <b/>
        <sz val="11"/>
        <color theme="1"/>
        <rFont val="Calibri"/>
        <family val="2"/>
        <scheme val="minor"/>
      </rPr>
      <t>A.3</t>
    </r>
    <r>
      <rPr>
        <sz val="11"/>
        <color theme="1"/>
        <rFont val="Calibri"/>
        <family val="2"/>
        <scheme val="minor"/>
      </rPr>
      <t xml:space="preserve"> Find out Cumulative Frequency and also with graph</t>
    </r>
  </si>
  <si>
    <t>Q2.</t>
  </si>
  <si>
    <t>Sales</t>
  </si>
  <si>
    <r>
      <rPr>
        <b/>
        <sz val="11"/>
        <color theme="1"/>
        <rFont val="Calibri"/>
        <family val="2"/>
        <scheme val="minor"/>
      </rPr>
      <t xml:space="preserve">A.1 </t>
    </r>
    <r>
      <rPr>
        <sz val="11"/>
        <color theme="1"/>
        <rFont val="Calibri"/>
        <family val="2"/>
        <scheme val="minor"/>
      </rPr>
      <t>Construct Frequency distribution table.</t>
    </r>
  </si>
  <si>
    <t>80-100</t>
  </si>
  <si>
    <t>100-120</t>
  </si>
  <si>
    <t>120-140</t>
  </si>
  <si>
    <t>140-160</t>
  </si>
  <si>
    <t>160-180</t>
  </si>
  <si>
    <t>180-200</t>
  </si>
  <si>
    <t>200-220</t>
  </si>
  <si>
    <t>220-240</t>
  </si>
  <si>
    <t>240-260</t>
  </si>
  <si>
    <t>260-280</t>
  </si>
  <si>
    <t>Q3.</t>
  </si>
  <si>
    <t>Days</t>
  </si>
  <si>
    <t>10--19</t>
  </si>
  <si>
    <t>20-29</t>
  </si>
  <si>
    <t>30-39</t>
  </si>
  <si>
    <t>40-49</t>
  </si>
  <si>
    <t>50-59</t>
  </si>
  <si>
    <t>60-69</t>
  </si>
  <si>
    <t>70-79</t>
  </si>
  <si>
    <t>80-89</t>
  </si>
  <si>
    <t>90-99</t>
  </si>
  <si>
    <t>Class Length</t>
  </si>
  <si>
    <t>Q4.</t>
  </si>
  <si>
    <t>30-40</t>
  </si>
  <si>
    <t>40-50</t>
  </si>
  <si>
    <t>50-60</t>
  </si>
  <si>
    <t>60-70</t>
  </si>
  <si>
    <t>70-80</t>
  </si>
  <si>
    <t>80-90</t>
  </si>
  <si>
    <t>No.of Class</t>
  </si>
  <si>
    <t>Q5.</t>
  </si>
  <si>
    <t>Person</t>
  </si>
  <si>
    <t>140-144</t>
  </si>
  <si>
    <t>145-149</t>
  </si>
  <si>
    <t>150-154</t>
  </si>
  <si>
    <t>155-159</t>
  </si>
  <si>
    <t>160-164</t>
  </si>
  <si>
    <t>165-169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</si>
</sst>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10" fontId="0" fillId="0" borderId="0" xfId="0" applyNumberFormat="1"/>
    <xf numFmtId="0" fontId="0" fillId="0" borderId="12" xfId="0" applyBorder="1"/>
    <xf numFmtId="10" fontId="0" fillId="0" borderId="12" xfId="0" applyNumberFormat="1" applyBorder="1"/>
    <xf numFmtId="0" fontId="2" fillId="0" borderId="1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17" fontId="0" fillId="0" borderId="5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24558630296683"/>
          <c:y val="0.18078429568263887"/>
          <c:w val="0.68285578794495105"/>
          <c:h val="0.50447169516422263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Sheet1!$G$14:$G$21</c:f>
              <c:strCache>
                <c:ptCount val="8"/>
                <c:pt idx="0">
                  <c:v>29</c:v>
                </c:pt>
                <c:pt idx="1">
                  <c:v>34</c:v>
                </c:pt>
                <c:pt idx="2">
                  <c:v>39</c:v>
                </c:pt>
                <c:pt idx="3">
                  <c:v>44</c:v>
                </c:pt>
                <c:pt idx="4">
                  <c:v>49</c:v>
                </c:pt>
                <c:pt idx="5">
                  <c:v>54</c:v>
                </c:pt>
                <c:pt idx="6">
                  <c:v>59</c:v>
                </c:pt>
                <c:pt idx="7">
                  <c:v>More</c:v>
                </c:pt>
              </c:strCache>
            </c:strRef>
          </c:cat>
          <c:val>
            <c:numRef>
              <c:f>Sheet1!$H$14:$H$21</c:f>
              <c:numCache>
                <c:formatCode>General</c:formatCode>
                <c:ptCount val="8"/>
                <c:pt idx="0">
                  <c:v>3</c:v>
                </c:pt>
                <c:pt idx="1">
                  <c:v>8</c:v>
                </c:pt>
                <c:pt idx="2">
                  <c:v>10</c:v>
                </c:pt>
                <c:pt idx="3">
                  <c:v>5</c:v>
                </c:pt>
                <c:pt idx="4">
                  <c:v>15</c:v>
                </c:pt>
                <c:pt idx="5">
                  <c:v>8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3D-4A9C-9377-C3E21159D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8085424"/>
        <c:axId val="2028083504"/>
      </c:barChart>
      <c:lineChart>
        <c:grouping val="standard"/>
        <c:varyColors val="0"/>
        <c:ser>
          <c:idx val="1"/>
          <c:order val="1"/>
          <c:tx>
            <c:v>Cumulative %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Sheet1!$G$14:$G$21</c:f>
              <c:strCache>
                <c:ptCount val="8"/>
                <c:pt idx="0">
                  <c:v>29</c:v>
                </c:pt>
                <c:pt idx="1">
                  <c:v>34</c:v>
                </c:pt>
                <c:pt idx="2">
                  <c:v>39</c:v>
                </c:pt>
                <c:pt idx="3">
                  <c:v>44</c:v>
                </c:pt>
                <c:pt idx="4">
                  <c:v>49</c:v>
                </c:pt>
                <c:pt idx="5">
                  <c:v>54</c:v>
                </c:pt>
                <c:pt idx="6">
                  <c:v>59</c:v>
                </c:pt>
                <c:pt idx="7">
                  <c:v>More</c:v>
                </c:pt>
              </c:strCache>
            </c:strRef>
          </c:cat>
          <c:val>
            <c:numRef>
              <c:f>Sheet1!$I$14:$I$21</c:f>
              <c:numCache>
                <c:formatCode>0.00%</c:formatCode>
                <c:ptCount val="8"/>
                <c:pt idx="0">
                  <c:v>0.06</c:v>
                </c:pt>
                <c:pt idx="1">
                  <c:v>0.22</c:v>
                </c:pt>
                <c:pt idx="2">
                  <c:v>0.42</c:v>
                </c:pt>
                <c:pt idx="3">
                  <c:v>0.52</c:v>
                </c:pt>
                <c:pt idx="4">
                  <c:v>0.82</c:v>
                </c:pt>
                <c:pt idx="5">
                  <c:v>0.98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3D-4A9C-9377-C3E21159D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4543424"/>
        <c:axId val="2044544864"/>
      </c:lineChart>
      <c:catAx>
        <c:axId val="202808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083504"/>
        <c:crosses val="autoZero"/>
        <c:auto val="1"/>
        <c:lblAlgn val="ctr"/>
        <c:lblOffset val="100"/>
        <c:noMultiLvlLbl val="0"/>
      </c:catAx>
      <c:valAx>
        <c:axId val="202808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085424"/>
        <c:crosses val="autoZero"/>
        <c:crossBetween val="between"/>
      </c:valAx>
      <c:valAx>
        <c:axId val="2044544864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543424"/>
        <c:crosses val="max"/>
        <c:crossBetween val="between"/>
      </c:valAx>
      <c:catAx>
        <c:axId val="20445434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44544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Sheet1!$G$68:$G$78</c:f>
              <c:strCache>
                <c:ptCount val="11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More</c:v>
                </c:pt>
              </c:strCache>
            </c:strRef>
          </c:cat>
          <c:val>
            <c:numRef>
              <c:f>Sheet1!$H$68:$H$78</c:f>
              <c:numCache>
                <c:formatCode>General</c:formatCode>
                <c:ptCount val="11"/>
                <c:pt idx="0">
                  <c:v>6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7-4DD3-9E85-70AFE1A39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4313504"/>
        <c:axId val="1994314464"/>
      </c:barChart>
      <c:lineChart>
        <c:grouping val="standard"/>
        <c:varyColors val="0"/>
        <c:ser>
          <c:idx val="1"/>
          <c:order val="1"/>
          <c:tx>
            <c:v>Cumulative %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Sheet1!$G$68:$G$78</c:f>
              <c:strCache>
                <c:ptCount val="11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More</c:v>
                </c:pt>
              </c:strCache>
            </c:strRef>
          </c:cat>
          <c:val>
            <c:numRef>
              <c:f>Sheet1!$I$68:$I$78</c:f>
              <c:numCache>
                <c:formatCode>0.00%</c:formatCode>
                <c:ptCount val="11"/>
                <c:pt idx="0">
                  <c:v>0.21428571428571427</c:v>
                </c:pt>
                <c:pt idx="1">
                  <c:v>0.2857142857142857</c:v>
                </c:pt>
                <c:pt idx="2">
                  <c:v>0.5357142857142857</c:v>
                </c:pt>
                <c:pt idx="3">
                  <c:v>0.6428571428571429</c:v>
                </c:pt>
                <c:pt idx="4">
                  <c:v>0.6785714285714286</c:v>
                </c:pt>
                <c:pt idx="5">
                  <c:v>0.7857142857142857</c:v>
                </c:pt>
                <c:pt idx="6">
                  <c:v>0.8571428571428571</c:v>
                </c:pt>
                <c:pt idx="7">
                  <c:v>0.9642857142857143</c:v>
                </c:pt>
                <c:pt idx="8">
                  <c:v>0.9642857142857143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87-4DD3-9E85-70AFE1A39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36880"/>
        <c:axId val="8638800"/>
      </c:lineChart>
      <c:catAx>
        <c:axId val="1994313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314464"/>
        <c:crosses val="autoZero"/>
        <c:auto val="1"/>
        <c:lblAlgn val="ctr"/>
        <c:lblOffset val="100"/>
        <c:noMultiLvlLbl val="0"/>
      </c:catAx>
      <c:valAx>
        <c:axId val="199431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313504"/>
        <c:crosses val="autoZero"/>
        <c:crossBetween val="between"/>
      </c:valAx>
      <c:valAx>
        <c:axId val="8638800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6880"/>
        <c:crosses val="max"/>
        <c:crossBetween val="between"/>
      </c:valAx>
      <c:catAx>
        <c:axId val="86368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638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Sheet1!$G$113:$G$122</c:f>
              <c:strCache>
                <c:ptCount val="10"/>
                <c:pt idx="0">
                  <c:v>19</c:v>
                </c:pt>
                <c:pt idx="1">
                  <c:v>29</c:v>
                </c:pt>
                <c:pt idx="2">
                  <c:v>39</c:v>
                </c:pt>
                <c:pt idx="3">
                  <c:v>49</c:v>
                </c:pt>
                <c:pt idx="4">
                  <c:v>59</c:v>
                </c:pt>
                <c:pt idx="5">
                  <c:v>69</c:v>
                </c:pt>
                <c:pt idx="6">
                  <c:v>79</c:v>
                </c:pt>
                <c:pt idx="7">
                  <c:v>89</c:v>
                </c:pt>
                <c:pt idx="8">
                  <c:v>99</c:v>
                </c:pt>
                <c:pt idx="9">
                  <c:v>More</c:v>
                </c:pt>
              </c:strCache>
            </c:strRef>
          </c:cat>
          <c:val>
            <c:numRef>
              <c:f>Sheet1!$H$113:$H$122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11</c:v>
                </c:pt>
                <c:pt idx="3">
                  <c:v>3</c:v>
                </c:pt>
                <c:pt idx="4">
                  <c:v>8</c:v>
                </c:pt>
                <c:pt idx="5">
                  <c:v>4</c:v>
                </c:pt>
                <c:pt idx="6">
                  <c:v>7</c:v>
                </c:pt>
                <c:pt idx="7">
                  <c:v>4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E1-4B06-8F54-11ECF7E12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91904"/>
        <c:axId val="5090944"/>
      </c:barChart>
      <c:lineChart>
        <c:grouping val="standard"/>
        <c:varyColors val="0"/>
        <c:ser>
          <c:idx val="1"/>
          <c:order val="1"/>
          <c:tx>
            <c:v>Cumulative %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Sheet1!$G$113:$G$122</c:f>
              <c:strCache>
                <c:ptCount val="10"/>
                <c:pt idx="0">
                  <c:v>19</c:v>
                </c:pt>
                <c:pt idx="1">
                  <c:v>29</c:v>
                </c:pt>
                <c:pt idx="2">
                  <c:v>39</c:v>
                </c:pt>
                <c:pt idx="3">
                  <c:v>49</c:v>
                </c:pt>
                <c:pt idx="4">
                  <c:v>59</c:v>
                </c:pt>
                <c:pt idx="5">
                  <c:v>69</c:v>
                </c:pt>
                <c:pt idx="6">
                  <c:v>79</c:v>
                </c:pt>
                <c:pt idx="7">
                  <c:v>89</c:v>
                </c:pt>
                <c:pt idx="8">
                  <c:v>99</c:v>
                </c:pt>
                <c:pt idx="9">
                  <c:v>More</c:v>
                </c:pt>
              </c:strCache>
            </c:strRef>
          </c:cat>
          <c:val>
            <c:numRef>
              <c:f>Sheet1!$I$113:$I$122</c:f>
              <c:numCache>
                <c:formatCode>0.00%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0.42</c:v>
                </c:pt>
                <c:pt idx="3">
                  <c:v>0.48</c:v>
                </c:pt>
                <c:pt idx="4">
                  <c:v>0.64</c:v>
                </c:pt>
                <c:pt idx="5">
                  <c:v>0.72</c:v>
                </c:pt>
                <c:pt idx="6">
                  <c:v>0.86</c:v>
                </c:pt>
                <c:pt idx="7">
                  <c:v>0.94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E1-4B06-8F54-11ECF7E12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745264"/>
        <c:axId val="1436746224"/>
      </c:lineChart>
      <c:catAx>
        <c:axId val="509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944"/>
        <c:crosses val="autoZero"/>
        <c:auto val="1"/>
        <c:lblAlgn val="ctr"/>
        <c:lblOffset val="100"/>
        <c:noMultiLvlLbl val="0"/>
      </c:catAx>
      <c:valAx>
        <c:axId val="509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904"/>
        <c:crosses val="autoZero"/>
        <c:crossBetween val="between"/>
      </c:valAx>
      <c:valAx>
        <c:axId val="1436746224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745264"/>
        <c:crosses val="max"/>
        <c:crossBetween val="between"/>
      </c:valAx>
      <c:catAx>
        <c:axId val="14367452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367462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Sheet1!$G$165:$G$171</c:f>
              <c:strCach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More</c:v>
                </c:pt>
              </c:strCache>
            </c:strRef>
          </c:cat>
          <c:val>
            <c:numRef>
              <c:f>Sheet1!$H$165:$H$171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8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E0-4A5A-BC7F-4A871445D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4243839"/>
        <c:axId val="1484247199"/>
      </c:barChart>
      <c:lineChart>
        <c:grouping val="standard"/>
        <c:varyColors val="0"/>
        <c:ser>
          <c:idx val="1"/>
          <c:order val="1"/>
          <c:tx>
            <c:v>Cumulative %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Sheet1!$G$165:$G$171</c:f>
              <c:strCach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More</c:v>
                </c:pt>
              </c:strCache>
            </c:strRef>
          </c:cat>
          <c:val>
            <c:numRef>
              <c:f>Sheet1!$I$165:$I$171</c:f>
              <c:numCache>
                <c:formatCode>0.00%</c:formatCode>
                <c:ptCount val="7"/>
                <c:pt idx="0">
                  <c:v>0.16666666666666666</c:v>
                </c:pt>
                <c:pt idx="1">
                  <c:v>0.3</c:v>
                </c:pt>
                <c:pt idx="2">
                  <c:v>0.56666666666666665</c:v>
                </c:pt>
                <c:pt idx="3">
                  <c:v>0.7</c:v>
                </c:pt>
                <c:pt idx="4">
                  <c:v>0.8666666666666667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E0-4A5A-BC7F-4A871445D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536463"/>
        <c:axId val="312526863"/>
      </c:lineChart>
      <c:catAx>
        <c:axId val="1484243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247199"/>
        <c:crosses val="autoZero"/>
        <c:auto val="1"/>
        <c:lblAlgn val="ctr"/>
        <c:lblOffset val="100"/>
        <c:noMultiLvlLbl val="0"/>
      </c:catAx>
      <c:valAx>
        <c:axId val="148424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243839"/>
        <c:crosses val="autoZero"/>
        <c:crossBetween val="between"/>
      </c:valAx>
      <c:valAx>
        <c:axId val="312526863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36463"/>
        <c:crosses val="max"/>
        <c:crossBetween val="between"/>
      </c:valAx>
      <c:catAx>
        <c:axId val="31253646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125268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Sheet1!$G$200:$G$206</c:f>
              <c:strCache>
                <c:ptCount val="7"/>
                <c:pt idx="0">
                  <c:v>144</c:v>
                </c:pt>
                <c:pt idx="1">
                  <c:v>149</c:v>
                </c:pt>
                <c:pt idx="2">
                  <c:v>154</c:v>
                </c:pt>
                <c:pt idx="3">
                  <c:v>159</c:v>
                </c:pt>
                <c:pt idx="4">
                  <c:v>164</c:v>
                </c:pt>
                <c:pt idx="5">
                  <c:v>169</c:v>
                </c:pt>
                <c:pt idx="6">
                  <c:v>More</c:v>
                </c:pt>
              </c:strCache>
            </c:strRef>
          </c:cat>
          <c:val>
            <c:numRef>
              <c:f>Sheet1!$H$200:$H$206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DA-4F4F-ACE0-3CD69FE43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9074527"/>
        <c:axId val="479075487"/>
      </c:barChart>
      <c:lineChart>
        <c:grouping val="standard"/>
        <c:varyColors val="0"/>
        <c:ser>
          <c:idx val="1"/>
          <c:order val="1"/>
          <c:tx>
            <c:v>Cumulative %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Sheet1!$G$200:$G$206</c:f>
              <c:strCache>
                <c:ptCount val="7"/>
                <c:pt idx="0">
                  <c:v>144</c:v>
                </c:pt>
                <c:pt idx="1">
                  <c:v>149</c:v>
                </c:pt>
                <c:pt idx="2">
                  <c:v>154</c:v>
                </c:pt>
                <c:pt idx="3">
                  <c:v>159</c:v>
                </c:pt>
                <c:pt idx="4">
                  <c:v>164</c:v>
                </c:pt>
                <c:pt idx="5">
                  <c:v>169</c:v>
                </c:pt>
                <c:pt idx="6">
                  <c:v>More</c:v>
                </c:pt>
              </c:strCache>
            </c:strRef>
          </c:cat>
          <c:val>
            <c:numRef>
              <c:f>Sheet1!$I$200:$I$206</c:f>
              <c:numCache>
                <c:formatCode>0.00%</c:formatCode>
                <c:ptCount val="7"/>
                <c:pt idx="0">
                  <c:v>6.6666666666666666E-2</c:v>
                </c:pt>
                <c:pt idx="1">
                  <c:v>0.33333333333333331</c:v>
                </c:pt>
                <c:pt idx="2">
                  <c:v>0.56666666666666665</c:v>
                </c:pt>
                <c:pt idx="3">
                  <c:v>0.73333333333333328</c:v>
                </c:pt>
                <c:pt idx="4">
                  <c:v>0.93333333333333335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DA-4F4F-ACE0-3CD69FE43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072607"/>
        <c:axId val="479054367"/>
      </c:lineChart>
      <c:catAx>
        <c:axId val="479074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75487"/>
        <c:crosses val="autoZero"/>
        <c:auto val="1"/>
        <c:lblAlgn val="ctr"/>
        <c:lblOffset val="100"/>
        <c:noMultiLvlLbl val="0"/>
      </c:catAx>
      <c:valAx>
        <c:axId val="47907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74527"/>
        <c:crosses val="autoZero"/>
        <c:crossBetween val="between"/>
      </c:valAx>
      <c:valAx>
        <c:axId val="479054367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72607"/>
        <c:crosses val="max"/>
        <c:crossBetween val="between"/>
      </c:valAx>
      <c:catAx>
        <c:axId val="4790726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790543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28</xdr:row>
      <xdr:rowOff>180974</xdr:rowOff>
    </xdr:from>
    <xdr:to>
      <xdr:col>9</xdr:col>
      <xdr:colOff>0</xdr:colOff>
      <xdr:row>41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FE8852-3AD5-D26A-53EC-348FD8BB2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12700</xdr:colOff>
      <xdr:row>86</xdr:row>
      <xdr:rowOff>15874</xdr:rowOff>
    </xdr:from>
    <xdr:to>
      <xdr:col>8</xdr:col>
      <xdr:colOff>1219200</xdr:colOff>
      <xdr:row>100</xdr:row>
      <xdr:rowOff>184149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84B159-1F55-9A53-F7DD-DF59EAF5D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603250</xdr:colOff>
      <xdr:row>130</xdr:row>
      <xdr:rowOff>3174</xdr:rowOff>
    </xdr:from>
    <xdr:to>
      <xdr:col>8</xdr:col>
      <xdr:colOff>1212850</xdr:colOff>
      <xdr:row>143</xdr:row>
      <xdr:rowOff>171449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7DB7D86-B620-6A71-2422-17D34F578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175</xdr:row>
      <xdr:rowOff>0</xdr:rowOff>
    </xdr:from>
    <xdr:to>
      <xdr:col>9</xdr:col>
      <xdr:colOff>6350</xdr:colOff>
      <xdr:row>187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97006C-2BAB-45DF-8D20-BBB86EB253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210</xdr:row>
      <xdr:rowOff>19050</xdr:rowOff>
    </xdr:from>
    <xdr:to>
      <xdr:col>8</xdr:col>
      <xdr:colOff>1212850</xdr:colOff>
      <xdr:row>223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BA5D78-079C-42D4-8458-C2B426018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2BEC2-FCD9-407E-98BD-2AA496E8C832}">
  <dimension ref="B1:L225"/>
  <sheetViews>
    <sheetView tabSelected="1" topLeftCell="A124" workbookViewId="0">
      <selection activeCell="L215" sqref="L215"/>
    </sheetView>
  </sheetViews>
  <sheetFormatPr defaultRowHeight="14.4" x14ac:dyDescent="0.3"/>
  <cols>
    <col min="8" max="8" width="11.33203125" customWidth="1"/>
    <col min="9" max="9" width="17.5546875" customWidth="1"/>
  </cols>
  <sheetData>
    <row r="1" spans="2:12" ht="15" thickBot="1" x14ac:dyDescent="0.35"/>
    <row r="2" spans="2:12" ht="24" thickBot="1" x14ac:dyDescent="0.5">
      <c r="G2" s="28" t="s">
        <v>0</v>
      </c>
      <c r="H2" s="29"/>
      <c r="I2" s="29"/>
      <c r="J2" s="29"/>
      <c r="K2" s="29"/>
      <c r="L2" s="30"/>
    </row>
    <row r="3" spans="2:12" ht="15" thickBot="1" x14ac:dyDescent="0.35"/>
    <row r="4" spans="2:12" ht="21.6" thickBot="1" x14ac:dyDescent="0.45">
      <c r="I4" s="31" t="s">
        <v>1</v>
      </c>
      <c r="J4" s="32"/>
    </row>
    <row r="5" spans="2:12" ht="15" thickBot="1" x14ac:dyDescent="0.35"/>
    <row r="6" spans="2:12" ht="15" thickBot="1" x14ac:dyDescent="0.35">
      <c r="B6" s="4" t="s">
        <v>2</v>
      </c>
      <c r="D6" s="13" t="s">
        <v>3</v>
      </c>
      <c r="E6" s="14">
        <f>COUNT(B7:B56)</f>
        <v>50</v>
      </c>
    </row>
    <row r="7" spans="2:12" x14ac:dyDescent="0.3">
      <c r="B7" s="1">
        <v>32</v>
      </c>
      <c r="D7" s="15" t="s">
        <v>4</v>
      </c>
      <c r="E7" s="16">
        <f>MAX(B7:B56)</f>
        <v>57</v>
      </c>
    </row>
    <row r="8" spans="2:12" ht="15" thickBot="1" x14ac:dyDescent="0.35">
      <c r="B8" s="2">
        <v>34</v>
      </c>
      <c r="D8" s="17" t="s">
        <v>5</v>
      </c>
      <c r="E8" s="6">
        <f>MIN(B7:B56)</f>
        <v>27</v>
      </c>
    </row>
    <row r="9" spans="2:12" x14ac:dyDescent="0.3">
      <c r="B9" s="2">
        <v>48</v>
      </c>
    </row>
    <row r="10" spans="2:12" ht="15" thickBot="1" x14ac:dyDescent="0.35">
      <c r="B10" s="2">
        <v>31</v>
      </c>
    </row>
    <row r="11" spans="2:12" ht="15" thickBot="1" x14ac:dyDescent="0.35">
      <c r="B11" s="2">
        <v>34</v>
      </c>
      <c r="D11" s="25" t="s">
        <v>18</v>
      </c>
      <c r="E11" s="26"/>
      <c r="F11" s="26"/>
      <c r="G11" s="26"/>
      <c r="H11" s="27"/>
    </row>
    <row r="12" spans="2:12" ht="15" thickBot="1" x14ac:dyDescent="0.35">
      <c r="B12" s="2">
        <v>27</v>
      </c>
    </row>
    <row r="13" spans="2:12" ht="15" thickBot="1" x14ac:dyDescent="0.35">
      <c r="B13" s="2">
        <v>57</v>
      </c>
      <c r="D13" s="4" t="s">
        <v>6</v>
      </c>
      <c r="E13" s="5" t="s">
        <v>7</v>
      </c>
      <c r="G13" s="11" t="s">
        <v>7</v>
      </c>
      <c r="H13" s="11" t="s">
        <v>20</v>
      </c>
      <c r="I13" s="11" t="s">
        <v>21</v>
      </c>
    </row>
    <row r="14" spans="2:12" x14ac:dyDescent="0.3">
      <c r="B14" s="2">
        <v>36</v>
      </c>
      <c r="D14" s="15" t="s">
        <v>8</v>
      </c>
      <c r="E14" s="16">
        <v>29</v>
      </c>
      <c r="G14">
        <v>29</v>
      </c>
      <c r="H14">
        <v>3</v>
      </c>
      <c r="I14" s="8">
        <v>0.06</v>
      </c>
    </row>
    <row r="15" spans="2:12" x14ac:dyDescent="0.3">
      <c r="B15" s="2">
        <v>49</v>
      </c>
      <c r="D15" s="15" t="s">
        <v>9</v>
      </c>
      <c r="E15" s="16">
        <v>34</v>
      </c>
      <c r="G15">
        <v>34</v>
      </c>
      <c r="H15">
        <v>8</v>
      </c>
      <c r="I15" s="8">
        <v>0.22</v>
      </c>
    </row>
    <row r="16" spans="2:12" x14ac:dyDescent="0.3">
      <c r="B16" s="2">
        <v>51</v>
      </c>
      <c r="D16" s="15" t="s">
        <v>10</v>
      </c>
      <c r="E16" s="16">
        <v>39</v>
      </c>
      <c r="G16">
        <v>39</v>
      </c>
      <c r="H16">
        <v>10</v>
      </c>
      <c r="I16" s="8">
        <v>0.42</v>
      </c>
    </row>
    <row r="17" spans="2:9" x14ac:dyDescent="0.3">
      <c r="B17" s="2">
        <v>45</v>
      </c>
      <c r="D17" s="15" t="s">
        <v>11</v>
      </c>
      <c r="E17" s="16">
        <v>44</v>
      </c>
      <c r="G17">
        <v>44</v>
      </c>
      <c r="H17">
        <v>5</v>
      </c>
      <c r="I17" s="8">
        <v>0.52</v>
      </c>
    </row>
    <row r="18" spans="2:9" x14ac:dyDescent="0.3">
      <c r="B18" s="2">
        <v>29</v>
      </c>
      <c r="D18" s="15" t="s">
        <v>12</v>
      </c>
      <c r="E18" s="16">
        <v>49</v>
      </c>
      <c r="G18">
        <v>49</v>
      </c>
      <c r="H18">
        <v>15</v>
      </c>
      <c r="I18" s="8">
        <v>0.82</v>
      </c>
    </row>
    <row r="19" spans="2:9" x14ac:dyDescent="0.3">
      <c r="B19" s="2">
        <v>36</v>
      </c>
      <c r="D19" s="15" t="s">
        <v>13</v>
      </c>
      <c r="E19" s="16">
        <v>54</v>
      </c>
      <c r="G19">
        <v>54</v>
      </c>
      <c r="H19">
        <v>8</v>
      </c>
      <c r="I19" s="8">
        <v>0.98</v>
      </c>
    </row>
    <row r="20" spans="2:9" ht="15" thickBot="1" x14ac:dyDescent="0.35">
      <c r="B20" s="2">
        <v>46</v>
      </c>
      <c r="D20" s="17" t="s">
        <v>14</v>
      </c>
      <c r="E20" s="6">
        <v>59</v>
      </c>
      <c r="G20">
        <v>59</v>
      </c>
      <c r="H20">
        <v>1</v>
      </c>
      <c r="I20" s="8">
        <v>1</v>
      </c>
    </row>
    <row r="21" spans="2:9" ht="15" thickBot="1" x14ac:dyDescent="0.35">
      <c r="B21" s="2">
        <v>46</v>
      </c>
      <c r="G21" s="9" t="s">
        <v>19</v>
      </c>
      <c r="H21" s="9">
        <v>0</v>
      </c>
      <c r="I21" s="10">
        <v>1</v>
      </c>
    </row>
    <row r="22" spans="2:9" ht="15" thickBot="1" x14ac:dyDescent="0.35">
      <c r="B22" s="2">
        <v>49</v>
      </c>
    </row>
    <row r="23" spans="2:9" ht="15" thickBot="1" x14ac:dyDescent="0.35">
      <c r="B23" s="2">
        <v>51</v>
      </c>
      <c r="D23" s="25" t="s">
        <v>15</v>
      </c>
      <c r="E23" s="26"/>
      <c r="F23" s="26"/>
      <c r="G23" s="26"/>
      <c r="H23" s="26"/>
      <c r="I23" s="27"/>
    </row>
    <row r="24" spans="2:9" ht="15" thickBot="1" x14ac:dyDescent="0.35">
      <c r="B24" s="2">
        <v>47</v>
      </c>
    </row>
    <row r="25" spans="2:9" ht="15" thickBot="1" x14ac:dyDescent="0.35">
      <c r="B25" s="2">
        <v>50</v>
      </c>
      <c r="D25" s="23" t="s">
        <v>16</v>
      </c>
      <c r="E25" s="24"/>
      <c r="F25" s="7">
        <v>7</v>
      </c>
    </row>
    <row r="26" spans="2:9" ht="15" thickBot="1" x14ac:dyDescent="0.35">
      <c r="B26" s="2">
        <v>30</v>
      </c>
      <c r="D26" s="23" t="s">
        <v>17</v>
      </c>
      <c r="E26" s="24"/>
      <c r="F26" s="6">
        <v>5</v>
      </c>
    </row>
    <row r="27" spans="2:9" ht="15" thickBot="1" x14ac:dyDescent="0.35">
      <c r="B27" s="2">
        <v>35</v>
      </c>
    </row>
    <row r="28" spans="2:9" ht="15" thickBot="1" x14ac:dyDescent="0.35">
      <c r="B28" s="2">
        <v>41</v>
      </c>
      <c r="D28" s="25" t="s">
        <v>22</v>
      </c>
      <c r="E28" s="26"/>
      <c r="F28" s="26"/>
      <c r="G28" s="26"/>
      <c r="H28" s="27"/>
    </row>
    <row r="29" spans="2:9" x14ac:dyDescent="0.3">
      <c r="B29" s="2">
        <v>36</v>
      </c>
    </row>
    <row r="30" spans="2:9" x14ac:dyDescent="0.3">
      <c r="B30" s="2">
        <v>47</v>
      </c>
    </row>
    <row r="31" spans="2:9" x14ac:dyDescent="0.3">
      <c r="B31" s="2">
        <v>30</v>
      </c>
    </row>
    <row r="32" spans="2:9" x14ac:dyDescent="0.3">
      <c r="B32" s="2">
        <v>35</v>
      </c>
    </row>
    <row r="33" spans="2:2" x14ac:dyDescent="0.3">
      <c r="B33" s="2">
        <v>48</v>
      </c>
    </row>
    <row r="34" spans="2:2" x14ac:dyDescent="0.3">
      <c r="B34" s="2">
        <v>53</v>
      </c>
    </row>
    <row r="35" spans="2:2" x14ac:dyDescent="0.3">
      <c r="B35" s="2">
        <v>37</v>
      </c>
    </row>
    <row r="36" spans="2:2" x14ac:dyDescent="0.3">
      <c r="B36" s="2">
        <v>47</v>
      </c>
    </row>
    <row r="37" spans="2:2" x14ac:dyDescent="0.3">
      <c r="B37" s="2">
        <v>45</v>
      </c>
    </row>
    <row r="38" spans="2:2" x14ac:dyDescent="0.3">
      <c r="B38" s="2">
        <v>30</v>
      </c>
    </row>
    <row r="39" spans="2:2" x14ac:dyDescent="0.3">
      <c r="B39" s="2">
        <v>50</v>
      </c>
    </row>
    <row r="40" spans="2:2" x14ac:dyDescent="0.3">
      <c r="B40" s="2">
        <v>44</v>
      </c>
    </row>
    <row r="41" spans="2:2" x14ac:dyDescent="0.3">
      <c r="B41" s="2">
        <v>49</v>
      </c>
    </row>
    <row r="42" spans="2:2" x14ac:dyDescent="0.3">
      <c r="B42" s="2">
        <v>43</v>
      </c>
    </row>
    <row r="43" spans="2:2" x14ac:dyDescent="0.3">
      <c r="B43" s="2">
        <v>42</v>
      </c>
    </row>
    <row r="44" spans="2:2" x14ac:dyDescent="0.3">
      <c r="B44" s="2">
        <v>46</v>
      </c>
    </row>
    <row r="45" spans="2:2" x14ac:dyDescent="0.3">
      <c r="B45" s="2">
        <v>28</v>
      </c>
    </row>
    <row r="46" spans="2:2" x14ac:dyDescent="0.3">
      <c r="B46" s="2">
        <v>48</v>
      </c>
    </row>
    <row r="47" spans="2:2" x14ac:dyDescent="0.3">
      <c r="B47" s="2">
        <v>52</v>
      </c>
    </row>
    <row r="48" spans="2:2" x14ac:dyDescent="0.3">
      <c r="B48" s="2">
        <v>36</v>
      </c>
    </row>
    <row r="49" spans="2:10" x14ac:dyDescent="0.3">
      <c r="B49" s="2">
        <v>43</v>
      </c>
    </row>
    <row r="50" spans="2:10" x14ac:dyDescent="0.3">
      <c r="B50" s="2">
        <v>38</v>
      </c>
    </row>
    <row r="51" spans="2:10" x14ac:dyDescent="0.3">
      <c r="B51" s="2">
        <v>39</v>
      </c>
    </row>
    <row r="52" spans="2:10" x14ac:dyDescent="0.3">
      <c r="B52" s="2">
        <v>50</v>
      </c>
    </row>
    <row r="53" spans="2:10" x14ac:dyDescent="0.3">
      <c r="B53" s="2">
        <v>49</v>
      </c>
    </row>
    <row r="54" spans="2:10" x14ac:dyDescent="0.3">
      <c r="B54" s="2">
        <v>34</v>
      </c>
    </row>
    <row r="55" spans="2:10" x14ac:dyDescent="0.3">
      <c r="B55" s="2">
        <v>36</v>
      </c>
    </row>
    <row r="56" spans="2:10" ht="15" thickBot="1" x14ac:dyDescent="0.35">
      <c r="B56" s="3">
        <v>50</v>
      </c>
    </row>
    <row r="58" spans="2:10" ht="15" thickBot="1" x14ac:dyDescent="0.35"/>
    <row r="59" spans="2:10" ht="24" thickBot="1" x14ac:dyDescent="0.5">
      <c r="I59" s="33" t="s">
        <v>23</v>
      </c>
      <c r="J59" s="34"/>
    </row>
    <row r="60" spans="2:10" ht="15" thickBot="1" x14ac:dyDescent="0.35"/>
    <row r="61" spans="2:10" ht="15" thickBot="1" x14ac:dyDescent="0.35">
      <c r="B61" s="4" t="s">
        <v>24</v>
      </c>
      <c r="D61" s="13" t="s">
        <v>3</v>
      </c>
      <c r="E61" s="14">
        <f>COUNT(B62:B89)</f>
        <v>28</v>
      </c>
    </row>
    <row r="62" spans="2:10" x14ac:dyDescent="0.3">
      <c r="B62" s="1">
        <v>228</v>
      </c>
      <c r="D62" s="15" t="s">
        <v>4</v>
      </c>
      <c r="E62" s="16">
        <f>MAX(B62:B89)</f>
        <v>265</v>
      </c>
    </row>
    <row r="63" spans="2:10" ht="15" thickBot="1" x14ac:dyDescent="0.35">
      <c r="B63" s="2">
        <v>125</v>
      </c>
      <c r="D63" s="17" t="s">
        <v>5</v>
      </c>
      <c r="E63" s="6">
        <f>MIN(B62:B89)</f>
        <v>80</v>
      </c>
    </row>
    <row r="64" spans="2:10" ht="15" thickBot="1" x14ac:dyDescent="0.35">
      <c r="B64" s="2">
        <v>100</v>
      </c>
    </row>
    <row r="65" spans="2:9" ht="15" thickBot="1" x14ac:dyDescent="0.35">
      <c r="B65" s="2">
        <v>90</v>
      </c>
      <c r="D65" s="25" t="s">
        <v>25</v>
      </c>
      <c r="E65" s="26"/>
      <c r="F65" s="26"/>
      <c r="G65" s="26"/>
      <c r="H65" s="27"/>
    </row>
    <row r="66" spans="2:9" ht="15" thickBot="1" x14ac:dyDescent="0.35">
      <c r="B66" s="2">
        <v>115</v>
      </c>
    </row>
    <row r="67" spans="2:9" ht="15" thickBot="1" x14ac:dyDescent="0.35">
      <c r="B67" s="2">
        <v>125</v>
      </c>
      <c r="D67" s="12" t="s">
        <v>6</v>
      </c>
      <c r="E67" s="7" t="s">
        <v>7</v>
      </c>
      <c r="G67" s="11" t="s">
        <v>7</v>
      </c>
      <c r="H67" s="11" t="s">
        <v>20</v>
      </c>
      <c r="I67" s="11" t="s">
        <v>21</v>
      </c>
    </row>
    <row r="68" spans="2:9" x14ac:dyDescent="0.3">
      <c r="B68" s="2">
        <v>230</v>
      </c>
      <c r="D68" s="13" t="s">
        <v>26</v>
      </c>
      <c r="E68" s="14">
        <v>100</v>
      </c>
      <c r="G68">
        <v>100</v>
      </c>
      <c r="H68">
        <v>6</v>
      </c>
      <c r="I68" s="8">
        <v>0.21428571428571427</v>
      </c>
    </row>
    <row r="69" spans="2:9" x14ac:dyDescent="0.3">
      <c r="B69" s="2">
        <v>220</v>
      </c>
      <c r="D69" s="15" t="s">
        <v>27</v>
      </c>
      <c r="E69" s="16">
        <v>120</v>
      </c>
      <c r="G69">
        <v>120</v>
      </c>
      <c r="H69">
        <v>2</v>
      </c>
      <c r="I69" s="8">
        <v>0.2857142857142857</v>
      </c>
    </row>
    <row r="70" spans="2:9" x14ac:dyDescent="0.3">
      <c r="B70" s="2">
        <v>130</v>
      </c>
      <c r="D70" s="15" t="s">
        <v>28</v>
      </c>
      <c r="E70" s="16">
        <v>140</v>
      </c>
      <c r="G70">
        <v>140</v>
      </c>
      <c r="H70">
        <v>7</v>
      </c>
      <c r="I70" s="8">
        <v>0.5357142857142857</v>
      </c>
    </row>
    <row r="71" spans="2:9" x14ac:dyDescent="0.3">
      <c r="B71" s="2">
        <v>80</v>
      </c>
      <c r="D71" s="15" t="s">
        <v>29</v>
      </c>
      <c r="E71" s="16">
        <v>160</v>
      </c>
      <c r="G71">
        <v>160</v>
      </c>
      <c r="H71">
        <v>3</v>
      </c>
      <c r="I71" s="8">
        <v>0.6428571428571429</v>
      </c>
    </row>
    <row r="72" spans="2:9" x14ac:dyDescent="0.3">
      <c r="B72" s="2">
        <v>95</v>
      </c>
      <c r="D72" s="15" t="s">
        <v>30</v>
      </c>
      <c r="E72" s="16">
        <v>180</v>
      </c>
      <c r="G72">
        <v>180</v>
      </c>
      <c r="H72">
        <v>1</v>
      </c>
      <c r="I72" s="8">
        <v>0.6785714285714286</v>
      </c>
    </row>
    <row r="73" spans="2:9" x14ac:dyDescent="0.3">
      <c r="B73" s="2">
        <v>160</v>
      </c>
      <c r="D73" s="15" t="s">
        <v>31</v>
      </c>
      <c r="E73" s="16">
        <v>200</v>
      </c>
      <c r="G73">
        <v>200</v>
      </c>
      <c r="H73">
        <v>3</v>
      </c>
      <c r="I73" s="8">
        <v>0.7857142857142857</v>
      </c>
    </row>
    <row r="74" spans="2:9" x14ac:dyDescent="0.3">
      <c r="B74" s="2">
        <v>180</v>
      </c>
      <c r="D74" s="15" t="s">
        <v>32</v>
      </c>
      <c r="E74" s="16">
        <v>220</v>
      </c>
      <c r="G74">
        <v>220</v>
      </c>
      <c r="H74">
        <v>2</v>
      </c>
      <c r="I74" s="8">
        <v>0.8571428571428571</v>
      </c>
    </row>
    <row r="75" spans="2:9" x14ac:dyDescent="0.3">
      <c r="B75" s="2">
        <v>200</v>
      </c>
      <c r="D75" s="15" t="s">
        <v>33</v>
      </c>
      <c r="E75" s="16">
        <v>240</v>
      </c>
      <c r="G75">
        <v>240</v>
      </c>
      <c r="H75">
        <v>3</v>
      </c>
      <c r="I75" s="8">
        <v>0.9642857142857143</v>
      </c>
    </row>
    <row r="76" spans="2:9" x14ac:dyDescent="0.3">
      <c r="B76" s="2">
        <v>200</v>
      </c>
      <c r="D76" s="15" t="s">
        <v>34</v>
      </c>
      <c r="E76" s="16">
        <v>260</v>
      </c>
      <c r="G76">
        <v>260</v>
      </c>
      <c r="H76">
        <v>0</v>
      </c>
      <c r="I76" s="8">
        <v>0.9642857142857143</v>
      </c>
    </row>
    <row r="77" spans="2:9" ht="15" thickBot="1" x14ac:dyDescent="0.35">
      <c r="B77" s="2">
        <v>128</v>
      </c>
      <c r="D77" s="17" t="s">
        <v>35</v>
      </c>
      <c r="E77" s="6">
        <v>280</v>
      </c>
      <c r="G77">
        <v>280</v>
      </c>
      <c r="H77">
        <v>1</v>
      </c>
      <c r="I77" s="8">
        <v>1</v>
      </c>
    </row>
    <row r="78" spans="2:9" ht="15" thickBot="1" x14ac:dyDescent="0.35">
      <c r="B78" s="2">
        <v>120</v>
      </c>
      <c r="G78" s="9" t="s">
        <v>19</v>
      </c>
      <c r="H78" s="9">
        <v>0</v>
      </c>
      <c r="I78" s="10">
        <v>1</v>
      </c>
    </row>
    <row r="79" spans="2:9" ht="15" thickBot="1" x14ac:dyDescent="0.35">
      <c r="B79" s="2">
        <v>85</v>
      </c>
    </row>
    <row r="80" spans="2:9" ht="15" thickBot="1" x14ac:dyDescent="0.35">
      <c r="B80" s="2">
        <v>185</v>
      </c>
      <c r="D80" s="25" t="s">
        <v>15</v>
      </c>
      <c r="E80" s="26"/>
      <c r="F80" s="26"/>
      <c r="G80" s="26"/>
      <c r="H80" s="26"/>
      <c r="I80" s="27"/>
    </row>
    <row r="81" spans="2:8" ht="15" thickBot="1" x14ac:dyDescent="0.35">
      <c r="B81" s="2">
        <v>140</v>
      </c>
    </row>
    <row r="82" spans="2:8" ht="15" thickBot="1" x14ac:dyDescent="0.35">
      <c r="B82" s="2">
        <v>265</v>
      </c>
      <c r="D82" s="23" t="s">
        <v>16</v>
      </c>
      <c r="E82" s="24"/>
      <c r="F82" s="12">
        <v>10</v>
      </c>
    </row>
    <row r="83" spans="2:8" ht="15" thickBot="1" x14ac:dyDescent="0.35">
      <c r="B83" s="2">
        <v>230</v>
      </c>
      <c r="D83" s="23" t="s">
        <v>17</v>
      </c>
      <c r="E83" s="24"/>
      <c r="F83" s="12">
        <v>20</v>
      </c>
    </row>
    <row r="84" spans="2:8" ht="15" thickBot="1" x14ac:dyDescent="0.35">
      <c r="B84" s="2">
        <v>135</v>
      </c>
    </row>
    <row r="85" spans="2:8" ht="15" thickBot="1" x14ac:dyDescent="0.35">
      <c r="B85" s="2">
        <v>127</v>
      </c>
      <c r="D85" s="35" t="s">
        <v>22</v>
      </c>
      <c r="E85" s="36"/>
      <c r="F85" s="36"/>
      <c r="G85" s="36"/>
      <c r="H85" s="37"/>
    </row>
    <row r="86" spans="2:8" x14ac:dyDescent="0.3">
      <c r="B86" s="2">
        <v>100</v>
      </c>
    </row>
    <row r="87" spans="2:8" x14ac:dyDescent="0.3">
      <c r="B87" s="2">
        <v>145</v>
      </c>
    </row>
    <row r="88" spans="2:8" x14ac:dyDescent="0.3">
      <c r="B88" s="2">
        <v>150</v>
      </c>
    </row>
    <row r="89" spans="2:8" ht="15" thickBot="1" x14ac:dyDescent="0.35">
      <c r="B89" s="3">
        <v>210</v>
      </c>
    </row>
    <row r="103" spans="2:10" ht="15" thickBot="1" x14ac:dyDescent="0.35"/>
    <row r="104" spans="2:10" ht="24" thickBot="1" x14ac:dyDescent="0.5">
      <c r="I104" s="33" t="s">
        <v>36</v>
      </c>
      <c r="J104" s="34"/>
    </row>
    <row r="105" spans="2:10" ht="15" thickBot="1" x14ac:dyDescent="0.35"/>
    <row r="106" spans="2:10" ht="15" thickBot="1" x14ac:dyDescent="0.35">
      <c r="B106" s="4" t="s">
        <v>37</v>
      </c>
      <c r="D106" s="13" t="s">
        <v>3</v>
      </c>
      <c r="E106" s="1">
        <f>COUNT(B107:B156)</f>
        <v>50</v>
      </c>
    </row>
    <row r="107" spans="2:10" x14ac:dyDescent="0.3">
      <c r="B107" s="13">
        <v>34</v>
      </c>
      <c r="D107" s="15" t="s">
        <v>4</v>
      </c>
      <c r="E107" s="2">
        <f>MAX(B107:B156)</f>
        <v>99</v>
      </c>
    </row>
    <row r="108" spans="2:10" ht="15" thickBot="1" x14ac:dyDescent="0.35">
      <c r="B108" s="15">
        <v>35</v>
      </c>
      <c r="D108" s="17" t="s">
        <v>5</v>
      </c>
      <c r="E108" s="3">
        <f>MIN(B107:B156)</f>
        <v>17</v>
      </c>
    </row>
    <row r="109" spans="2:10" ht="15" thickBot="1" x14ac:dyDescent="0.35">
      <c r="B109" s="15">
        <v>37</v>
      </c>
    </row>
    <row r="110" spans="2:10" ht="15" thickBot="1" x14ac:dyDescent="0.35">
      <c r="B110" s="15">
        <v>39</v>
      </c>
      <c r="D110" s="25" t="s">
        <v>18</v>
      </c>
      <c r="E110" s="26"/>
      <c r="F110" s="26"/>
      <c r="G110" s="26"/>
      <c r="H110" s="27"/>
    </row>
    <row r="111" spans="2:10" ht="15" thickBot="1" x14ac:dyDescent="0.35">
      <c r="B111" s="15">
        <v>39</v>
      </c>
    </row>
    <row r="112" spans="2:10" ht="15" thickBot="1" x14ac:dyDescent="0.35">
      <c r="B112" s="15">
        <v>54</v>
      </c>
      <c r="D112" s="4" t="s">
        <v>6</v>
      </c>
      <c r="E112" s="5" t="s">
        <v>7</v>
      </c>
      <c r="G112" s="11" t="s">
        <v>7</v>
      </c>
      <c r="H112" s="11" t="s">
        <v>20</v>
      </c>
      <c r="I112" s="11" t="s">
        <v>21</v>
      </c>
    </row>
    <row r="113" spans="2:9" x14ac:dyDescent="0.3">
      <c r="B113" s="15">
        <v>52</v>
      </c>
      <c r="D113" s="18" t="s">
        <v>38</v>
      </c>
      <c r="E113" s="14">
        <v>19</v>
      </c>
      <c r="G113">
        <v>19</v>
      </c>
      <c r="H113">
        <v>5</v>
      </c>
      <c r="I113" s="8">
        <v>0.1</v>
      </c>
    </row>
    <row r="114" spans="2:9" x14ac:dyDescent="0.3">
      <c r="B114" s="15">
        <v>39</v>
      </c>
      <c r="D114" s="15" t="s">
        <v>39</v>
      </c>
      <c r="E114" s="16">
        <v>29</v>
      </c>
      <c r="G114">
        <v>29</v>
      </c>
      <c r="H114">
        <v>5</v>
      </c>
      <c r="I114" s="8">
        <v>0.2</v>
      </c>
    </row>
    <row r="115" spans="2:9" x14ac:dyDescent="0.3">
      <c r="B115" s="15">
        <v>71</v>
      </c>
      <c r="D115" s="15" t="s">
        <v>40</v>
      </c>
      <c r="E115" s="16">
        <v>39</v>
      </c>
      <c r="G115">
        <v>39</v>
      </c>
      <c r="H115">
        <v>11</v>
      </c>
      <c r="I115" s="8">
        <v>0.42</v>
      </c>
    </row>
    <row r="116" spans="2:9" x14ac:dyDescent="0.3">
      <c r="B116" s="15">
        <v>75</v>
      </c>
      <c r="D116" s="15" t="s">
        <v>41</v>
      </c>
      <c r="E116" s="16">
        <v>49</v>
      </c>
      <c r="G116">
        <v>49</v>
      </c>
      <c r="H116">
        <v>3</v>
      </c>
      <c r="I116" s="8">
        <v>0.48</v>
      </c>
    </row>
    <row r="117" spans="2:9" x14ac:dyDescent="0.3">
      <c r="B117" s="15">
        <v>74</v>
      </c>
      <c r="D117" s="15" t="s">
        <v>42</v>
      </c>
      <c r="E117" s="16">
        <v>59</v>
      </c>
      <c r="G117">
        <v>59</v>
      </c>
      <c r="H117">
        <v>8</v>
      </c>
      <c r="I117" s="8">
        <v>0.64</v>
      </c>
    </row>
    <row r="118" spans="2:9" x14ac:dyDescent="0.3">
      <c r="B118" s="15">
        <v>76</v>
      </c>
      <c r="D118" s="15" t="s">
        <v>43</v>
      </c>
      <c r="E118" s="16">
        <v>69</v>
      </c>
      <c r="G118">
        <v>69</v>
      </c>
      <c r="H118">
        <v>4</v>
      </c>
      <c r="I118" s="8">
        <v>0.72</v>
      </c>
    </row>
    <row r="119" spans="2:9" x14ac:dyDescent="0.3">
      <c r="B119" s="15">
        <v>84</v>
      </c>
      <c r="D119" s="15" t="s">
        <v>44</v>
      </c>
      <c r="E119" s="16">
        <v>79</v>
      </c>
      <c r="G119">
        <v>79</v>
      </c>
      <c r="H119">
        <v>7</v>
      </c>
      <c r="I119" s="8">
        <v>0.86</v>
      </c>
    </row>
    <row r="120" spans="2:9" x14ac:dyDescent="0.3">
      <c r="B120" s="15">
        <v>96</v>
      </c>
      <c r="D120" s="15" t="s">
        <v>45</v>
      </c>
      <c r="E120" s="16">
        <v>89</v>
      </c>
      <c r="G120">
        <v>89</v>
      </c>
      <c r="H120">
        <v>4</v>
      </c>
      <c r="I120" s="8">
        <v>0.94</v>
      </c>
    </row>
    <row r="121" spans="2:9" ht="15" thickBot="1" x14ac:dyDescent="0.35">
      <c r="B121" s="15">
        <v>23</v>
      </c>
      <c r="D121" s="17" t="s">
        <v>46</v>
      </c>
      <c r="E121" s="6">
        <v>99</v>
      </c>
      <c r="G121">
        <v>99</v>
      </c>
      <c r="H121">
        <v>3</v>
      </c>
      <c r="I121" s="8">
        <v>1</v>
      </c>
    </row>
    <row r="122" spans="2:9" ht="15" thickBot="1" x14ac:dyDescent="0.35">
      <c r="B122" s="15">
        <v>33</v>
      </c>
      <c r="G122" s="9" t="s">
        <v>19</v>
      </c>
      <c r="H122" s="9">
        <v>0</v>
      </c>
      <c r="I122" s="10">
        <v>1</v>
      </c>
    </row>
    <row r="123" spans="2:9" ht="15" thickBot="1" x14ac:dyDescent="0.35">
      <c r="B123" s="15">
        <v>51</v>
      </c>
    </row>
    <row r="124" spans="2:9" ht="15" thickBot="1" x14ac:dyDescent="0.35">
      <c r="B124" s="15">
        <v>39</v>
      </c>
      <c r="D124" s="25" t="s">
        <v>15</v>
      </c>
      <c r="E124" s="26"/>
      <c r="F124" s="26"/>
      <c r="G124" s="26"/>
      <c r="H124" s="26"/>
      <c r="I124" s="27"/>
    </row>
    <row r="125" spans="2:9" ht="15" thickBot="1" x14ac:dyDescent="0.35">
      <c r="B125" s="15">
        <v>26</v>
      </c>
    </row>
    <row r="126" spans="2:9" ht="15" thickBot="1" x14ac:dyDescent="0.35">
      <c r="B126" s="15">
        <v>46</v>
      </c>
      <c r="D126" s="23" t="s">
        <v>16</v>
      </c>
      <c r="E126" s="24"/>
      <c r="F126" s="12">
        <v>9</v>
      </c>
    </row>
    <row r="127" spans="2:9" ht="15" thickBot="1" x14ac:dyDescent="0.35">
      <c r="B127" s="15">
        <v>65</v>
      </c>
      <c r="D127" s="38" t="s">
        <v>47</v>
      </c>
      <c r="E127" s="39"/>
      <c r="F127" s="17">
        <v>10</v>
      </c>
    </row>
    <row r="128" spans="2:9" ht="15" thickBot="1" x14ac:dyDescent="0.35">
      <c r="B128" s="15">
        <v>65</v>
      </c>
    </row>
    <row r="129" spans="2:8" ht="15" thickBot="1" x14ac:dyDescent="0.35">
      <c r="B129" s="15">
        <v>53</v>
      </c>
      <c r="D129" s="35" t="s">
        <v>22</v>
      </c>
      <c r="E129" s="36"/>
      <c r="F129" s="36"/>
      <c r="G129" s="36"/>
      <c r="H129" s="37"/>
    </row>
    <row r="130" spans="2:8" x14ac:dyDescent="0.3">
      <c r="B130" s="15">
        <v>53</v>
      </c>
    </row>
    <row r="131" spans="2:8" x14ac:dyDescent="0.3">
      <c r="B131" s="15">
        <v>72</v>
      </c>
    </row>
    <row r="132" spans="2:8" x14ac:dyDescent="0.3">
      <c r="B132" s="15">
        <v>71</v>
      </c>
    </row>
    <row r="133" spans="2:8" x14ac:dyDescent="0.3">
      <c r="B133" s="15">
        <v>84</v>
      </c>
    </row>
    <row r="134" spans="2:8" x14ac:dyDescent="0.3">
      <c r="B134" s="15">
        <v>94</v>
      </c>
    </row>
    <row r="135" spans="2:8" x14ac:dyDescent="0.3">
      <c r="B135" s="15">
        <v>34</v>
      </c>
    </row>
    <row r="136" spans="2:8" x14ac:dyDescent="0.3">
      <c r="B136" s="15">
        <v>24</v>
      </c>
    </row>
    <row r="137" spans="2:8" x14ac:dyDescent="0.3">
      <c r="B137" s="15">
        <v>99</v>
      </c>
    </row>
    <row r="138" spans="2:8" x14ac:dyDescent="0.3">
      <c r="B138" s="15">
        <v>19</v>
      </c>
    </row>
    <row r="139" spans="2:8" x14ac:dyDescent="0.3">
      <c r="B139" s="15">
        <v>18</v>
      </c>
    </row>
    <row r="140" spans="2:8" x14ac:dyDescent="0.3">
      <c r="B140" s="15">
        <v>27</v>
      </c>
    </row>
    <row r="141" spans="2:8" x14ac:dyDescent="0.3">
      <c r="B141" s="15">
        <v>17</v>
      </c>
    </row>
    <row r="142" spans="2:8" x14ac:dyDescent="0.3">
      <c r="B142" s="15">
        <v>38</v>
      </c>
    </row>
    <row r="143" spans="2:8" x14ac:dyDescent="0.3">
      <c r="B143" s="15">
        <v>45</v>
      </c>
    </row>
    <row r="144" spans="2:8" x14ac:dyDescent="0.3">
      <c r="B144" s="15">
        <v>55</v>
      </c>
    </row>
    <row r="145" spans="2:10" x14ac:dyDescent="0.3">
      <c r="B145" s="15">
        <v>57</v>
      </c>
    </row>
    <row r="146" spans="2:10" x14ac:dyDescent="0.3">
      <c r="B146" s="15">
        <v>66</v>
      </c>
    </row>
    <row r="147" spans="2:10" x14ac:dyDescent="0.3">
      <c r="B147" s="15">
        <v>82</v>
      </c>
    </row>
    <row r="148" spans="2:10" x14ac:dyDescent="0.3">
      <c r="B148" s="15">
        <v>85</v>
      </c>
    </row>
    <row r="149" spans="2:10" x14ac:dyDescent="0.3">
      <c r="B149" s="15">
        <v>35</v>
      </c>
    </row>
    <row r="150" spans="2:10" x14ac:dyDescent="0.3">
      <c r="B150" s="15">
        <v>19</v>
      </c>
    </row>
    <row r="151" spans="2:10" x14ac:dyDescent="0.3">
      <c r="B151" s="15">
        <v>18</v>
      </c>
    </row>
    <row r="152" spans="2:10" x14ac:dyDescent="0.3">
      <c r="B152" s="15">
        <v>28</v>
      </c>
    </row>
    <row r="153" spans="2:10" x14ac:dyDescent="0.3">
      <c r="B153" s="15">
        <v>47</v>
      </c>
    </row>
    <row r="154" spans="2:10" x14ac:dyDescent="0.3">
      <c r="B154" s="15">
        <v>52</v>
      </c>
    </row>
    <row r="155" spans="2:10" x14ac:dyDescent="0.3">
      <c r="B155" s="15">
        <v>64</v>
      </c>
    </row>
    <row r="156" spans="2:10" ht="15" thickBot="1" x14ac:dyDescent="0.35">
      <c r="B156" s="17">
        <v>75</v>
      </c>
    </row>
    <row r="157" spans="2:10" ht="15" thickBot="1" x14ac:dyDescent="0.35"/>
    <row r="158" spans="2:10" ht="24" thickBot="1" x14ac:dyDescent="0.5">
      <c r="I158" s="33" t="s">
        <v>48</v>
      </c>
      <c r="J158" s="34"/>
    </row>
    <row r="159" spans="2:10" ht="15" thickBot="1" x14ac:dyDescent="0.35"/>
    <row r="160" spans="2:10" ht="15" thickBot="1" x14ac:dyDescent="0.35">
      <c r="B160" s="4" t="s">
        <v>37</v>
      </c>
      <c r="D160" s="13" t="s">
        <v>3</v>
      </c>
      <c r="E160" s="20">
        <f>COUNT(B161:B190)</f>
        <v>30</v>
      </c>
    </row>
    <row r="161" spans="2:9" x14ac:dyDescent="0.3">
      <c r="B161" s="13">
        <v>54</v>
      </c>
      <c r="D161" s="15" t="s">
        <v>4</v>
      </c>
      <c r="E161" s="21">
        <f>MAX(B161:B190)</f>
        <v>88</v>
      </c>
    </row>
    <row r="162" spans="2:9" ht="15" thickBot="1" x14ac:dyDescent="0.35">
      <c r="B162" s="15">
        <v>58</v>
      </c>
      <c r="D162" s="17" t="s">
        <v>5</v>
      </c>
      <c r="E162" s="22">
        <f>MIN(B161:B190)</f>
        <v>34</v>
      </c>
    </row>
    <row r="163" spans="2:9" ht="15" thickBot="1" x14ac:dyDescent="0.35">
      <c r="B163" s="15">
        <v>52</v>
      </c>
    </row>
    <row r="164" spans="2:9" ht="15" thickBot="1" x14ac:dyDescent="0.35">
      <c r="B164" s="15">
        <v>73</v>
      </c>
      <c r="D164" s="4" t="s">
        <v>6</v>
      </c>
      <c r="E164" s="4" t="s">
        <v>7</v>
      </c>
      <c r="G164" s="11" t="s">
        <v>7</v>
      </c>
      <c r="H164" s="11" t="s">
        <v>20</v>
      </c>
      <c r="I164" s="11" t="s">
        <v>21</v>
      </c>
    </row>
    <row r="165" spans="2:9" x14ac:dyDescent="0.3">
      <c r="B165" s="15">
        <v>57</v>
      </c>
      <c r="D165" s="13" t="s">
        <v>49</v>
      </c>
      <c r="E165" s="1">
        <v>40</v>
      </c>
      <c r="G165">
        <v>40</v>
      </c>
      <c r="H165">
        <v>5</v>
      </c>
      <c r="I165" s="8">
        <v>0.16666666666666666</v>
      </c>
    </row>
    <row r="166" spans="2:9" x14ac:dyDescent="0.3">
      <c r="B166" s="15">
        <v>39</v>
      </c>
      <c r="D166" s="15" t="s">
        <v>50</v>
      </c>
      <c r="E166" s="2">
        <v>50</v>
      </c>
      <c r="G166">
        <v>50</v>
      </c>
      <c r="H166">
        <v>4</v>
      </c>
      <c r="I166" s="8">
        <v>0.3</v>
      </c>
    </row>
    <row r="167" spans="2:9" x14ac:dyDescent="0.3">
      <c r="B167" s="15">
        <v>46</v>
      </c>
      <c r="D167" s="15" t="s">
        <v>51</v>
      </c>
      <c r="E167" s="2">
        <v>60</v>
      </c>
      <c r="G167">
        <v>60</v>
      </c>
      <c r="H167">
        <v>8</v>
      </c>
      <c r="I167" s="8">
        <v>0.56666666666666665</v>
      </c>
    </row>
    <row r="168" spans="2:9" x14ac:dyDescent="0.3">
      <c r="B168" s="15">
        <v>64</v>
      </c>
      <c r="D168" s="15" t="s">
        <v>52</v>
      </c>
      <c r="E168" s="2">
        <v>70</v>
      </c>
      <c r="G168">
        <v>70</v>
      </c>
      <c r="H168">
        <v>4</v>
      </c>
      <c r="I168" s="8">
        <v>0.7</v>
      </c>
    </row>
    <row r="169" spans="2:9" x14ac:dyDescent="0.3">
      <c r="B169" s="15">
        <v>49</v>
      </c>
      <c r="D169" s="15" t="s">
        <v>53</v>
      </c>
      <c r="E169" s="2">
        <v>80</v>
      </c>
      <c r="G169">
        <v>80</v>
      </c>
      <c r="H169">
        <v>5</v>
      </c>
      <c r="I169" s="8">
        <v>0.8666666666666667</v>
      </c>
    </row>
    <row r="170" spans="2:9" ht="15" thickBot="1" x14ac:dyDescent="0.35">
      <c r="B170" s="15">
        <v>53</v>
      </c>
      <c r="D170" s="17" t="s">
        <v>54</v>
      </c>
      <c r="E170" s="3">
        <v>90</v>
      </c>
      <c r="G170">
        <v>90</v>
      </c>
      <c r="H170">
        <v>4</v>
      </c>
      <c r="I170" s="8">
        <v>1</v>
      </c>
    </row>
    <row r="171" spans="2:9" ht="15" thickBot="1" x14ac:dyDescent="0.35">
      <c r="B171" s="15">
        <v>75</v>
      </c>
      <c r="G171" s="9" t="s">
        <v>19</v>
      </c>
      <c r="H171" s="9">
        <v>0</v>
      </c>
      <c r="I171" s="10">
        <v>1</v>
      </c>
    </row>
    <row r="172" spans="2:9" ht="15" thickBot="1" x14ac:dyDescent="0.35">
      <c r="B172" s="15">
        <v>34</v>
      </c>
    </row>
    <row r="173" spans="2:9" ht="15" thickBot="1" x14ac:dyDescent="0.35">
      <c r="B173" s="15">
        <v>57</v>
      </c>
      <c r="D173" s="23" t="s">
        <v>55</v>
      </c>
      <c r="E173" s="24"/>
      <c r="F173" s="12">
        <v>6</v>
      </c>
    </row>
    <row r="174" spans="2:9" ht="15" thickBot="1" x14ac:dyDescent="0.35">
      <c r="B174" s="15">
        <v>68</v>
      </c>
      <c r="D174" s="23" t="s">
        <v>47</v>
      </c>
      <c r="E174" s="24"/>
      <c r="F174" s="12">
        <v>10</v>
      </c>
    </row>
    <row r="175" spans="2:9" x14ac:dyDescent="0.3">
      <c r="B175" s="15">
        <v>51</v>
      </c>
    </row>
    <row r="176" spans="2:9" x14ac:dyDescent="0.3">
      <c r="B176" s="15">
        <v>44</v>
      </c>
    </row>
    <row r="177" spans="2:2" x14ac:dyDescent="0.3">
      <c r="B177" s="15">
        <v>34</v>
      </c>
    </row>
    <row r="178" spans="2:2" x14ac:dyDescent="0.3">
      <c r="B178" s="15">
        <v>40</v>
      </c>
    </row>
    <row r="179" spans="2:2" x14ac:dyDescent="0.3">
      <c r="B179" s="15">
        <v>82</v>
      </c>
    </row>
    <row r="180" spans="2:2" x14ac:dyDescent="0.3">
      <c r="B180" s="15">
        <v>88</v>
      </c>
    </row>
    <row r="181" spans="2:2" x14ac:dyDescent="0.3">
      <c r="B181" s="15">
        <v>80</v>
      </c>
    </row>
    <row r="182" spans="2:2" x14ac:dyDescent="0.3">
      <c r="B182" s="15">
        <v>36</v>
      </c>
    </row>
    <row r="183" spans="2:2" x14ac:dyDescent="0.3">
      <c r="B183" s="15">
        <v>85</v>
      </c>
    </row>
    <row r="184" spans="2:2" x14ac:dyDescent="0.3">
      <c r="B184" s="15">
        <v>66</v>
      </c>
    </row>
    <row r="185" spans="2:2" x14ac:dyDescent="0.3">
      <c r="B185" s="15">
        <v>58</v>
      </c>
    </row>
    <row r="186" spans="2:2" x14ac:dyDescent="0.3">
      <c r="B186" s="15">
        <v>41</v>
      </c>
    </row>
    <row r="187" spans="2:2" x14ac:dyDescent="0.3">
      <c r="B187" s="15">
        <v>62</v>
      </c>
    </row>
    <row r="188" spans="2:2" x14ac:dyDescent="0.3">
      <c r="B188" s="15">
        <v>72</v>
      </c>
    </row>
    <row r="189" spans="2:2" x14ac:dyDescent="0.3">
      <c r="B189" s="15">
        <v>80</v>
      </c>
    </row>
    <row r="190" spans="2:2" ht="15" thickBot="1" x14ac:dyDescent="0.35">
      <c r="B190" s="17">
        <v>81</v>
      </c>
    </row>
    <row r="191" spans="2:2" x14ac:dyDescent="0.3">
      <c r="B191" s="19"/>
    </row>
    <row r="192" spans="2:2" ht="15" thickBot="1" x14ac:dyDescent="0.35"/>
    <row r="193" spans="2:10" ht="24" thickBot="1" x14ac:dyDescent="0.5">
      <c r="I193" s="40" t="s">
        <v>56</v>
      </c>
      <c r="J193" s="41"/>
    </row>
    <row r="194" spans="2:10" ht="15" thickBot="1" x14ac:dyDescent="0.35"/>
    <row r="195" spans="2:10" ht="15" thickBot="1" x14ac:dyDescent="0.35">
      <c r="B195" s="4" t="s">
        <v>57</v>
      </c>
      <c r="D195" s="13" t="s">
        <v>3</v>
      </c>
      <c r="E195" s="14">
        <f>COUNT(B196:B225)</f>
        <v>30</v>
      </c>
    </row>
    <row r="196" spans="2:10" x14ac:dyDescent="0.3">
      <c r="B196" s="13">
        <v>163</v>
      </c>
      <c r="D196" s="15" t="s">
        <v>4</v>
      </c>
      <c r="E196" s="16">
        <f>MAX(B196:B225)</f>
        <v>168</v>
      </c>
    </row>
    <row r="197" spans="2:10" ht="15" thickBot="1" x14ac:dyDescent="0.35">
      <c r="B197" s="15">
        <v>148</v>
      </c>
      <c r="D197" s="17" t="s">
        <v>5</v>
      </c>
      <c r="E197" s="6">
        <f>MIN(B196:B225)</f>
        <v>141</v>
      </c>
    </row>
    <row r="198" spans="2:10" ht="15" thickBot="1" x14ac:dyDescent="0.35">
      <c r="B198" s="15">
        <v>151</v>
      </c>
      <c r="D198" s="19"/>
      <c r="E198" s="19"/>
    </row>
    <row r="199" spans="2:10" ht="15" thickBot="1" x14ac:dyDescent="0.35">
      <c r="B199" s="15">
        <v>162</v>
      </c>
      <c r="D199" s="4" t="s">
        <v>6</v>
      </c>
      <c r="E199" s="4" t="s">
        <v>7</v>
      </c>
      <c r="G199" s="11" t="s">
        <v>7</v>
      </c>
      <c r="H199" s="11" t="s">
        <v>20</v>
      </c>
      <c r="I199" s="11" t="s">
        <v>21</v>
      </c>
    </row>
    <row r="200" spans="2:10" x14ac:dyDescent="0.3">
      <c r="B200" s="15">
        <v>145</v>
      </c>
      <c r="D200" s="13" t="s">
        <v>58</v>
      </c>
      <c r="E200" s="13">
        <v>144</v>
      </c>
      <c r="G200">
        <v>144</v>
      </c>
      <c r="H200">
        <v>2</v>
      </c>
      <c r="I200" s="8">
        <v>6.6666666666666666E-2</v>
      </c>
    </row>
    <row r="201" spans="2:10" x14ac:dyDescent="0.3">
      <c r="B201" s="15">
        <v>152</v>
      </c>
      <c r="D201" s="15" t="s">
        <v>59</v>
      </c>
      <c r="E201" s="15">
        <v>149</v>
      </c>
      <c r="G201">
        <v>149</v>
      </c>
      <c r="H201">
        <v>8</v>
      </c>
      <c r="I201" s="8">
        <v>0.33333333333333331</v>
      </c>
    </row>
    <row r="202" spans="2:10" x14ac:dyDescent="0.3">
      <c r="B202" s="15">
        <v>149</v>
      </c>
      <c r="D202" s="15" t="s">
        <v>60</v>
      </c>
      <c r="E202" s="15">
        <v>154</v>
      </c>
      <c r="G202">
        <v>154</v>
      </c>
      <c r="H202">
        <v>7</v>
      </c>
      <c r="I202" s="8">
        <v>0.56666666666666665</v>
      </c>
    </row>
    <row r="203" spans="2:10" x14ac:dyDescent="0.3">
      <c r="B203" s="15">
        <v>158</v>
      </c>
      <c r="D203" s="15" t="s">
        <v>61</v>
      </c>
      <c r="E203" s="15">
        <v>159</v>
      </c>
      <c r="G203">
        <v>159</v>
      </c>
      <c r="H203">
        <v>5</v>
      </c>
      <c r="I203" s="8">
        <v>0.73333333333333328</v>
      </c>
    </row>
    <row r="204" spans="2:10" x14ac:dyDescent="0.3">
      <c r="B204" s="15">
        <v>153</v>
      </c>
      <c r="D204" s="15" t="s">
        <v>62</v>
      </c>
      <c r="E204" s="15">
        <v>164</v>
      </c>
      <c r="G204">
        <v>164</v>
      </c>
      <c r="H204">
        <v>6</v>
      </c>
      <c r="I204" s="8">
        <v>0.93333333333333335</v>
      </c>
    </row>
    <row r="205" spans="2:10" ht="15" thickBot="1" x14ac:dyDescent="0.35">
      <c r="B205" s="15">
        <v>149</v>
      </c>
      <c r="D205" s="17" t="s">
        <v>63</v>
      </c>
      <c r="E205" s="17">
        <v>169</v>
      </c>
      <c r="G205">
        <v>169</v>
      </c>
      <c r="H205">
        <v>2</v>
      </c>
      <c r="I205" s="8">
        <v>1</v>
      </c>
    </row>
    <row r="206" spans="2:10" ht="15" thickBot="1" x14ac:dyDescent="0.35">
      <c r="B206" s="15">
        <v>157</v>
      </c>
      <c r="G206" s="9" t="s">
        <v>19</v>
      </c>
      <c r="H206" s="9">
        <v>0</v>
      </c>
      <c r="I206" s="10">
        <v>1</v>
      </c>
    </row>
    <row r="207" spans="2:10" ht="15" thickBot="1" x14ac:dyDescent="0.35">
      <c r="B207" s="15">
        <v>152</v>
      </c>
    </row>
    <row r="208" spans="2:10" ht="15" thickBot="1" x14ac:dyDescent="0.35">
      <c r="B208" s="15">
        <v>145</v>
      </c>
      <c r="D208" s="23" t="s">
        <v>55</v>
      </c>
      <c r="E208" s="24"/>
      <c r="F208" s="12">
        <v>6</v>
      </c>
    </row>
    <row r="209" spans="2:6" ht="15" thickBot="1" x14ac:dyDescent="0.35">
      <c r="B209" s="15">
        <v>141</v>
      </c>
      <c r="D209" s="23" t="s">
        <v>47</v>
      </c>
      <c r="E209" s="24"/>
      <c r="F209" s="12">
        <v>5</v>
      </c>
    </row>
    <row r="210" spans="2:6" x14ac:dyDescent="0.3">
      <c r="B210" s="15">
        <v>162</v>
      </c>
    </row>
    <row r="211" spans="2:6" x14ac:dyDescent="0.3">
      <c r="B211" s="15">
        <v>168</v>
      </c>
    </row>
    <row r="212" spans="2:6" x14ac:dyDescent="0.3">
      <c r="B212" s="15">
        <v>148</v>
      </c>
    </row>
    <row r="213" spans="2:6" x14ac:dyDescent="0.3">
      <c r="B213" s="15">
        <v>158</v>
      </c>
    </row>
    <row r="214" spans="2:6" x14ac:dyDescent="0.3">
      <c r="B214" s="15">
        <v>149</v>
      </c>
    </row>
    <row r="215" spans="2:6" x14ac:dyDescent="0.3">
      <c r="B215" s="15">
        <v>141</v>
      </c>
    </row>
    <row r="216" spans="2:6" x14ac:dyDescent="0.3">
      <c r="B216" s="15">
        <v>146</v>
      </c>
    </row>
    <row r="217" spans="2:6" x14ac:dyDescent="0.3">
      <c r="B217" s="15">
        <v>155</v>
      </c>
    </row>
    <row r="218" spans="2:6" x14ac:dyDescent="0.3">
      <c r="B218" s="15">
        <v>159</v>
      </c>
    </row>
    <row r="219" spans="2:6" x14ac:dyDescent="0.3">
      <c r="B219" s="15">
        <v>153</v>
      </c>
    </row>
    <row r="220" spans="2:6" x14ac:dyDescent="0.3">
      <c r="B220" s="15">
        <v>161</v>
      </c>
    </row>
    <row r="221" spans="2:6" x14ac:dyDescent="0.3">
      <c r="B221" s="15">
        <v>153</v>
      </c>
    </row>
    <row r="222" spans="2:6" x14ac:dyDescent="0.3">
      <c r="B222" s="15">
        <v>162</v>
      </c>
    </row>
    <row r="223" spans="2:6" x14ac:dyDescent="0.3">
      <c r="B223" s="15">
        <v>160</v>
      </c>
    </row>
    <row r="224" spans="2:6" x14ac:dyDescent="0.3">
      <c r="B224" s="15">
        <v>154</v>
      </c>
    </row>
    <row r="225" spans="2:2" ht="15" thickBot="1" x14ac:dyDescent="0.35">
      <c r="B225" s="17">
        <v>165</v>
      </c>
    </row>
  </sheetData>
  <sortState xmlns:xlrd2="http://schemas.microsoft.com/office/spreadsheetml/2017/richdata2" ref="G200:G205">
    <sortCondition ref="G200"/>
  </sortState>
  <mergeCells count="25">
    <mergeCell ref="D173:E173"/>
    <mergeCell ref="D174:E174"/>
    <mergeCell ref="I193:J193"/>
    <mergeCell ref="D208:E208"/>
    <mergeCell ref="D209:E209"/>
    <mergeCell ref="D129:H129"/>
    <mergeCell ref="I158:J158"/>
    <mergeCell ref="D85:H85"/>
    <mergeCell ref="I104:J104"/>
    <mergeCell ref="D110:H110"/>
    <mergeCell ref="D124:I124"/>
    <mergeCell ref="D127:E127"/>
    <mergeCell ref="D126:E126"/>
    <mergeCell ref="I59:J59"/>
    <mergeCell ref="D65:H65"/>
    <mergeCell ref="D80:I80"/>
    <mergeCell ref="D82:E82"/>
    <mergeCell ref="D83:E83"/>
    <mergeCell ref="D25:E25"/>
    <mergeCell ref="D23:I23"/>
    <mergeCell ref="D26:E26"/>
    <mergeCell ref="D28:H28"/>
    <mergeCell ref="G2:L2"/>
    <mergeCell ref="I4:J4"/>
    <mergeCell ref="D11:H1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Darshan Panchal</dc:creator>
  <cp:lastModifiedBy>Darshan Panchal</cp:lastModifiedBy>
  <dcterms:created xsi:type="dcterms:W3CDTF">2023-06-23T14:45:41Z</dcterms:created>
  <dcterms:modified xsi:type="dcterms:W3CDTF">2023-06-29T20:13:46Z</dcterms:modified>
</cp:coreProperties>
</file>