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cbrown/Downloads/"/>
    </mc:Choice>
  </mc:AlternateContent>
  <xr:revisionPtr revIDLastSave="0" documentId="13_ncr:1_{054835F0-87BE-5B45-9639-5D616E1867C4}" xr6:coauthVersionLast="47" xr6:coauthVersionMax="47" xr10:uidLastSave="{00000000-0000-0000-0000-000000000000}"/>
  <bookViews>
    <workbookView xWindow="4920" yWindow="1420" windowWidth="30240" windowHeight="17660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11" i="1" l="1"/>
  <c r="CV11" i="1"/>
  <c r="CS35" i="1"/>
  <c r="CT35" i="1" s="1"/>
  <c r="CU6" i="1"/>
  <c r="CV6" i="1"/>
  <c r="CW6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2" i="1"/>
  <c r="CT33" i="1"/>
  <c r="CT34" i="1"/>
  <c r="CT36" i="1"/>
  <c r="CT37" i="1"/>
  <c r="CT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2" i="1"/>
  <c r="CS33" i="1"/>
  <c r="CS34" i="1"/>
  <c r="CS36" i="1"/>
  <c r="CS37" i="1"/>
  <c r="CS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2" i="1"/>
  <c r="CR33" i="1"/>
  <c r="CR34" i="1"/>
  <c r="CR35" i="1"/>
  <c r="CR36" i="1"/>
  <c r="CR37" i="1"/>
  <c r="CR4" i="1"/>
</calcChain>
</file>

<file path=xl/sharedStrings.xml><?xml version="1.0" encoding="utf-8"?>
<sst xmlns="http://schemas.openxmlformats.org/spreadsheetml/2006/main" count="341" uniqueCount="128">
  <si>
    <t>Table 3.1 - OUTLAYS BY SUPERFUNCTION AND FUNCTION:  1940 - 2029</t>
  </si>
  <si>
    <t>Superfunction and Function</t>
  </si>
  <si>
    <t>1943</t>
  </si>
  <si>
    <t>1942</t>
  </si>
  <si>
    <t>1941</t>
  </si>
  <si>
    <t>1940</t>
  </si>
  <si>
    <t>1944</t>
  </si>
  <si>
    <t>1945</t>
  </si>
  <si>
    <t>1946</t>
  </si>
  <si>
    <t>1947</t>
  </si>
  <si>
    <t>1948</t>
  </si>
  <si>
    <t>1950</t>
  </si>
  <si>
    <t>1954</t>
  </si>
  <si>
    <t>1951</t>
  </si>
  <si>
    <t>1952</t>
  </si>
  <si>
    <t>1949</t>
  </si>
  <si>
    <t>1953</t>
  </si>
  <si>
    <t>1955</t>
  </si>
  <si>
    <t>1960</t>
  </si>
  <si>
    <t>1959</t>
  </si>
  <si>
    <t>1958</t>
  </si>
  <si>
    <t>1957</t>
  </si>
  <si>
    <t>1956</t>
  </si>
  <si>
    <t>1961</t>
  </si>
  <si>
    <t>1962</t>
  </si>
  <si>
    <t>1968</t>
  </si>
  <si>
    <t>1963</t>
  </si>
  <si>
    <t>1967</t>
  </si>
  <si>
    <t>1966</t>
  </si>
  <si>
    <t>1965</t>
  </si>
  <si>
    <t>1964</t>
  </si>
  <si>
    <t>1969</t>
  </si>
  <si>
    <t>1973</t>
  </si>
  <si>
    <t>1972</t>
  </si>
  <si>
    <t>1971</t>
  </si>
  <si>
    <t>1970</t>
  </si>
  <si>
    <t>1974</t>
  </si>
  <si>
    <t>1977</t>
  </si>
  <si>
    <t>TQ</t>
  </si>
  <si>
    <t>1976</t>
  </si>
  <si>
    <t>1975</t>
  </si>
  <si>
    <t>1978</t>
  </si>
  <si>
    <t>1982</t>
  </si>
  <si>
    <t>1981</t>
  </si>
  <si>
    <t>1980</t>
  </si>
  <si>
    <t>1979</t>
  </si>
  <si>
    <t>1983</t>
  </si>
  <si>
    <t>1988</t>
  </si>
  <si>
    <t>1987</t>
  </si>
  <si>
    <t>1986</t>
  </si>
  <si>
    <t>1985</t>
  </si>
  <si>
    <t>1984</t>
  </si>
  <si>
    <t>1990</t>
  </si>
  <si>
    <t>1991</t>
  </si>
  <si>
    <t>1992</t>
  </si>
  <si>
    <t>1993</t>
  </si>
  <si>
    <t>1989</t>
  </si>
  <si>
    <t>1995</t>
  </si>
  <si>
    <t>1996</t>
  </si>
  <si>
    <t>1997</t>
  </si>
  <si>
    <t>1998</t>
  </si>
  <si>
    <t>1994</t>
  </si>
  <si>
    <t>1999</t>
  </si>
  <si>
    <t>2003</t>
  </si>
  <si>
    <t>2002</t>
  </si>
  <si>
    <t>2001</t>
  </si>
  <si>
    <t>2000</t>
  </si>
  <si>
    <t>2004</t>
  </si>
  <si>
    <t>2005</t>
  </si>
  <si>
    <t>2006</t>
  </si>
  <si>
    <t>2007</t>
  </si>
  <si>
    <t>2008</t>
  </si>
  <si>
    <t>2010</t>
  </si>
  <si>
    <t>2011</t>
  </si>
  <si>
    <t>2009</t>
  </si>
  <si>
    <t>2012</t>
  </si>
  <si>
    <t>2013</t>
  </si>
  <si>
    <t>2015</t>
  </si>
  <si>
    <t>2018</t>
  </si>
  <si>
    <t>2016</t>
  </si>
  <si>
    <t>2014</t>
  </si>
  <si>
    <t>2017</t>
  </si>
  <si>
    <t>2021</t>
  </si>
  <si>
    <t>2020</t>
  </si>
  <si>
    <t>2019</t>
  </si>
  <si>
    <t>2022</t>
  </si>
  <si>
    <t>2023</t>
  </si>
  <si>
    <t>2024 estimate</t>
  </si>
  <si>
    <t>2025 estimate</t>
  </si>
  <si>
    <t>2026 estimate</t>
  </si>
  <si>
    <t>2027 estimate</t>
  </si>
  <si>
    <t>2028 estimate</t>
  </si>
  <si>
    <t>2029 estimate</t>
  </si>
  <si>
    <t>In millions of dollars:</t>
  </si>
  <si>
    <t>National Defense</t>
  </si>
  <si>
    <t>Human resources</t>
  </si>
  <si>
    <t>Education, Training, Employment, and Social Services</t>
  </si>
  <si>
    <t>Health</t>
  </si>
  <si>
    <t>Medicare</t>
  </si>
  <si>
    <t>..........</t>
  </si>
  <si>
    <t>Income Security</t>
  </si>
  <si>
    <t>Social Security</t>
  </si>
  <si>
    <t>(On-budget)</t>
  </si>
  <si>
    <t>(Off-budget)</t>
  </si>
  <si>
    <t>Veterans Benefits and Services</t>
  </si>
  <si>
    <t>Physical resources</t>
  </si>
  <si>
    <t>Energy</t>
  </si>
  <si>
    <t>Natural Resources and Environment</t>
  </si>
  <si>
    <t>Commerce and Housing Credit</t>
  </si>
  <si>
    <t>Transportation</t>
  </si>
  <si>
    <t>Community and Regional Development</t>
  </si>
  <si>
    <t>Net interest</t>
  </si>
  <si>
    <t>Other functions</t>
  </si>
  <si>
    <t>International Affairs</t>
  </si>
  <si>
    <t>General Science, Space, and Technology</t>
  </si>
  <si>
    <t>Agriculture</t>
  </si>
  <si>
    <t>Administration of Justice</t>
  </si>
  <si>
    <t>General Government</t>
  </si>
  <si>
    <t>Allowances</t>
  </si>
  <si>
    <t>Undistributed offsetting receipts</t>
  </si>
  <si>
    <t>Total, Federal outlays</t>
  </si>
  <si>
    <t>As percentages of outlays:</t>
  </si>
  <si>
    <t>National defense</t>
  </si>
  <si>
    <t>As percentages of GDP:</t>
  </si>
  <si>
    <t>(-*)</t>
  </si>
  <si>
    <t>(*)</t>
  </si>
  <si>
    <t>* 0.05 percent or less</t>
  </si>
  <si>
    <t>https://www.whitehouse.gov/wp-content/uploads/2024/03/hist03z1_fy2025.xlsx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</si>
</sst>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"/>
    <numFmt numFmtId="165" formatCode="##,##0.0"/>
    <numFmt numFmtId="166" formatCode="0.0%"/>
  </numFmts>
  <fonts count="7" x14ac:knownFonts="1">
    <font>
      <sz val="11"/>
      <color indexed="8"/>
      <name val="Aptos Narrow"/>
      <family val="2"/>
      <scheme val="minor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Aptos Narrow"/>
      <family val="2"/>
      <scheme val="minor"/>
    </font>
    <font>
      <i/>
      <sz val="11"/>
      <color indexed="8"/>
      <name val="Aptos Narrow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4" xfId="0" applyBorder="1"/>
    <xf numFmtId="0" fontId="1" fillId="0" borderId="0" xfId="0" applyFont="1" applyAlignment="1">
      <alignment horizontal="left" vertical="top" wrapText="1"/>
    </xf>
    <xf numFmtId="164" fontId="2" fillId="0" borderId="5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left" vertical="top" wrapText="1" indent="1"/>
    </xf>
    <xf numFmtId="164" fontId="3" fillId="0" borderId="5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left" vertical="top" wrapText="1" indent="2"/>
    </xf>
    <xf numFmtId="164" fontId="2" fillId="0" borderId="7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165" fontId="3" fillId="0" borderId="5" xfId="0" applyNumberFormat="1" applyFont="1" applyBorder="1" applyAlignment="1">
      <alignment horizontal="right" vertical="top" wrapText="1"/>
    </xf>
    <xf numFmtId="165" fontId="3" fillId="0" borderId="7" xfId="0" applyNumberFormat="1" applyFont="1" applyBorder="1" applyAlignment="1">
      <alignment horizontal="right" vertical="top" wrapText="1"/>
    </xf>
    <xf numFmtId="165" fontId="2" fillId="0" borderId="7" xfId="0" applyNumberFormat="1" applyFont="1" applyBorder="1" applyAlignment="1">
      <alignment horizontal="right" vertical="top" wrapText="1"/>
    </xf>
    <xf numFmtId="0" fontId="3" fillId="0" borderId="6" xfId="0" applyFont="1" applyBorder="1" applyAlignment="1">
      <alignment horizontal="left" vertical="top" wrapText="1"/>
    </xf>
    <xf numFmtId="0" fontId="0" fillId="0" borderId="7" xfId="0" applyBorder="1"/>
    <xf numFmtId="0" fontId="0" fillId="0" borderId="6" xfId="0" applyBorder="1"/>
    <xf numFmtId="0" fontId="0" fillId="2" borderId="0" xfId="0" applyFill="1"/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164" fontId="2" fillId="2" borderId="5" xfId="0" applyNumberFormat="1" applyFont="1" applyFill="1" applyBorder="1" applyAlignment="1">
      <alignment horizontal="right" vertical="top" wrapText="1"/>
    </xf>
    <xf numFmtId="164" fontId="3" fillId="2" borderId="5" xfId="0" applyNumberFormat="1" applyFont="1" applyFill="1" applyBorder="1" applyAlignment="1">
      <alignment horizontal="right" vertical="top" wrapText="1"/>
    </xf>
    <xf numFmtId="164" fontId="2" fillId="2" borderId="7" xfId="0" applyNumberFormat="1" applyFont="1" applyFill="1" applyBorder="1" applyAlignment="1">
      <alignment horizontal="right" vertical="top" wrapText="1"/>
    </xf>
    <xf numFmtId="165" fontId="3" fillId="2" borderId="5" xfId="0" applyNumberFormat="1" applyFont="1" applyFill="1" applyBorder="1" applyAlignment="1">
      <alignment horizontal="right" vertical="top" wrapText="1"/>
    </xf>
    <xf numFmtId="165" fontId="3" fillId="2" borderId="7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right" vertical="top" wrapText="1"/>
    </xf>
    <xf numFmtId="0" fontId="0" fillId="2" borderId="6" xfId="0" applyFill="1" applyBorder="1"/>
    <xf numFmtId="164" fontId="2" fillId="0" borderId="0" xfId="0" applyNumberFormat="1" applyFont="1" applyAlignment="1">
      <alignment horizontal="right" vertical="top" wrapText="1"/>
    </xf>
    <xf numFmtId="10" fontId="0" fillId="0" borderId="0" xfId="1" applyNumberFormat="1" applyFont="1"/>
    <xf numFmtId="10" fontId="0" fillId="0" borderId="0" xfId="0" applyNumberFormat="1"/>
    <xf numFmtId="10" fontId="5" fillId="0" borderId="0" xfId="1" applyNumberFormat="1" applyFont="1"/>
    <xf numFmtId="10" fontId="5" fillId="0" borderId="0" xfId="0" applyNumberFormat="1" applyFont="1"/>
    <xf numFmtId="0" fontId="6" fillId="0" borderId="0" xfId="2"/>
    <xf numFmtId="0" fontId="1" fillId="0" borderId="1" xfId="0" applyFont="1" applyBorder="1" applyAlignment="1">
      <alignment horizontal="center" vertical="center" wrapText="1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itehouse.gov/wp-content/uploads/2024/03/hist03z1_fy2025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8"/>
  <sheetViews>
    <sheetView tabSelected="1" workbookViewId="0">
      <pane xSplit="1" ySplit="2" topLeftCell="CH3" activePane="bottomRight" state="frozen"/>
      <selection pane="topRight"/>
      <selection pane="bottomLeft"/>
      <selection pane="bottomRight" activeCell="CS15" sqref="CS15"/>
    </sheetView>
  </sheetViews>
  <sheetFormatPr baseColWidth="10" defaultColWidth="8.83203125" defaultRowHeight="15" x14ac:dyDescent="0.2"/>
  <cols>
    <col min="1" max="1" width="45" customWidth="1"/>
    <col min="2" max="62" width="9.6640625" customWidth="1"/>
    <col min="63" max="63" width="9.6640625" style="18" customWidth="1"/>
    <col min="64" max="85" width="9.6640625" hidden="1" customWidth="1"/>
    <col min="86" max="86" width="9.6640625" style="18" customWidth="1"/>
    <col min="87" max="92" width="9.6640625" customWidth="1"/>
    <col min="95" max="95" width="9.1640625" bestFit="1" customWidth="1"/>
  </cols>
  <sheetData>
    <row r="1" spans="1:101" ht="20" customHeight="1" x14ac:dyDescent="0.2">
      <c r="A1" s="34" t="s">
        <v>0</v>
      </c>
      <c r="B1" s="34"/>
      <c r="C1" s="34"/>
      <c r="D1" s="34"/>
      <c r="E1" s="34"/>
      <c r="F1" s="34"/>
      <c r="G1" s="34"/>
      <c r="CU1" s="33" t="s">
        <v>127</v>
      </c>
    </row>
    <row r="2" spans="1:101" ht="26" customHeight="1" x14ac:dyDescent="0.2">
      <c r="A2" s="1" t="s">
        <v>1</v>
      </c>
      <c r="B2" s="2" t="s">
        <v>5</v>
      </c>
      <c r="C2" s="2" t="s">
        <v>4</v>
      </c>
      <c r="D2" s="2" t="s">
        <v>3</v>
      </c>
      <c r="E2" s="2" t="s">
        <v>2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15</v>
      </c>
      <c r="L2" s="2" t="s">
        <v>11</v>
      </c>
      <c r="M2" s="2" t="s">
        <v>13</v>
      </c>
      <c r="N2" s="2" t="s">
        <v>14</v>
      </c>
      <c r="O2" s="2" t="s">
        <v>16</v>
      </c>
      <c r="P2" s="2" t="s">
        <v>12</v>
      </c>
      <c r="Q2" s="2" t="s">
        <v>17</v>
      </c>
      <c r="R2" s="2" t="s">
        <v>22</v>
      </c>
      <c r="S2" s="2" t="s">
        <v>21</v>
      </c>
      <c r="T2" s="2" t="s">
        <v>20</v>
      </c>
      <c r="U2" s="2" t="s">
        <v>19</v>
      </c>
      <c r="V2" s="2" t="s">
        <v>18</v>
      </c>
      <c r="W2" s="2" t="s">
        <v>23</v>
      </c>
      <c r="X2" s="2" t="s">
        <v>24</v>
      </c>
      <c r="Y2" s="2" t="s">
        <v>26</v>
      </c>
      <c r="Z2" s="2" t="s">
        <v>30</v>
      </c>
      <c r="AA2" s="2" t="s">
        <v>29</v>
      </c>
      <c r="AB2" s="2" t="s">
        <v>28</v>
      </c>
      <c r="AC2" s="2" t="s">
        <v>27</v>
      </c>
      <c r="AD2" s="2" t="s">
        <v>25</v>
      </c>
      <c r="AE2" s="2" t="s">
        <v>31</v>
      </c>
      <c r="AF2" s="2" t="s">
        <v>35</v>
      </c>
      <c r="AG2" s="2" t="s">
        <v>34</v>
      </c>
      <c r="AH2" s="2" t="s">
        <v>33</v>
      </c>
      <c r="AI2" s="2" t="s">
        <v>32</v>
      </c>
      <c r="AJ2" s="2" t="s">
        <v>36</v>
      </c>
      <c r="AK2" s="2" t="s">
        <v>40</v>
      </c>
      <c r="AL2" s="2" t="s">
        <v>39</v>
      </c>
      <c r="AM2" s="2" t="s">
        <v>38</v>
      </c>
      <c r="AN2" s="2" t="s">
        <v>37</v>
      </c>
      <c r="AO2" s="2" t="s">
        <v>41</v>
      </c>
      <c r="AP2" s="2" t="s">
        <v>45</v>
      </c>
      <c r="AQ2" s="2" t="s">
        <v>44</v>
      </c>
      <c r="AR2" s="2" t="s">
        <v>43</v>
      </c>
      <c r="AS2" s="2" t="s">
        <v>42</v>
      </c>
      <c r="AT2" s="2" t="s">
        <v>46</v>
      </c>
      <c r="AU2" s="2" t="s">
        <v>51</v>
      </c>
      <c r="AV2" s="2" t="s">
        <v>50</v>
      </c>
      <c r="AW2" s="2" t="s">
        <v>49</v>
      </c>
      <c r="AX2" s="2" t="s">
        <v>48</v>
      </c>
      <c r="AY2" s="2" t="s">
        <v>47</v>
      </c>
      <c r="AZ2" s="2" t="s">
        <v>56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61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62</v>
      </c>
      <c r="BK2" s="19" t="s">
        <v>66</v>
      </c>
      <c r="BL2" s="2" t="s">
        <v>65</v>
      </c>
      <c r="BM2" s="2" t="s">
        <v>64</v>
      </c>
      <c r="BN2" s="2" t="s">
        <v>63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74</v>
      </c>
      <c r="BU2" s="2" t="s">
        <v>72</v>
      </c>
      <c r="BV2" s="2" t="s">
        <v>73</v>
      </c>
      <c r="BW2" s="2" t="s">
        <v>75</v>
      </c>
      <c r="BX2" s="2" t="s">
        <v>76</v>
      </c>
      <c r="BY2" s="2" t="s">
        <v>80</v>
      </c>
      <c r="BZ2" s="2" t="s">
        <v>77</v>
      </c>
      <c r="CA2" s="2" t="s">
        <v>79</v>
      </c>
      <c r="CB2" s="2" t="s">
        <v>81</v>
      </c>
      <c r="CC2" s="2" t="s">
        <v>78</v>
      </c>
      <c r="CD2" s="2" t="s">
        <v>84</v>
      </c>
      <c r="CE2" s="2" t="s">
        <v>83</v>
      </c>
      <c r="CF2" s="2" t="s">
        <v>82</v>
      </c>
      <c r="CG2" s="2" t="s">
        <v>85</v>
      </c>
      <c r="CH2" s="19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R2">
        <v>2000</v>
      </c>
      <c r="CS2">
        <v>2023</v>
      </c>
    </row>
    <row r="3" spans="1:101" ht="14" customHeight="1" thickBot="1" x14ac:dyDescent="0.25">
      <c r="A3" s="3" t="s">
        <v>93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20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20"/>
      <c r="CI3" s="4"/>
      <c r="CJ3" s="4"/>
      <c r="CK3" s="4"/>
      <c r="CL3" s="4"/>
      <c r="CM3" s="4"/>
      <c r="CN3" s="4"/>
    </row>
    <row r="4" spans="1:101" ht="14" customHeight="1" x14ac:dyDescent="0.2">
      <c r="A4" s="5" t="s">
        <v>94</v>
      </c>
      <c r="B4" s="6">
        <v>1660</v>
      </c>
      <c r="C4" s="6">
        <v>6435</v>
      </c>
      <c r="D4" s="6">
        <v>25658</v>
      </c>
      <c r="E4" s="6">
        <v>66699</v>
      </c>
      <c r="F4" s="6">
        <v>79143</v>
      </c>
      <c r="G4" s="6">
        <v>82965</v>
      </c>
      <c r="H4" s="6">
        <v>42681</v>
      </c>
      <c r="I4" s="6">
        <v>12808</v>
      </c>
      <c r="J4" s="6">
        <v>9105</v>
      </c>
      <c r="K4" s="6">
        <v>13150</v>
      </c>
      <c r="L4" s="6">
        <v>13724</v>
      </c>
      <c r="M4" s="6">
        <v>23566</v>
      </c>
      <c r="N4" s="6">
        <v>46089</v>
      </c>
      <c r="O4" s="6">
        <v>52802</v>
      </c>
      <c r="P4" s="6">
        <v>49266</v>
      </c>
      <c r="Q4" s="6">
        <v>42729</v>
      </c>
      <c r="R4" s="6">
        <v>42523</v>
      </c>
      <c r="S4" s="6">
        <v>45430</v>
      </c>
      <c r="T4" s="6">
        <v>46815</v>
      </c>
      <c r="U4" s="6">
        <v>49015</v>
      </c>
      <c r="V4" s="6">
        <v>48130</v>
      </c>
      <c r="W4" s="6">
        <v>49601</v>
      </c>
      <c r="X4" s="6">
        <v>52345</v>
      </c>
      <c r="Y4" s="6">
        <v>53400</v>
      </c>
      <c r="Z4" s="6">
        <v>54757</v>
      </c>
      <c r="AA4" s="6">
        <v>50620</v>
      </c>
      <c r="AB4" s="6">
        <v>58111</v>
      </c>
      <c r="AC4" s="6">
        <v>71417</v>
      </c>
      <c r="AD4" s="6">
        <v>81926</v>
      </c>
      <c r="AE4" s="6">
        <v>82497</v>
      </c>
      <c r="AF4" s="6">
        <v>81692</v>
      </c>
      <c r="AG4" s="6">
        <v>78872</v>
      </c>
      <c r="AH4" s="6">
        <v>79174</v>
      </c>
      <c r="AI4" s="6">
        <v>76681</v>
      </c>
      <c r="AJ4" s="6">
        <v>79347</v>
      </c>
      <c r="AK4" s="6">
        <v>86509</v>
      </c>
      <c r="AL4" s="6">
        <v>89619</v>
      </c>
      <c r="AM4" s="6">
        <v>22269</v>
      </c>
      <c r="AN4" s="6">
        <v>97241</v>
      </c>
      <c r="AO4" s="6">
        <v>104495</v>
      </c>
      <c r="AP4" s="6">
        <v>116342</v>
      </c>
      <c r="AQ4" s="6">
        <v>133995</v>
      </c>
      <c r="AR4" s="6">
        <v>157513</v>
      </c>
      <c r="AS4" s="6">
        <v>185309</v>
      </c>
      <c r="AT4" s="6">
        <v>209903</v>
      </c>
      <c r="AU4" s="6">
        <v>227411</v>
      </c>
      <c r="AV4" s="6">
        <v>252743</v>
      </c>
      <c r="AW4" s="6">
        <v>273373</v>
      </c>
      <c r="AX4" s="6">
        <v>281996</v>
      </c>
      <c r="AY4" s="6">
        <v>290360</v>
      </c>
      <c r="AZ4" s="6">
        <v>303555</v>
      </c>
      <c r="BA4" s="6">
        <v>299321</v>
      </c>
      <c r="BB4" s="6">
        <v>273285</v>
      </c>
      <c r="BC4" s="6">
        <v>298346</v>
      </c>
      <c r="BD4" s="6">
        <v>291084</v>
      </c>
      <c r="BE4" s="6">
        <v>281640</v>
      </c>
      <c r="BF4" s="6">
        <v>272063</v>
      </c>
      <c r="BG4" s="6">
        <v>265748</v>
      </c>
      <c r="BH4" s="6">
        <v>270502</v>
      </c>
      <c r="BI4" s="6">
        <v>268194</v>
      </c>
      <c r="BJ4" s="6">
        <v>274769</v>
      </c>
      <c r="BK4" s="21">
        <v>294363</v>
      </c>
      <c r="BL4" s="6">
        <v>304732</v>
      </c>
      <c r="BM4" s="6">
        <v>348456</v>
      </c>
      <c r="BN4" s="6">
        <v>404733</v>
      </c>
      <c r="BO4" s="6">
        <v>455813</v>
      </c>
      <c r="BP4" s="6">
        <v>495294</v>
      </c>
      <c r="BQ4" s="6">
        <v>521820</v>
      </c>
      <c r="BR4" s="6">
        <v>551258</v>
      </c>
      <c r="BS4" s="6">
        <v>616066</v>
      </c>
      <c r="BT4" s="6">
        <v>661012</v>
      </c>
      <c r="BU4" s="6">
        <v>693485</v>
      </c>
      <c r="BV4" s="6">
        <v>705554</v>
      </c>
      <c r="BW4" s="6">
        <v>677852</v>
      </c>
      <c r="BX4" s="6">
        <v>633446</v>
      </c>
      <c r="BY4" s="6">
        <v>603457</v>
      </c>
      <c r="BZ4" s="6">
        <v>589659</v>
      </c>
      <c r="CA4" s="6">
        <v>593372</v>
      </c>
      <c r="CB4" s="6">
        <v>598723</v>
      </c>
      <c r="CC4" s="6">
        <v>631251</v>
      </c>
      <c r="CD4" s="6">
        <v>685707</v>
      </c>
      <c r="CE4" s="6">
        <v>724588</v>
      </c>
      <c r="CF4" s="6">
        <v>753897</v>
      </c>
      <c r="CG4" s="6">
        <v>765649</v>
      </c>
      <c r="CH4" s="21">
        <v>820263</v>
      </c>
      <c r="CI4" s="6">
        <v>907728</v>
      </c>
      <c r="CJ4" s="6">
        <v>926763</v>
      </c>
      <c r="CK4" s="6">
        <v>932953</v>
      </c>
      <c r="CL4" s="6">
        <v>947240</v>
      </c>
      <c r="CM4" s="6">
        <v>967053</v>
      </c>
      <c r="CN4" s="6">
        <v>988661</v>
      </c>
      <c r="CP4" s="28">
        <v>2000</v>
      </c>
      <c r="CQ4" s="28">
        <v>10250000</v>
      </c>
      <c r="CR4" s="29">
        <f>BK4/$CQ$4</f>
        <v>2.8718341463414634E-2</v>
      </c>
      <c r="CS4" s="29">
        <f>CH4/$CQ$5</f>
        <v>2.9980372807017545E-2</v>
      </c>
      <c r="CT4" s="30">
        <f>CS4-CR4</f>
        <v>1.2620313436029103E-3</v>
      </c>
    </row>
    <row r="5" spans="1:101" ht="14" customHeight="1" x14ac:dyDescent="0.2">
      <c r="A5" s="5" t="s">
        <v>95</v>
      </c>
      <c r="B5" s="6">
        <v>4139</v>
      </c>
      <c r="C5" s="6">
        <v>4158</v>
      </c>
      <c r="D5" s="6">
        <v>3599</v>
      </c>
      <c r="E5" s="6">
        <v>2659</v>
      </c>
      <c r="F5" s="6">
        <v>1928</v>
      </c>
      <c r="G5" s="6">
        <v>1859</v>
      </c>
      <c r="H5" s="6">
        <v>5493</v>
      </c>
      <c r="I5" s="6">
        <v>9909</v>
      </c>
      <c r="J5" s="6">
        <v>9868</v>
      </c>
      <c r="K5" s="6">
        <v>10805</v>
      </c>
      <c r="L5" s="6">
        <v>14221</v>
      </c>
      <c r="M5" s="6">
        <v>11001</v>
      </c>
      <c r="N5" s="6">
        <v>11745</v>
      </c>
      <c r="O5" s="6">
        <v>11836</v>
      </c>
      <c r="P5" s="6">
        <v>13076</v>
      </c>
      <c r="Q5" s="6">
        <v>14908</v>
      </c>
      <c r="R5" s="6">
        <v>16052</v>
      </c>
      <c r="S5" s="6">
        <v>18161</v>
      </c>
      <c r="T5" s="6">
        <v>22288</v>
      </c>
      <c r="U5" s="6">
        <v>24892</v>
      </c>
      <c r="V5" s="6">
        <v>26184</v>
      </c>
      <c r="W5" s="6">
        <v>29838</v>
      </c>
      <c r="X5" s="6">
        <v>31630</v>
      </c>
      <c r="Y5" s="6">
        <v>33522</v>
      </c>
      <c r="Z5" s="6">
        <v>35294</v>
      </c>
      <c r="AA5" s="6">
        <v>36576</v>
      </c>
      <c r="AB5" s="6">
        <v>43257</v>
      </c>
      <c r="AC5" s="6">
        <v>51272</v>
      </c>
      <c r="AD5" s="6">
        <v>59375</v>
      </c>
      <c r="AE5" s="6">
        <v>66410</v>
      </c>
      <c r="AF5" s="6">
        <v>75349</v>
      </c>
      <c r="AG5" s="6">
        <v>91901</v>
      </c>
      <c r="AH5" s="6">
        <v>107211</v>
      </c>
      <c r="AI5" s="6">
        <v>119522</v>
      </c>
      <c r="AJ5" s="6">
        <v>135783</v>
      </c>
      <c r="AK5" s="6">
        <v>173245</v>
      </c>
      <c r="AL5" s="6">
        <v>203594</v>
      </c>
      <c r="AM5" s="6">
        <v>52065</v>
      </c>
      <c r="AN5" s="6">
        <v>221895</v>
      </c>
      <c r="AO5" s="6">
        <v>242329</v>
      </c>
      <c r="AP5" s="6">
        <v>267574</v>
      </c>
      <c r="AQ5" s="6">
        <v>313374</v>
      </c>
      <c r="AR5" s="6">
        <v>362022</v>
      </c>
      <c r="AS5" s="6">
        <v>388681</v>
      </c>
      <c r="AT5" s="6">
        <v>426011</v>
      </c>
      <c r="AU5" s="6">
        <v>432076</v>
      </c>
      <c r="AV5" s="6">
        <v>471859</v>
      </c>
      <c r="AW5" s="6">
        <v>481625</v>
      </c>
      <c r="AX5" s="6">
        <v>502220</v>
      </c>
      <c r="AY5" s="6">
        <v>533426</v>
      </c>
      <c r="AZ5" s="6">
        <v>568803</v>
      </c>
      <c r="BA5" s="6">
        <v>619463</v>
      </c>
      <c r="BB5" s="6">
        <v>689810</v>
      </c>
      <c r="BC5" s="6">
        <v>772599</v>
      </c>
      <c r="BD5" s="6">
        <v>827691</v>
      </c>
      <c r="BE5" s="6">
        <v>869550</v>
      </c>
      <c r="BF5" s="6">
        <v>923788</v>
      </c>
      <c r="BG5" s="6">
        <v>958274</v>
      </c>
      <c r="BH5" s="6">
        <v>1002389</v>
      </c>
      <c r="BI5" s="6">
        <v>1033465</v>
      </c>
      <c r="BJ5" s="6">
        <v>1057770</v>
      </c>
      <c r="BK5" s="21">
        <v>1115517</v>
      </c>
      <c r="BL5" s="6">
        <v>1194417</v>
      </c>
      <c r="BM5" s="6">
        <v>1317547</v>
      </c>
      <c r="BN5" s="6">
        <v>1417857</v>
      </c>
      <c r="BO5" s="6">
        <v>1485809</v>
      </c>
      <c r="BP5" s="6">
        <v>1586013</v>
      </c>
      <c r="BQ5" s="6">
        <v>1671926</v>
      </c>
      <c r="BR5" s="6">
        <v>1758391</v>
      </c>
      <c r="BS5" s="6">
        <v>1895637</v>
      </c>
      <c r="BT5" s="6">
        <v>2155793</v>
      </c>
      <c r="BU5" s="6">
        <v>2386633</v>
      </c>
      <c r="BV5" s="6">
        <v>2414739</v>
      </c>
      <c r="BW5" s="6">
        <v>2348587</v>
      </c>
      <c r="BX5" s="6">
        <v>2417950</v>
      </c>
      <c r="BY5" s="6">
        <v>2525545</v>
      </c>
      <c r="BZ5" s="6">
        <v>2706828</v>
      </c>
      <c r="CA5" s="6">
        <v>2820292</v>
      </c>
      <c r="CB5" s="6">
        <v>2899317</v>
      </c>
      <c r="CC5" s="6">
        <v>2897403</v>
      </c>
      <c r="CD5" s="6">
        <v>3131551</v>
      </c>
      <c r="CE5" s="6">
        <v>4339671</v>
      </c>
      <c r="CF5" s="6">
        <v>4807911</v>
      </c>
      <c r="CG5" s="6">
        <v>4705644</v>
      </c>
      <c r="CH5" s="21">
        <v>4164482</v>
      </c>
      <c r="CI5" s="6">
        <v>4562499</v>
      </c>
      <c r="CJ5" s="6">
        <v>4879333</v>
      </c>
      <c r="CK5" s="6">
        <v>4984377</v>
      </c>
      <c r="CL5" s="6">
        <v>5227837</v>
      </c>
      <c r="CM5" s="6">
        <v>5601822</v>
      </c>
      <c r="CN5" s="6">
        <v>5703198</v>
      </c>
      <c r="CP5" s="28">
        <v>2023</v>
      </c>
      <c r="CQ5" s="28">
        <v>27360000</v>
      </c>
      <c r="CR5" s="29">
        <f t="shared" ref="CR5:CR37" si="0">BK5/$CQ$4</f>
        <v>0.10883092682926829</v>
      </c>
      <c r="CS5" s="29">
        <f t="shared" ref="CS5:CS37" si="1">CH5/$CQ$5</f>
        <v>0.15221059941520468</v>
      </c>
      <c r="CT5" s="30">
        <f t="shared" ref="CT5:CT37" si="2">CS5-CR5</f>
        <v>4.3379672585936391E-2</v>
      </c>
    </row>
    <row r="6" spans="1:101" ht="14" customHeight="1" x14ac:dyDescent="0.2">
      <c r="A6" s="7" t="s">
        <v>96</v>
      </c>
      <c r="B6" s="8">
        <v>1972</v>
      </c>
      <c r="C6" s="8">
        <v>1592</v>
      </c>
      <c r="D6" s="8">
        <v>1062</v>
      </c>
      <c r="E6" s="8">
        <v>375</v>
      </c>
      <c r="F6" s="8">
        <v>160</v>
      </c>
      <c r="G6" s="8">
        <v>134</v>
      </c>
      <c r="H6" s="8">
        <v>85</v>
      </c>
      <c r="I6" s="8">
        <v>102</v>
      </c>
      <c r="J6" s="8">
        <v>191</v>
      </c>
      <c r="K6" s="8">
        <v>178</v>
      </c>
      <c r="L6" s="8">
        <v>241</v>
      </c>
      <c r="M6" s="8">
        <v>235</v>
      </c>
      <c r="N6" s="8">
        <v>339</v>
      </c>
      <c r="O6" s="8">
        <v>441</v>
      </c>
      <c r="P6" s="8">
        <v>370</v>
      </c>
      <c r="Q6" s="8">
        <v>445</v>
      </c>
      <c r="R6" s="8">
        <v>591</v>
      </c>
      <c r="S6" s="8">
        <v>590</v>
      </c>
      <c r="T6" s="8">
        <v>643</v>
      </c>
      <c r="U6" s="8">
        <v>789</v>
      </c>
      <c r="V6" s="8">
        <v>968</v>
      </c>
      <c r="W6" s="8">
        <v>1063</v>
      </c>
      <c r="X6" s="8">
        <v>1241</v>
      </c>
      <c r="Y6" s="8">
        <v>1458</v>
      </c>
      <c r="Z6" s="8">
        <v>1555</v>
      </c>
      <c r="AA6" s="8">
        <v>2140</v>
      </c>
      <c r="AB6" s="8">
        <v>4363</v>
      </c>
      <c r="AC6" s="8">
        <v>6453</v>
      </c>
      <c r="AD6" s="8">
        <v>7634</v>
      </c>
      <c r="AE6" s="8">
        <v>7548</v>
      </c>
      <c r="AF6" s="8">
        <v>8634</v>
      </c>
      <c r="AG6" s="8">
        <v>9849</v>
      </c>
      <c r="AH6" s="8">
        <v>12529</v>
      </c>
      <c r="AI6" s="8">
        <v>12744</v>
      </c>
      <c r="AJ6" s="8">
        <v>12455</v>
      </c>
      <c r="AK6" s="8">
        <v>16022</v>
      </c>
      <c r="AL6" s="8">
        <v>18910</v>
      </c>
      <c r="AM6" s="8">
        <v>5169</v>
      </c>
      <c r="AN6" s="8">
        <v>21104</v>
      </c>
      <c r="AO6" s="8">
        <v>26706</v>
      </c>
      <c r="AP6" s="8">
        <v>30218</v>
      </c>
      <c r="AQ6" s="8">
        <v>31835</v>
      </c>
      <c r="AR6" s="8">
        <v>33146</v>
      </c>
      <c r="AS6" s="8">
        <v>26609</v>
      </c>
      <c r="AT6" s="8">
        <v>26192</v>
      </c>
      <c r="AU6" s="8">
        <v>26913</v>
      </c>
      <c r="AV6" s="8">
        <v>28584</v>
      </c>
      <c r="AW6" s="8">
        <v>29771</v>
      </c>
      <c r="AX6" s="8">
        <v>28915</v>
      </c>
      <c r="AY6" s="8">
        <v>30939</v>
      </c>
      <c r="AZ6" s="8">
        <v>35314</v>
      </c>
      <c r="BA6" s="8">
        <v>37167</v>
      </c>
      <c r="BB6" s="8">
        <v>41260</v>
      </c>
      <c r="BC6" s="8">
        <v>42807</v>
      </c>
      <c r="BD6" s="8">
        <v>47455</v>
      </c>
      <c r="BE6" s="8">
        <v>43337</v>
      </c>
      <c r="BF6" s="8">
        <v>51067</v>
      </c>
      <c r="BG6" s="8">
        <v>48334</v>
      </c>
      <c r="BH6" s="8">
        <v>49014</v>
      </c>
      <c r="BI6" s="8">
        <v>50534</v>
      </c>
      <c r="BJ6" s="8">
        <v>50608</v>
      </c>
      <c r="BK6" s="22">
        <v>53766</v>
      </c>
      <c r="BL6" s="8">
        <v>57089</v>
      </c>
      <c r="BM6" s="8">
        <v>70592</v>
      </c>
      <c r="BN6" s="8">
        <v>82733</v>
      </c>
      <c r="BO6" s="8">
        <v>87997</v>
      </c>
      <c r="BP6" s="8">
        <v>97553</v>
      </c>
      <c r="BQ6" s="8">
        <v>118473</v>
      </c>
      <c r="BR6" s="8">
        <v>91647</v>
      </c>
      <c r="BS6" s="8">
        <v>91304</v>
      </c>
      <c r="BT6" s="8">
        <v>79744</v>
      </c>
      <c r="BU6" s="8">
        <v>128595</v>
      </c>
      <c r="BV6" s="8">
        <v>101256</v>
      </c>
      <c r="BW6" s="8">
        <v>90822</v>
      </c>
      <c r="BX6" s="8">
        <v>72860</v>
      </c>
      <c r="BY6" s="8">
        <v>90610</v>
      </c>
      <c r="BZ6" s="8">
        <v>122035</v>
      </c>
      <c r="CA6" s="8">
        <v>109709</v>
      </c>
      <c r="CB6" s="8">
        <v>143953</v>
      </c>
      <c r="CC6" s="8">
        <v>95503</v>
      </c>
      <c r="CD6" s="8">
        <v>136700</v>
      </c>
      <c r="CE6" s="8">
        <v>237754</v>
      </c>
      <c r="CF6" s="8">
        <v>298406</v>
      </c>
      <c r="CG6" s="8">
        <v>677305</v>
      </c>
      <c r="CH6" s="22">
        <v>-2189</v>
      </c>
      <c r="CI6" s="8">
        <v>292207</v>
      </c>
      <c r="CJ6" s="8">
        <v>187707</v>
      </c>
      <c r="CK6" s="8">
        <v>187008</v>
      </c>
      <c r="CL6" s="8">
        <v>201425</v>
      </c>
      <c r="CM6" s="8">
        <v>224218</v>
      </c>
      <c r="CN6" s="8">
        <v>236758</v>
      </c>
      <c r="CR6" s="29">
        <f t="shared" si="0"/>
        <v>5.2454634146341462E-3</v>
      </c>
      <c r="CS6" s="29">
        <f t="shared" si="1"/>
        <v>-8.0007309941520469E-5</v>
      </c>
      <c r="CT6" s="30">
        <f t="shared" si="2"/>
        <v>-5.3254707245756665E-3</v>
      </c>
      <c r="CU6" s="30">
        <f>CR7+CR8+CR9+CR10+CR13</f>
        <v>0.10358546341463415</v>
      </c>
      <c r="CV6" s="30">
        <f>CS7+CS8+CS9+CS10+CS13</f>
        <v>0.15229060672514619</v>
      </c>
      <c r="CW6" s="30">
        <f>CT7+CT8+CT9+CT10+CT13</f>
        <v>4.8705143310512046E-2</v>
      </c>
    </row>
    <row r="7" spans="1:101" ht="14" customHeight="1" x14ac:dyDescent="0.2">
      <c r="A7" s="7" t="s">
        <v>97</v>
      </c>
      <c r="B7" s="8">
        <v>55</v>
      </c>
      <c r="C7" s="8">
        <v>60</v>
      </c>
      <c r="D7" s="8">
        <v>71</v>
      </c>
      <c r="E7" s="8">
        <v>92</v>
      </c>
      <c r="F7" s="8">
        <v>174</v>
      </c>
      <c r="G7" s="8">
        <v>211</v>
      </c>
      <c r="H7" s="8">
        <v>201</v>
      </c>
      <c r="I7" s="8">
        <v>177</v>
      </c>
      <c r="J7" s="8">
        <v>162</v>
      </c>
      <c r="K7" s="8">
        <v>197</v>
      </c>
      <c r="L7" s="8">
        <v>268</v>
      </c>
      <c r="M7" s="8">
        <v>323</v>
      </c>
      <c r="N7" s="8">
        <v>347</v>
      </c>
      <c r="O7" s="8">
        <v>336</v>
      </c>
      <c r="P7" s="8">
        <v>307</v>
      </c>
      <c r="Q7" s="8">
        <v>291</v>
      </c>
      <c r="R7" s="8">
        <v>359</v>
      </c>
      <c r="S7" s="8">
        <v>479</v>
      </c>
      <c r="T7" s="8">
        <v>541</v>
      </c>
      <c r="U7" s="8">
        <v>685</v>
      </c>
      <c r="V7" s="8">
        <v>795</v>
      </c>
      <c r="W7" s="8">
        <v>913</v>
      </c>
      <c r="X7" s="8">
        <v>1198</v>
      </c>
      <c r="Y7" s="8">
        <v>1451</v>
      </c>
      <c r="Z7" s="8">
        <v>1788</v>
      </c>
      <c r="AA7" s="8">
        <v>1791</v>
      </c>
      <c r="AB7" s="8">
        <v>2543</v>
      </c>
      <c r="AC7" s="8">
        <v>3351</v>
      </c>
      <c r="AD7" s="8">
        <v>4390</v>
      </c>
      <c r="AE7" s="8">
        <v>5162</v>
      </c>
      <c r="AF7" s="8">
        <v>5907</v>
      </c>
      <c r="AG7" s="8">
        <v>6843</v>
      </c>
      <c r="AH7" s="8">
        <v>8674</v>
      </c>
      <c r="AI7" s="8">
        <v>9356</v>
      </c>
      <c r="AJ7" s="8">
        <v>10733</v>
      </c>
      <c r="AK7" s="8">
        <v>12930</v>
      </c>
      <c r="AL7" s="8">
        <v>15734</v>
      </c>
      <c r="AM7" s="8">
        <v>3924</v>
      </c>
      <c r="AN7" s="8">
        <v>17302</v>
      </c>
      <c r="AO7" s="8">
        <v>18524</v>
      </c>
      <c r="AP7" s="8">
        <v>20494</v>
      </c>
      <c r="AQ7" s="8">
        <v>23169</v>
      </c>
      <c r="AR7" s="8">
        <v>26866</v>
      </c>
      <c r="AS7" s="8">
        <v>27445</v>
      </c>
      <c r="AT7" s="8">
        <v>28643</v>
      </c>
      <c r="AU7" s="8">
        <v>30420</v>
      </c>
      <c r="AV7" s="8">
        <v>33546</v>
      </c>
      <c r="AW7" s="8">
        <v>35935</v>
      </c>
      <c r="AX7" s="8">
        <v>39967</v>
      </c>
      <c r="AY7" s="8">
        <v>44471</v>
      </c>
      <c r="AZ7" s="8">
        <v>48390</v>
      </c>
      <c r="BA7" s="8">
        <v>57700</v>
      </c>
      <c r="BB7" s="8">
        <v>71139</v>
      </c>
      <c r="BC7" s="8">
        <v>89415</v>
      </c>
      <c r="BD7" s="8">
        <v>99321</v>
      </c>
      <c r="BE7" s="8">
        <v>107051</v>
      </c>
      <c r="BF7" s="8">
        <v>115352</v>
      </c>
      <c r="BG7" s="8">
        <v>119342</v>
      </c>
      <c r="BH7" s="8">
        <v>123790</v>
      </c>
      <c r="BI7" s="8">
        <v>131403</v>
      </c>
      <c r="BJ7" s="8">
        <v>141045</v>
      </c>
      <c r="BK7" s="22">
        <v>154502</v>
      </c>
      <c r="BL7" s="8">
        <v>172238</v>
      </c>
      <c r="BM7" s="8">
        <v>196471</v>
      </c>
      <c r="BN7" s="8">
        <v>219605</v>
      </c>
      <c r="BO7" s="8">
        <v>240148</v>
      </c>
      <c r="BP7" s="8">
        <v>250605</v>
      </c>
      <c r="BQ7" s="8">
        <v>252779</v>
      </c>
      <c r="BR7" s="8">
        <v>266425</v>
      </c>
      <c r="BS7" s="8">
        <v>280626</v>
      </c>
      <c r="BT7" s="8">
        <v>334368</v>
      </c>
      <c r="BU7" s="8">
        <v>369081</v>
      </c>
      <c r="BV7" s="8">
        <v>372481</v>
      </c>
      <c r="BW7" s="8">
        <v>346755</v>
      </c>
      <c r="BX7" s="8">
        <v>358264</v>
      </c>
      <c r="BY7" s="8">
        <v>409497</v>
      </c>
      <c r="BZ7" s="8">
        <v>482257</v>
      </c>
      <c r="CA7" s="8">
        <v>511325</v>
      </c>
      <c r="CB7" s="8">
        <v>533152</v>
      </c>
      <c r="CC7" s="8">
        <v>551219</v>
      </c>
      <c r="CD7" s="8">
        <v>584816</v>
      </c>
      <c r="CE7" s="8">
        <v>747582</v>
      </c>
      <c r="CF7" s="8">
        <v>796450</v>
      </c>
      <c r="CG7" s="8">
        <v>914081</v>
      </c>
      <c r="CH7" s="22">
        <v>888555</v>
      </c>
      <c r="CI7" s="8">
        <v>858013</v>
      </c>
      <c r="CJ7" s="8">
        <v>888926</v>
      </c>
      <c r="CK7" s="8">
        <v>948462</v>
      </c>
      <c r="CL7" s="8">
        <v>1000551</v>
      </c>
      <c r="CM7" s="8">
        <v>1045813</v>
      </c>
      <c r="CN7" s="8">
        <v>1097899</v>
      </c>
      <c r="CR7" s="29">
        <f t="shared" si="0"/>
        <v>1.5073365853658536E-2</v>
      </c>
      <c r="CS7" s="29">
        <f t="shared" si="1"/>
        <v>3.2476425438596489E-2</v>
      </c>
      <c r="CT7" s="30">
        <f t="shared" si="2"/>
        <v>1.7403059584937951E-2</v>
      </c>
    </row>
    <row r="8" spans="1:101" ht="14" customHeight="1" x14ac:dyDescent="0.2">
      <c r="A8" s="7" t="s">
        <v>98</v>
      </c>
      <c r="B8" s="8" t="s">
        <v>99</v>
      </c>
      <c r="C8" s="8" t="s">
        <v>99</v>
      </c>
      <c r="D8" s="8" t="s">
        <v>99</v>
      </c>
      <c r="E8" s="8" t="s">
        <v>99</v>
      </c>
      <c r="F8" s="8" t="s">
        <v>99</v>
      </c>
      <c r="G8" s="8" t="s">
        <v>99</v>
      </c>
      <c r="H8" s="8" t="s">
        <v>99</v>
      </c>
      <c r="I8" s="8" t="s">
        <v>99</v>
      </c>
      <c r="J8" s="8" t="s">
        <v>99</v>
      </c>
      <c r="K8" s="8" t="s">
        <v>99</v>
      </c>
      <c r="L8" s="8" t="s">
        <v>99</v>
      </c>
      <c r="M8" s="8" t="s">
        <v>99</v>
      </c>
      <c r="N8" s="8" t="s">
        <v>99</v>
      </c>
      <c r="O8" s="8" t="s">
        <v>99</v>
      </c>
      <c r="P8" s="8" t="s">
        <v>99</v>
      </c>
      <c r="Q8" s="8" t="s">
        <v>99</v>
      </c>
      <c r="R8" s="8" t="s">
        <v>99</v>
      </c>
      <c r="S8" s="8" t="s">
        <v>99</v>
      </c>
      <c r="T8" s="8" t="s">
        <v>99</v>
      </c>
      <c r="U8" s="8" t="s">
        <v>99</v>
      </c>
      <c r="V8" s="8" t="s">
        <v>99</v>
      </c>
      <c r="W8" s="8" t="s">
        <v>99</v>
      </c>
      <c r="X8" s="8" t="s">
        <v>99</v>
      </c>
      <c r="Y8" s="8" t="s">
        <v>99</v>
      </c>
      <c r="Z8" s="8" t="s">
        <v>99</v>
      </c>
      <c r="AA8" s="8" t="s">
        <v>99</v>
      </c>
      <c r="AB8" s="8">
        <v>64</v>
      </c>
      <c r="AC8" s="8">
        <v>2748</v>
      </c>
      <c r="AD8" s="8">
        <v>4649</v>
      </c>
      <c r="AE8" s="8">
        <v>5695</v>
      </c>
      <c r="AF8" s="8">
        <v>6213</v>
      </c>
      <c r="AG8" s="8">
        <v>6622</v>
      </c>
      <c r="AH8" s="8">
        <v>7479</v>
      </c>
      <c r="AI8" s="8">
        <v>8052</v>
      </c>
      <c r="AJ8" s="8">
        <v>9639</v>
      </c>
      <c r="AK8" s="8">
        <v>12875</v>
      </c>
      <c r="AL8" s="8">
        <v>15834</v>
      </c>
      <c r="AM8" s="8">
        <v>4264</v>
      </c>
      <c r="AN8" s="8">
        <v>19345</v>
      </c>
      <c r="AO8" s="8">
        <v>22768</v>
      </c>
      <c r="AP8" s="8">
        <v>26495</v>
      </c>
      <c r="AQ8" s="8">
        <v>32090</v>
      </c>
      <c r="AR8" s="8">
        <v>39149</v>
      </c>
      <c r="AS8" s="8">
        <v>46567</v>
      </c>
      <c r="AT8" s="8">
        <v>52588</v>
      </c>
      <c r="AU8" s="8">
        <v>57540</v>
      </c>
      <c r="AV8" s="8">
        <v>65822</v>
      </c>
      <c r="AW8" s="8">
        <v>70164</v>
      </c>
      <c r="AX8" s="8">
        <v>75120</v>
      </c>
      <c r="AY8" s="8">
        <v>78878</v>
      </c>
      <c r="AZ8" s="8">
        <v>84964</v>
      </c>
      <c r="BA8" s="8">
        <v>98102</v>
      </c>
      <c r="BB8" s="8">
        <v>104489</v>
      </c>
      <c r="BC8" s="8">
        <v>119024</v>
      </c>
      <c r="BD8" s="8">
        <v>130552</v>
      </c>
      <c r="BE8" s="8">
        <v>144747</v>
      </c>
      <c r="BF8" s="8">
        <v>159855</v>
      </c>
      <c r="BG8" s="8">
        <v>174225</v>
      </c>
      <c r="BH8" s="8">
        <v>190016</v>
      </c>
      <c r="BI8" s="8">
        <v>192822</v>
      </c>
      <c r="BJ8" s="8">
        <v>190447</v>
      </c>
      <c r="BK8" s="22">
        <v>197113</v>
      </c>
      <c r="BL8" s="8">
        <v>217384</v>
      </c>
      <c r="BM8" s="8">
        <v>230855</v>
      </c>
      <c r="BN8" s="8">
        <v>249433</v>
      </c>
      <c r="BO8" s="8">
        <v>269360</v>
      </c>
      <c r="BP8" s="8">
        <v>298638</v>
      </c>
      <c r="BQ8" s="8">
        <v>329868</v>
      </c>
      <c r="BR8" s="8">
        <v>375407</v>
      </c>
      <c r="BS8" s="8">
        <v>390758</v>
      </c>
      <c r="BT8" s="8">
        <v>430093</v>
      </c>
      <c r="BU8" s="8">
        <v>451636</v>
      </c>
      <c r="BV8" s="8">
        <v>485653</v>
      </c>
      <c r="BW8" s="8">
        <v>471793</v>
      </c>
      <c r="BX8" s="8">
        <v>497826</v>
      </c>
      <c r="BY8" s="8">
        <v>511688</v>
      </c>
      <c r="BZ8" s="8">
        <v>546202</v>
      </c>
      <c r="CA8" s="8">
        <v>594536</v>
      </c>
      <c r="CB8" s="8">
        <v>597307</v>
      </c>
      <c r="CC8" s="8">
        <v>588706</v>
      </c>
      <c r="CD8" s="8">
        <v>650996</v>
      </c>
      <c r="CE8" s="8">
        <v>776225</v>
      </c>
      <c r="CF8" s="8">
        <v>696458</v>
      </c>
      <c r="CG8" s="8">
        <v>755094</v>
      </c>
      <c r="CH8" s="22">
        <v>847544</v>
      </c>
      <c r="CI8" s="8">
        <v>847442</v>
      </c>
      <c r="CJ8" s="8">
        <v>946011</v>
      </c>
      <c r="CK8" s="8">
        <v>1005800</v>
      </c>
      <c r="CL8" s="8">
        <v>1078752</v>
      </c>
      <c r="CM8" s="8">
        <v>1211662</v>
      </c>
      <c r="CN8" s="8">
        <v>1167570</v>
      </c>
      <c r="CR8" s="29">
        <f t="shared" si="0"/>
        <v>1.9230536585365852E-2</v>
      </c>
      <c r="CS8" s="29">
        <f t="shared" si="1"/>
        <v>3.0977485380116958E-2</v>
      </c>
      <c r="CT8" s="30">
        <f t="shared" si="2"/>
        <v>1.1746948794751105E-2</v>
      </c>
    </row>
    <row r="9" spans="1:101" ht="14" customHeight="1" x14ac:dyDescent="0.2">
      <c r="A9" s="7" t="s">
        <v>100</v>
      </c>
      <c r="B9" s="8">
        <v>1514</v>
      </c>
      <c r="C9" s="8">
        <v>1855</v>
      </c>
      <c r="D9" s="8">
        <v>1828</v>
      </c>
      <c r="E9" s="8">
        <v>1739</v>
      </c>
      <c r="F9" s="8">
        <v>1503</v>
      </c>
      <c r="G9" s="8">
        <v>1137</v>
      </c>
      <c r="H9" s="8">
        <v>2384</v>
      </c>
      <c r="I9" s="8">
        <v>2820</v>
      </c>
      <c r="J9" s="8">
        <v>2499</v>
      </c>
      <c r="K9" s="8">
        <v>3174</v>
      </c>
      <c r="L9" s="8">
        <v>4097</v>
      </c>
      <c r="M9" s="8">
        <v>3352</v>
      </c>
      <c r="N9" s="8">
        <v>3655</v>
      </c>
      <c r="O9" s="8">
        <v>3823</v>
      </c>
      <c r="P9" s="8">
        <v>4434</v>
      </c>
      <c r="Q9" s="8">
        <v>5071</v>
      </c>
      <c r="R9" s="8">
        <v>4734</v>
      </c>
      <c r="S9" s="8">
        <v>5427</v>
      </c>
      <c r="T9" s="8">
        <v>7535</v>
      </c>
      <c r="U9" s="8">
        <v>8239</v>
      </c>
      <c r="V9" s="8">
        <v>7378</v>
      </c>
      <c r="W9" s="8">
        <v>9683</v>
      </c>
      <c r="X9" s="8">
        <v>9198</v>
      </c>
      <c r="Y9" s="8">
        <v>9304</v>
      </c>
      <c r="Z9" s="8">
        <v>9650</v>
      </c>
      <c r="AA9" s="8">
        <v>9462</v>
      </c>
      <c r="AB9" s="8">
        <v>9671</v>
      </c>
      <c r="AC9" s="8">
        <v>10253</v>
      </c>
      <c r="AD9" s="8">
        <v>11806</v>
      </c>
      <c r="AE9" s="8">
        <v>13066</v>
      </c>
      <c r="AF9" s="8">
        <v>15645</v>
      </c>
      <c r="AG9" s="8">
        <v>22936</v>
      </c>
      <c r="AH9" s="8">
        <v>27638</v>
      </c>
      <c r="AI9" s="8">
        <v>28265</v>
      </c>
      <c r="AJ9" s="8">
        <v>33700</v>
      </c>
      <c r="AK9" s="8">
        <v>50161</v>
      </c>
      <c r="AL9" s="8">
        <v>60784</v>
      </c>
      <c r="AM9" s="8">
        <v>14981</v>
      </c>
      <c r="AN9" s="8">
        <v>61045</v>
      </c>
      <c r="AO9" s="8">
        <v>61492</v>
      </c>
      <c r="AP9" s="8">
        <v>66364</v>
      </c>
      <c r="AQ9" s="8">
        <v>86548</v>
      </c>
      <c r="AR9" s="8">
        <v>100286</v>
      </c>
      <c r="AS9" s="8">
        <v>108138</v>
      </c>
      <c r="AT9" s="8">
        <v>123018</v>
      </c>
      <c r="AU9" s="8">
        <v>113378</v>
      </c>
      <c r="AV9" s="8">
        <v>129002</v>
      </c>
      <c r="AW9" s="8">
        <v>120656</v>
      </c>
      <c r="AX9" s="8">
        <v>124105</v>
      </c>
      <c r="AY9" s="8">
        <v>130387</v>
      </c>
      <c r="AZ9" s="8">
        <v>137554</v>
      </c>
      <c r="BA9" s="8">
        <v>148783</v>
      </c>
      <c r="BB9" s="8">
        <v>172589</v>
      </c>
      <c r="BC9" s="8">
        <v>199657</v>
      </c>
      <c r="BD9" s="8">
        <v>210088</v>
      </c>
      <c r="BE9" s="8">
        <v>217233</v>
      </c>
      <c r="BF9" s="8">
        <v>223758</v>
      </c>
      <c r="BG9" s="8">
        <v>229699</v>
      </c>
      <c r="BH9" s="8">
        <v>234986</v>
      </c>
      <c r="BI9" s="8">
        <v>237698</v>
      </c>
      <c r="BJ9" s="8">
        <v>242417</v>
      </c>
      <c r="BK9" s="22">
        <v>253673</v>
      </c>
      <c r="BL9" s="8">
        <v>269724</v>
      </c>
      <c r="BM9" s="8">
        <v>312670</v>
      </c>
      <c r="BN9" s="8">
        <v>334574</v>
      </c>
      <c r="BO9" s="8">
        <v>333027</v>
      </c>
      <c r="BP9" s="8">
        <v>345800</v>
      </c>
      <c r="BQ9" s="8">
        <v>352425</v>
      </c>
      <c r="BR9" s="8">
        <v>365931</v>
      </c>
      <c r="BS9" s="8">
        <v>431211</v>
      </c>
      <c r="BT9" s="8">
        <v>533080</v>
      </c>
      <c r="BU9" s="8">
        <v>622106</v>
      </c>
      <c r="BV9" s="8">
        <v>597269</v>
      </c>
      <c r="BW9" s="8">
        <v>541248</v>
      </c>
      <c r="BX9" s="8">
        <v>536411</v>
      </c>
      <c r="BY9" s="8">
        <v>513596</v>
      </c>
      <c r="BZ9" s="8">
        <v>508800</v>
      </c>
      <c r="CA9" s="8">
        <v>514098</v>
      </c>
      <c r="CB9" s="8">
        <v>503443</v>
      </c>
      <c r="CC9" s="8">
        <v>495289</v>
      </c>
      <c r="CD9" s="8">
        <v>514787</v>
      </c>
      <c r="CE9" s="8">
        <v>1263639</v>
      </c>
      <c r="CF9" s="8">
        <v>1647729</v>
      </c>
      <c r="CG9" s="8">
        <v>866097</v>
      </c>
      <c r="CH9" s="22">
        <v>774655</v>
      </c>
      <c r="CI9" s="8">
        <v>760507</v>
      </c>
      <c r="CJ9" s="8">
        <v>936828</v>
      </c>
      <c r="CK9" s="8">
        <v>807726</v>
      </c>
      <c r="CL9" s="8">
        <v>798794</v>
      </c>
      <c r="CM9" s="8">
        <v>837526</v>
      </c>
      <c r="CN9" s="8">
        <v>839323</v>
      </c>
      <c r="CR9" s="29">
        <f t="shared" si="0"/>
        <v>2.474858536585366E-2</v>
      </c>
      <c r="CS9" s="29">
        <f t="shared" si="1"/>
        <v>2.8313413742690058E-2</v>
      </c>
      <c r="CT9" s="30">
        <f t="shared" si="2"/>
        <v>3.5648283768363979E-3</v>
      </c>
    </row>
    <row r="10" spans="1:101" ht="14" customHeight="1" x14ac:dyDescent="0.2">
      <c r="A10" s="7" t="s">
        <v>101</v>
      </c>
      <c r="B10" s="8">
        <v>28</v>
      </c>
      <c r="C10" s="8">
        <v>91</v>
      </c>
      <c r="D10" s="8">
        <v>137</v>
      </c>
      <c r="E10" s="8">
        <v>177</v>
      </c>
      <c r="F10" s="8">
        <v>217</v>
      </c>
      <c r="G10" s="8">
        <v>267</v>
      </c>
      <c r="H10" s="8">
        <v>358</v>
      </c>
      <c r="I10" s="8">
        <v>466</v>
      </c>
      <c r="J10" s="8">
        <v>558</v>
      </c>
      <c r="K10" s="8">
        <v>657</v>
      </c>
      <c r="L10" s="8">
        <v>781</v>
      </c>
      <c r="M10" s="8">
        <v>1565</v>
      </c>
      <c r="N10" s="8">
        <v>2063</v>
      </c>
      <c r="O10" s="8">
        <v>2717</v>
      </c>
      <c r="P10" s="8">
        <v>3352</v>
      </c>
      <c r="Q10" s="8">
        <v>4427</v>
      </c>
      <c r="R10" s="8">
        <v>5478</v>
      </c>
      <c r="S10" s="8">
        <v>6661</v>
      </c>
      <c r="T10" s="8">
        <v>8219</v>
      </c>
      <c r="U10" s="8">
        <v>9737</v>
      </c>
      <c r="V10" s="8">
        <v>11602</v>
      </c>
      <c r="W10" s="8">
        <v>12474</v>
      </c>
      <c r="X10" s="8">
        <v>14365</v>
      </c>
      <c r="Y10" s="8">
        <v>15788</v>
      </c>
      <c r="Z10" s="8">
        <v>16620</v>
      </c>
      <c r="AA10" s="8">
        <v>17460</v>
      </c>
      <c r="AB10" s="8">
        <v>20694</v>
      </c>
      <c r="AC10" s="8">
        <v>21725</v>
      </c>
      <c r="AD10" s="8">
        <v>23854</v>
      </c>
      <c r="AE10" s="8">
        <v>27298</v>
      </c>
      <c r="AF10" s="8">
        <v>30270</v>
      </c>
      <c r="AG10" s="8">
        <v>35872</v>
      </c>
      <c r="AH10" s="8">
        <v>40157</v>
      </c>
      <c r="AI10" s="8">
        <v>49090</v>
      </c>
      <c r="AJ10" s="8">
        <v>55867</v>
      </c>
      <c r="AK10" s="8">
        <v>64658</v>
      </c>
      <c r="AL10" s="8">
        <v>73899</v>
      </c>
      <c r="AM10" s="8">
        <v>19763</v>
      </c>
      <c r="AN10" s="8">
        <v>85061</v>
      </c>
      <c r="AO10" s="8">
        <v>93861</v>
      </c>
      <c r="AP10" s="8">
        <v>104073</v>
      </c>
      <c r="AQ10" s="8">
        <v>118547</v>
      </c>
      <c r="AR10" s="8">
        <v>139584</v>
      </c>
      <c r="AS10" s="8">
        <v>155964</v>
      </c>
      <c r="AT10" s="8">
        <v>170724</v>
      </c>
      <c r="AU10" s="8">
        <v>178223</v>
      </c>
      <c r="AV10" s="8">
        <v>188623</v>
      </c>
      <c r="AW10" s="8">
        <v>198756</v>
      </c>
      <c r="AX10" s="8">
        <v>207352</v>
      </c>
      <c r="AY10" s="8">
        <v>219341</v>
      </c>
      <c r="AZ10" s="8">
        <v>232542</v>
      </c>
      <c r="BA10" s="8">
        <v>248623</v>
      </c>
      <c r="BB10" s="8">
        <v>269014</v>
      </c>
      <c r="BC10" s="8">
        <v>287584</v>
      </c>
      <c r="BD10" s="8">
        <v>304585</v>
      </c>
      <c r="BE10" s="8">
        <v>319565</v>
      </c>
      <c r="BF10" s="8">
        <v>335846</v>
      </c>
      <c r="BG10" s="8">
        <v>349671</v>
      </c>
      <c r="BH10" s="8">
        <v>365251</v>
      </c>
      <c r="BI10" s="8">
        <v>379215</v>
      </c>
      <c r="BJ10" s="8">
        <v>390037</v>
      </c>
      <c r="BK10" s="22">
        <v>409423</v>
      </c>
      <c r="BL10" s="8">
        <v>432958</v>
      </c>
      <c r="BM10" s="8">
        <v>455980</v>
      </c>
      <c r="BN10" s="8">
        <v>474680</v>
      </c>
      <c r="BO10" s="8">
        <v>495548</v>
      </c>
      <c r="BP10" s="8">
        <v>523305</v>
      </c>
      <c r="BQ10" s="8">
        <v>548549</v>
      </c>
      <c r="BR10" s="8">
        <v>586153</v>
      </c>
      <c r="BS10" s="8">
        <v>617027</v>
      </c>
      <c r="BT10" s="8">
        <v>682963</v>
      </c>
      <c r="BU10" s="8">
        <v>706737</v>
      </c>
      <c r="BV10" s="8">
        <v>730811</v>
      </c>
      <c r="BW10" s="8">
        <v>773290</v>
      </c>
      <c r="BX10" s="8">
        <v>813551</v>
      </c>
      <c r="BY10" s="8">
        <v>850533</v>
      </c>
      <c r="BZ10" s="8">
        <v>887753</v>
      </c>
      <c r="CA10" s="8">
        <v>916067</v>
      </c>
      <c r="CB10" s="8">
        <v>944878</v>
      </c>
      <c r="CC10" s="8">
        <v>987791</v>
      </c>
      <c r="CD10" s="8">
        <v>1044409</v>
      </c>
      <c r="CE10" s="8">
        <v>1095816</v>
      </c>
      <c r="CF10" s="8">
        <v>1134586</v>
      </c>
      <c r="CG10" s="8">
        <v>1218663</v>
      </c>
      <c r="CH10" s="22">
        <v>1354317</v>
      </c>
      <c r="CI10" s="8">
        <v>1457998</v>
      </c>
      <c r="CJ10" s="8">
        <v>1549737</v>
      </c>
      <c r="CK10" s="8">
        <v>1643176</v>
      </c>
      <c r="CL10" s="8">
        <v>1736431</v>
      </c>
      <c r="CM10" s="8">
        <v>1830796</v>
      </c>
      <c r="CN10" s="8">
        <v>1926320</v>
      </c>
      <c r="CR10" s="29">
        <f t="shared" si="0"/>
        <v>3.9943707317073168E-2</v>
      </c>
      <c r="CS10" s="29">
        <f t="shared" si="1"/>
        <v>4.9499890350877193E-2</v>
      </c>
      <c r="CT10" s="30">
        <f t="shared" si="2"/>
        <v>9.5561830338040249E-3</v>
      </c>
    </row>
    <row r="11" spans="1:101" ht="14" customHeight="1" x14ac:dyDescent="0.2">
      <c r="A11" s="9" t="s">
        <v>102</v>
      </c>
      <c r="B11" s="8" t="s">
        <v>99</v>
      </c>
      <c r="C11" s="8" t="s">
        <v>99</v>
      </c>
      <c r="D11" s="8" t="s">
        <v>99</v>
      </c>
      <c r="E11" s="8" t="s">
        <v>99</v>
      </c>
      <c r="F11" s="8" t="s">
        <v>99</v>
      </c>
      <c r="G11" s="8" t="s">
        <v>99</v>
      </c>
      <c r="H11" s="8" t="s">
        <v>99</v>
      </c>
      <c r="I11" s="8" t="s">
        <v>99</v>
      </c>
      <c r="J11" s="8" t="s">
        <v>99</v>
      </c>
      <c r="K11" s="8" t="s">
        <v>99</v>
      </c>
      <c r="L11" s="8" t="s">
        <v>99</v>
      </c>
      <c r="M11" s="8" t="s">
        <v>99</v>
      </c>
      <c r="N11" s="8" t="s">
        <v>99</v>
      </c>
      <c r="O11" s="8" t="s">
        <v>99</v>
      </c>
      <c r="P11" s="8" t="s">
        <v>99</v>
      </c>
      <c r="Q11" s="8" t="s">
        <v>99</v>
      </c>
      <c r="R11" s="8" t="s">
        <v>99</v>
      </c>
      <c r="S11" s="8" t="s">
        <v>99</v>
      </c>
      <c r="T11" s="8" t="s">
        <v>99</v>
      </c>
      <c r="U11" s="8" t="s">
        <v>99</v>
      </c>
      <c r="V11" s="8" t="s">
        <v>99</v>
      </c>
      <c r="W11" s="8" t="s">
        <v>99</v>
      </c>
      <c r="X11" s="8" t="s">
        <v>99</v>
      </c>
      <c r="Y11" s="8" t="s">
        <v>99</v>
      </c>
      <c r="Z11" s="8" t="s">
        <v>99</v>
      </c>
      <c r="AA11" s="8" t="s">
        <v>99</v>
      </c>
      <c r="AB11" s="8" t="s">
        <v>99</v>
      </c>
      <c r="AC11" s="8">
        <v>94</v>
      </c>
      <c r="AD11" s="8">
        <v>94</v>
      </c>
      <c r="AE11" s="8">
        <v>414</v>
      </c>
      <c r="AF11" s="8">
        <v>458</v>
      </c>
      <c r="AG11" s="8">
        <v>465</v>
      </c>
      <c r="AH11" s="8">
        <v>538</v>
      </c>
      <c r="AI11" s="8">
        <v>526</v>
      </c>
      <c r="AJ11" s="8">
        <v>494</v>
      </c>
      <c r="AK11" s="8">
        <v>499</v>
      </c>
      <c r="AL11" s="8">
        <v>515</v>
      </c>
      <c r="AM11" s="8" t="s">
        <v>99</v>
      </c>
      <c r="AN11" s="8">
        <v>717</v>
      </c>
      <c r="AO11" s="8">
        <v>741</v>
      </c>
      <c r="AP11" s="8">
        <v>757</v>
      </c>
      <c r="AQ11" s="8">
        <v>675</v>
      </c>
      <c r="AR11" s="8">
        <v>670</v>
      </c>
      <c r="AS11" s="8">
        <v>844</v>
      </c>
      <c r="AT11" s="8">
        <v>19993</v>
      </c>
      <c r="AU11" s="8">
        <v>7056</v>
      </c>
      <c r="AV11" s="8">
        <v>5189</v>
      </c>
      <c r="AW11" s="8">
        <v>8072</v>
      </c>
      <c r="AX11" s="8">
        <v>4930</v>
      </c>
      <c r="AY11" s="8">
        <v>4852</v>
      </c>
      <c r="AZ11" s="8">
        <v>5069</v>
      </c>
      <c r="BA11" s="8">
        <v>3625</v>
      </c>
      <c r="BB11" s="8">
        <v>2619</v>
      </c>
      <c r="BC11" s="8">
        <v>6166</v>
      </c>
      <c r="BD11" s="8">
        <v>6236</v>
      </c>
      <c r="BE11" s="8">
        <v>5683</v>
      </c>
      <c r="BF11" s="8">
        <v>5476</v>
      </c>
      <c r="BG11" s="8">
        <v>5802</v>
      </c>
      <c r="BH11" s="8">
        <v>6879</v>
      </c>
      <c r="BI11" s="8">
        <v>9146</v>
      </c>
      <c r="BJ11" s="8">
        <v>10824</v>
      </c>
      <c r="BK11" s="22">
        <v>13254</v>
      </c>
      <c r="BL11" s="8">
        <v>11701</v>
      </c>
      <c r="BM11" s="8">
        <v>13969</v>
      </c>
      <c r="BN11" s="8">
        <v>13279</v>
      </c>
      <c r="BO11" s="8">
        <v>14348</v>
      </c>
      <c r="BP11" s="8">
        <v>16526</v>
      </c>
      <c r="BQ11" s="8">
        <v>16058</v>
      </c>
      <c r="BR11" s="8">
        <v>19307</v>
      </c>
      <c r="BS11" s="8">
        <v>17830</v>
      </c>
      <c r="BT11" s="8">
        <v>34071</v>
      </c>
      <c r="BU11" s="8">
        <v>23317</v>
      </c>
      <c r="BV11" s="8">
        <v>101933</v>
      </c>
      <c r="BW11" s="8">
        <v>140387</v>
      </c>
      <c r="BX11" s="8">
        <v>56009</v>
      </c>
      <c r="BY11" s="8">
        <v>25946</v>
      </c>
      <c r="BZ11" s="8">
        <v>30990</v>
      </c>
      <c r="CA11" s="8">
        <v>32522</v>
      </c>
      <c r="CB11" s="8">
        <v>37393</v>
      </c>
      <c r="CC11" s="8">
        <v>35752</v>
      </c>
      <c r="CD11" s="8">
        <v>36130</v>
      </c>
      <c r="CE11" s="8">
        <v>39893</v>
      </c>
      <c r="CF11" s="8">
        <v>34862</v>
      </c>
      <c r="CG11" s="8">
        <v>48524</v>
      </c>
      <c r="CH11" s="22">
        <v>50800</v>
      </c>
      <c r="CI11" s="8">
        <v>55931</v>
      </c>
      <c r="CJ11" s="8">
        <v>60883</v>
      </c>
      <c r="CK11" s="8">
        <v>73088</v>
      </c>
      <c r="CL11" s="8">
        <v>82153</v>
      </c>
      <c r="CM11" s="8">
        <v>89115</v>
      </c>
      <c r="CN11" s="8">
        <v>96257</v>
      </c>
      <c r="CR11" s="31">
        <f t="shared" si="0"/>
        <v>1.2930731707317073E-3</v>
      </c>
      <c r="CS11" s="31">
        <f t="shared" si="1"/>
        <v>1.8567251461988304E-3</v>
      </c>
      <c r="CT11" s="32">
        <f t="shared" si="2"/>
        <v>5.6365197546712317E-4</v>
      </c>
      <c r="CU11" s="35">
        <f>CR35-CU6-CR4-CR22</f>
        <v>2.0476780487804887E-2</v>
      </c>
      <c r="CV11" s="30">
        <f>CS35-CV6-CS4-CS22</f>
        <v>1.7890021929824584E-2</v>
      </c>
    </row>
    <row r="12" spans="1:101" ht="14" customHeight="1" x14ac:dyDescent="0.2">
      <c r="A12" s="9" t="s">
        <v>103</v>
      </c>
      <c r="B12" s="8">
        <v>28</v>
      </c>
      <c r="C12" s="8">
        <v>91</v>
      </c>
      <c r="D12" s="8">
        <v>137</v>
      </c>
      <c r="E12" s="8">
        <v>177</v>
      </c>
      <c r="F12" s="8">
        <v>217</v>
      </c>
      <c r="G12" s="8">
        <v>267</v>
      </c>
      <c r="H12" s="8">
        <v>358</v>
      </c>
      <c r="I12" s="8">
        <v>466</v>
      </c>
      <c r="J12" s="8">
        <v>558</v>
      </c>
      <c r="K12" s="8">
        <v>657</v>
      </c>
      <c r="L12" s="8">
        <v>781</v>
      </c>
      <c r="M12" s="8">
        <v>1565</v>
      </c>
      <c r="N12" s="8">
        <v>2063</v>
      </c>
      <c r="O12" s="8">
        <v>2717</v>
      </c>
      <c r="P12" s="8">
        <v>3352</v>
      </c>
      <c r="Q12" s="8">
        <v>4427</v>
      </c>
      <c r="R12" s="8">
        <v>5478</v>
      </c>
      <c r="S12" s="8">
        <v>6661</v>
      </c>
      <c r="T12" s="8">
        <v>8219</v>
      </c>
      <c r="U12" s="8">
        <v>9737</v>
      </c>
      <c r="V12" s="8">
        <v>11602</v>
      </c>
      <c r="W12" s="8">
        <v>12474</v>
      </c>
      <c r="X12" s="8">
        <v>14365</v>
      </c>
      <c r="Y12" s="8">
        <v>15788</v>
      </c>
      <c r="Z12" s="8">
        <v>16620</v>
      </c>
      <c r="AA12" s="8">
        <v>17460</v>
      </c>
      <c r="AB12" s="8">
        <v>20694</v>
      </c>
      <c r="AC12" s="8">
        <v>21631</v>
      </c>
      <c r="AD12" s="8">
        <v>23760</v>
      </c>
      <c r="AE12" s="8">
        <v>26885</v>
      </c>
      <c r="AF12" s="8">
        <v>29812</v>
      </c>
      <c r="AG12" s="8">
        <v>35408</v>
      </c>
      <c r="AH12" s="8">
        <v>39620</v>
      </c>
      <c r="AI12" s="8">
        <v>48565</v>
      </c>
      <c r="AJ12" s="8">
        <v>55373</v>
      </c>
      <c r="AK12" s="8">
        <v>64159</v>
      </c>
      <c r="AL12" s="8">
        <v>73384</v>
      </c>
      <c r="AM12" s="8">
        <v>19763</v>
      </c>
      <c r="AN12" s="8">
        <v>84344</v>
      </c>
      <c r="AO12" s="8">
        <v>93120</v>
      </c>
      <c r="AP12" s="8">
        <v>103316</v>
      </c>
      <c r="AQ12" s="8">
        <v>117872</v>
      </c>
      <c r="AR12" s="8">
        <v>138914</v>
      </c>
      <c r="AS12" s="8">
        <v>155120</v>
      </c>
      <c r="AT12" s="8">
        <v>150731</v>
      </c>
      <c r="AU12" s="8">
        <v>171167</v>
      </c>
      <c r="AV12" s="8">
        <v>183434</v>
      </c>
      <c r="AW12" s="8">
        <v>190684</v>
      </c>
      <c r="AX12" s="8">
        <v>202422</v>
      </c>
      <c r="AY12" s="8">
        <v>214489</v>
      </c>
      <c r="AZ12" s="8">
        <v>227473</v>
      </c>
      <c r="BA12" s="8">
        <v>244998</v>
      </c>
      <c r="BB12" s="8">
        <v>266395</v>
      </c>
      <c r="BC12" s="8">
        <v>281418</v>
      </c>
      <c r="BD12" s="8">
        <v>298349</v>
      </c>
      <c r="BE12" s="8">
        <v>313881</v>
      </c>
      <c r="BF12" s="8">
        <v>330370</v>
      </c>
      <c r="BG12" s="8">
        <v>343869</v>
      </c>
      <c r="BH12" s="8">
        <v>358372</v>
      </c>
      <c r="BI12" s="8">
        <v>370069</v>
      </c>
      <c r="BJ12" s="8">
        <v>379213</v>
      </c>
      <c r="BK12" s="22">
        <v>396169</v>
      </c>
      <c r="BL12" s="8">
        <v>421257</v>
      </c>
      <c r="BM12" s="8">
        <v>442011</v>
      </c>
      <c r="BN12" s="8">
        <v>461401</v>
      </c>
      <c r="BO12" s="8">
        <v>481200</v>
      </c>
      <c r="BP12" s="8">
        <v>506779</v>
      </c>
      <c r="BQ12" s="8">
        <v>532491</v>
      </c>
      <c r="BR12" s="8">
        <v>566846</v>
      </c>
      <c r="BS12" s="8">
        <v>599197</v>
      </c>
      <c r="BT12" s="8">
        <v>648892</v>
      </c>
      <c r="BU12" s="8">
        <v>683420</v>
      </c>
      <c r="BV12" s="8">
        <v>628878</v>
      </c>
      <c r="BW12" s="8">
        <v>632903</v>
      </c>
      <c r="BX12" s="8">
        <v>757542</v>
      </c>
      <c r="BY12" s="8">
        <v>824587</v>
      </c>
      <c r="BZ12" s="8">
        <v>856763</v>
      </c>
      <c r="CA12" s="8">
        <v>883545</v>
      </c>
      <c r="CB12" s="8">
        <v>907485</v>
      </c>
      <c r="CC12" s="8">
        <v>952039</v>
      </c>
      <c r="CD12" s="8">
        <v>1008279</v>
      </c>
      <c r="CE12" s="8">
        <v>1055923</v>
      </c>
      <c r="CF12" s="8">
        <v>1099724</v>
      </c>
      <c r="CG12" s="8">
        <v>1170139</v>
      </c>
      <c r="CH12" s="22">
        <v>1303517</v>
      </c>
      <c r="CI12" s="8">
        <v>1402067</v>
      </c>
      <c r="CJ12" s="8">
        <v>1488854</v>
      </c>
      <c r="CK12" s="8">
        <v>1570088</v>
      </c>
      <c r="CL12" s="8">
        <v>1654278</v>
      </c>
      <c r="CM12" s="8">
        <v>1741681</v>
      </c>
      <c r="CN12" s="8">
        <v>1830063</v>
      </c>
      <c r="CR12" s="31">
        <f t="shared" si="0"/>
        <v>3.8650634146341463E-2</v>
      </c>
      <c r="CS12" s="31">
        <f t="shared" si="1"/>
        <v>4.7643165204678366E-2</v>
      </c>
      <c r="CT12" s="32">
        <f t="shared" si="2"/>
        <v>8.9925310583369028E-3</v>
      </c>
    </row>
    <row r="13" spans="1:101" ht="14" customHeight="1" x14ac:dyDescent="0.2">
      <c r="A13" s="7" t="s">
        <v>104</v>
      </c>
      <c r="B13" s="8">
        <v>570</v>
      </c>
      <c r="C13" s="8">
        <v>560</v>
      </c>
      <c r="D13" s="8">
        <v>501</v>
      </c>
      <c r="E13" s="8">
        <v>276</v>
      </c>
      <c r="F13" s="8">
        <v>-126</v>
      </c>
      <c r="G13" s="8">
        <v>110</v>
      </c>
      <c r="H13" s="8">
        <v>2465</v>
      </c>
      <c r="I13" s="8">
        <v>6344</v>
      </c>
      <c r="J13" s="8">
        <v>6457</v>
      </c>
      <c r="K13" s="8">
        <v>6599</v>
      </c>
      <c r="L13" s="8">
        <v>8834</v>
      </c>
      <c r="M13" s="8">
        <v>5526</v>
      </c>
      <c r="N13" s="8">
        <v>5341</v>
      </c>
      <c r="O13" s="8">
        <v>4519</v>
      </c>
      <c r="P13" s="8">
        <v>4613</v>
      </c>
      <c r="Q13" s="8">
        <v>4675</v>
      </c>
      <c r="R13" s="8">
        <v>4891</v>
      </c>
      <c r="S13" s="8">
        <v>5005</v>
      </c>
      <c r="T13" s="8">
        <v>5350</v>
      </c>
      <c r="U13" s="8">
        <v>5443</v>
      </c>
      <c r="V13" s="8">
        <v>5441</v>
      </c>
      <c r="W13" s="8">
        <v>5705</v>
      </c>
      <c r="X13" s="8">
        <v>5628</v>
      </c>
      <c r="Y13" s="8">
        <v>5521</v>
      </c>
      <c r="Z13" s="8">
        <v>5682</v>
      </c>
      <c r="AA13" s="8">
        <v>5723</v>
      </c>
      <c r="AB13" s="8">
        <v>5923</v>
      </c>
      <c r="AC13" s="8">
        <v>6743</v>
      </c>
      <c r="AD13" s="8">
        <v>7042</v>
      </c>
      <c r="AE13" s="8">
        <v>7642</v>
      </c>
      <c r="AF13" s="8">
        <v>8679</v>
      </c>
      <c r="AG13" s="8">
        <v>9778</v>
      </c>
      <c r="AH13" s="8">
        <v>10732</v>
      </c>
      <c r="AI13" s="8">
        <v>12015</v>
      </c>
      <c r="AJ13" s="8">
        <v>13388</v>
      </c>
      <c r="AK13" s="8">
        <v>16599</v>
      </c>
      <c r="AL13" s="8">
        <v>18433</v>
      </c>
      <c r="AM13" s="8">
        <v>3963</v>
      </c>
      <c r="AN13" s="8">
        <v>18038</v>
      </c>
      <c r="AO13" s="8">
        <v>18978</v>
      </c>
      <c r="AP13" s="8">
        <v>19931</v>
      </c>
      <c r="AQ13" s="8">
        <v>21185</v>
      </c>
      <c r="AR13" s="8">
        <v>22991</v>
      </c>
      <c r="AS13" s="8">
        <v>23958</v>
      </c>
      <c r="AT13" s="8">
        <v>24846</v>
      </c>
      <c r="AU13" s="8">
        <v>25601</v>
      </c>
      <c r="AV13" s="8">
        <v>26281</v>
      </c>
      <c r="AW13" s="8">
        <v>26343</v>
      </c>
      <c r="AX13" s="8">
        <v>26761</v>
      </c>
      <c r="AY13" s="8">
        <v>29409</v>
      </c>
      <c r="AZ13" s="8">
        <v>30038</v>
      </c>
      <c r="BA13" s="8">
        <v>29088</v>
      </c>
      <c r="BB13" s="8">
        <v>31319</v>
      </c>
      <c r="BC13" s="8">
        <v>34112</v>
      </c>
      <c r="BD13" s="8">
        <v>35690</v>
      </c>
      <c r="BE13" s="8">
        <v>37617</v>
      </c>
      <c r="BF13" s="8">
        <v>37910</v>
      </c>
      <c r="BG13" s="8">
        <v>37003</v>
      </c>
      <c r="BH13" s="8">
        <v>39332</v>
      </c>
      <c r="BI13" s="8">
        <v>41793</v>
      </c>
      <c r="BJ13" s="8">
        <v>43216</v>
      </c>
      <c r="BK13" s="22">
        <v>47040</v>
      </c>
      <c r="BL13" s="8">
        <v>45024</v>
      </c>
      <c r="BM13" s="8">
        <v>50979</v>
      </c>
      <c r="BN13" s="8">
        <v>56832</v>
      </c>
      <c r="BO13" s="8">
        <v>59729</v>
      </c>
      <c r="BP13" s="8">
        <v>70112</v>
      </c>
      <c r="BQ13" s="8">
        <v>69832</v>
      </c>
      <c r="BR13" s="8">
        <v>72828</v>
      </c>
      <c r="BS13" s="8">
        <v>84711</v>
      </c>
      <c r="BT13" s="8">
        <v>95545</v>
      </c>
      <c r="BU13" s="8">
        <v>108478</v>
      </c>
      <c r="BV13" s="8">
        <v>127269</v>
      </c>
      <c r="BW13" s="8">
        <v>124679</v>
      </c>
      <c r="BX13" s="8">
        <v>139038</v>
      </c>
      <c r="BY13" s="8">
        <v>149621</v>
      </c>
      <c r="BZ13" s="8">
        <v>159781</v>
      </c>
      <c r="CA13" s="8">
        <v>174557</v>
      </c>
      <c r="CB13" s="8">
        <v>176584</v>
      </c>
      <c r="CC13" s="8">
        <v>178895</v>
      </c>
      <c r="CD13" s="8">
        <v>199843</v>
      </c>
      <c r="CE13" s="8">
        <v>218655</v>
      </c>
      <c r="CF13" s="8">
        <v>234282</v>
      </c>
      <c r="CG13" s="8">
        <v>274404</v>
      </c>
      <c r="CH13" s="22">
        <v>301600</v>
      </c>
      <c r="CI13" s="8">
        <v>346332</v>
      </c>
      <c r="CJ13" s="8">
        <v>370124</v>
      </c>
      <c r="CK13" s="8">
        <v>392205</v>
      </c>
      <c r="CL13" s="8">
        <v>411884</v>
      </c>
      <c r="CM13" s="8">
        <v>451807</v>
      </c>
      <c r="CN13" s="8">
        <v>435328</v>
      </c>
      <c r="CR13" s="29">
        <f t="shared" si="0"/>
        <v>4.589268292682927E-3</v>
      </c>
      <c r="CS13" s="29">
        <f t="shared" si="1"/>
        <v>1.1023391812865498E-2</v>
      </c>
      <c r="CT13" s="30">
        <f t="shared" si="2"/>
        <v>6.4341235201825706E-3</v>
      </c>
    </row>
    <row r="14" spans="1:101" ht="14" customHeight="1" x14ac:dyDescent="0.2">
      <c r="A14" s="5" t="s">
        <v>105</v>
      </c>
      <c r="B14" s="6">
        <v>2312</v>
      </c>
      <c r="C14" s="6">
        <v>1782</v>
      </c>
      <c r="D14" s="6">
        <v>3892</v>
      </c>
      <c r="E14" s="6">
        <v>6433</v>
      </c>
      <c r="F14" s="6">
        <v>5471</v>
      </c>
      <c r="G14" s="6">
        <v>1747</v>
      </c>
      <c r="H14" s="6">
        <v>836</v>
      </c>
      <c r="I14" s="6">
        <v>1227</v>
      </c>
      <c r="J14" s="6">
        <v>2243</v>
      </c>
      <c r="K14" s="6">
        <v>3104</v>
      </c>
      <c r="L14" s="6">
        <v>3667</v>
      </c>
      <c r="M14" s="6">
        <v>3924</v>
      </c>
      <c r="N14" s="6">
        <v>4182</v>
      </c>
      <c r="O14" s="6">
        <v>4005</v>
      </c>
      <c r="P14" s="6">
        <v>2584</v>
      </c>
      <c r="Q14" s="6">
        <v>2732</v>
      </c>
      <c r="R14" s="6">
        <v>3092</v>
      </c>
      <c r="S14" s="6">
        <v>4559</v>
      </c>
      <c r="T14" s="6">
        <v>5188</v>
      </c>
      <c r="U14" s="6">
        <v>7813</v>
      </c>
      <c r="V14" s="6">
        <v>7991</v>
      </c>
      <c r="W14" s="6">
        <v>7754</v>
      </c>
      <c r="X14" s="6">
        <v>8831</v>
      </c>
      <c r="Y14" s="6">
        <v>8013</v>
      </c>
      <c r="Z14" s="6">
        <v>9528</v>
      </c>
      <c r="AA14" s="6">
        <v>11264</v>
      </c>
      <c r="AB14" s="6">
        <v>13410</v>
      </c>
      <c r="AC14" s="6">
        <v>14674</v>
      </c>
      <c r="AD14" s="6">
        <v>16002</v>
      </c>
      <c r="AE14" s="6">
        <v>11869</v>
      </c>
      <c r="AF14" s="6">
        <v>15574</v>
      </c>
      <c r="AG14" s="6">
        <v>18286</v>
      </c>
      <c r="AH14" s="6">
        <v>19574</v>
      </c>
      <c r="AI14" s="6">
        <v>20614</v>
      </c>
      <c r="AJ14" s="6">
        <v>25106</v>
      </c>
      <c r="AK14" s="6">
        <v>35449</v>
      </c>
      <c r="AL14" s="6">
        <v>39188</v>
      </c>
      <c r="AM14" s="6">
        <v>9512</v>
      </c>
      <c r="AN14" s="6">
        <v>40746</v>
      </c>
      <c r="AO14" s="6">
        <v>52590</v>
      </c>
      <c r="AP14" s="6">
        <v>54559</v>
      </c>
      <c r="AQ14" s="6">
        <v>65985</v>
      </c>
      <c r="AR14" s="6">
        <v>70886</v>
      </c>
      <c r="AS14" s="6">
        <v>61752</v>
      </c>
      <c r="AT14" s="6">
        <v>57603</v>
      </c>
      <c r="AU14" s="6">
        <v>57960</v>
      </c>
      <c r="AV14" s="6">
        <v>56804</v>
      </c>
      <c r="AW14" s="6">
        <v>58722</v>
      </c>
      <c r="AX14" s="6">
        <v>55132</v>
      </c>
      <c r="AY14" s="6">
        <v>68625</v>
      </c>
      <c r="AZ14" s="6">
        <v>81553</v>
      </c>
      <c r="BA14" s="6">
        <v>126011</v>
      </c>
      <c r="BB14" s="6">
        <v>135159</v>
      </c>
      <c r="BC14" s="6">
        <v>75586</v>
      </c>
      <c r="BD14" s="6">
        <v>46841</v>
      </c>
      <c r="BE14" s="6">
        <v>70677</v>
      </c>
      <c r="BF14" s="6">
        <v>59113</v>
      </c>
      <c r="BG14" s="6">
        <v>64170</v>
      </c>
      <c r="BH14" s="6">
        <v>59852</v>
      </c>
      <c r="BI14" s="6">
        <v>74669</v>
      </c>
      <c r="BJ14" s="6">
        <v>81892</v>
      </c>
      <c r="BK14" s="21">
        <v>84925</v>
      </c>
      <c r="BL14" s="6">
        <v>97492</v>
      </c>
      <c r="BM14" s="6">
        <v>104308</v>
      </c>
      <c r="BN14" s="6">
        <v>115588</v>
      </c>
      <c r="BO14" s="6">
        <v>116259</v>
      </c>
      <c r="BP14" s="6">
        <v>130145</v>
      </c>
      <c r="BQ14" s="6">
        <v>164706</v>
      </c>
      <c r="BR14" s="6">
        <v>133828</v>
      </c>
      <c r="BS14" s="6">
        <v>161889</v>
      </c>
      <c r="BT14" s="6">
        <v>443828</v>
      </c>
      <c r="BU14" s="6">
        <v>88835</v>
      </c>
      <c r="BV14" s="6">
        <v>161932</v>
      </c>
      <c r="BW14" s="6">
        <v>215287</v>
      </c>
      <c r="BX14" s="6">
        <v>89997</v>
      </c>
      <c r="BY14" s="6">
        <v>59165</v>
      </c>
      <c r="BZ14" s="6">
        <v>115171</v>
      </c>
      <c r="CA14" s="6">
        <v>121431</v>
      </c>
      <c r="CB14" s="6">
        <v>133526</v>
      </c>
      <c r="CC14" s="6">
        <v>166718</v>
      </c>
      <c r="CD14" s="6">
        <v>139702</v>
      </c>
      <c r="CE14" s="6">
        <v>849105</v>
      </c>
      <c r="CF14" s="6">
        <v>556921</v>
      </c>
      <c r="CG14" s="6">
        <v>214164</v>
      </c>
      <c r="CH14" s="21">
        <v>360716</v>
      </c>
      <c r="CI14" s="6">
        <v>448610</v>
      </c>
      <c r="CJ14" s="6">
        <v>336788</v>
      </c>
      <c r="CK14" s="6">
        <v>360112</v>
      </c>
      <c r="CL14" s="6">
        <v>369292</v>
      </c>
      <c r="CM14" s="6">
        <v>272075</v>
      </c>
      <c r="CN14" s="6">
        <v>348709</v>
      </c>
      <c r="CR14" s="29">
        <f t="shared" si="0"/>
        <v>8.2853658536585374E-3</v>
      </c>
      <c r="CS14" s="29">
        <f t="shared" si="1"/>
        <v>1.318406432748538E-2</v>
      </c>
      <c r="CT14" s="30">
        <f t="shared" si="2"/>
        <v>4.8986984738268423E-3</v>
      </c>
    </row>
    <row r="15" spans="1:101" ht="14" customHeight="1" x14ac:dyDescent="0.2">
      <c r="A15" s="7" t="s">
        <v>106</v>
      </c>
      <c r="B15" s="8">
        <v>88</v>
      </c>
      <c r="C15" s="8">
        <v>91</v>
      </c>
      <c r="D15" s="8">
        <v>156</v>
      </c>
      <c r="E15" s="8">
        <v>116</v>
      </c>
      <c r="F15" s="8">
        <v>65</v>
      </c>
      <c r="G15" s="8">
        <v>25</v>
      </c>
      <c r="H15" s="8">
        <v>41</v>
      </c>
      <c r="I15" s="8">
        <v>18</v>
      </c>
      <c r="J15" s="8">
        <v>292</v>
      </c>
      <c r="K15" s="8">
        <v>341</v>
      </c>
      <c r="L15" s="8">
        <v>327</v>
      </c>
      <c r="M15" s="8">
        <v>383</v>
      </c>
      <c r="N15" s="8">
        <v>474</v>
      </c>
      <c r="O15" s="8">
        <v>425</v>
      </c>
      <c r="P15" s="8">
        <v>432</v>
      </c>
      <c r="Q15" s="8">
        <v>325</v>
      </c>
      <c r="R15" s="8">
        <v>174</v>
      </c>
      <c r="S15" s="8">
        <v>240</v>
      </c>
      <c r="T15" s="8">
        <v>348</v>
      </c>
      <c r="U15" s="8">
        <v>382</v>
      </c>
      <c r="V15" s="8">
        <v>464</v>
      </c>
      <c r="W15" s="8">
        <v>510</v>
      </c>
      <c r="X15" s="8">
        <v>604</v>
      </c>
      <c r="Y15" s="8">
        <v>530</v>
      </c>
      <c r="Z15" s="8">
        <v>572</v>
      </c>
      <c r="AA15" s="8">
        <v>699</v>
      </c>
      <c r="AB15" s="8">
        <v>612</v>
      </c>
      <c r="AC15" s="8">
        <v>782</v>
      </c>
      <c r="AD15" s="8">
        <v>1037</v>
      </c>
      <c r="AE15" s="8">
        <v>1010</v>
      </c>
      <c r="AF15" s="8">
        <v>997</v>
      </c>
      <c r="AG15" s="8">
        <v>1035</v>
      </c>
      <c r="AH15" s="8">
        <v>1296</v>
      </c>
      <c r="AI15" s="8">
        <v>1237</v>
      </c>
      <c r="AJ15" s="8">
        <v>1303</v>
      </c>
      <c r="AK15" s="8">
        <v>2916</v>
      </c>
      <c r="AL15" s="8">
        <v>4204</v>
      </c>
      <c r="AM15" s="8">
        <v>1129</v>
      </c>
      <c r="AN15" s="8">
        <v>5770</v>
      </c>
      <c r="AO15" s="8">
        <v>7991</v>
      </c>
      <c r="AP15" s="8">
        <v>9179</v>
      </c>
      <c r="AQ15" s="8">
        <v>10156</v>
      </c>
      <c r="AR15" s="8">
        <v>15166</v>
      </c>
      <c r="AS15" s="8">
        <v>13527</v>
      </c>
      <c r="AT15" s="8">
        <v>9353</v>
      </c>
      <c r="AU15" s="8">
        <v>7073</v>
      </c>
      <c r="AV15" s="8">
        <v>5608</v>
      </c>
      <c r="AW15" s="8">
        <v>4690</v>
      </c>
      <c r="AX15" s="8">
        <v>4072</v>
      </c>
      <c r="AY15" s="8">
        <v>2296</v>
      </c>
      <c r="AZ15" s="8">
        <v>2705</v>
      </c>
      <c r="BA15" s="8">
        <v>3341</v>
      </c>
      <c r="BB15" s="8">
        <v>2436</v>
      </c>
      <c r="BC15" s="8">
        <v>4499</v>
      </c>
      <c r="BD15" s="8">
        <v>4319</v>
      </c>
      <c r="BE15" s="8">
        <v>5218</v>
      </c>
      <c r="BF15" s="8">
        <v>4936</v>
      </c>
      <c r="BG15" s="8">
        <v>2839</v>
      </c>
      <c r="BH15" s="8">
        <v>1475</v>
      </c>
      <c r="BI15" s="8">
        <v>1270</v>
      </c>
      <c r="BJ15" s="8">
        <v>911</v>
      </c>
      <c r="BK15" s="22">
        <v>-761</v>
      </c>
      <c r="BL15" s="8">
        <v>9</v>
      </c>
      <c r="BM15" s="8">
        <v>475</v>
      </c>
      <c r="BN15" s="8">
        <v>-725</v>
      </c>
      <c r="BO15" s="8">
        <v>-147</v>
      </c>
      <c r="BP15" s="8">
        <v>440</v>
      </c>
      <c r="BQ15" s="8">
        <v>785</v>
      </c>
      <c r="BR15" s="8">
        <v>-852</v>
      </c>
      <c r="BS15" s="8">
        <v>631</v>
      </c>
      <c r="BT15" s="8">
        <v>4755</v>
      </c>
      <c r="BU15" s="8">
        <v>11618</v>
      </c>
      <c r="BV15" s="8">
        <v>12174</v>
      </c>
      <c r="BW15" s="8">
        <v>14858</v>
      </c>
      <c r="BX15" s="8">
        <v>11042</v>
      </c>
      <c r="BY15" s="8">
        <v>5270</v>
      </c>
      <c r="BZ15" s="8">
        <v>6841</v>
      </c>
      <c r="CA15" s="8">
        <v>3721</v>
      </c>
      <c r="CB15" s="8">
        <v>3856</v>
      </c>
      <c r="CC15" s="8">
        <v>2169</v>
      </c>
      <c r="CD15" s="8">
        <v>5041</v>
      </c>
      <c r="CE15" s="8">
        <v>7083</v>
      </c>
      <c r="CF15" s="8">
        <v>5977</v>
      </c>
      <c r="CG15" s="8">
        <v>-9132</v>
      </c>
      <c r="CH15" s="22">
        <v>-406</v>
      </c>
      <c r="CI15" s="8">
        <v>27109</v>
      </c>
      <c r="CJ15" s="8">
        <v>39136</v>
      </c>
      <c r="CK15" s="8">
        <v>51752</v>
      </c>
      <c r="CL15" s="8">
        <v>58360</v>
      </c>
      <c r="CM15" s="8">
        <v>56822</v>
      </c>
      <c r="CN15" s="8">
        <v>56916</v>
      </c>
      <c r="CR15" s="29">
        <f t="shared" si="0"/>
        <v>-7.4243902439024388E-5</v>
      </c>
      <c r="CS15" s="29">
        <f t="shared" si="1"/>
        <v>-1.4839181286549708E-5</v>
      </c>
      <c r="CT15" s="30">
        <f t="shared" si="2"/>
        <v>5.940472115247468E-5</v>
      </c>
    </row>
    <row r="16" spans="1:101" ht="14" customHeight="1" x14ac:dyDescent="0.2">
      <c r="A16" s="7" t="s">
        <v>107</v>
      </c>
      <c r="B16" s="8">
        <v>997</v>
      </c>
      <c r="C16" s="8">
        <v>817</v>
      </c>
      <c r="D16" s="8">
        <v>819</v>
      </c>
      <c r="E16" s="8">
        <v>726</v>
      </c>
      <c r="F16" s="8">
        <v>642</v>
      </c>
      <c r="G16" s="8">
        <v>455</v>
      </c>
      <c r="H16" s="8">
        <v>482</v>
      </c>
      <c r="I16" s="8">
        <v>700</v>
      </c>
      <c r="J16" s="8">
        <v>780</v>
      </c>
      <c r="K16" s="8">
        <v>1080</v>
      </c>
      <c r="L16" s="8">
        <v>1308</v>
      </c>
      <c r="M16" s="8">
        <v>1310</v>
      </c>
      <c r="N16" s="8">
        <v>1233</v>
      </c>
      <c r="O16" s="8">
        <v>1289</v>
      </c>
      <c r="P16" s="8">
        <v>1007</v>
      </c>
      <c r="Q16" s="8">
        <v>940</v>
      </c>
      <c r="R16" s="8">
        <v>870</v>
      </c>
      <c r="S16" s="8">
        <v>1098</v>
      </c>
      <c r="T16" s="8">
        <v>1407</v>
      </c>
      <c r="U16" s="8">
        <v>1632</v>
      </c>
      <c r="V16" s="8">
        <v>1559</v>
      </c>
      <c r="W16" s="8">
        <v>1779</v>
      </c>
      <c r="X16" s="8">
        <v>2044</v>
      </c>
      <c r="Y16" s="8">
        <v>2251</v>
      </c>
      <c r="Z16" s="8">
        <v>2364</v>
      </c>
      <c r="AA16" s="8">
        <v>2531</v>
      </c>
      <c r="AB16" s="8">
        <v>2719</v>
      </c>
      <c r="AC16" s="8">
        <v>2869</v>
      </c>
      <c r="AD16" s="8">
        <v>2988</v>
      </c>
      <c r="AE16" s="8">
        <v>2900</v>
      </c>
      <c r="AF16" s="8">
        <v>3065</v>
      </c>
      <c r="AG16" s="8">
        <v>3915</v>
      </c>
      <c r="AH16" s="8">
        <v>4241</v>
      </c>
      <c r="AI16" s="8">
        <v>4775</v>
      </c>
      <c r="AJ16" s="8">
        <v>5697</v>
      </c>
      <c r="AK16" s="8">
        <v>7346</v>
      </c>
      <c r="AL16" s="8">
        <v>8184</v>
      </c>
      <c r="AM16" s="8">
        <v>2524</v>
      </c>
      <c r="AN16" s="8">
        <v>10032</v>
      </c>
      <c r="AO16" s="8">
        <v>10983</v>
      </c>
      <c r="AP16" s="8">
        <v>12135</v>
      </c>
      <c r="AQ16" s="8">
        <v>13858</v>
      </c>
      <c r="AR16" s="8">
        <v>13568</v>
      </c>
      <c r="AS16" s="8">
        <v>12998</v>
      </c>
      <c r="AT16" s="8">
        <v>12672</v>
      </c>
      <c r="AU16" s="8">
        <v>12586</v>
      </c>
      <c r="AV16" s="8">
        <v>13345</v>
      </c>
      <c r="AW16" s="8">
        <v>13628</v>
      </c>
      <c r="AX16" s="8">
        <v>13355</v>
      </c>
      <c r="AY16" s="8">
        <v>14601</v>
      </c>
      <c r="AZ16" s="8">
        <v>16169</v>
      </c>
      <c r="BA16" s="8">
        <v>17055</v>
      </c>
      <c r="BB16" s="8">
        <v>18544</v>
      </c>
      <c r="BC16" s="8">
        <v>20001</v>
      </c>
      <c r="BD16" s="8">
        <v>20224</v>
      </c>
      <c r="BE16" s="8">
        <v>21000</v>
      </c>
      <c r="BF16" s="8">
        <v>21889</v>
      </c>
      <c r="BG16" s="8">
        <v>21503</v>
      </c>
      <c r="BH16" s="8">
        <v>21201</v>
      </c>
      <c r="BI16" s="8">
        <v>22278</v>
      </c>
      <c r="BJ16" s="8">
        <v>23943</v>
      </c>
      <c r="BK16" s="22">
        <v>25003</v>
      </c>
      <c r="BL16" s="8">
        <v>25532</v>
      </c>
      <c r="BM16" s="8">
        <v>29426</v>
      </c>
      <c r="BN16" s="8">
        <v>29667</v>
      </c>
      <c r="BO16" s="8">
        <v>30694</v>
      </c>
      <c r="BP16" s="8">
        <v>27983</v>
      </c>
      <c r="BQ16" s="8">
        <v>33025</v>
      </c>
      <c r="BR16" s="8">
        <v>31721</v>
      </c>
      <c r="BS16" s="8">
        <v>31820</v>
      </c>
      <c r="BT16" s="8">
        <v>35573</v>
      </c>
      <c r="BU16" s="8">
        <v>43667</v>
      </c>
      <c r="BV16" s="8">
        <v>45473</v>
      </c>
      <c r="BW16" s="8">
        <v>41631</v>
      </c>
      <c r="BX16" s="8">
        <v>38145</v>
      </c>
      <c r="BY16" s="8">
        <v>36171</v>
      </c>
      <c r="BZ16" s="8">
        <v>36033</v>
      </c>
      <c r="CA16" s="8">
        <v>39081</v>
      </c>
      <c r="CB16" s="8">
        <v>37896</v>
      </c>
      <c r="CC16" s="8">
        <v>39075</v>
      </c>
      <c r="CD16" s="8">
        <v>37836</v>
      </c>
      <c r="CE16" s="8">
        <v>42450</v>
      </c>
      <c r="CF16" s="8">
        <v>44151</v>
      </c>
      <c r="CG16" s="8">
        <v>41384</v>
      </c>
      <c r="CH16" s="22">
        <v>47387</v>
      </c>
      <c r="CI16" s="8">
        <v>93980</v>
      </c>
      <c r="CJ16" s="8">
        <v>73192</v>
      </c>
      <c r="CK16" s="8">
        <v>76974</v>
      </c>
      <c r="CL16" s="8">
        <v>75720</v>
      </c>
      <c r="CM16" s="8">
        <v>66932</v>
      </c>
      <c r="CN16" s="8">
        <v>62653</v>
      </c>
      <c r="CR16" s="29">
        <f t="shared" si="0"/>
        <v>2.4393170731707315E-3</v>
      </c>
      <c r="CS16" s="29">
        <f t="shared" si="1"/>
        <v>1.7319809941520469E-3</v>
      </c>
      <c r="CT16" s="30">
        <f t="shared" si="2"/>
        <v>-7.0733607901868464E-4</v>
      </c>
    </row>
    <row r="17" spans="1:98" ht="14" customHeight="1" x14ac:dyDescent="0.2">
      <c r="A17" s="7" t="s">
        <v>108</v>
      </c>
      <c r="B17" s="8">
        <v>550</v>
      </c>
      <c r="C17" s="8">
        <v>398</v>
      </c>
      <c r="D17" s="8">
        <v>1521</v>
      </c>
      <c r="E17" s="8">
        <v>2151</v>
      </c>
      <c r="F17" s="8">
        <v>624</v>
      </c>
      <c r="G17" s="8">
        <v>-2630</v>
      </c>
      <c r="H17" s="8">
        <v>-1857</v>
      </c>
      <c r="I17" s="8">
        <v>-923</v>
      </c>
      <c r="J17" s="8">
        <v>306</v>
      </c>
      <c r="K17" s="8">
        <v>800</v>
      </c>
      <c r="L17" s="8">
        <v>1035</v>
      </c>
      <c r="M17" s="8">
        <v>1228</v>
      </c>
      <c r="N17" s="8">
        <v>1278</v>
      </c>
      <c r="O17" s="8">
        <v>910</v>
      </c>
      <c r="P17" s="8">
        <v>-184</v>
      </c>
      <c r="Q17" s="8">
        <v>92</v>
      </c>
      <c r="R17" s="8">
        <v>506</v>
      </c>
      <c r="S17" s="8">
        <v>1424</v>
      </c>
      <c r="T17" s="8">
        <v>930</v>
      </c>
      <c r="U17" s="8">
        <v>1933</v>
      </c>
      <c r="V17" s="8">
        <v>1618</v>
      </c>
      <c r="W17" s="8">
        <v>1203</v>
      </c>
      <c r="X17" s="8">
        <v>1424</v>
      </c>
      <c r="Y17" s="8">
        <v>62</v>
      </c>
      <c r="Z17" s="8">
        <v>418</v>
      </c>
      <c r="AA17" s="8">
        <v>1157</v>
      </c>
      <c r="AB17" s="8">
        <v>3245</v>
      </c>
      <c r="AC17" s="8">
        <v>3979</v>
      </c>
      <c r="AD17" s="8">
        <v>4280</v>
      </c>
      <c r="AE17" s="8">
        <v>-119</v>
      </c>
      <c r="AF17" s="8">
        <v>2112</v>
      </c>
      <c r="AG17" s="8">
        <v>2366</v>
      </c>
      <c r="AH17" s="8">
        <v>2222</v>
      </c>
      <c r="AI17" s="8">
        <v>931</v>
      </c>
      <c r="AJ17" s="8">
        <v>4705</v>
      </c>
      <c r="AK17" s="8">
        <v>9947</v>
      </c>
      <c r="AL17" s="8">
        <v>7619</v>
      </c>
      <c r="AM17" s="8">
        <v>931</v>
      </c>
      <c r="AN17" s="8">
        <v>3093</v>
      </c>
      <c r="AO17" s="8">
        <v>6254</v>
      </c>
      <c r="AP17" s="8">
        <v>4686</v>
      </c>
      <c r="AQ17" s="8">
        <v>9390</v>
      </c>
      <c r="AR17" s="8">
        <v>8206</v>
      </c>
      <c r="AS17" s="8">
        <v>6256</v>
      </c>
      <c r="AT17" s="8">
        <v>6681</v>
      </c>
      <c r="AU17" s="8">
        <v>6959</v>
      </c>
      <c r="AV17" s="8">
        <v>4337</v>
      </c>
      <c r="AW17" s="8">
        <v>5058</v>
      </c>
      <c r="AX17" s="8">
        <v>6434</v>
      </c>
      <c r="AY17" s="8">
        <v>19163</v>
      </c>
      <c r="AZ17" s="8">
        <v>29709</v>
      </c>
      <c r="BA17" s="8">
        <v>67599</v>
      </c>
      <c r="BB17" s="8">
        <v>76270</v>
      </c>
      <c r="BC17" s="8">
        <v>10918</v>
      </c>
      <c r="BD17" s="8">
        <v>-21853</v>
      </c>
      <c r="BE17" s="8">
        <v>-4228</v>
      </c>
      <c r="BF17" s="8">
        <v>-17808</v>
      </c>
      <c r="BG17" s="8">
        <v>-10478</v>
      </c>
      <c r="BH17" s="8">
        <v>-14640</v>
      </c>
      <c r="BI17" s="8">
        <v>1007</v>
      </c>
      <c r="BJ17" s="8">
        <v>2641</v>
      </c>
      <c r="BK17" s="22">
        <v>3207</v>
      </c>
      <c r="BL17" s="8">
        <v>5731</v>
      </c>
      <c r="BM17" s="8">
        <v>-407</v>
      </c>
      <c r="BN17" s="8">
        <v>727</v>
      </c>
      <c r="BO17" s="8">
        <v>5265</v>
      </c>
      <c r="BP17" s="8">
        <v>7566</v>
      </c>
      <c r="BQ17" s="8">
        <v>6187</v>
      </c>
      <c r="BR17" s="8">
        <v>487</v>
      </c>
      <c r="BS17" s="8">
        <v>27870</v>
      </c>
      <c r="BT17" s="8">
        <v>291535</v>
      </c>
      <c r="BU17" s="8">
        <v>-82316</v>
      </c>
      <c r="BV17" s="8">
        <v>-12564</v>
      </c>
      <c r="BW17" s="8">
        <v>40647</v>
      </c>
      <c r="BX17" s="8">
        <v>-83198</v>
      </c>
      <c r="BY17" s="8">
        <v>-94861</v>
      </c>
      <c r="BZ17" s="8">
        <v>-37905</v>
      </c>
      <c r="CA17" s="8">
        <v>-34077</v>
      </c>
      <c r="CB17" s="8">
        <v>-26685</v>
      </c>
      <c r="CC17" s="8">
        <v>-9470</v>
      </c>
      <c r="CD17" s="8">
        <v>-25715</v>
      </c>
      <c r="CE17" s="8">
        <v>572071</v>
      </c>
      <c r="CF17" s="8">
        <v>307847</v>
      </c>
      <c r="CG17" s="8">
        <v>-19075</v>
      </c>
      <c r="CH17" s="22">
        <v>100765</v>
      </c>
      <c r="CI17" s="8">
        <v>57993</v>
      </c>
      <c r="CJ17" s="8">
        <v>13485</v>
      </c>
      <c r="CK17" s="8">
        <v>18269</v>
      </c>
      <c r="CL17" s="8">
        <v>22176</v>
      </c>
      <c r="CM17" s="8">
        <v>-62026</v>
      </c>
      <c r="CN17" s="8">
        <v>27961</v>
      </c>
      <c r="CR17" s="29">
        <f t="shared" si="0"/>
        <v>3.1287804878048778E-4</v>
      </c>
      <c r="CS17" s="29">
        <f t="shared" si="1"/>
        <v>3.6829312865497075E-3</v>
      </c>
      <c r="CT17" s="30">
        <f t="shared" si="2"/>
        <v>3.3700532377692197E-3</v>
      </c>
    </row>
    <row r="18" spans="1:98" ht="14" customHeight="1" x14ac:dyDescent="0.2">
      <c r="A18" s="9" t="s">
        <v>102</v>
      </c>
      <c r="B18" s="8">
        <v>550</v>
      </c>
      <c r="C18" s="8">
        <v>398</v>
      </c>
      <c r="D18" s="8">
        <v>1521</v>
      </c>
      <c r="E18" s="8">
        <v>2151</v>
      </c>
      <c r="F18" s="8">
        <v>624</v>
      </c>
      <c r="G18" s="8">
        <v>-2630</v>
      </c>
      <c r="H18" s="8">
        <v>-1857</v>
      </c>
      <c r="I18" s="8">
        <v>-923</v>
      </c>
      <c r="J18" s="8">
        <v>306</v>
      </c>
      <c r="K18" s="8">
        <v>800</v>
      </c>
      <c r="L18" s="8">
        <v>1035</v>
      </c>
      <c r="M18" s="8">
        <v>1228</v>
      </c>
      <c r="N18" s="8">
        <v>1278</v>
      </c>
      <c r="O18" s="8">
        <v>910</v>
      </c>
      <c r="P18" s="8">
        <v>-184</v>
      </c>
      <c r="Q18" s="8">
        <v>92</v>
      </c>
      <c r="R18" s="8">
        <v>506</v>
      </c>
      <c r="S18" s="8">
        <v>1424</v>
      </c>
      <c r="T18" s="8">
        <v>930</v>
      </c>
      <c r="U18" s="8">
        <v>1933</v>
      </c>
      <c r="V18" s="8">
        <v>1618</v>
      </c>
      <c r="W18" s="8">
        <v>1203</v>
      </c>
      <c r="X18" s="8">
        <v>1424</v>
      </c>
      <c r="Y18" s="8">
        <v>62</v>
      </c>
      <c r="Z18" s="8">
        <v>418</v>
      </c>
      <c r="AA18" s="8">
        <v>1157</v>
      </c>
      <c r="AB18" s="8">
        <v>3245</v>
      </c>
      <c r="AC18" s="8">
        <v>3979</v>
      </c>
      <c r="AD18" s="8">
        <v>4280</v>
      </c>
      <c r="AE18" s="8">
        <v>-119</v>
      </c>
      <c r="AF18" s="8">
        <v>2112</v>
      </c>
      <c r="AG18" s="8">
        <v>2366</v>
      </c>
      <c r="AH18" s="8">
        <v>1867</v>
      </c>
      <c r="AI18" s="8">
        <v>774</v>
      </c>
      <c r="AJ18" s="8">
        <v>3932</v>
      </c>
      <c r="AK18" s="8">
        <v>8835</v>
      </c>
      <c r="AL18" s="8">
        <v>6534</v>
      </c>
      <c r="AM18" s="8">
        <v>1657</v>
      </c>
      <c r="AN18" s="8">
        <v>3266</v>
      </c>
      <c r="AO18" s="8">
        <v>6750</v>
      </c>
      <c r="AP18" s="8">
        <v>5577</v>
      </c>
      <c r="AQ18" s="8">
        <v>9821</v>
      </c>
      <c r="AR18" s="8">
        <v>8117</v>
      </c>
      <c r="AS18" s="8">
        <v>6809</v>
      </c>
      <c r="AT18" s="8">
        <v>6359</v>
      </c>
      <c r="AU18" s="8">
        <v>6599</v>
      </c>
      <c r="AV18" s="8">
        <v>4195</v>
      </c>
      <c r="AW18" s="8">
        <v>5016</v>
      </c>
      <c r="AX18" s="8">
        <v>5492</v>
      </c>
      <c r="AY18" s="8">
        <v>17451</v>
      </c>
      <c r="AZ18" s="8">
        <v>30019</v>
      </c>
      <c r="BA18" s="8">
        <v>65973</v>
      </c>
      <c r="BB18" s="8">
        <v>74953</v>
      </c>
      <c r="BC18" s="8">
        <v>10260</v>
      </c>
      <c r="BD18" s="8">
        <v>-23294</v>
      </c>
      <c r="BE18" s="8">
        <v>-5331</v>
      </c>
      <c r="BF18" s="8">
        <v>-15839</v>
      </c>
      <c r="BG18" s="8">
        <v>-10298</v>
      </c>
      <c r="BH18" s="8">
        <v>-14591</v>
      </c>
      <c r="BI18" s="8">
        <v>790</v>
      </c>
      <c r="BJ18" s="8">
        <v>1620</v>
      </c>
      <c r="BK18" s="22">
        <v>1178</v>
      </c>
      <c r="BL18" s="8">
        <v>3429</v>
      </c>
      <c r="BM18" s="8">
        <v>244</v>
      </c>
      <c r="BN18" s="8">
        <v>5972</v>
      </c>
      <c r="BO18" s="8">
        <v>9395</v>
      </c>
      <c r="BP18" s="8">
        <v>9357</v>
      </c>
      <c r="BQ18" s="8">
        <v>7262</v>
      </c>
      <c r="BR18" s="8">
        <v>-4606</v>
      </c>
      <c r="BS18" s="8">
        <v>25453</v>
      </c>
      <c r="BT18" s="8">
        <v>291231</v>
      </c>
      <c r="BU18" s="8">
        <v>-87016</v>
      </c>
      <c r="BV18" s="8">
        <v>-13372</v>
      </c>
      <c r="BW18" s="8">
        <v>37977</v>
      </c>
      <c r="BX18" s="8">
        <v>-81285</v>
      </c>
      <c r="BY18" s="8">
        <v>-92330</v>
      </c>
      <c r="BZ18" s="8">
        <v>-36195</v>
      </c>
      <c r="CA18" s="8">
        <v>-32716</v>
      </c>
      <c r="CB18" s="8">
        <v>-24412</v>
      </c>
      <c r="CC18" s="8">
        <v>-8005</v>
      </c>
      <c r="CD18" s="8">
        <v>-24612</v>
      </c>
      <c r="CE18" s="8">
        <v>574474</v>
      </c>
      <c r="CF18" s="8">
        <v>310581</v>
      </c>
      <c r="CG18" s="8">
        <v>-18658</v>
      </c>
      <c r="CH18" s="22">
        <v>94996</v>
      </c>
      <c r="CI18" s="8">
        <v>56850</v>
      </c>
      <c r="CJ18" s="8">
        <v>13061</v>
      </c>
      <c r="CK18" s="8">
        <v>16769</v>
      </c>
      <c r="CL18" s="8">
        <v>22198</v>
      </c>
      <c r="CM18" s="8">
        <v>-60574</v>
      </c>
      <c r="CN18" s="8">
        <v>27842</v>
      </c>
      <c r="CR18" s="31">
        <f t="shared" si="0"/>
        <v>1.1492682926829268E-4</v>
      </c>
      <c r="CS18" s="31">
        <f t="shared" si="1"/>
        <v>3.4720760233918129E-3</v>
      </c>
      <c r="CT18" s="32">
        <f t="shared" si="2"/>
        <v>3.3571491941235205E-3</v>
      </c>
    </row>
    <row r="19" spans="1:98" ht="14" customHeight="1" x14ac:dyDescent="0.2">
      <c r="A19" s="9" t="s">
        <v>103</v>
      </c>
      <c r="B19" s="8" t="s">
        <v>99</v>
      </c>
      <c r="C19" s="8" t="s">
        <v>99</v>
      </c>
      <c r="D19" s="8" t="s">
        <v>99</v>
      </c>
      <c r="E19" s="8" t="s">
        <v>99</v>
      </c>
      <c r="F19" s="8" t="s">
        <v>99</v>
      </c>
      <c r="G19" s="8" t="s">
        <v>99</v>
      </c>
      <c r="H19" s="8" t="s">
        <v>99</v>
      </c>
      <c r="I19" s="8" t="s">
        <v>99</v>
      </c>
      <c r="J19" s="8" t="s">
        <v>99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99</v>
      </c>
      <c r="R19" s="8" t="s">
        <v>99</v>
      </c>
      <c r="S19" s="8" t="s">
        <v>99</v>
      </c>
      <c r="T19" s="8" t="s">
        <v>99</v>
      </c>
      <c r="U19" s="8" t="s">
        <v>99</v>
      </c>
      <c r="V19" s="8" t="s">
        <v>99</v>
      </c>
      <c r="W19" s="8" t="s">
        <v>99</v>
      </c>
      <c r="X19" s="8" t="s">
        <v>99</v>
      </c>
      <c r="Y19" s="8" t="s">
        <v>99</v>
      </c>
      <c r="Z19" s="8" t="s">
        <v>99</v>
      </c>
      <c r="AA19" s="8" t="s">
        <v>99</v>
      </c>
      <c r="AB19" s="8" t="s">
        <v>99</v>
      </c>
      <c r="AC19" s="8" t="s">
        <v>99</v>
      </c>
      <c r="AD19" s="8" t="s">
        <v>99</v>
      </c>
      <c r="AE19" s="8" t="s">
        <v>99</v>
      </c>
      <c r="AF19" s="8" t="s">
        <v>99</v>
      </c>
      <c r="AG19" s="8" t="s">
        <v>99</v>
      </c>
      <c r="AH19" s="8">
        <v>355</v>
      </c>
      <c r="AI19" s="8">
        <v>157</v>
      </c>
      <c r="AJ19" s="8">
        <v>773</v>
      </c>
      <c r="AK19" s="8">
        <v>1112</v>
      </c>
      <c r="AL19" s="8">
        <v>1085</v>
      </c>
      <c r="AM19" s="8">
        <v>-726</v>
      </c>
      <c r="AN19" s="8">
        <v>-173</v>
      </c>
      <c r="AO19" s="8">
        <v>-496</v>
      </c>
      <c r="AP19" s="8">
        <v>-891</v>
      </c>
      <c r="AQ19" s="8">
        <v>-431</v>
      </c>
      <c r="AR19" s="8">
        <v>89</v>
      </c>
      <c r="AS19" s="8">
        <v>-553</v>
      </c>
      <c r="AT19" s="8">
        <v>322</v>
      </c>
      <c r="AU19" s="8">
        <v>360</v>
      </c>
      <c r="AV19" s="8">
        <v>142</v>
      </c>
      <c r="AW19" s="8">
        <v>42</v>
      </c>
      <c r="AX19" s="8">
        <v>943</v>
      </c>
      <c r="AY19" s="8">
        <v>1712</v>
      </c>
      <c r="AZ19" s="8">
        <v>-310</v>
      </c>
      <c r="BA19" s="8">
        <v>1626</v>
      </c>
      <c r="BB19" s="8">
        <v>1317</v>
      </c>
      <c r="BC19" s="8">
        <v>659</v>
      </c>
      <c r="BD19" s="8">
        <v>1441</v>
      </c>
      <c r="BE19" s="8">
        <v>1103</v>
      </c>
      <c r="BF19" s="8">
        <v>-1969</v>
      </c>
      <c r="BG19" s="8">
        <v>-180</v>
      </c>
      <c r="BH19" s="8">
        <v>-49</v>
      </c>
      <c r="BI19" s="8">
        <v>217</v>
      </c>
      <c r="BJ19" s="8">
        <v>1021</v>
      </c>
      <c r="BK19" s="22">
        <v>2029</v>
      </c>
      <c r="BL19" s="8">
        <v>2302</v>
      </c>
      <c r="BM19" s="8">
        <v>-651</v>
      </c>
      <c r="BN19" s="8">
        <v>-5245</v>
      </c>
      <c r="BO19" s="8">
        <v>-4130</v>
      </c>
      <c r="BP19" s="8">
        <v>-1791</v>
      </c>
      <c r="BQ19" s="8">
        <v>-1075</v>
      </c>
      <c r="BR19" s="8">
        <v>5093</v>
      </c>
      <c r="BS19" s="8">
        <v>2417</v>
      </c>
      <c r="BT19" s="8">
        <v>304</v>
      </c>
      <c r="BU19" s="8">
        <v>4700</v>
      </c>
      <c r="BV19" s="8">
        <v>808</v>
      </c>
      <c r="BW19" s="8">
        <v>2670</v>
      </c>
      <c r="BX19" s="8">
        <v>-1913</v>
      </c>
      <c r="BY19" s="8">
        <v>-2531</v>
      </c>
      <c r="BZ19" s="8">
        <v>-1710</v>
      </c>
      <c r="CA19" s="8">
        <v>-1361</v>
      </c>
      <c r="CB19" s="8">
        <v>-2273</v>
      </c>
      <c r="CC19" s="8">
        <v>-1465</v>
      </c>
      <c r="CD19" s="8">
        <v>-1103</v>
      </c>
      <c r="CE19" s="8">
        <v>-2403</v>
      </c>
      <c r="CF19" s="8">
        <v>-2734</v>
      </c>
      <c r="CG19" s="8">
        <v>-417</v>
      </c>
      <c r="CH19" s="22">
        <v>5769</v>
      </c>
      <c r="CI19" s="8">
        <v>1143</v>
      </c>
      <c r="CJ19" s="8">
        <v>424</v>
      </c>
      <c r="CK19" s="8">
        <v>1500</v>
      </c>
      <c r="CL19" s="8">
        <v>-22</v>
      </c>
      <c r="CM19" s="8">
        <v>-1452</v>
      </c>
      <c r="CN19" s="8">
        <v>119</v>
      </c>
      <c r="CR19" s="31">
        <f t="shared" si="0"/>
        <v>1.9795121951219513E-4</v>
      </c>
      <c r="CS19" s="31">
        <f t="shared" si="1"/>
        <v>2.1085526315789473E-4</v>
      </c>
      <c r="CT19" s="32">
        <f t="shared" si="2"/>
        <v>1.29040436456996E-5</v>
      </c>
    </row>
    <row r="20" spans="1:98" ht="14" customHeight="1" x14ac:dyDescent="0.2">
      <c r="A20" s="7" t="s">
        <v>109</v>
      </c>
      <c r="B20" s="8">
        <v>392</v>
      </c>
      <c r="C20" s="8">
        <v>353</v>
      </c>
      <c r="D20" s="8">
        <v>1283</v>
      </c>
      <c r="E20" s="8">
        <v>3220</v>
      </c>
      <c r="F20" s="8">
        <v>3901</v>
      </c>
      <c r="G20" s="8">
        <v>3654</v>
      </c>
      <c r="H20" s="8">
        <v>1970</v>
      </c>
      <c r="I20" s="8">
        <v>1130</v>
      </c>
      <c r="J20" s="8">
        <v>787</v>
      </c>
      <c r="K20" s="8">
        <v>916</v>
      </c>
      <c r="L20" s="8">
        <v>967</v>
      </c>
      <c r="M20" s="8">
        <v>956</v>
      </c>
      <c r="N20" s="8">
        <v>1124</v>
      </c>
      <c r="O20" s="8">
        <v>1264</v>
      </c>
      <c r="P20" s="8">
        <v>1229</v>
      </c>
      <c r="Q20" s="8">
        <v>1246</v>
      </c>
      <c r="R20" s="8">
        <v>1450</v>
      </c>
      <c r="S20" s="8">
        <v>1662</v>
      </c>
      <c r="T20" s="8">
        <v>2334</v>
      </c>
      <c r="U20" s="8">
        <v>3655</v>
      </c>
      <c r="V20" s="8">
        <v>4126</v>
      </c>
      <c r="W20" s="8">
        <v>3987</v>
      </c>
      <c r="X20" s="8">
        <v>4290</v>
      </c>
      <c r="Y20" s="8">
        <v>4596</v>
      </c>
      <c r="Z20" s="8">
        <v>5242</v>
      </c>
      <c r="AA20" s="8">
        <v>5763</v>
      </c>
      <c r="AB20" s="8">
        <v>5730</v>
      </c>
      <c r="AC20" s="8">
        <v>5936</v>
      </c>
      <c r="AD20" s="8">
        <v>6316</v>
      </c>
      <c r="AE20" s="8">
        <v>6526</v>
      </c>
      <c r="AF20" s="8">
        <v>7008</v>
      </c>
      <c r="AG20" s="8">
        <v>8052</v>
      </c>
      <c r="AH20" s="8">
        <v>8392</v>
      </c>
      <c r="AI20" s="8">
        <v>9066</v>
      </c>
      <c r="AJ20" s="8">
        <v>9172</v>
      </c>
      <c r="AK20" s="8">
        <v>10918</v>
      </c>
      <c r="AL20" s="8">
        <v>13739</v>
      </c>
      <c r="AM20" s="8">
        <v>3358</v>
      </c>
      <c r="AN20" s="8">
        <v>14829</v>
      </c>
      <c r="AO20" s="8">
        <v>15521</v>
      </c>
      <c r="AP20" s="8">
        <v>18079</v>
      </c>
      <c r="AQ20" s="8">
        <v>21329</v>
      </c>
      <c r="AR20" s="8">
        <v>23379</v>
      </c>
      <c r="AS20" s="8">
        <v>20625</v>
      </c>
      <c r="AT20" s="8">
        <v>21334</v>
      </c>
      <c r="AU20" s="8">
        <v>23669</v>
      </c>
      <c r="AV20" s="8">
        <v>25838</v>
      </c>
      <c r="AW20" s="8">
        <v>28113</v>
      </c>
      <c r="AX20" s="8">
        <v>26222</v>
      </c>
      <c r="AY20" s="8">
        <v>27272</v>
      </c>
      <c r="AZ20" s="8">
        <v>27608</v>
      </c>
      <c r="BA20" s="8">
        <v>29485</v>
      </c>
      <c r="BB20" s="8">
        <v>31099</v>
      </c>
      <c r="BC20" s="8">
        <v>33332</v>
      </c>
      <c r="BD20" s="8">
        <v>35004</v>
      </c>
      <c r="BE20" s="8">
        <v>38066</v>
      </c>
      <c r="BF20" s="8">
        <v>39350</v>
      </c>
      <c r="BG20" s="8">
        <v>39565</v>
      </c>
      <c r="BH20" s="8">
        <v>40767</v>
      </c>
      <c r="BI20" s="8">
        <v>40343</v>
      </c>
      <c r="BJ20" s="8">
        <v>42532</v>
      </c>
      <c r="BK20" s="22">
        <v>46853</v>
      </c>
      <c r="BL20" s="8">
        <v>54447</v>
      </c>
      <c r="BM20" s="8">
        <v>61833</v>
      </c>
      <c r="BN20" s="8">
        <v>67069</v>
      </c>
      <c r="BO20" s="8">
        <v>64627</v>
      </c>
      <c r="BP20" s="8">
        <v>67894</v>
      </c>
      <c r="BQ20" s="8">
        <v>70244</v>
      </c>
      <c r="BR20" s="8">
        <v>72905</v>
      </c>
      <c r="BS20" s="8">
        <v>77616</v>
      </c>
      <c r="BT20" s="8">
        <v>84289</v>
      </c>
      <c r="BU20" s="8">
        <v>91972</v>
      </c>
      <c r="BV20" s="8">
        <v>92966</v>
      </c>
      <c r="BW20" s="8">
        <v>93019</v>
      </c>
      <c r="BX20" s="8">
        <v>91673</v>
      </c>
      <c r="BY20" s="8">
        <v>91915</v>
      </c>
      <c r="BZ20" s="8">
        <v>89533</v>
      </c>
      <c r="CA20" s="8">
        <v>92566</v>
      </c>
      <c r="CB20" s="8">
        <v>93552</v>
      </c>
      <c r="CC20" s="8">
        <v>92785</v>
      </c>
      <c r="CD20" s="8">
        <v>95756</v>
      </c>
      <c r="CE20" s="8">
        <v>145623</v>
      </c>
      <c r="CF20" s="8">
        <v>154291</v>
      </c>
      <c r="CG20" s="8">
        <v>131024</v>
      </c>
      <c r="CH20" s="22">
        <v>126417</v>
      </c>
      <c r="CI20" s="8">
        <v>144683</v>
      </c>
      <c r="CJ20" s="8">
        <v>150180</v>
      </c>
      <c r="CK20" s="8">
        <v>159250</v>
      </c>
      <c r="CL20" s="8">
        <v>162785</v>
      </c>
      <c r="CM20" s="8">
        <v>161514</v>
      </c>
      <c r="CN20" s="8">
        <v>161432</v>
      </c>
      <c r="CR20" s="29">
        <f t="shared" si="0"/>
        <v>4.5710243902439022E-3</v>
      </c>
      <c r="CS20" s="29">
        <f t="shared" si="1"/>
        <v>4.620504385964912E-3</v>
      </c>
      <c r="CT20" s="30">
        <f t="shared" si="2"/>
        <v>4.9479995721009827E-5</v>
      </c>
    </row>
    <row r="21" spans="1:98" ht="14" customHeight="1" x14ac:dyDescent="0.2">
      <c r="A21" s="7" t="s">
        <v>110</v>
      </c>
      <c r="B21" s="8">
        <v>285</v>
      </c>
      <c r="C21" s="8">
        <v>123</v>
      </c>
      <c r="D21" s="8">
        <v>113</v>
      </c>
      <c r="E21" s="8">
        <v>219</v>
      </c>
      <c r="F21" s="8">
        <v>238</v>
      </c>
      <c r="G21" s="8">
        <v>243</v>
      </c>
      <c r="H21" s="8">
        <v>200</v>
      </c>
      <c r="I21" s="8">
        <v>302</v>
      </c>
      <c r="J21" s="8">
        <v>78</v>
      </c>
      <c r="K21" s="8">
        <v>-33</v>
      </c>
      <c r="L21" s="8">
        <v>30</v>
      </c>
      <c r="M21" s="8">
        <v>47</v>
      </c>
      <c r="N21" s="8">
        <v>73</v>
      </c>
      <c r="O21" s="8">
        <v>117</v>
      </c>
      <c r="P21" s="8">
        <v>100</v>
      </c>
      <c r="Q21" s="8">
        <v>129</v>
      </c>
      <c r="R21" s="8">
        <v>92</v>
      </c>
      <c r="S21" s="8">
        <v>135</v>
      </c>
      <c r="T21" s="8">
        <v>169</v>
      </c>
      <c r="U21" s="8">
        <v>211</v>
      </c>
      <c r="V21" s="8">
        <v>224</v>
      </c>
      <c r="W21" s="8">
        <v>275</v>
      </c>
      <c r="X21" s="8">
        <v>469</v>
      </c>
      <c r="Y21" s="8">
        <v>574</v>
      </c>
      <c r="Z21" s="8">
        <v>933</v>
      </c>
      <c r="AA21" s="8">
        <v>1114</v>
      </c>
      <c r="AB21" s="8">
        <v>1105</v>
      </c>
      <c r="AC21" s="8">
        <v>1108</v>
      </c>
      <c r="AD21" s="8">
        <v>1382</v>
      </c>
      <c r="AE21" s="8">
        <v>1552</v>
      </c>
      <c r="AF21" s="8">
        <v>2392</v>
      </c>
      <c r="AG21" s="8">
        <v>2917</v>
      </c>
      <c r="AH21" s="8">
        <v>3423</v>
      </c>
      <c r="AI21" s="8">
        <v>4605</v>
      </c>
      <c r="AJ21" s="8">
        <v>4229</v>
      </c>
      <c r="AK21" s="8">
        <v>4322</v>
      </c>
      <c r="AL21" s="8">
        <v>5442</v>
      </c>
      <c r="AM21" s="8">
        <v>1569</v>
      </c>
      <c r="AN21" s="8">
        <v>7021</v>
      </c>
      <c r="AO21" s="8">
        <v>11841</v>
      </c>
      <c r="AP21" s="8">
        <v>10480</v>
      </c>
      <c r="AQ21" s="8">
        <v>11252</v>
      </c>
      <c r="AR21" s="8">
        <v>10568</v>
      </c>
      <c r="AS21" s="8">
        <v>8347</v>
      </c>
      <c r="AT21" s="8">
        <v>7564</v>
      </c>
      <c r="AU21" s="8">
        <v>7673</v>
      </c>
      <c r="AV21" s="8">
        <v>7676</v>
      </c>
      <c r="AW21" s="8">
        <v>7233</v>
      </c>
      <c r="AX21" s="8">
        <v>5049</v>
      </c>
      <c r="AY21" s="8">
        <v>5293</v>
      </c>
      <c r="AZ21" s="8">
        <v>5362</v>
      </c>
      <c r="BA21" s="8">
        <v>8531</v>
      </c>
      <c r="BB21" s="8">
        <v>6810</v>
      </c>
      <c r="BC21" s="8">
        <v>6836</v>
      </c>
      <c r="BD21" s="8">
        <v>9146</v>
      </c>
      <c r="BE21" s="8">
        <v>10620</v>
      </c>
      <c r="BF21" s="8">
        <v>10746</v>
      </c>
      <c r="BG21" s="8">
        <v>10741</v>
      </c>
      <c r="BH21" s="8">
        <v>11049</v>
      </c>
      <c r="BI21" s="8">
        <v>9771</v>
      </c>
      <c r="BJ21" s="8">
        <v>11865</v>
      </c>
      <c r="BK21" s="22">
        <v>10623</v>
      </c>
      <c r="BL21" s="8">
        <v>11773</v>
      </c>
      <c r="BM21" s="8">
        <v>12981</v>
      </c>
      <c r="BN21" s="8">
        <v>18850</v>
      </c>
      <c r="BO21" s="8">
        <v>15820</v>
      </c>
      <c r="BP21" s="8">
        <v>26262</v>
      </c>
      <c r="BQ21" s="8">
        <v>54465</v>
      </c>
      <c r="BR21" s="8">
        <v>29567</v>
      </c>
      <c r="BS21" s="8">
        <v>23952</v>
      </c>
      <c r="BT21" s="8">
        <v>27676</v>
      </c>
      <c r="BU21" s="8">
        <v>23894</v>
      </c>
      <c r="BV21" s="8">
        <v>23883</v>
      </c>
      <c r="BW21" s="8">
        <v>25132</v>
      </c>
      <c r="BX21" s="8">
        <v>32335</v>
      </c>
      <c r="BY21" s="8">
        <v>20670</v>
      </c>
      <c r="BZ21" s="8">
        <v>20669</v>
      </c>
      <c r="CA21" s="8">
        <v>20140</v>
      </c>
      <c r="CB21" s="8">
        <v>24907</v>
      </c>
      <c r="CC21" s="8">
        <v>42159</v>
      </c>
      <c r="CD21" s="8">
        <v>26784</v>
      </c>
      <c r="CE21" s="8">
        <v>81878</v>
      </c>
      <c r="CF21" s="8">
        <v>44655</v>
      </c>
      <c r="CG21" s="8">
        <v>69963</v>
      </c>
      <c r="CH21" s="22">
        <v>86553</v>
      </c>
      <c r="CI21" s="8">
        <v>124845</v>
      </c>
      <c r="CJ21" s="8">
        <v>60795</v>
      </c>
      <c r="CK21" s="8">
        <v>53867</v>
      </c>
      <c r="CL21" s="8">
        <v>50251</v>
      </c>
      <c r="CM21" s="8">
        <v>48833</v>
      </c>
      <c r="CN21" s="8">
        <v>39747</v>
      </c>
      <c r="CR21" s="29">
        <f t="shared" si="0"/>
        <v>1.0363902439024389E-3</v>
      </c>
      <c r="CS21" s="29">
        <f t="shared" si="1"/>
        <v>3.1634868421052632E-3</v>
      </c>
      <c r="CT21" s="30">
        <f t="shared" si="2"/>
        <v>2.1270965982028243E-3</v>
      </c>
    </row>
    <row r="22" spans="1:98" ht="14" customHeight="1" x14ac:dyDescent="0.2">
      <c r="A22" s="5" t="s">
        <v>111</v>
      </c>
      <c r="B22" s="6">
        <v>899</v>
      </c>
      <c r="C22" s="6">
        <v>943</v>
      </c>
      <c r="D22" s="6">
        <v>1052</v>
      </c>
      <c r="E22" s="6">
        <v>1529</v>
      </c>
      <c r="F22" s="6">
        <v>2219</v>
      </c>
      <c r="G22" s="6">
        <v>3112</v>
      </c>
      <c r="H22" s="6">
        <v>4111</v>
      </c>
      <c r="I22" s="6">
        <v>4204</v>
      </c>
      <c r="J22" s="6">
        <v>4341</v>
      </c>
      <c r="K22" s="6">
        <v>4523</v>
      </c>
      <c r="L22" s="6">
        <v>4812</v>
      </c>
      <c r="M22" s="6">
        <v>4665</v>
      </c>
      <c r="N22" s="6">
        <v>4701</v>
      </c>
      <c r="O22" s="6">
        <v>5156</v>
      </c>
      <c r="P22" s="6">
        <v>4811</v>
      </c>
      <c r="Q22" s="6">
        <v>4850</v>
      </c>
      <c r="R22" s="6">
        <v>5079</v>
      </c>
      <c r="S22" s="6">
        <v>5354</v>
      </c>
      <c r="T22" s="6">
        <v>5604</v>
      </c>
      <c r="U22" s="6">
        <v>5762</v>
      </c>
      <c r="V22" s="6">
        <v>6947</v>
      </c>
      <c r="W22" s="6">
        <v>6716</v>
      </c>
      <c r="X22" s="6">
        <v>6889</v>
      </c>
      <c r="Y22" s="6">
        <v>7740</v>
      </c>
      <c r="Z22" s="6">
        <v>8199</v>
      </c>
      <c r="AA22" s="6">
        <v>8591</v>
      </c>
      <c r="AB22" s="6">
        <v>9386</v>
      </c>
      <c r="AC22" s="6">
        <v>10268</v>
      </c>
      <c r="AD22" s="6">
        <v>11090</v>
      </c>
      <c r="AE22" s="6">
        <v>12699</v>
      </c>
      <c r="AF22" s="6">
        <v>14380</v>
      </c>
      <c r="AG22" s="6">
        <v>14841</v>
      </c>
      <c r="AH22" s="6">
        <v>15478</v>
      </c>
      <c r="AI22" s="6">
        <v>17349</v>
      </c>
      <c r="AJ22" s="6">
        <v>21449</v>
      </c>
      <c r="AK22" s="6">
        <v>23244</v>
      </c>
      <c r="AL22" s="6">
        <v>26727</v>
      </c>
      <c r="AM22" s="6">
        <v>6949</v>
      </c>
      <c r="AN22" s="6">
        <v>29901</v>
      </c>
      <c r="AO22" s="6">
        <v>35458</v>
      </c>
      <c r="AP22" s="6">
        <v>42633</v>
      </c>
      <c r="AQ22" s="6">
        <v>52533</v>
      </c>
      <c r="AR22" s="6">
        <v>68766</v>
      </c>
      <c r="AS22" s="6">
        <v>85032</v>
      </c>
      <c r="AT22" s="6">
        <v>89808</v>
      </c>
      <c r="AU22" s="6">
        <v>111102</v>
      </c>
      <c r="AV22" s="6">
        <v>129478</v>
      </c>
      <c r="AW22" s="6">
        <v>136017</v>
      </c>
      <c r="AX22" s="6">
        <v>138611</v>
      </c>
      <c r="AY22" s="6">
        <v>151803</v>
      </c>
      <c r="AZ22" s="6">
        <v>168981</v>
      </c>
      <c r="BA22" s="6">
        <v>184347</v>
      </c>
      <c r="BB22" s="6">
        <v>194448</v>
      </c>
      <c r="BC22" s="6">
        <v>199344</v>
      </c>
      <c r="BD22" s="6">
        <v>198713</v>
      </c>
      <c r="BE22" s="6">
        <v>202932</v>
      </c>
      <c r="BF22" s="6">
        <v>232134</v>
      </c>
      <c r="BG22" s="6">
        <v>241053</v>
      </c>
      <c r="BH22" s="6">
        <v>243984</v>
      </c>
      <c r="BI22" s="6">
        <v>241118</v>
      </c>
      <c r="BJ22" s="6">
        <v>229755</v>
      </c>
      <c r="BK22" s="21">
        <v>222949</v>
      </c>
      <c r="BL22" s="6">
        <v>206167</v>
      </c>
      <c r="BM22" s="6">
        <v>170949</v>
      </c>
      <c r="BN22" s="6">
        <v>153073</v>
      </c>
      <c r="BO22" s="6">
        <v>160245</v>
      </c>
      <c r="BP22" s="6">
        <v>183986</v>
      </c>
      <c r="BQ22" s="6">
        <v>226603</v>
      </c>
      <c r="BR22" s="6">
        <v>237109</v>
      </c>
      <c r="BS22" s="6">
        <v>252757</v>
      </c>
      <c r="BT22" s="6">
        <v>186902</v>
      </c>
      <c r="BU22" s="6">
        <v>196194</v>
      </c>
      <c r="BV22" s="6">
        <v>229962</v>
      </c>
      <c r="BW22" s="6">
        <v>220408</v>
      </c>
      <c r="BX22" s="6">
        <v>220885</v>
      </c>
      <c r="BY22" s="6">
        <v>228956</v>
      </c>
      <c r="BZ22" s="6">
        <v>223181</v>
      </c>
      <c r="CA22" s="6">
        <v>240033</v>
      </c>
      <c r="CB22" s="6">
        <v>262551</v>
      </c>
      <c r="CC22" s="6">
        <v>324975</v>
      </c>
      <c r="CD22" s="6">
        <v>375158</v>
      </c>
      <c r="CE22" s="6">
        <v>345470</v>
      </c>
      <c r="CF22" s="6">
        <v>352338</v>
      </c>
      <c r="CG22" s="6">
        <v>475887</v>
      </c>
      <c r="CH22" s="21">
        <v>658267</v>
      </c>
      <c r="CI22" s="6">
        <v>888597</v>
      </c>
      <c r="CJ22" s="6">
        <v>965470</v>
      </c>
      <c r="CK22" s="6">
        <v>1013393</v>
      </c>
      <c r="CL22" s="6">
        <v>1072446</v>
      </c>
      <c r="CM22" s="6">
        <v>1135665</v>
      </c>
      <c r="CN22" s="6">
        <v>1190392</v>
      </c>
      <c r="CR22" s="29">
        <f t="shared" si="0"/>
        <v>2.1751121951219511E-2</v>
      </c>
      <c r="CS22" s="29">
        <f t="shared" si="1"/>
        <v>2.4059466374269006E-2</v>
      </c>
      <c r="CT22" s="30">
        <f t="shared" si="2"/>
        <v>2.3083444230494951E-3</v>
      </c>
    </row>
    <row r="23" spans="1:98" ht="14" customHeight="1" x14ac:dyDescent="0.2">
      <c r="A23" s="9" t="s">
        <v>102</v>
      </c>
      <c r="B23" s="8">
        <v>941</v>
      </c>
      <c r="C23" s="8">
        <v>999</v>
      </c>
      <c r="D23" s="8">
        <v>1123</v>
      </c>
      <c r="E23" s="8">
        <v>1616</v>
      </c>
      <c r="F23" s="8">
        <v>2322</v>
      </c>
      <c r="G23" s="8">
        <v>3236</v>
      </c>
      <c r="H23" s="8">
        <v>4259</v>
      </c>
      <c r="I23" s="8">
        <v>4367</v>
      </c>
      <c r="J23" s="8">
        <v>4532</v>
      </c>
      <c r="K23" s="8">
        <v>4753</v>
      </c>
      <c r="L23" s="8">
        <v>5069</v>
      </c>
      <c r="M23" s="8">
        <v>4952</v>
      </c>
      <c r="N23" s="8">
        <v>5035</v>
      </c>
      <c r="O23" s="8">
        <v>5543</v>
      </c>
      <c r="P23" s="8">
        <v>5250</v>
      </c>
      <c r="Q23" s="8">
        <v>5288</v>
      </c>
      <c r="R23" s="8">
        <v>5567</v>
      </c>
      <c r="S23" s="8">
        <v>5910</v>
      </c>
      <c r="T23" s="8">
        <v>6175</v>
      </c>
      <c r="U23" s="8">
        <v>6338</v>
      </c>
      <c r="V23" s="8">
        <v>7511</v>
      </c>
      <c r="W23" s="8">
        <v>7307</v>
      </c>
      <c r="X23" s="8">
        <v>7498</v>
      </c>
      <c r="Y23" s="8">
        <v>8322</v>
      </c>
      <c r="Z23" s="8">
        <v>8805</v>
      </c>
      <c r="AA23" s="8">
        <v>9239</v>
      </c>
      <c r="AB23" s="8">
        <v>10028</v>
      </c>
      <c r="AC23" s="8">
        <v>11060</v>
      </c>
      <c r="AD23" s="8">
        <v>12069</v>
      </c>
      <c r="AE23" s="8">
        <v>13848</v>
      </c>
      <c r="AF23" s="8">
        <v>15948</v>
      </c>
      <c r="AG23" s="8">
        <v>16783</v>
      </c>
      <c r="AH23" s="8">
        <v>17584</v>
      </c>
      <c r="AI23" s="8">
        <v>19629</v>
      </c>
      <c r="AJ23" s="8">
        <v>23969</v>
      </c>
      <c r="AK23" s="8">
        <v>26047</v>
      </c>
      <c r="AL23" s="8">
        <v>29539</v>
      </c>
      <c r="AM23" s="8">
        <v>7042</v>
      </c>
      <c r="AN23" s="8">
        <v>32551</v>
      </c>
      <c r="AO23" s="8">
        <v>37860</v>
      </c>
      <c r="AP23" s="8">
        <v>44857</v>
      </c>
      <c r="AQ23" s="8">
        <v>54872</v>
      </c>
      <c r="AR23" s="8">
        <v>71054</v>
      </c>
      <c r="AS23" s="8">
        <v>87102</v>
      </c>
      <c r="AT23" s="8">
        <v>91653</v>
      </c>
      <c r="AU23" s="8">
        <v>114411</v>
      </c>
      <c r="AV23" s="8">
        <v>133595</v>
      </c>
      <c r="AW23" s="8">
        <v>140346</v>
      </c>
      <c r="AX23" s="8">
        <v>143901</v>
      </c>
      <c r="AY23" s="8">
        <v>159219</v>
      </c>
      <c r="AZ23" s="8">
        <v>180376</v>
      </c>
      <c r="BA23" s="8">
        <v>200338</v>
      </c>
      <c r="BB23" s="8">
        <v>214670</v>
      </c>
      <c r="BC23" s="8">
        <v>222981</v>
      </c>
      <c r="BD23" s="8">
        <v>225501</v>
      </c>
      <c r="BE23" s="8">
        <v>232135</v>
      </c>
      <c r="BF23" s="8">
        <v>265439</v>
      </c>
      <c r="BG23" s="8">
        <v>277560</v>
      </c>
      <c r="BH23" s="8">
        <v>285198</v>
      </c>
      <c r="BI23" s="8">
        <v>287748</v>
      </c>
      <c r="BJ23" s="8">
        <v>281826</v>
      </c>
      <c r="BK23" s="22">
        <v>282745</v>
      </c>
      <c r="BL23" s="8">
        <v>274978</v>
      </c>
      <c r="BM23" s="8">
        <v>247769</v>
      </c>
      <c r="BN23" s="8">
        <v>236618</v>
      </c>
      <c r="BO23" s="8">
        <v>246473</v>
      </c>
      <c r="BP23" s="8">
        <v>275822</v>
      </c>
      <c r="BQ23" s="8">
        <v>324325</v>
      </c>
      <c r="BR23" s="8">
        <v>343112</v>
      </c>
      <c r="BS23" s="8">
        <v>366475</v>
      </c>
      <c r="BT23" s="8">
        <v>304856</v>
      </c>
      <c r="BU23" s="8">
        <v>314696</v>
      </c>
      <c r="BV23" s="8">
        <v>345943</v>
      </c>
      <c r="BW23" s="8">
        <v>332801</v>
      </c>
      <c r="BX23" s="8">
        <v>326535</v>
      </c>
      <c r="BY23" s="8">
        <v>329222</v>
      </c>
      <c r="BZ23" s="8">
        <v>319149</v>
      </c>
      <c r="CA23" s="8">
        <v>330608</v>
      </c>
      <c r="CB23" s="8">
        <v>349063</v>
      </c>
      <c r="CC23" s="8">
        <v>408784</v>
      </c>
      <c r="CD23" s="8">
        <v>457662</v>
      </c>
      <c r="CE23" s="8">
        <v>424274</v>
      </c>
      <c r="CF23" s="8">
        <v>425591</v>
      </c>
      <c r="CG23" s="8">
        <v>543625</v>
      </c>
      <c r="CH23" s="22">
        <v>724774</v>
      </c>
      <c r="CI23" s="8">
        <v>956824</v>
      </c>
      <c r="CJ23" s="8">
        <v>1034525</v>
      </c>
      <c r="CK23" s="8">
        <v>1081222</v>
      </c>
      <c r="CL23" s="8">
        <v>1140239</v>
      </c>
      <c r="CM23" s="8">
        <v>1201790</v>
      </c>
      <c r="CN23" s="8">
        <v>1252558</v>
      </c>
      <c r="CR23" s="29">
        <f t="shared" si="0"/>
        <v>2.7584878048780487E-2</v>
      </c>
      <c r="CS23" s="29">
        <f t="shared" si="1"/>
        <v>2.6490277777777779E-2</v>
      </c>
      <c r="CT23" s="30">
        <f t="shared" si="2"/>
        <v>-1.0946002710027075E-3</v>
      </c>
    </row>
    <row r="24" spans="1:98" ht="14" customHeight="1" x14ac:dyDescent="0.2">
      <c r="A24" s="9" t="s">
        <v>103</v>
      </c>
      <c r="B24" s="8">
        <v>-42</v>
      </c>
      <c r="C24" s="8">
        <v>-56</v>
      </c>
      <c r="D24" s="8">
        <v>-71</v>
      </c>
      <c r="E24" s="8">
        <v>-87</v>
      </c>
      <c r="F24" s="8">
        <v>-103</v>
      </c>
      <c r="G24" s="8">
        <v>-124</v>
      </c>
      <c r="H24" s="8">
        <v>-148</v>
      </c>
      <c r="I24" s="8">
        <v>-163</v>
      </c>
      <c r="J24" s="8">
        <v>-191</v>
      </c>
      <c r="K24" s="8">
        <v>-230</v>
      </c>
      <c r="L24" s="8">
        <v>-257</v>
      </c>
      <c r="M24" s="8">
        <v>-287</v>
      </c>
      <c r="N24" s="8">
        <v>-334</v>
      </c>
      <c r="O24" s="8">
        <v>-387</v>
      </c>
      <c r="P24" s="8">
        <v>-439</v>
      </c>
      <c r="Q24" s="8">
        <v>-438</v>
      </c>
      <c r="R24" s="8">
        <v>-487</v>
      </c>
      <c r="S24" s="8">
        <v>-557</v>
      </c>
      <c r="T24" s="8">
        <v>-571</v>
      </c>
      <c r="U24" s="8">
        <v>-576</v>
      </c>
      <c r="V24" s="8">
        <v>-563</v>
      </c>
      <c r="W24" s="8">
        <v>-591</v>
      </c>
      <c r="X24" s="8">
        <v>-609</v>
      </c>
      <c r="Y24" s="8">
        <v>-582</v>
      </c>
      <c r="Z24" s="8">
        <v>-607</v>
      </c>
      <c r="AA24" s="8">
        <v>-648</v>
      </c>
      <c r="AB24" s="8">
        <v>-642</v>
      </c>
      <c r="AC24" s="8">
        <v>-792</v>
      </c>
      <c r="AD24" s="8">
        <v>-979</v>
      </c>
      <c r="AE24" s="8">
        <v>-1149</v>
      </c>
      <c r="AF24" s="8">
        <v>-1568</v>
      </c>
      <c r="AG24" s="8">
        <v>-1942</v>
      </c>
      <c r="AH24" s="8">
        <v>-2106</v>
      </c>
      <c r="AI24" s="8">
        <v>-2280</v>
      </c>
      <c r="AJ24" s="8">
        <v>-2520</v>
      </c>
      <c r="AK24" s="8">
        <v>-2803</v>
      </c>
      <c r="AL24" s="8">
        <v>-2812</v>
      </c>
      <c r="AM24" s="8">
        <v>-93</v>
      </c>
      <c r="AN24" s="8">
        <v>-2650</v>
      </c>
      <c r="AO24" s="8">
        <v>-2403</v>
      </c>
      <c r="AP24" s="8">
        <v>-2224</v>
      </c>
      <c r="AQ24" s="8">
        <v>-2339</v>
      </c>
      <c r="AR24" s="8">
        <v>-2288</v>
      </c>
      <c r="AS24" s="8">
        <v>-2071</v>
      </c>
      <c r="AT24" s="8">
        <v>-1845</v>
      </c>
      <c r="AU24" s="8">
        <v>-3310</v>
      </c>
      <c r="AV24" s="8">
        <v>-4118</v>
      </c>
      <c r="AW24" s="8">
        <v>-4329</v>
      </c>
      <c r="AX24" s="8">
        <v>-5290</v>
      </c>
      <c r="AY24" s="8">
        <v>-7416</v>
      </c>
      <c r="AZ24" s="8">
        <v>-11395</v>
      </c>
      <c r="BA24" s="8">
        <v>-15991</v>
      </c>
      <c r="BB24" s="8">
        <v>-20222</v>
      </c>
      <c r="BC24" s="8">
        <v>-23637</v>
      </c>
      <c r="BD24" s="8">
        <v>-26788</v>
      </c>
      <c r="BE24" s="8">
        <v>-29203</v>
      </c>
      <c r="BF24" s="8">
        <v>-33305</v>
      </c>
      <c r="BG24" s="8">
        <v>-36507</v>
      </c>
      <c r="BH24" s="8">
        <v>-41214</v>
      </c>
      <c r="BI24" s="8">
        <v>-46630</v>
      </c>
      <c r="BJ24" s="8">
        <v>-52071</v>
      </c>
      <c r="BK24" s="22">
        <v>-59796</v>
      </c>
      <c r="BL24" s="8">
        <v>-68811</v>
      </c>
      <c r="BM24" s="8">
        <v>-76820</v>
      </c>
      <c r="BN24" s="8">
        <v>-83545</v>
      </c>
      <c r="BO24" s="8">
        <v>-86228</v>
      </c>
      <c r="BP24" s="8">
        <v>-91836</v>
      </c>
      <c r="BQ24" s="8">
        <v>-97722</v>
      </c>
      <c r="BR24" s="8">
        <v>-106003</v>
      </c>
      <c r="BS24" s="8">
        <v>-113718</v>
      </c>
      <c r="BT24" s="8">
        <v>-117954</v>
      </c>
      <c r="BU24" s="8">
        <v>-118502</v>
      </c>
      <c r="BV24" s="8">
        <v>-115981</v>
      </c>
      <c r="BW24" s="8">
        <v>-112393</v>
      </c>
      <c r="BX24" s="8">
        <v>-105650</v>
      </c>
      <c r="BY24" s="8">
        <v>-100266</v>
      </c>
      <c r="BZ24" s="8">
        <v>-95968</v>
      </c>
      <c r="CA24" s="8">
        <v>-90575</v>
      </c>
      <c r="CB24" s="8">
        <v>-86512</v>
      </c>
      <c r="CC24" s="8">
        <v>-83809</v>
      </c>
      <c r="CD24" s="8">
        <v>-82504</v>
      </c>
      <c r="CE24" s="8">
        <v>-78804</v>
      </c>
      <c r="CF24" s="8">
        <v>-73253</v>
      </c>
      <c r="CG24" s="8">
        <v>-67738</v>
      </c>
      <c r="CH24" s="22">
        <v>-66507</v>
      </c>
      <c r="CI24" s="8">
        <v>-68227</v>
      </c>
      <c r="CJ24" s="8">
        <v>-69055</v>
      </c>
      <c r="CK24" s="8">
        <v>-67829</v>
      </c>
      <c r="CL24" s="8">
        <v>-67793</v>
      </c>
      <c r="CM24" s="8">
        <v>-66125</v>
      </c>
      <c r="CN24" s="8">
        <v>-62166</v>
      </c>
      <c r="CR24" s="29">
        <f t="shared" si="0"/>
        <v>-5.8337560975609756E-3</v>
      </c>
      <c r="CS24" s="29">
        <f t="shared" si="1"/>
        <v>-2.4308114035087721E-3</v>
      </c>
      <c r="CT24" s="30">
        <f t="shared" si="2"/>
        <v>3.4029446940522035E-3</v>
      </c>
    </row>
    <row r="25" spans="1:98" ht="14" customHeight="1" x14ac:dyDescent="0.2">
      <c r="A25" s="5" t="s">
        <v>112</v>
      </c>
      <c r="B25" s="6">
        <v>775</v>
      </c>
      <c r="C25" s="6">
        <v>882</v>
      </c>
      <c r="D25" s="6">
        <v>1830</v>
      </c>
      <c r="E25" s="6">
        <v>2457</v>
      </c>
      <c r="F25" s="6">
        <v>3864</v>
      </c>
      <c r="G25" s="6">
        <v>4418</v>
      </c>
      <c r="H25" s="6">
        <v>3580</v>
      </c>
      <c r="I25" s="6">
        <v>7900</v>
      </c>
      <c r="J25" s="6">
        <v>5851</v>
      </c>
      <c r="K25" s="6">
        <v>9032</v>
      </c>
      <c r="L25" s="6">
        <v>7955</v>
      </c>
      <c r="M25" s="6">
        <v>4690</v>
      </c>
      <c r="N25" s="6">
        <v>4346</v>
      </c>
      <c r="O25" s="6">
        <v>5873</v>
      </c>
      <c r="P25" s="6">
        <v>4515</v>
      </c>
      <c r="Q25" s="6">
        <v>6718</v>
      </c>
      <c r="R25" s="6">
        <v>7482</v>
      </c>
      <c r="S25" s="6">
        <v>7220</v>
      </c>
      <c r="T25" s="6">
        <v>6896</v>
      </c>
      <c r="U25" s="6">
        <v>9229</v>
      </c>
      <c r="V25" s="6">
        <v>7760</v>
      </c>
      <c r="W25" s="6">
        <v>8621</v>
      </c>
      <c r="X25" s="6">
        <v>12401</v>
      </c>
      <c r="Y25" s="6">
        <v>14437</v>
      </c>
      <c r="Z25" s="6">
        <v>16458</v>
      </c>
      <c r="AA25" s="6">
        <v>17086</v>
      </c>
      <c r="AB25" s="6">
        <v>16911</v>
      </c>
      <c r="AC25" s="6">
        <v>17126</v>
      </c>
      <c r="AD25" s="6">
        <v>17786</v>
      </c>
      <c r="AE25" s="6">
        <v>18151</v>
      </c>
      <c r="AF25" s="6">
        <v>17286</v>
      </c>
      <c r="AG25" s="6">
        <v>16379</v>
      </c>
      <c r="AH25" s="6">
        <v>18828</v>
      </c>
      <c r="AI25" s="6">
        <v>24950</v>
      </c>
      <c r="AJ25" s="6">
        <v>24423</v>
      </c>
      <c r="AK25" s="6">
        <v>27487</v>
      </c>
      <c r="AL25" s="6">
        <v>27050</v>
      </c>
      <c r="AM25" s="6">
        <v>9388</v>
      </c>
      <c r="AN25" s="6">
        <v>34315</v>
      </c>
      <c r="AO25" s="6">
        <v>39594</v>
      </c>
      <c r="AP25" s="6">
        <v>40396</v>
      </c>
      <c r="AQ25" s="6">
        <v>44996</v>
      </c>
      <c r="AR25" s="6">
        <v>47095</v>
      </c>
      <c r="AS25" s="6">
        <v>51068</v>
      </c>
      <c r="AT25" s="6">
        <v>59015</v>
      </c>
      <c r="AU25" s="6">
        <v>55214</v>
      </c>
      <c r="AV25" s="6">
        <v>68160</v>
      </c>
      <c r="AW25" s="6">
        <v>73652</v>
      </c>
      <c r="AX25" s="6">
        <v>62513</v>
      </c>
      <c r="AY25" s="6">
        <v>57169</v>
      </c>
      <c r="AZ25" s="6">
        <v>58063</v>
      </c>
      <c r="BA25" s="6">
        <v>60468</v>
      </c>
      <c r="BB25" s="6">
        <v>70879</v>
      </c>
      <c r="BC25" s="6">
        <v>74934</v>
      </c>
      <c r="BD25" s="6">
        <v>82443</v>
      </c>
      <c r="BE25" s="6">
        <v>74725</v>
      </c>
      <c r="BF25" s="6">
        <v>73099</v>
      </c>
      <c r="BG25" s="6">
        <v>68859</v>
      </c>
      <c r="BH25" s="6">
        <v>74362</v>
      </c>
      <c r="BI25" s="6">
        <v>82206</v>
      </c>
      <c r="BJ25" s="6">
        <v>98101</v>
      </c>
      <c r="BK25" s="21">
        <v>113777</v>
      </c>
      <c r="BL25" s="6">
        <v>107049</v>
      </c>
      <c r="BM25" s="6">
        <v>117026</v>
      </c>
      <c r="BN25" s="6">
        <v>123030</v>
      </c>
      <c r="BO25" s="6">
        <v>133252</v>
      </c>
      <c r="BP25" s="6">
        <v>141743</v>
      </c>
      <c r="BQ25" s="6">
        <v>138245</v>
      </c>
      <c r="BR25" s="6">
        <v>130338</v>
      </c>
      <c r="BS25" s="6">
        <v>142437</v>
      </c>
      <c r="BT25" s="6">
        <v>162781</v>
      </c>
      <c r="BU25" s="6">
        <v>174048</v>
      </c>
      <c r="BV25" s="6">
        <v>179345</v>
      </c>
      <c r="BW25" s="6">
        <v>167965</v>
      </c>
      <c r="BX25" s="6">
        <v>185388</v>
      </c>
      <c r="BY25" s="6">
        <v>177205</v>
      </c>
      <c r="BZ25" s="6">
        <v>172814</v>
      </c>
      <c r="CA25" s="6">
        <v>172738</v>
      </c>
      <c r="CB25" s="6">
        <v>177343</v>
      </c>
      <c r="CC25" s="6">
        <v>186503</v>
      </c>
      <c r="CD25" s="6">
        <v>213026</v>
      </c>
      <c r="CE25" s="6">
        <v>401148</v>
      </c>
      <c r="CF25" s="6">
        <v>475254</v>
      </c>
      <c r="CG25" s="6">
        <v>346879</v>
      </c>
      <c r="CH25" s="21">
        <v>262871</v>
      </c>
      <c r="CI25" s="6">
        <v>278324</v>
      </c>
      <c r="CJ25" s="6">
        <v>306920</v>
      </c>
      <c r="CK25" s="6">
        <v>283170</v>
      </c>
      <c r="CL25" s="6">
        <v>268618</v>
      </c>
      <c r="CM25" s="6">
        <v>269159</v>
      </c>
      <c r="CN25" s="6">
        <v>268640</v>
      </c>
      <c r="CR25" s="29">
        <f t="shared" si="0"/>
        <v>1.110019512195122E-2</v>
      </c>
      <c r="CS25" s="29">
        <f t="shared" si="1"/>
        <v>9.6078581871345027E-3</v>
      </c>
      <c r="CT25" s="30">
        <f t="shared" si="2"/>
        <v>-1.4923369348167174E-3</v>
      </c>
    </row>
    <row r="26" spans="1:98" ht="14" customHeight="1" x14ac:dyDescent="0.2">
      <c r="A26" s="7" t="s">
        <v>113</v>
      </c>
      <c r="B26" s="8">
        <v>51</v>
      </c>
      <c r="C26" s="8">
        <v>145</v>
      </c>
      <c r="D26" s="8">
        <v>968</v>
      </c>
      <c r="E26" s="8">
        <v>1286</v>
      </c>
      <c r="F26" s="8">
        <v>1449</v>
      </c>
      <c r="G26" s="8">
        <v>1913</v>
      </c>
      <c r="H26" s="8">
        <v>1935</v>
      </c>
      <c r="I26" s="8">
        <v>5791</v>
      </c>
      <c r="J26" s="8">
        <v>4566</v>
      </c>
      <c r="K26" s="8">
        <v>6052</v>
      </c>
      <c r="L26" s="8">
        <v>4673</v>
      </c>
      <c r="M26" s="8">
        <v>3647</v>
      </c>
      <c r="N26" s="8">
        <v>2691</v>
      </c>
      <c r="O26" s="8">
        <v>2119</v>
      </c>
      <c r="P26" s="8">
        <v>1596</v>
      </c>
      <c r="Q26" s="8">
        <v>2223</v>
      </c>
      <c r="R26" s="8">
        <v>2414</v>
      </c>
      <c r="S26" s="8">
        <v>3147</v>
      </c>
      <c r="T26" s="8">
        <v>3364</v>
      </c>
      <c r="U26" s="8">
        <v>3144</v>
      </c>
      <c r="V26" s="8">
        <v>2988</v>
      </c>
      <c r="W26" s="8">
        <v>3184</v>
      </c>
      <c r="X26" s="8">
        <v>5639</v>
      </c>
      <c r="Y26" s="8">
        <v>5308</v>
      </c>
      <c r="Z26" s="8">
        <v>4945</v>
      </c>
      <c r="AA26" s="8">
        <v>5273</v>
      </c>
      <c r="AB26" s="8">
        <v>5580</v>
      </c>
      <c r="AC26" s="8">
        <v>5566</v>
      </c>
      <c r="AD26" s="8">
        <v>5301</v>
      </c>
      <c r="AE26" s="8">
        <v>4600</v>
      </c>
      <c r="AF26" s="8">
        <v>4330</v>
      </c>
      <c r="AG26" s="8">
        <v>4159</v>
      </c>
      <c r="AH26" s="8">
        <v>4781</v>
      </c>
      <c r="AI26" s="8">
        <v>4149</v>
      </c>
      <c r="AJ26" s="8">
        <v>5710</v>
      </c>
      <c r="AK26" s="8">
        <v>7097</v>
      </c>
      <c r="AL26" s="8">
        <v>6433</v>
      </c>
      <c r="AM26" s="8">
        <v>2458</v>
      </c>
      <c r="AN26" s="8">
        <v>6353</v>
      </c>
      <c r="AO26" s="8">
        <v>7482</v>
      </c>
      <c r="AP26" s="8">
        <v>7459</v>
      </c>
      <c r="AQ26" s="8">
        <v>12714</v>
      </c>
      <c r="AR26" s="8">
        <v>13104</v>
      </c>
      <c r="AS26" s="8">
        <v>12300</v>
      </c>
      <c r="AT26" s="8">
        <v>11848</v>
      </c>
      <c r="AU26" s="8">
        <v>15869</v>
      </c>
      <c r="AV26" s="8">
        <v>16169</v>
      </c>
      <c r="AW26" s="8">
        <v>14146</v>
      </c>
      <c r="AX26" s="8">
        <v>11645</v>
      </c>
      <c r="AY26" s="8">
        <v>10466</v>
      </c>
      <c r="AZ26" s="8">
        <v>9583</v>
      </c>
      <c r="BA26" s="8">
        <v>13758</v>
      </c>
      <c r="BB26" s="8">
        <v>15846</v>
      </c>
      <c r="BC26" s="8">
        <v>16090</v>
      </c>
      <c r="BD26" s="8">
        <v>17218</v>
      </c>
      <c r="BE26" s="8">
        <v>17067</v>
      </c>
      <c r="BF26" s="8">
        <v>16429</v>
      </c>
      <c r="BG26" s="8">
        <v>13487</v>
      </c>
      <c r="BH26" s="8">
        <v>15173</v>
      </c>
      <c r="BI26" s="8">
        <v>13054</v>
      </c>
      <c r="BJ26" s="8">
        <v>15239</v>
      </c>
      <c r="BK26" s="22">
        <v>17213</v>
      </c>
      <c r="BL26" s="8">
        <v>16485</v>
      </c>
      <c r="BM26" s="8">
        <v>22315</v>
      </c>
      <c r="BN26" s="8">
        <v>21199</v>
      </c>
      <c r="BO26" s="8">
        <v>26870</v>
      </c>
      <c r="BP26" s="8">
        <v>34565</v>
      </c>
      <c r="BQ26" s="8">
        <v>29499</v>
      </c>
      <c r="BR26" s="8">
        <v>28482</v>
      </c>
      <c r="BS26" s="8">
        <v>28857</v>
      </c>
      <c r="BT26" s="8">
        <v>37529</v>
      </c>
      <c r="BU26" s="8">
        <v>45195</v>
      </c>
      <c r="BV26" s="8">
        <v>45685</v>
      </c>
      <c r="BW26" s="8">
        <v>36802</v>
      </c>
      <c r="BX26" s="8">
        <v>46464</v>
      </c>
      <c r="BY26" s="8">
        <v>46879</v>
      </c>
      <c r="BZ26" s="8">
        <v>52040</v>
      </c>
      <c r="CA26" s="8">
        <v>45306</v>
      </c>
      <c r="CB26" s="8">
        <v>46308</v>
      </c>
      <c r="CC26" s="8">
        <v>48875</v>
      </c>
      <c r="CD26" s="8">
        <v>53035</v>
      </c>
      <c r="CE26" s="8">
        <v>67722</v>
      </c>
      <c r="CF26" s="8">
        <v>46951</v>
      </c>
      <c r="CG26" s="8">
        <v>71873</v>
      </c>
      <c r="CH26" s="22">
        <v>69313</v>
      </c>
      <c r="CI26" s="8">
        <v>69830</v>
      </c>
      <c r="CJ26" s="8">
        <v>66484</v>
      </c>
      <c r="CK26" s="8">
        <v>63356</v>
      </c>
      <c r="CL26" s="8">
        <v>64066</v>
      </c>
      <c r="CM26" s="8">
        <v>65936</v>
      </c>
      <c r="CN26" s="8">
        <v>66792</v>
      </c>
      <c r="CR26" s="29">
        <f t="shared" si="0"/>
        <v>1.6793170731707317E-3</v>
      </c>
      <c r="CS26" s="29">
        <f t="shared" si="1"/>
        <v>2.5333698830409357E-3</v>
      </c>
      <c r="CT26" s="30">
        <f t="shared" si="2"/>
        <v>8.54052809870204E-4</v>
      </c>
    </row>
    <row r="27" spans="1:98" ht="14" customHeight="1" x14ac:dyDescent="0.2">
      <c r="A27" s="7" t="s">
        <v>114</v>
      </c>
      <c r="B27" s="8" t="s">
        <v>99</v>
      </c>
      <c r="C27" s="8" t="s">
        <v>99</v>
      </c>
      <c r="D27" s="8">
        <v>4</v>
      </c>
      <c r="E27" s="8">
        <v>1</v>
      </c>
      <c r="F27" s="8">
        <v>48</v>
      </c>
      <c r="G27" s="8">
        <v>111</v>
      </c>
      <c r="H27" s="8">
        <v>34</v>
      </c>
      <c r="I27" s="8">
        <v>5</v>
      </c>
      <c r="J27" s="8">
        <v>1</v>
      </c>
      <c r="K27" s="8">
        <v>48</v>
      </c>
      <c r="L27" s="8">
        <v>55</v>
      </c>
      <c r="M27" s="8">
        <v>51</v>
      </c>
      <c r="N27" s="8">
        <v>49</v>
      </c>
      <c r="O27" s="8">
        <v>49</v>
      </c>
      <c r="P27" s="8">
        <v>46</v>
      </c>
      <c r="Q27" s="8">
        <v>74</v>
      </c>
      <c r="R27" s="8">
        <v>79</v>
      </c>
      <c r="S27" s="8">
        <v>122</v>
      </c>
      <c r="T27" s="8">
        <v>141</v>
      </c>
      <c r="U27" s="8">
        <v>294</v>
      </c>
      <c r="V27" s="8">
        <v>599</v>
      </c>
      <c r="W27" s="8">
        <v>1042</v>
      </c>
      <c r="X27" s="8">
        <v>1723</v>
      </c>
      <c r="Y27" s="8">
        <v>3051</v>
      </c>
      <c r="Z27" s="8">
        <v>4897</v>
      </c>
      <c r="AA27" s="8">
        <v>5823</v>
      </c>
      <c r="AB27" s="8">
        <v>6717</v>
      </c>
      <c r="AC27" s="8">
        <v>6233</v>
      </c>
      <c r="AD27" s="8">
        <v>5524</v>
      </c>
      <c r="AE27" s="8">
        <v>5020</v>
      </c>
      <c r="AF27" s="8">
        <v>4511</v>
      </c>
      <c r="AG27" s="8">
        <v>4182</v>
      </c>
      <c r="AH27" s="8">
        <v>4175</v>
      </c>
      <c r="AI27" s="8">
        <v>4032</v>
      </c>
      <c r="AJ27" s="8">
        <v>3980</v>
      </c>
      <c r="AK27" s="8">
        <v>3991</v>
      </c>
      <c r="AL27" s="8">
        <v>4373</v>
      </c>
      <c r="AM27" s="8">
        <v>1162</v>
      </c>
      <c r="AN27" s="8">
        <v>4736</v>
      </c>
      <c r="AO27" s="8">
        <v>4926</v>
      </c>
      <c r="AP27" s="8">
        <v>5234</v>
      </c>
      <c r="AQ27" s="8">
        <v>5831</v>
      </c>
      <c r="AR27" s="8">
        <v>6468</v>
      </c>
      <c r="AS27" s="8">
        <v>7199</v>
      </c>
      <c r="AT27" s="8">
        <v>7934</v>
      </c>
      <c r="AU27" s="8">
        <v>8311</v>
      </c>
      <c r="AV27" s="8">
        <v>8622</v>
      </c>
      <c r="AW27" s="8">
        <v>8962</v>
      </c>
      <c r="AX27" s="8">
        <v>9200</v>
      </c>
      <c r="AY27" s="8">
        <v>10820</v>
      </c>
      <c r="AZ27" s="8">
        <v>12821</v>
      </c>
      <c r="BA27" s="8">
        <v>14426</v>
      </c>
      <c r="BB27" s="8">
        <v>16092</v>
      </c>
      <c r="BC27" s="8">
        <v>16389</v>
      </c>
      <c r="BD27" s="8">
        <v>17006</v>
      </c>
      <c r="BE27" s="8">
        <v>16189</v>
      </c>
      <c r="BF27" s="8">
        <v>16692</v>
      </c>
      <c r="BG27" s="8">
        <v>16684</v>
      </c>
      <c r="BH27" s="8">
        <v>17136</v>
      </c>
      <c r="BI27" s="8">
        <v>18172</v>
      </c>
      <c r="BJ27" s="8">
        <v>18084</v>
      </c>
      <c r="BK27" s="22">
        <v>18594</v>
      </c>
      <c r="BL27" s="8">
        <v>19753</v>
      </c>
      <c r="BM27" s="8">
        <v>20734</v>
      </c>
      <c r="BN27" s="8">
        <v>20831</v>
      </c>
      <c r="BO27" s="8">
        <v>23029</v>
      </c>
      <c r="BP27" s="8">
        <v>23597</v>
      </c>
      <c r="BQ27" s="8">
        <v>23584</v>
      </c>
      <c r="BR27" s="8">
        <v>24407</v>
      </c>
      <c r="BS27" s="8">
        <v>26773</v>
      </c>
      <c r="BT27" s="8">
        <v>28417</v>
      </c>
      <c r="BU27" s="8">
        <v>30100</v>
      </c>
      <c r="BV27" s="8">
        <v>29466</v>
      </c>
      <c r="BW27" s="8">
        <v>29060</v>
      </c>
      <c r="BX27" s="8">
        <v>28908</v>
      </c>
      <c r="BY27" s="8">
        <v>28570</v>
      </c>
      <c r="BZ27" s="8">
        <v>29412</v>
      </c>
      <c r="CA27" s="8">
        <v>30174</v>
      </c>
      <c r="CB27" s="8">
        <v>30398</v>
      </c>
      <c r="CC27" s="8">
        <v>31536</v>
      </c>
      <c r="CD27" s="8">
        <v>32414</v>
      </c>
      <c r="CE27" s="8">
        <v>34022</v>
      </c>
      <c r="CF27" s="8">
        <v>35534</v>
      </c>
      <c r="CG27" s="8">
        <v>37404</v>
      </c>
      <c r="CH27" s="22">
        <v>41276</v>
      </c>
      <c r="CI27" s="8">
        <v>43784</v>
      </c>
      <c r="CJ27" s="8">
        <v>43831</v>
      </c>
      <c r="CK27" s="8">
        <v>44128</v>
      </c>
      <c r="CL27" s="8">
        <v>45045</v>
      </c>
      <c r="CM27" s="8">
        <v>45401</v>
      </c>
      <c r="CN27" s="8">
        <v>46261</v>
      </c>
      <c r="CR27" s="29">
        <f t="shared" si="0"/>
        <v>1.8140487804878048E-3</v>
      </c>
      <c r="CS27" s="29">
        <f t="shared" si="1"/>
        <v>1.5086257309941521E-3</v>
      </c>
      <c r="CT27" s="30">
        <f t="shared" si="2"/>
        <v>-3.0542304949365265E-4</v>
      </c>
    </row>
    <row r="28" spans="1:98" ht="14" customHeight="1" x14ac:dyDescent="0.2">
      <c r="A28" s="7" t="s">
        <v>115</v>
      </c>
      <c r="B28" s="8">
        <v>369</v>
      </c>
      <c r="C28" s="8">
        <v>339</v>
      </c>
      <c r="D28" s="8">
        <v>344</v>
      </c>
      <c r="E28" s="8">
        <v>343</v>
      </c>
      <c r="F28" s="8">
        <v>1275</v>
      </c>
      <c r="G28" s="8">
        <v>1635</v>
      </c>
      <c r="H28" s="8">
        <v>610</v>
      </c>
      <c r="I28" s="8">
        <v>814</v>
      </c>
      <c r="J28" s="8">
        <v>69</v>
      </c>
      <c r="K28" s="8">
        <v>1924</v>
      </c>
      <c r="L28" s="8">
        <v>2049</v>
      </c>
      <c r="M28" s="8">
        <v>-323</v>
      </c>
      <c r="N28" s="8">
        <v>176</v>
      </c>
      <c r="O28" s="8">
        <v>2253</v>
      </c>
      <c r="P28" s="8">
        <v>1817</v>
      </c>
      <c r="Q28" s="8">
        <v>3514</v>
      </c>
      <c r="R28" s="8">
        <v>3486</v>
      </c>
      <c r="S28" s="8">
        <v>2288</v>
      </c>
      <c r="T28" s="8">
        <v>2411</v>
      </c>
      <c r="U28" s="8">
        <v>4509</v>
      </c>
      <c r="V28" s="8">
        <v>2623</v>
      </c>
      <c r="W28" s="8">
        <v>2641</v>
      </c>
      <c r="X28" s="8">
        <v>3562</v>
      </c>
      <c r="Y28" s="8">
        <v>4384</v>
      </c>
      <c r="Z28" s="8">
        <v>4609</v>
      </c>
      <c r="AA28" s="8">
        <v>3954</v>
      </c>
      <c r="AB28" s="8">
        <v>2447</v>
      </c>
      <c r="AC28" s="8">
        <v>2990</v>
      </c>
      <c r="AD28" s="8">
        <v>4544</v>
      </c>
      <c r="AE28" s="8">
        <v>5826</v>
      </c>
      <c r="AF28" s="8">
        <v>5166</v>
      </c>
      <c r="AG28" s="8">
        <v>4290</v>
      </c>
      <c r="AH28" s="8">
        <v>5227</v>
      </c>
      <c r="AI28" s="8">
        <v>4821</v>
      </c>
      <c r="AJ28" s="8">
        <v>2194</v>
      </c>
      <c r="AK28" s="8">
        <v>2997</v>
      </c>
      <c r="AL28" s="8">
        <v>3109</v>
      </c>
      <c r="AM28" s="8">
        <v>972</v>
      </c>
      <c r="AN28" s="8">
        <v>6734</v>
      </c>
      <c r="AO28" s="8">
        <v>11301</v>
      </c>
      <c r="AP28" s="8">
        <v>11176</v>
      </c>
      <c r="AQ28" s="8">
        <v>8774</v>
      </c>
      <c r="AR28" s="8">
        <v>11241</v>
      </c>
      <c r="AS28" s="8">
        <v>15866</v>
      </c>
      <c r="AT28" s="8">
        <v>22807</v>
      </c>
      <c r="AU28" s="8">
        <v>13477</v>
      </c>
      <c r="AV28" s="8">
        <v>25427</v>
      </c>
      <c r="AW28" s="8">
        <v>31319</v>
      </c>
      <c r="AX28" s="8">
        <v>26466</v>
      </c>
      <c r="AY28" s="8">
        <v>17088</v>
      </c>
      <c r="AZ28" s="8">
        <v>16698</v>
      </c>
      <c r="BA28" s="8">
        <v>11637</v>
      </c>
      <c r="BB28" s="8">
        <v>14886</v>
      </c>
      <c r="BC28" s="8">
        <v>14922</v>
      </c>
      <c r="BD28" s="8">
        <v>20081</v>
      </c>
      <c r="BE28" s="8">
        <v>14795</v>
      </c>
      <c r="BF28" s="8">
        <v>9671</v>
      </c>
      <c r="BG28" s="8">
        <v>9035</v>
      </c>
      <c r="BH28" s="8">
        <v>8889</v>
      </c>
      <c r="BI28" s="8">
        <v>12077</v>
      </c>
      <c r="BJ28" s="8">
        <v>22879</v>
      </c>
      <c r="BK28" s="22">
        <v>36458</v>
      </c>
      <c r="BL28" s="8">
        <v>26252</v>
      </c>
      <c r="BM28" s="8">
        <v>21965</v>
      </c>
      <c r="BN28" s="8">
        <v>22496</v>
      </c>
      <c r="BO28" s="8">
        <v>15439</v>
      </c>
      <c r="BP28" s="8">
        <v>26565</v>
      </c>
      <c r="BQ28" s="8">
        <v>25969</v>
      </c>
      <c r="BR28" s="8">
        <v>17662</v>
      </c>
      <c r="BS28" s="8">
        <v>18387</v>
      </c>
      <c r="BT28" s="8">
        <v>22237</v>
      </c>
      <c r="BU28" s="8">
        <v>21356</v>
      </c>
      <c r="BV28" s="8">
        <v>20662</v>
      </c>
      <c r="BW28" s="8">
        <v>17791</v>
      </c>
      <c r="BX28" s="8">
        <v>29678</v>
      </c>
      <c r="BY28" s="8">
        <v>24386</v>
      </c>
      <c r="BZ28" s="8">
        <v>18500</v>
      </c>
      <c r="CA28" s="8">
        <v>18344</v>
      </c>
      <c r="CB28" s="8">
        <v>18872</v>
      </c>
      <c r="CC28" s="8">
        <v>21789</v>
      </c>
      <c r="CD28" s="8">
        <v>38257</v>
      </c>
      <c r="CE28" s="8">
        <v>47298</v>
      </c>
      <c r="CF28" s="8">
        <v>47398</v>
      </c>
      <c r="CG28" s="8">
        <v>33065</v>
      </c>
      <c r="CH28" s="22">
        <v>33651</v>
      </c>
      <c r="CI28" s="8">
        <v>39460</v>
      </c>
      <c r="CJ28" s="8">
        <v>33713</v>
      </c>
      <c r="CK28" s="8">
        <v>30670</v>
      </c>
      <c r="CL28" s="8">
        <v>29895</v>
      </c>
      <c r="CM28" s="8">
        <v>29789</v>
      </c>
      <c r="CN28" s="8">
        <v>29391</v>
      </c>
      <c r="CR28" s="29">
        <f t="shared" si="0"/>
        <v>3.5568780487804878E-3</v>
      </c>
      <c r="CS28" s="29">
        <f t="shared" si="1"/>
        <v>1.2299342105263158E-3</v>
      </c>
      <c r="CT28" s="30">
        <f t="shared" si="2"/>
        <v>-2.326943838254172E-3</v>
      </c>
    </row>
    <row r="29" spans="1:98" ht="14" customHeight="1" x14ac:dyDescent="0.2">
      <c r="A29" s="7" t="s">
        <v>116</v>
      </c>
      <c r="B29" s="8">
        <v>81</v>
      </c>
      <c r="C29" s="8">
        <v>92</v>
      </c>
      <c r="D29" s="8">
        <v>117</v>
      </c>
      <c r="E29" s="8">
        <v>154</v>
      </c>
      <c r="F29" s="8">
        <v>192</v>
      </c>
      <c r="G29" s="8">
        <v>178</v>
      </c>
      <c r="H29" s="8">
        <v>176</v>
      </c>
      <c r="I29" s="8">
        <v>176</v>
      </c>
      <c r="J29" s="8">
        <v>170</v>
      </c>
      <c r="K29" s="8">
        <v>184</v>
      </c>
      <c r="L29" s="8">
        <v>193</v>
      </c>
      <c r="M29" s="8">
        <v>218</v>
      </c>
      <c r="N29" s="8">
        <v>267</v>
      </c>
      <c r="O29" s="8">
        <v>243</v>
      </c>
      <c r="P29" s="8">
        <v>257</v>
      </c>
      <c r="Q29" s="8">
        <v>256</v>
      </c>
      <c r="R29" s="8">
        <v>302</v>
      </c>
      <c r="S29" s="8">
        <v>303</v>
      </c>
      <c r="T29" s="8">
        <v>325</v>
      </c>
      <c r="U29" s="8">
        <v>356</v>
      </c>
      <c r="V29" s="8">
        <v>366</v>
      </c>
      <c r="W29" s="8">
        <v>400</v>
      </c>
      <c r="X29" s="8">
        <v>429</v>
      </c>
      <c r="Y29" s="8">
        <v>465</v>
      </c>
      <c r="Z29" s="8">
        <v>489</v>
      </c>
      <c r="AA29" s="8">
        <v>536</v>
      </c>
      <c r="AB29" s="8">
        <v>564</v>
      </c>
      <c r="AC29" s="8">
        <v>618</v>
      </c>
      <c r="AD29" s="8">
        <v>659</v>
      </c>
      <c r="AE29" s="8">
        <v>766</v>
      </c>
      <c r="AF29" s="8">
        <v>959</v>
      </c>
      <c r="AG29" s="8">
        <v>1307</v>
      </c>
      <c r="AH29" s="8">
        <v>1684</v>
      </c>
      <c r="AI29" s="8">
        <v>2174</v>
      </c>
      <c r="AJ29" s="8">
        <v>2505</v>
      </c>
      <c r="AK29" s="8">
        <v>3028</v>
      </c>
      <c r="AL29" s="8">
        <v>3430</v>
      </c>
      <c r="AM29" s="8">
        <v>918</v>
      </c>
      <c r="AN29" s="8">
        <v>3701</v>
      </c>
      <c r="AO29" s="8">
        <v>3923</v>
      </c>
      <c r="AP29" s="8">
        <v>4286</v>
      </c>
      <c r="AQ29" s="8">
        <v>4702</v>
      </c>
      <c r="AR29" s="8">
        <v>4908</v>
      </c>
      <c r="AS29" s="8">
        <v>4842</v>
      </c>
      <c r="AT29" s="8">
        <v>5246</v>
      </c>
      <c r="AU29" s="8">
        <v>5811</v>
      </c>
      <c r="AV29" s="8">
        <v>6426</v>
      </c>
      <c r="AW29" s="8">
        <v>6735</v>
      </c>
      <c r="AX29" s="8">
        <v>7715</v>
      </c>
      <c r="AY29" s="8">
        <v>9397</v>
      </c>
      <c r="AZ29" s="8">
        <v>9644</v>
      </c>
      <c r="BA29" s="8">
        <v>10185</v>
      </c>
      <c r="BB29" s="8">
        <v>12486</v>
      </c>
      <c r="BC29" s="8">
        <v>14650</v>
      </c>
      <c r="BD29" s="8">
        <v>15193</v>
      </c>
      <c r="BE29" s="8">
        <v>15516</v>
      </c>
      <c r="BF29" s="8">
        <v>16508</v>
      </c>
      <c r="BG29" s="8">
        <v>17898</v>
      </c>
      <c r="BH29" s="8">
        <v>20617</v>
      </c>
      <c r="BI29" s="8">
        <v>23359</v>
      </c>
      <c r="BJ29" s="8">
        <v>26536</v>
      </c>
      <c r="BK29" s="22">
        <v>28499</v>
      </c>
      <c r="BL29" s="8">
        <v>30201</v>
      </c>
      <c r="BM29" s="8">
        <v>35061</v>
      </c>
      <c r="BN29" s="8">
        <v>35340</v>
      </c>
      <c r="BO29" s="8">
        <v>45576</v>
      </c>
      <c r="BP29" s="8">
        <v>40019</v>
      </c>
      <c r="BQ29" s="8">
        <v>41016</v>
      </c>
      <c r="BR29" s="8">
        <v>42362</v>
      </c>
      <c r="BS29" s="8">
        <v>48097</v>
      </c>
      <c r="BT29" s="8">
        <v>52581</v>
      </c>
      <c r="BU29" s="8">
        <v>54383</v>
      </c>
      <c r="BV29" s="8">
        <v>56056</v>
      </c>
      <c r="BW29" s="8">
        <v>56277</v>
      </c>
      <c r="BX29" s="8">
        <v>52601</v>
      </c>
      <c r="BY29" s="8">
        <v>50457</v>
      </c>
      <c r="BZ29" s="8">
        <v>51906</v>
      </c>
      <c r="CA29" s="8">
        <v>55768</v>
      </c>
      <c r="CB29" s="8">
        <v>57944</v>
      </c>
      <c r="CC29" s="8">
        <v>60418</v>
      </c>
      <c r="CD29" s="8">
        <v>65832</v>
      </c>
      <c r="CE29" s="8">
        <v>71997</v>
      </c>
      <c r="CF29" s="8">
        <v>71430</v>
      </c>
      <c r="CG29" s="8">
        <v>71323</v>
      </c>
      <c r="CH29" s="22">
        <v>80432</v>
      </c>
      <c r="CI29" s="8">
        <v>89905</v>
      </c>
      <c r="CJ29" s="8">
        <v>87352</v>
      </c>
      <c r="CK29" s="8">
        <v>88767</v>
      </c>
      <c r="CL29" s="8">
        <v>89254</v>
      </c>
      <c r="CM29" s="8">
        <v>90818</v>
      </c>
      <c r="CN29" s="8">
        <v>92640</v>
      </c>
      <c r="CR29" s="29">
        <f t="shared" si="0"/>
        <v>2.7803902439024388E-3</v>
      </c>
      <c r="CS29" s="29">
        <f t="shared" si="1"/>
        <v>2.9397660818713451E-3</v>
      </c>
      <c r="CT29" s="30">
        <f t="shared" si="2"/>
        <v>1.593758379689063E-4</v>
      </c>
    </row>
    <row r="30" spans="1:98" ht="14" customHeight="1" x14ac:dyDescent="0.2">
      <c r="A30" s="7" t="s">
        <v>117</v>
      </c>
      <c r="B30" s="8">
        <v>274</v>
      </c>
      <c r="C30" s="8">
        <v>306</v>
      </c>
      <c r="D30" s="8">
        <v>397</v>
      </c>
      <c r="E30" s="8">
        <v>673</v>
      </c>
      <c r="F30" s="8">
        <v>900</v>
      </c>
      <c r="G30" s="8">
        <v>581</v>
      </c>
      <c r="H30" s="8">
        <v>825</v>
      </c>
      <c r="I30" s="8">
        <v>1114</v>
      </c>
      <c r="J30" s="8">
        <v>1045</v>
      </c>
      <c r="K30" s="8">
        <v>824</v>
      </c>
      <c r="L30" s="8">
        <v>986</v>
      </c>
      <c r="M30" s="8">
        <v>1097</v>
      </c>
      <c r="N30" s="8">
        <v>1163</v>
      </c>
      <c r="O30" s="8">
        <v>1209</v>
      </c>
      <c r="P30" s="8">
        <v>799</v>
      </c>
      <c r="Q30" s="8">
        <v>651</v>
      </c>
      <c r="R30" s="8">
        <v>1201</v>
      </c>
      <c r="S30" s="8">
        <v>1360</v>
      </c>
      <c r="T30" s="8">
        <v>655</v>
      </c>
      <c r="U30" s="8">
        <v>926</v>
      </c>
      <c r="V30" s="8">
        <v>1184</v>
      </c>
      <c r="W30" s="8">
        <v>1354</v>
      </c>
      <c r="X30" s="8">
        <v>1049</v>
      </c>
      <c r="Y30" s="8">
        <v>1230</v>
      </c>
      <c r="Z30" s="8">
        <v>1518</v>
      </c>
      <c r="AA30" s="8">
        <v>1499</v>
      </c>
      <c r="AB30" s="8">
        <v>1603</v>
      </c>
      <c r="AC30" s="8">
        <v>1719</v>
      </c>
      <c r="AD30" s="8">
        <v>1757</v>
      </c>
      <c r="AE30" s="8">
        <v>1939</v>
      </c>
      <c r="AF30" s="8">
        <v>2320</v>
      </c>
      <c r="AG30" s="8">
        <v>2442</v>
      </c>
      <c r="AH30" s="8">
        <v>2960</v>
      </c>
      <c r="AI30" s="8">
        <v>9774</v>
      </c>
      <c r="AJ30" s="8">
        <v>10032</v>
      </c>
      <c r="AK30" s="8">
        <v>10374</v>
      </c>
      <c r="AL30" s="8">
        <v>9706</v>
      </c>
      <c r="AM30" s="8">
        <v>3878</v>
      </c>
      <c r="AN30" s="8">
        <v>12791</v>
      </c>
      <c r="AO30" s="8">
        <v>11961</v>
      </c>
      <c r="AP30" s="8">
        <v>12241</v>
      </c>
      <c r="AQ30" s="8">
        <v>12975</v>
      </c>
      <c r="AR30" s="8">
        <v>11373</v>
      </c>
      <c r="AS30" s="8">
        <v>10861</v>
      </c>
      <c r="AT30" s="8">
        <v>11181</v>
      </c>
      <c r="AU30" s="8">
        <v>11746</v>
      </c>
      <c r="AV30" s="8">
        <v>11515</v>
      </c>
      <c r="AW30" s="8">
        <v>12491</v>
      </c>
      <c r="AX30" s="8">
        <v>7487</v>
      </c>
      <c r="AY30" s="8">
        <v>9399</v>
      </c>
      <c r="AZ30" s="8">
        <v>9317</v>
      </c>
      <c r="BA30" s="8">
        <v>10462</v>
      </c>
      <c r="BB30" s="8">
        <v>11568</v>
      </c>
      <c r="BC30" s="8">
        <v>12883</v>
      </c>
      <c r="BD30" s="8">
        <v>12944</v>
      </c>
      <c r="BE30" s="8">
        <v>11159</v>
      </c>
      <c r="BF30" s="8">
        <v>13799</v>
      </c>
      <c r="BG30" s="8">
        <v>11755</v>
      </c>
      <c r="BH30" s="8">
        <v>12547</v>
      </c>
      <c r="BI30" s="8">
        <v>15544</v>
      </c>
      <c r="BJ30" s="8">
        <v>15363</v>
      </c>
      <c r="BK30" s="22">
        <v>13013</v>
      </c>
      <c r="BL30" s="8">
        <v>14358</v>
      </c>
      <c r="BM30" s="8">
        <v>16951</v>
      </c>
      <c r="BN30" s="8">
        <v>23164</v>
      </c>
      <c r="BO30" s="8">
        <v>22338</v>
      </c>
      <c r="BP30" s="8">
        <v>16997</v>
      </c>
      <c r="BQ30" s="8">
        <v>18177</v>
      </c>
      <c r="BR30" s="8">
        <v>17425</v>
      </c>
      <c r="BS30" s="8">
        <v>20323</v>
      </c>
      <c r="BT30" s="8">
        <v>22017</v>
      </c>
      <c r="BU30" s="8">
        <v>23014</v>
      </c>
      <c r="BV30" s="8">
        <v>27476</v>
      </c>
      <c r="BW30" s="8">
        <v>28035</v>
      </c>
      <c r="BX30" s="8">
        <v>27737</v>
      </c>
      <c r="BY30" s="8">
        <v>26913</v>
      </c>
      <c r="BZ30" s="8">
        <v>20956</v>
      </c>
      <c r="CA30" s="8">
        <v>23146</v>
      </c>
      <c r="CB30" s="8">
        <v>23821</v>
      </c>
      <c r="CC30" s="8">
        <v>23885</v>
      </c>
      <c r="CD30" s="8">
        <v>23488</v>
      </c>
      <c r="CE30" s="8">
        <v>180109</v>
      </c>
      <c r="CF30" s="8">
        <v>273941</v>
      </c>
      <c r="CG30" s="8">
        <v>133214</v>
      </c>
      <c r="CH30" s="22">
        <v>38199</v>
      </c>
      <c r="CI30" s="8">
        <v>42673</v>
      </c>
      <c r="CJ30" s="8">
        <v>51027</v>
      </c>
      <c r="CK30" s="8">
        <v>53990</v>
      </c>
      <c r="CL30" s="8">
        <v>47921</v>
      </c>
      <c r="CM30" s="8">
        <v>47770</v>
      </c>
      <c r="CN30" s="8">
        <v>49093</v>
      </c>
      <c r="CR30" s="29">
        <f t="shared" si="0"/>
        <v>1.269560975609756E-3</v>
      </c>
      <c r="CS30" s="29">
        <f t="shared" si="1"/>
        <v>1.3961622807017544E-3</v>
      </c>
      <c r="CT30" s="30">
        <f t="shared" si="2"/>
        <v>1.2660130509199838E-4</v>
      </c>
    </row>
    <row r="31" spans="1:98" ht="14" customHeight="1" x14ac:dyDescent="0.2">
      <c r="A31" s="7" t="s">
        <v>118</v>
      </c>
      <c r="B31" s="8" t="s">
        <v>99</v>
      </c>
      <c r="C31" s="8" t="s">
        <v>99</v>
      </c>
      <c r="D31" s="8" t="s">
        <v>99</v>
      </c>
      <c r="E31" s="8" t="s">
        <v>99</v>
      </c>
      <c r="F31" s="8" t="s">
        <v>99</v>
      </c>
      <c r="G31" s="8" t="s">
        <v>99</v>
      </c>
      <c r="H31" s="8" t="s">
        <v>99</v>
      </c>
      <c r="I31" s="8" t="s">
        <v>99</v>
      </c>
      <c r="J31" s="8" t="s">
        <v>99</v>
      </c>
      <c r="K31" s="8" t="s">
        <v>99</v>
      </c>
      <c r="L31" s="8" t="s">
        <v>99</v>
      </c>
      <c r="M31" s="8" t="s">
        <v>99</v>
      </c>
      <c r="N31" s="8" t="s">
        <v>99</v>
      </c>
      <c r="O31" s="8" t="s">
        <v>99</v>
      </c>
      <c r="P31" s="8" t="s">
        <v>99</v>
      </c>
      <c r="Q31" s="8" t="s">
        <v>99</v>
      </c>
      <c r="R31" s="8" t="s">
        <v>99</v>
      </c>
      <c r="S31" s="8" t="s">
        <v>99</v>
      </c>
      <c r="T31" s="8" t="s">
        <v>99</v>
      </c>
      <c r="U31" s="8" t="s">
        <v>99</v>
      </c>
      <c r="V31" s="8" t="s">
        <v>99</v>
      </c>
      <c r="W31" s="8" t="s">
        <v>99</v>
      </c>
      <c r="X31" s="8" t="s">
        <v>99</v>
      </c>
      <c r="Y31" s="8" t="s">
        <v>99</v>
      </c>
      <c r="Z31" s="8" t="s">
        <v>99</v>
      </c>
      <c r="AA31" s="8" t="s">
        <v>99</v>
      </c>
      <c r="AB31" s="8" t="s">
        <v>99</v>
      </c>
      <c r="AC31" s="8" t="s">
        <v>99</v>
      </c>
      <c r="AD31" s="8" t="s">
        <v>99</v>
      </c>
      <c r="AE31" s="8" t="s">
        <v>99</v>
      </c>
      <c r="AF31" s="8" t="s">
        <v>99</v>
      </c>
      <c r="AG31" s="8" t="s">
        <v>99</v>
      </c>
      <c r="AH31" s="8" t="s">
        <v>99</v>
      </c>
      <c r="AI31" s="8" t="s">
        <v>99</v>
      </c>
      <c r="AJ31" s="8" t="s">
        <v>99</v>
      </c>
      <c r="AK31" s="8" t="s">
        <v>99</v>
      </c>
      <c r="AL31" s="8" t="s">
        <v>99</v>
      </c>
      <c r="AM31" s="8" t="s">
        <v>99</v>
      </c>
      <c r="AN31" s="8" t="s">
        <v>99</v>
      </c>
      <c r="AO31" s="8" t="s">
        <v>99</v>
      </c>
      <c r="AP31" s="8" t="s">
        <v>99</v>
      </c>
      <c r="AQ31" s="8" t="s">
        <v>99</v>
      </c>
      <c r="AR31" s="8" t="s">
        <v>99</v>
      </c>
      <c r="AS31" s="8" t="s">
        <v>99</v>
      </c>
      <c r="AT31" s="8" t="s">
        <v>99</v>
      </c>
      <c r="AU31" s="8" t="s">
        <v>99</v>
      </c>
      <c r="AV31" s="8" t="s">
        <v>99</v>
      </c>
      <c r="AW31" s="8" t="s">
        <v>99</v>
      </c>
      <c r="AX31" s="8" t="s">
        <v>99</v>
      </c>
      <c r="AY31" s="8" t="s">
        <v>99</v>
      </c>
      <c r="AZ31" s="8" t="s">
        <v>99</v>
      </c>
      <c r="BA31" s="8" t="s">
        <v>99</v>
      </c>
      <c r="BB31" s="8" t="s">
        <v>99</v>
      </c>
      <c r="BC31" s="8" t="s">
        <v>99</v>
      </c>
      <c r="BD31" s="8" t="s">
        <v>99</v>
      </c>
      <c r="BE31" s="8" t="s">
        <v>99</v>
      </c>
      <c r="BF31" s="8" t="s">
        <v>99</v>
      </c>
      <c r="BG31" s="8" t="s">
        <v>99</v>
      </c>
      <c r="BH31" s="8" t="s">
        <v>99</v>
      </c>
      <c r="BI31" s="8" t="s">
        <v>99</v>
      </c>
      <c r="BJ31" s="8" t="s">
        <v>99</v>
      </c>
      <c r="BK31" s="22" t="s">
        <v>99</v>
      </c>
      <c r="BL31" s="8" t="s">
        <v>99</v>
      </c>
      <c r="BM31" s="8" t="s">
        <v>99</v>
      </c>
      <c r="BN31" s="8" t="s">
        <v>99</v>
      </c>
      <c r="BO31" s="8" t="s">
        <v>99</v>
      </c>
      <c r="BP31" s="8" t="s">
        <v>99</v>
      </c>
      <c r="BQ31" s="8" t="s">
        <v>99</v>
      </c>
      <c r="BR31" s="8" t="s">
        <v>99</v>
      </c>
      <c r="BS31" s="8" t="s">
        <v>99</v>
      </c>
      <c r="BT31" s="8" t="s">
        <v>99</v>
      </c>
      <c r="BU31" s="8" t="s">
        <v>99</v>
      </c>
      <c r="BV31" s="8" t="s">
        <v>99</v>
      </c>
      <c r="BW31" s="8" t="s">
        <v>99</v>
      </c>
      <c r="BX31" s="8" t="s">
        <v>99</v>
      </c>
      <c r="BY31" s="8" t="s">
        <v>99</v>
      </c>
      <c r="BZ31" s="8" t="s">
        <v>99</v>
      </c>
      <c r="CA31" s="8" t="s">
        <v>99</v>
      </c>
      <c r="CB31" s="8" t="s">
        <v>99</v>
      </c>
      <c r="CC31" s="8" t="s">
        <v>99</v>
      </c>
      <c r="CD31" s="8" t="s">
        <v>99</v>
      </c>
      <c r="CE31" s="8" t="s">
        <v>99</v>
      </c>
      <c r="CF31" s="8" t="s">
        <v>99</v>
      </c>
      <c r="CG31" s="8" t="s">
        <v>99</v>
      </c>
      <c r="CH31" s="22" t="s">
        <v>99</v>
      </c>
      <c r="CI31" s="8">
        <v>-7328</v>
      </c>
      <c r="CJ31" s="8">
        <v>24513</v>
      </c>
      <c r="CK31" s="8">
        <v>2259</v>
      </c>
      <c r="CL31" s="8">
        <v>-7563</v>
      </c>
      <c r="CM31" s="8">
        <v>-10555</v>
      </c>
      <c r="CN31" s="8">
        <v>-15537</v>
      </c>
      <c r="CR31" s="29"/>
      <c r="CS31" s="29"/>
      <c r="CT31" s="30"/>
    </row>
    <row r="32" spans="1:98" ht="14" customHeight="1" x14ac:dyDescent="0.2">
      <c r="A32" s="5" t="s">
        <v>119</v>
      </c>
      <c r="B32" s="6">
        <v>-317</v>
      </c>
      <c r="C32" s="6">
        <v>-547</v>
      </c>
      <c r="D32" s="6">
        <v>-894</v>
      </c>
      <c r="E32" s="6">
        <v>-1221</v>
      </c>
      <c r="F32" s="6">
        <v>-1320</v>
      </c>
      <c r="G32" s="6">
        <v>-1389</v>
      </c>
      <c r="H32" s="6">
        <v>-1468</v>
      </c>
      <c r="I32" s="6">
        <v>-1552</v>
      </c>
      <c r="J32" s="6">
        <v>-1643</v>
      </c>
      <c r="K32" s="6">
        <v>-1779</v>
      </c>
      <c r="L32" s="6">
        <v>-1817</v>
      </c>
      <c r="M32" s="6">
        <v>-2332</v>
      </c>
      <c r="N32" s="6">
        <v>-3377</v>
      </c>
      <c r="O32" s="6">
        <v>-3571</v>
      </c>
      <c r="P32" s="6">
        <v>-3397</v>
      </c>
      <c r="Q32" s="6">
        <v>-3493</v>
      </c>
      <c r="R32" s="6">
        <v>-3589</v>
      </c>
      <c r="S32" s="6">
        <v>-4146</v>
      </c>
      <c r="T32" s="6">
        <v>-4385</v>
      </c>
      <c r="U32" s="6">
        <v>-4613</v>
      </c>
      <c r="V32" s="6">
        <v>-4820</v>
      </c>
      <c r="W32" s="6">
        <v>-4807</v>
      </c>
      <c r="X32" s="6">
        <v>-5274</v>
      </c>
      <c r="Y32" s="6">
        <v>-5797</v>
      </c>
      <c r="Z32" s="6">
        <v>-5708</v>
      </c>
      <c r="AA32" s="6">
        <v>-5908</v>
      </c>
      <c r="AB32" s="6">
        <v>-6542</v>
      </c>
      <c r="AC32" s="6">
        <v>-7294</v>
      </c>
      <c r="AD32" s="6">
        <v>-8045</v>
      </c>
      <c r="AE32" s="6">
        <v>-7986</v>
      </c>
      <c r="AF32" s="6">
        <v>-8632</v>
      </c>
      <c r="AG32" s="6">
        <v>-10107</v>
      </c>
      <c r="AH32" s="6">
        <v>-9583</v>
      </c>
      <c r="AI32" s="6">
        <v>-13409</v>
      </c>
      <c r="AJ32" s="6">
        <v>-16749</v>
      </c>
      <c r="AK32" s="6">
        <v>-13602</v>
      </c>
      <c r="AL32" s="6">
        <v>-14386</v>
      </c>
      <c r="AM32" s="6">
        <v>-4206</v>
      </c>
      <c r="AN32" s="6">
        <v>-14879</v>
      </c>
      <c r="AO32" s="6">
        <v>-15720</v>
      </c>
      <c r="AP32" s="6">
        <v>-17476</v>
      </c>
      <c r="AQ32" s="6">
        <v>-19942</v>
      </c>
      <c r="AR32" s="6">
        <v>-28041</v>
      </c>
      <c r="AS32" s="6">
        <v>-26099</v>
      </c>
      <c r="AT32" s="6">
        <v>-33976</v>
      </c>
      <c r="AU32" s="6">
        <v>-31957</v>
      </c>
      <c r="AV32" s="6">
        <v>-32698</v>
      </c>
      <c r="AW32" s="6">
        <v>-33007</v>
      </c>
      <c r="AX32" s="6">
        <v>-36455</v>
      </c>
      <c r="AY32" s="6">
        <v>-36967</v>
      </c>
      <c r="AZ32" s="6">
        <v>-37212</v>
      </c>
      <c r="BA32" s="6">
        <v>-36615</v>
      </c>
      <c r="BB32" s="6">
        <v>-39356</v>
      </c>
      <c r="BC32" s="6">
        <v>-39280</v>
      </c>
      <c r="BD32" s="6">
        <v>-37386</v>
      </c>
      <c r="BE32" s="6">
        <v>-37772</v>
      </c>
      <c r="BF32" s="6">
        <v>-44455</v>
      </c>
      <c r="BG32" s="6">
        <v>-37620</v>
      </c>
      <c r="BH32" s="6">
        <v>-49973</v>
      </c>
      <c r="BI32" s="6">
        <v>-47194</v>
      </c>
      <c r="BJ32" s="6">
        <v>-40445</v>
      </c>
      <c r="BK32" s="21">
        <v>-42581</v>
      </c>
      <c r="BL32" s="6">
        <v>-47011</v>
      </c>
      <c r="BM32" s="6">
        <v>-47392</v>
      </c>
      <c r="BN32" s="6">
        <v>-54382</v>
      </c>
      <c r="BO32" s="6">
        <v>-58537</v>
      </c>
      <c r="BP32" s="6">
        <v>-65224</v>
      </c>
      <c r="BQ32" s="6">
        <v>-68250</v>
      </c>
      <c r="BR32" s="6">
        <v>-82238</v>
      </c>
      <c r="BS32" s="6">
        <v>-86242</v>
      </c>
      <c r="BT32" s="6">
        <v>-92639</v>
      </c>
      <c r="BU32" s="6">
        <v>-82116</v>
      </c>
      <c r="BV32" s="6">
        <v>-88467</v>
      </c>
      <c r="BW32" s="6">
        <v>-103536</v>
      </c>
      <c r="BX32" s="6">
        <v>-92785</v>
      </c>
      <c r="BY32" s="6">
        <v>-88044</v>
      </c>
      <c r="BZ32" s="6">
        <v>-115803</v>
      </c>
      <c r="CA32" s="6">
        <v>-95251</v>
      </c>
      <c r="CB32" s="6">
        <v>-89826</v>
      </c>
      <c r="CC32" s="6">
        <v>-97869</v>
      </c>
      <c r="CD32" s="6">
        <v>-98192</v>
      </c>
      <c r="CE32" s="6">
        <v>-106362</v>
      </c>
      <c r="CF32" s="6">
        <v>-123860</v>
      </c>
      <c r="CG32" s="6">
        <v>-234964</v>
      </c>
      <c r="CH32" s="21">
        <v>-131927</v>
      </c>
      <c r="CI32" s="6">
        <v>-144854</v>
      </c>
      <c r="CJ32" s="6">
        <v>-149311</v>
      </c>
      <c r="CK32" s="6">
        <v>-154613</v>
      </c>
      <c r="CL32" s="6">
        <v>-188857</v>
      </c>
      <c r="CM32" s="6">
        <v>-163262</v>
      </c>
      <c r="CN32" s="6">
        <v>-186758</v>
      </c>
      <c r="CR32" s="29">
        <f t="shared" si="0"/>
        <v>-4.1542439024390247E-3</v>
      </c>
      <c r="CS32" s="29">
        <f t="shared" si="1"/>
        <v>-4.821893274853801E-3</v>
      </c>
      <c r="CT32" s="30">
        <f t="shared" si="2"/>
        <v>-6.6764937241477629E-4</v>
      </c>
    </row>
    <row r="33" spans="1:98" ht="14" customHeight="1" x14ac:dyDescent="0.2">
      <c r="A33" s="9" t="s">
        <v>102</v>
      </c>
      <c r="B33" s="8">
        <v>-317</v>
      </c>
      <c r="C33" s="8">
        <v>-547</v>
      </c>
      <c r="D33" s="8">
        <v>-894</v>
      </c>
      <c r="E33" s="8">
        <v>-1221</v>
      </c>
      <c r="F33" s="8">
        <v>-1320</v>
      </c>
      <c r="G33" s="8">
        <v>-1389</v>
      </c>
      <c r="H33" s="8">
        <v>-1468</v>
      </c>
      <c r="I33" s="8">
        <v>-1552</v>
      </c>
      <c r="J33" s="8">
        <v>-1643</v>
      </c>
      <c r="K33" s="8">
        <v>-1779</v>
      </c>
      <c r="L33" s="8">
        <v>-1817</v>
      </c>
      <c r="M33" s="8">
        <v>-2332</v>
      </c>
      <c r="N33" s="8">
        <v>-3377</v>
      </c>
      <c r="O33" s="8">
        <v>-3571</v>
      </c>
      <c r="P33" s="8">
        <v>-3396</v>
      </c>
      <c r="Q33" s="8">
        <v>-3487</v>
      </c>
      <c r="R33" s="8">
        <v>-3571</v>
      </c>
      <c r="S33" s="8">
        <v>-4058</v>
      </c>
      <c r="T33" s="8">
        <v>-4240</v>
      </c>
      <c r="U33" s="8">
        <v>-4449</v>
      </c>
      <c r="V33" s="8">
        <v>-4632</v>
      </c>
      <c r="W33" s="8">
        <v>-4601</v>
      </c>
      <c r="X33" s="8">
        <v>-5053</v>
      </c>
      <c r="Y33" s="8">
        <v>-5555</v>
      </c>
      <c r="Z33" s="8">
        <v>-5429</v>
      </c>
      <c r="AA33" s="8">
        <v>-5626</v>
      </c>
      <c r="AB33" s="8">
        <v>-6205</v>
      </c>
      <c r="AC33" s="8">
        <v>-6879</v>
      </c>
      <c r="AD33" s="8">
        <v>-7600</v>
      </c>
      <c r="AE33" s="8">
        <v>-7454</v>
      </c>
      <c r="AF33" s="8">
        <v>-7995</v>
      </c>
      <c r="AG33" s="8">
        <v>-9467</v>
      </c>
      <c r="AH33" s="8">
        <v>-8926</v>
      </c>
      <c r="AI33" s="8">
        <v>-12714</v>
      </c>
      <c r="AJ33" s="8">
        <v>-15985</v>
      </c>
      <c r="AK33" s="8">
        <v>-12686</v>
      </c>
      <c r="AL33" s="8">
        <v>-13423</v>
      </c>
      <c r="AM33" s="8">
        <v>-3957</v>
      </c>
      <c r="AN33" s="8">
        <v>-13902</v>
      </c>
      <c r="AO33" s="8">
        <v>-14660</v>
      </c>
      <c r="AP33" s="8">
        <v>-16362</v>
      </c>
      <c r="AQ33" s="8">
        <v>-18738</v>
      </c>
      <c r="AR33" s="8">
        <v>-26611</v>
      </c>
      <c r="AS33" s="8">
        <v>-24453</v>
      </c>
      <c r="AT33" s="8">
        <v>-32198</v>
      </c>
      <c r="AU33" s="8">
        <v>-29913</v>
      </c>
      <c r="AV33" s="8">
        <v>-30189</v>
      </c>
      <c r="AW33" s="8">
        <v>-30150</v>
      </c>
      <c r="AX33" s="8">
        <v>-33155</v>
      </c>
      <c r="AY33" s="8">
        <v>-32585</v>
      </c>
      <c r="AZ33" s="8">
        <v>-32354</v>
      </c>
      <c r="BA33" s="8">
        <v>-31048</v>
      </c>
      <c r="BB33" s="8">
        <v>-33553</v>
      </c>
      <c r="BC33" s="8">
        <v>-33179</v>
      </c>
      <c r="BD33" s="8">
        <v>-30970</v>
      </c>
      <c r="BE33" s="8">
        <v>-31362</v>
      </c>
      <c r="BF33" s="8">
        <v>-38023</v>
      </c>
      <c r="BG33" s="8">
        <v>-31342</v>
      </c>
      <c r="BH33" s="8">
        <v>-43490</v>
      </c>
      <c r="BI33" s="8">
        <v>-40142</v>
      </c>
      <c r="BJ33" s="8">
        <v>-33060</v>
      </c>
      <c r="BK33" s="22">
        <v>-34944</v>
      </c>
      <c r="BL33" s="8">
        <v>-39101</v>
      </c>
      <c r="BM33" s="8">
        <v>-38514</v>
      </c>
      <c r="BN33" s="8">
        <v>-44780</v>
      </c>
      <c r="BO33" s="8">
        <v>-47206</v>
      </c>
      <c r="BP33" s="8">
        <v>-54283</v>
      </c>
      <c r="BQ33" s="8">
        <v>-56625</v>
      </c>
      <c r="BR33" s="8">
        <v>-69939</v>
      </c>
      <c r="BS33" s="8">
        <v>-73097</v>
      </c>
      <c r="BT33" s="8">
        <v>-78413</v>
      </c>
      <c r="BU33" s="8">
        <v>-67180</v>
      </c>
      <c r="BV33" s="8">
        <v>-73368</v>
      </c>
      <c r="BW33" s="8">
        <v>-87944</v>
      </c>
      <c r="BX33" s="8">
        <v>-76617</v>
      </c>
      <c r="BY33" s="8">
        <v>-72307</v>
      </c>
      <c r="BZ33" s="8">
        <v>-99795</v>
      </c>
      <c r="CA33" s="8">
        <v>-78315</v>
      </c>
      <c r="CB33" s="8">
        <v>-72327</v>
      </c>
      <c r="CC33" s="8">
        <v>-79676</v>
      </c>
      <c r="CD33" s="8">
        <v>-80137</v>
      </c>
      <c r="CE33" s="8">
        <v>-87228</v>
      </c>
      <c r="CF33" s="8">
        <v>-103970</v>
      </c>
      <c r="CG33" s="8">
        <v>-214135</v>
      </c>
      <c r="CH33" s="22">
        <v>-110248</v>
      </c>
      <c r="CI33" s="8">
        <v>-121741</v>
      </c>
      <c r="CJ33" s="8">
        <v>-125078</v>
      </c>
      <c r="CK33" s="8">
        <v>-129607</v>
      </c>
      <c r="CL33" s="8">
        <v>-163100</v>
      </c>
      <c r="CM33" s="8">
        <v>-136602</v>
      </c>
      <c r="CN33" s="8">
        <v>-159642</v>
      </c>
      <c r="CR33" s="29">
        <f t="shared" si="0"/>
        <v>-3.4091707317073171E-3</v>
      </c>
      <c r="CS33" s="29">
        <f t="shared" si="1"/>
        <v>-4.0295321637426901E-3</v>
      </c>
      <c r="CT33" s="30">
        <f t="shared" si="2"/>
        <v>-6.2036143203537302E-4</v>
      </c>
    </row>
    <row r="34" spans="1:98" ht="14" customHeight="1" x14ac:dyDescent="0.2">
      <c r="A34" s="9" t="s">
        <v>103</v>
      </c>
      <c r="B34" s="8" t="s">
        <v>99</v>
      </c>
      <c r="C34" s="8" t="s">
        <v>99</v>
      </c>
      <c r="D34" s="8" t="s">
        <v>99</v>
      </c>
      <c r="E34" s="8" t="s">
        <v>99</v>
      </c>
      <c r="F34" s="8" t="s">
        <v>99</v>
      </c>
      <c r="G34" s="8" t="s">
        <v>99</v>
      </c>
      <c r="H34" s="8" t="s">
        <v>99</v>
      </c>
      <c r="I34" s="8" t="s">
        <v>99</v>
      </c>
      <c r="J34" s="8" t="s">
        <v>99</v>
      </c>
      <c r="K34" s="8" t="s">
        <v>99</v>
      </c>
      <c r="L34" s="8" t="s">
        <v>99</v>
      </c>
      <c r="M34" s="8" t="s">
        <v>99</v>
      </c>
      <c r="N34" s="8" t="s">
        <v>99</v>
      </c>
      <c r="O34" s="8" t="s">
        <v>99</v>
      </c>
      <c r="P34" s="8">
        <v>-1</v>
      </c>
      <c r="Q34" s="8">
        <v>-6</v>
      </c>
      <c r="R34" s="8">
        <v>-18</v>
      </c>
      <c r="S34" s="8">
        <v>-88</v>
      </c>
      <c r="T34" s="8">
        <v>-145</v>
      </c>
      <c r="U34" s="8">
        <v>-164</v>
      </c>
      <c r="V34" s="8">
        <v>-188</v>
      </c>
      <c r="W34" s="8">
        <v>-206</v>
      </c>
      <c r="X34" s="8">
        <v>-221</v>
      </c>
      <c r="Y34" s="8">
        <v>-242</v>
      </c>
      <c r="Z34" s="8">
        <v>-279</v>
      </c>
      <c r="AA34" s="8">
        <v>-282</v>
      </c>
      <c r="AB34" s="8">
        <v>-337</v>
      </c>
      <c r="AC34" s="8">
        <v>-415</v>
      </c>
      <c r="AD34" s="8">
        <v>-445</v>
      </c>
      <c r="AE34" s="8">
        <v>-532</v>
      </c>
      <c r="AF34" s="8">
        <v>-637</v>
      </c>
      <c r="AG34" s="8">
        <v>-640</v>
      </c>
      <c r="AH34" s="8">
        <v>-657</v>
      </c>
      <c r="AI34" s="8">
        <v>-695</v>
      </c>
      <c r="AJ34" s="8">
        <v>-764</v>
      </c>
      <c r="AK34" s="8">
        <v>-916</v>
      </c>
      <c r="AL34" s="8">
        <v>-963</v>
      </c>
      <c r="AM34" s="8">
        <v>-249</v>
      </c>
      <c r="AN34" s="8">
        <v>-977</v>
      </c>
      <c r="AO34" s="8">
        <v>-1060</v>
      </c>
      <c r="AP34" s="8">
        <v>-1114</v>
      </c>
      <c r="AQ34" s="8">
        <v>-1204</v>
      </c>
      <c r="AR34" s="8">
        <v>-1430</v>
      </c>
      <c r="AS34" s="8">
        <v>-1646</v>
      </c>
      <c r="AT34" s="8">
        <v>-1778</v>
      </c>
      <c r="AU34" s="8">
        <v>-2044</v>
      </c>
      <c r="AV34" s="8">
        <v>-2509</v>
      </c>
      <c r="AW34" s="8">
        <v>-2857</v>
      </c>
      <c r="AX34" s="8">
        <v>-3300</v>
      </c>
      <c r="AY34" s="8">
        <v>-4382</v>
      </c>
      <c r="AZ34" s="8">
        <v>-4858</v>
      </c>
      <c r="BA34" s="8">
        <v>-5567</v>
      </c>
      <c r="BB34" s="8">
        <v>-5804</v>
      </c>
      <c r="BC34" s="8">
        <v>-6101</v>
      </c>
      <c r="BD34" s="8">
        <v>-6416</v>
      </c>
      <c r="BE34" s="8">
        <v>-6409</v>
      </c>
      <c r="BF34" s="8">
        <v>-6432</v>
      </c>
      <c r="BG34" s="8">
        <v>-6278</v>
      </c>
      <c r="BH34" s="8">
        <v>-6483</v>
      </c>
      <c r="BI34" s="8">
        <v>-7052</v>
      </c>
      <c r="BJ34" s="8">
        <v>-7385</v>
      </c>
      <c r="BK34" s="22">
        <v>-7637</v>
      </c>
      <c r="BL34" s="8">
        <v>-7910</v>
      </c>
      <c r="BM34" s="8">
        <v>-8878</v>
      </c>
      <c r="BN34" s="8">
        <v>-9602</v>
      </c>
      <c r="BO34" s="8">
        <v>-11331</v>
      </c>
      <c r="BP34" s="8">
        <v>-10941</v>
      </c>
      <c r="BQ34" s="8">
        <v>-11625</v>
      </c>
      <c r="BR34" s="8">
        <v>-12299</v>
      </c>
      <c r="BS34" s="8">
        <v>-13145</v>
      </c>
      <c r="BT34" s="8">
        <v>-14226</v>
      </c>
      <c r="BU34" s="8">
        <v>-14936</v>
      </c>
      <c r="BV34" s="8">
        <v>-15099</v>
      </c>
      <c r="BW34" s="8">
        <v>-15592</v>
      </c>
      <c r="BX34" s="8">
        <v>-16168</v>
      </c>
      <c r="BY34" s="8">
        <v>-15737</v>
      </c>
      <c r="BZ34" s="8">
        <v>-16008</v>
      </c>
      <c r="CA34" s="8">
        <v>-16936</v>
      </c>
      <c r="CB34" s="8">
        <v>-17499</v>
      </c>
      <c r="CC34" s="8">
        <v>-18193</v>
      </c>
      <c r="CD34" s="8">
        <v>-18055</v>
      </c>
      <c r="CE34" s="8">
        <v>-19134</v>
      </c>
      <c r="CF34" s="8">
        <v>-19890</v>
      </c>
      <c r="CG34" s="8">
        <v>-20829</v>
      </c>
      <c r="CH34" s="22">
        <v>-21679</v>
      </c>
      <c r="CI34" s="8">
        <v>-23113</v>
      </c>
      <c r="CJ34" s="8">
        <v>-24233</v>
      </c>
      <c r="CK34" s="8">
        <v>-25006</v>
      </c>
      <c r="CL34" s="8">
        <v>-25757</v>
      </c>
      <c r="CM34" s="8">
        <v>-26660</v>
      </c>
      <c r="CN34" s="8">
        <v>-27116</v>
      </c>
      <c r="CR34" s="29">
        <f t="shared" si="0"/>
        <v>-7.4507317073170727E-4</v>
      </c>
      <c r="CS34" s="29">
        <f t="shared" si="1"/>
        <v>-7.9236111111111109E-4</v>
      </c>
      <c r="CT34" s="30">
        <f t="shared" si="2"/>
        <v>-4.7287940379403819E-5</v>
      </c>
    </row>
    <row r="35" spans="1:98" ht="14" customHeight="1" x14ac:dyDescent="0.2">
      <c r="A35" s="5" t="s">
        <v>120</v>
      </c>
      <c r="B35" s="10">
        <v>9468</v>
      </c>
      <c r="C35" s="10">
        <v>13653</v>
      </c>
      <c r="D35" s="10">
        <v>35137</v>
      </c>
      <c r="E35" s="10">
        <v>78555</v>
      </c>
      <c r="F35" s="10">
        <v>91304</v>
      </c>
      <c r="G35" s="10">
        <v>92712</v>
      </c>
      <c r="H35" s="10">
        <v>55232</v>
      </c>
      <c r="I35" s="10">
        <v>34496</v>
      </c>
      <c r="J35" s="10">
        <v>29764</v>
      </c>
      <c r="K35" s="10">
        <v>38835</v>
      </c>
      <c r="L35" s="10">
        <v>42562</v>
      </c>
      <c r="M35" s="10">
        <v>45514</v>
      </c>
      <c r="N35" s="10">
        <v>67686</v>
      </c>
      <c r="O35" s="10">
        <v>76101</v>
      </c>
      <c r="P35" s="10">
        <v>70855</v>
      </c>
      <c r="Q35" s="10">
        <v>68444</v>
      </c>
      <c r="R35" s="10">
        <v>70640</v>
      </c>
      <c r="S35" s="10">
        <v>76578</v>
      </c>
      <c r="T35" s="10">
        <v>82405</v>
      </c>
      <c r="U35" s="10">
        <v>92098</v>
      </c>
      <c r="V35" s="10">
        <v>92191</v>
      </c>
      <c r="W35" s="10">
        <v>97723</v>
      </c>
      <c r="X35" s="10">
        <v>106821</v>
      </c>
      <c r="Y35" s="10">
        <v>111316</v>
      </c>
      <c r="Z35" s="10">
        <v>118528</v>
      </c>
      <c r="AA35" s="10">
        <v>118228</v>
      </c>
      <c r="AB35" s="10">
        <v>134532</v>
      </c>
      <c r="AC35" s="10">
        <v>157464</v>
      </c>
      <c r="AD35" s="10">
        <v>178134</v>
      </c>
      <c r="AE35" s="10">
        <v>183640</v>
      </c>
      <c r="AF35" s="10">
        <v>195649</v>
      </c>
      <c r="AG35" s="10">
        <v>210172</v>
      </c>
      <c r="AH35" s="10">
        <v>230681</v>
      </c>
      <c r="AI35" s="10">
        <v>245707</v>
      </c>
      <c r="AJ35" s="10">
        <v>269359</v>
      </c>
      <c r="AK35" s="10">
        <v>332332</v>
      </c>
      <c r="AL35" s="10">
        <v>371792</v>
      </c>
      <c r="AM35" s="10">
        <v>95975</v>
      </c>
      <c r="AN35" s="10">
        <v>409218</v>
      </c>
      <c r="AO35" s="10">
        <v>458746</v>
      </c>
      <c r="AP35" s="10">
        <v>504028</v>
      </c>
      <c r="AQ35" s="10">
        <v>590941</v>
      </c>
      <c r="AR35" s="10">
        <v>678241</v>
      </c>
      <c r="AS35" s="10">
        <v>745743</v>
      </c>
      <c r="AT35" s="10">
        <v>808364</v>
      </c>
      <c r="AU35" s="10">
        <v>851805</v>
      </c>
      <c r="AV35" s="10">
        <v>946344</v>
      </c>
      <c r="AW35" s="10">
        <v>990382</v>
      </c>
      <c r="AX35" s="10">
        <v>1004017</v>
      </c>
      <c r="AY35" s="10">
        <v>1064416</v>
      </c>
      <c r="AZ35" s="10">
        <v>1143743</v>
      </c>
      <c r="BA35" s="10">
        <v>1252993</v>
      </c>
      <c r="BB35" s="10">
        <v>1324226</v>
      </c>
      <c r="BC35" s="10">
        <v>1381529</v>
      </c>
      <c r="BD35" s="10">
        <v>1409386</v>
      </c>
      <c r="BE35" s="10">
        <v>1461752</v>
      </c>
      <c r="BF35" s="10">
        <v>1515742</v>
      </c>
      <c r="BG35" s="10">
        <v>1560484</v>
      </c>
      <c r="BH35" s="10">
        <v>1601116</v>
      </c>
      <c r="BI35" s="10">
        <v>1652458</v>
      </c>
      <c r="BJ35" s="10">
        <v>1701842</v>
      </c>
      <c r="BK35" s="23">
        <v>1788950</v>
      </c>
      <c r="BL35" s="10">
        <v>1862846</v>
      </c>
      <c r="BM35" s="10">
        <v>2010894</v>
      </c>
      <c r="BN35" s="10">
        <v>2159899</v>
      </c>
      <c r="BO35" s="10">
        <v>2292841</v>
      </c>
      <c r="BP35" s="10">
        <v>2471957</v>
      </c>
      <c r="BQ35" s="10">
        <v>2655050</v>
      </c>
      <c r="BR35" s="10">
        <v>2728686</v>
      </c>
      <c r="BS35" s="10">
        <v>2982544</v>
      </c>
      <c r="BT35" s="10">
        <v>3517677</v>
      </c>
      <c r="BU35" s="10">
        <v>3457079</v>
      </c>
      <c r="BV35" s="10">
        <v>3603065</v>
      </c>
      <c r="BW35" s="10">
        <v>3526563</v>
      </c>
      <c r="BX35" s="10">
        <v>3454881</v>
      </c>
      <c r="BY35" s="10">
        <v>3506284</v>
      </c>
      <c r="BZ35" s="10">
        <v>3691850</v>
      </c>
      <c r="CA35" s="10">
        <v>3852615</v>
      </c>
      <c r="CB35" s="10">
        <v>3981634</v>
      </c>
      <c r="CC35" s="10">
        <v>4108981</v>
      </c>
      <c r="CD35" s="10">
        <v>4446952</v>
      </c>
      <c r="CE35" s="10">
        <v>6553620</v>
      </c>
      <c r="CF35" s="10">
        <v>6822461</v>
      </c>
      <c r="CG35" s="10">
        <v>6273259</v>
      </c>
      <c r="CH35" s="23">
        <v>6134672</v>
      </c>
      <c r="CI35" s="10">
        <v>6940904</v>
      </c>
      <c r="CJ35" s="10">
        <v>7265963</v>
      </c>
      <c r="CK35" s="10">
        <v>7419392</v>
      </c>
      <c r="CL35" s="10">
        <v>7696576</v>
      </c>
      <c r="CM35" s="10">
        <v>8082512</v>
      </c>
      <c r="CN35" s="10">
        <v>8312842</v>
      </c>
      <c r="CR35" s="29">
        <f t="shared" si="0"/>
        <v>0.17453170731707318</v>
      </c>
      <c r="CS35" s="29">
        <f t="shared" ref="CS35" si="3">CH35/$CQ$5</f>
        <v>0.22422046783625732</v>
      </c>
      <c r="CT35" s="30">
        <f t="shared" ref="CT35" si="4">CS35-CR35</f>
        <v>4.9688760519184139E-2</v>
      </c>
    </row>
    <row r="36" spans="1:98" ht="14" customHeight="1" x14ac:dyDescent="0.2">
      <c r="A36" s="9" t="s">
        <v>102</v>
      </c>
      <c r="B36" s="8">
        <v>9482</v>
      </c>
      <c r="C36" s="8">
        <v>13618</v>
      </c>
      <c r="D36" s="8">
        <v>35071</v>
      </c>
      <c r="E36" s="8">
        <v>78466</v>
      </c>
      <c r="F36" s="8">
        <v>91190</v>
      </c>
      <c r="G36" s="8">
        <v>92569</v>
      </c>
      <c r="H36" s="8">
        <v>55022</v>
      </c>
      <c r="I36" s="8">
        <v>34193</v>
      </c>
      <c r="J36" s="8">
        <v>29396</v>
      </c>
      <c r="K36" s="8">
        <v>38408</v>
      </c>
      <c r="L36" s="8">
        <v>42038</v>
      </c>
      <c r="M36" s="8">
        <v>44237</v>
      </c>
      <c r="N36" s="8">
        <v>65956</v>
      </c>
      <c r="O36" s="8">
        <v>73771</v>
      </c>
      <c r="P36" s="8">
        <v>67943</v>
      </c>
      <c r="Q36" s="8">
        <v>64461</v>
      </c>
      <c r="R36" s="8">
        <v>65668</v>
      </c>
      <c r="S36" s="8">
        <v>70562</v>
      </c>
      <c r="T36" s="8">
        <v>74902</v>
      </c>
      <c r="U36" s="8">
        <v>83102</v>
      </c>
      <c r="V36" s="8">
        <v>81341</v>
      </c>
      <c r="W36" s="8">
        <v>86046</v>
      </c>
      <c r="X36" s="8">
        <v>93286</v>
      </c>
      <c r="Y36" s="8">
        <v>96352</v>
      </c>
      <c r="Z36" s="8">
        <v>102794</v>
      </c>
      <c r="AA36" s="8">
        <v>101699</v>
      </c>
      <c r="AB36" s="8">
        <v>114817</v>
      </c>
      <c r="AC36" s="8">
        <v>137040</v>
      </c>
      <c r="AD36" s="8">
        <v>155798</v>
      </c>
      <c r="AE36" s="8">
        <v>158436</v>
      </c>
      <c r="AF36" s="8">
        <v>168042</v>
      </c>
      <c r="AG36" s="8">
        <v>177346</v>
      </c>
      <c r="AH36" s="8">
        <v>193470</v>
      </c>
      <c r="AI36" s="8">
        <v>199961</v>
      </c>
      <c r="AJ36" s="8">
        <v>216496</v>
      </c>
      <c r="AK36" s="8">
        <v>270780</v>
      </c>
      <c r="AL36" s="8">
        <v>301098</v>
      </c>
      <c r="AM36" s="8">
        <v>77281</v>
      </c>
      <c r="AN36" s="8">
        <v>328675</v>
      </c>
      <c r="AO36" s="8">
        <v>369585</v>
      </c>
      <c r="AP36" s="8">
        <v>404941</v>
      </c>
      <c r="AQ36" s="8">
        <v>477044</v>
      </c>
      <c r="AR36" s="8">
        <v>542956</v>
      </c>
      <c r="AS36" s="8">
        <v>594892</v>
      </c>
      <c r="AT36" s="8">
        <v>660934</v>
      </c>
      <c r="AU36" s="8">
        <v>685632</v>
      </c>
      <c r="AV36" s="8">
        <v>769396</v>
      </c>
      <c r="AW36" s="8">
        <v>806842</v>
      </c>
      <c r="AX36" s="8">
        <v>809243</v>
      </c>
      <c r="AY36" s="8">
        <v>860012</v>
      </c>
      <c r="AZ36" s="8">
        <v>932832</v>
      </c>
      <c r="BA36" s="8">
        <v>1027928</v>
      </c>
      <c r="BB36" s="8">
        <v>1082539</v>
      </c>
      <c r="BC36" s="8">
        <v>1129191</v>
      </c>
      <c r="BD36" s="8">
        <v>1142799</v>
      </c>
      <c r="BE36" s="8">
        <v>1182380</v>
      </c>
      <c r="BF36" s="8">
        <v>1227078</v>
      </c>
      <c r="BG36" s="8">
        <v>1259580</v>
      </c>
      <c r="BH36" s="8">
        <v>1290490</v>
      </c>
      <c r="BI36" s="8">
        <v>1335854</v>
      </c>
      <c r="BJ36" s="8">
        <v>1381064</v>
      </c>
      <c r="BK36" s="22">
        <v>1458185</v>
      </c>
      <c r="BL36" s="8">
        <v>1516008</v>
      </c>
      <c r="BM36" s="8">
        <v>1655232</v>
      </c>
      <c r="BN36" s="8">
        <v>1796890</v>
      </c>
      <c r="BO36" s="8">
        <v>1913330</v>
      </c>
      <c r="BP36" s="8">
        <v>2069746</v>
      </c>
      <c r="BQ36" s="8">
        <v>2232981</v>
      </c>
      <c r="BR36" s="8">
        <v>2275049</v>
      </c>
      <c r="BS36" s="8">
        <v>2507793</v>
      </c>
      <c r="BT36" s="8">
        <v>3000661</v>
      </c>
      <c r="BU36" s="8">
        <v>2902397</v>
      </c>
      <c r="BV36" s="8">
        <v>3104459</v>
      </c>
      <c r="BW36" s="8">
        <v>3018975</v>
      </c>
      <c r="BX36" s="8">
        <v>2821070</v>
      </c>
      <c r="BY36" s="8">
        <v>2800231</v>
      </c>
      <c r="BZ36" s="8">
        <v>2948773</v>
      </c>
      <c r="CA36" s="8">
        <v>3077942</v>
      </c>
      <c r="CB36" s="8">
        <v>3180433</v>
      </c>
      <c r="CC36" s="8">
        <v>3260409</v>
      </c>
      <c r="CD36" s="8">
        <v>3540335</v>
      </c>
      <c r="CE36" s="8">
        <v>5598038</v>
      </c>
      <c r="CF36" s="8">
        <v>5818614</v>
      </c>
      <c r="CG36" s="8">
        <v>5192104</v>
      </c>
      <c r="CH36" s="22">
        <v>4913572</v>
      </c>
      <c r="CI36" s="8">
        <v>5629034</v>
      </c>
      <c r="CJ36" s="8">
        <v>5869973</v>
      </c>
      <c r="CK36" s="8">
        <v>5940639</v>
      </c>
      <c r="CL36" s="8">
        <v>6135870</v>
      </c>
      <c r="CM36" s="8">
        <v>6435068</v>
      </c>
      <c r="CN36" s="8">
        <v>6571942</v>
      </c>
      <c r="CR36" s="29">
        <f t="shared" si="0"/>
        <v>0.14226195121951218</v>
      </c>
      <c r="CS36" s="29">
        <f t="shared" si="1"/>
        <v>0.17958961988304092</v>
      </c>
      <c r="CT36" s="30">
        <f t="shared" si="2"/>
        <v>3.732766866352874E-2</v>
      </c>
    </row>
    <row r="37" spans="1:98" ht="14" customHeight="1" x14ac:dyDescent="0.2">
      <c r="A37" s="9" t="s">
        <v>103</v>
      </c>
      <c r="B37" s="8">
        <v>-14</v>
      </c>
      <c r="C37" s="8">
        <v>35</v>
      </c>
      <c r="D37" s="8">
        <v>66</v>
      </c>
      <c r="E37" s="8">
        <v>89</v>
      </c>
      <c r="F37" s="8">
        <v>114</v>
      </c>
      <c r="G37" s="8">
        <v>143</v>
      </c>
      <c r="H37" s="8">
        <v>210</v>
      </c>
      <c r="I37" s="8">
        <v>303</v>
      </c>
      <c r="J37" s="8">
        <v>368</v>
      </c>
      <c r="K37" s="8">
        <v>427</v>
      </c>
      <c r="L37" s="8">
        <v>524</v>
      </c>
      <c r="M37" s="8">
        <v>1277</v>
      </c>
      <c r="N37" s="8">
        <v>1730</v>
      </c>
      <c r="O37" s="8">
        <v>2330</v>
      </c>
      <c r="P37" s="8">
        <v>2912</v>
      </c>
      <c r="Q37" s="8">
        <v>3983</v>
      </c>
      <c r="R37" s="8">
        <v>4972</v>
      </c>
      <c r="S37" s="8">
        <v>6016</v>
      </c>
      <c r="T37" s="8">
        <v>7503</v>
      </c>
      <c r="U37" s="8">
        <v>8996</v>
      </c>
      <c r="V37" s="8">
        <v>10850</v>
      </c>
      <c r="W37" s="8">
        <v>11677</v>
      </c>
      <c r="X37" s="8">
        <v>13535</v>
      </c>
      <c r="Y37" s="8">
        <v>14964</v>
      </c>
      <c r="Z37" s="8">
        <v>15734</v>
      </c>
      <c r="AA37" s="8">
        <v>16529</v>
      </c>
      <c r="AB37" s="8">
        <v>19715</v>
      </c>
      <c r="AC37" s="8">
        <v>20424</v>
      </c>
      <c r="AD37" s="8">
        <v>22336</v>
      </c>
      <c r="AE37" s="8">
        <v>25204</v>
      </c>
      <c r="AF37" s="8">
        <v>27607</v>
      </c>
      <c r="AG37" s="8">
        <v>32826</v>
      </c>
      <c r="AH37" s="8">
        <v>37212</v>
      </c>
      <c r="AI37" s="8">
        <v>45746</v>
      </c>
      <c r="AJ37" s="8">
        <v>52862</v>
      </c>
      <c r="AK37" s="8">
        <v>61552</v>
      </c>
      <c r="AL37" s="8">
        <v>70695</v>
      </c>
      <c r="AM37" s="8">
        <v>18695</v>
      </c>
      <c r="AN37" s="8">
        <v>80543</v>
      </c>
      <c r="AO37" s="8">
        <v>89161</v>
      </c>
      <c r="AP37" s="8">
        <v>99087</v>
      </c>
      <c r="AQ37" s="8">
        <v>113898</v>
      </c>
      <c r="AR37" s="8">
        <v>135285</v>
      </c>
      <c r="AS37" s="8">
        <v>150851</v>
      </c>
      <c r="AT37" s="8">
        <v>147430</v>
      </c>
      <c r="AU37" s="8">
        <v>166173</v>
      </c>
      <c r="AV37" s="8">
        <v>176949</v>
      </c>
      <c r="AW37" s="8">
        <v>183540</v>
      </c>
      <c r="AX37" s="8">
        <v>194774</v>
      </c>
      <c r="AY37" s="8">
        <v>204404</v>
      </c>
      <c r="AZ37" s="8">
        <v>210911</v>
      </c>
      <c r="BA37" s="8">
        <v>225065</v>
      </c>
      <c r="BB37" s="8">
        <v>241687</v>
      </c>
      <c r="BC37" s="8">
        <v>252338</v>
      </c>
      <c r="BD37" s="8">
        <v>266587</v>
      </c>
      <c r="BE37" s="8">
        <v>279372</v>
      </c>
      <c r="BF37" s="8">
        <v>288664</v>
      </c>
      <c r="BG37" s="8">
        <v>300904</v>
      </c>
      <c r="BH37" s="8">
        <v>310626</v>
      </c>
      <c r="BI37" s="8">
        <v>316604</v>
      </c>
      <c r="BJ37" s="8">
        <v>320778</v>
      </c>
      <c r="BK37" s="22">
        <v>330765</v>
      </c>
      <c r="BL37" s="8">
        <v>346838</v>
      </c>
      <c r="BM37" s="8">
        <v>355662</v>
      </c>
      <c r="BN37" s="8">
        <v>363009</v>
      </c>
      <c r="BO37" s="8">
        <v>379511</v>
      </c>
      <c r="BP37" s="8">
        <v>402211</v>
      </c>
      <c r="BQ37" s="8">
        <v>422069</v>
      </c>
      <c r="BR37" s="8">
        <v>453637</v>
      </c>
      <c r="BS37" s="8">
        <v>474751</v>
      </c>
      <c r="BT37" s="8">
        <v>517016</v>
      </c>
      <c r="BU37" s="8">
        <v>554682</v>
      </c>
      <c r="BV37" s="8">
        <v>498606</v>
      </c>
      <c r="BW37" s="8">
        <v>507588</v>
      </c>
      <c r="BX37" s="8">
        <v>633811</v>
      </c>
      <c r="BY37" s="8">
        <v>706053</v>
      </c>
      <c r="BZ37" s="8">
        <v>743077</v>
      </c>
      <c r="CA37" s="8">
        <v>774673</v>
      </c>
      <c r="CB37" s="8">
        <v>801201</v>
      </c>
      <c r="CC37" s="8">
        <v>848572</v>
      </c>
      <c r="CD37" s="8">
        <v>906617</v>
      </c>
      <c r="CE37" s="8">
        <v>955582</v>
      </c>
      <c r="CF37" s="8">
        <v>1003847</v>
      </c>
      <c r="CG37" s="8">
        <v>1081155</v>
      </c>
      <c r="CH37" s="22">
        <v>1221100</v>
      </c>
      <c r="CI37" s="8">
        <v>1311870</v>
      </c>
      <c r="CJ37" s="8">
        <v>1395990</v>
      </c>
      <c r="CK37" s="8">
        <v>1478753</v>
      </c>
      <c r="CL37" s="8">
        <v>1560706</v>
      </c>
      <c r="CM37" s="8">
        <v>1647444</v>
      </c>
      <c r="CN37" s="8">
        <v>1740900</v>
      </c>
      <c r="CR37" s="29">
        <f t="shared" si="0"/>
        <v>3.2269756097560977E-2</v>
      </c>
      <c r="CS37" s="29">
        <f t="shared" si="1"/>
        <v>4.4630847953216375E-2</v>
      </c>
      <c r="CT37" s="30">
        <f t="shared" si="2"/>
        <v>1.2361091855655398E-2</v>
      </c>
    </row>
    <row r="38" spans="1:98" ht="14" customHeight="1" thickBot="1" x14ac:dyDescent="0.25">
      <c r="A38" s="3" t="s">
        <v>121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20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20"/>
      <c r="CI38" s="4"/>
      <c r="CJ38" s="4"/>
      <c r="CK38" s="4"/>
      <c r="CL38" s="4"/>
      <c r="CM38" s="4"/>
      <c r="CN38" s="4"/>
    </row>
    <row r="39" spans="1:98" ht="14" customHeight="1" x14ac:dyDescent="0.2">
      <c r="A39" s="11" t="s">
        <v>122</v>
      </c>
      <c r="B39" s="12">
        <v>17.5</v>
      </c>
      <c r="C39" s="12">
        <v>47.1</v>
      </c>
      <c r="D39" s="12">
        <v>73</v>
      </c>
      <c r="E39" s="12">
        <v>84.9</v>
      </c>
      <c r="F39" s="12">
        <v>86.7</v>
      </c>
      <c r="G39" s="12">
        <v>89.5</v>
      </c>
      <c r="H39" s="12">
        <v>77.3</v>
      </c>
      <c r="I39" s="12">
        <v>37.1</v>
      </c>
      <c r="J39" s="12">
        <v>30.6</v>
      </c>
      <c r="K39" s="12">
        <v>33.9</v>
      </c>
      <c r="L39" s="12">
        <v>32.200000000000003</v>
      </c>
      <c r="M39" s="12">
        <v>51.8</v>
      </c>
      <c r="N39" s="12">
        <v>68.099999999999994</v>
      </c>
      <c r="O39" s="12">
        <v>69.400000000000006</v>
      </c>
      <c r="P39" s="12">
        <v>69.5</v>
      </c>
      <c r="Q39" s="12">
        <v>62.4</v>
      </c>
      <c r="R39" s="12">
        <v>60.2</v>
      </c>
      <c r="S39" s="12">
        <v>59.3</v>
      </c>
      <c r="T39" s="12">
        <v>56.8</v>
      </c>
      <c r="U39" s="12">
        <v>53.2</v>
      </c>
      <c r="V39" s="12">
        <v>52.2</v>
      </c>
      <c r="W39" s="12">
        <v>50.8</v>
      </c>
      <c r="X39" s="12">
        <v>49</v>
      </c>
      <c r="Y39" s="12">
        <v>48</v>
      </c>
      <c r="Z39" s="12">
        <v>46.2</v>
      </c>
      <c r="AA39" s="12">
        <v>42.8</v>
      </c>
      <c r="AB39" s="12">
        <v>43.2</v>
      </c>
      <c r="AC39" s="12">
        <v>45.4</v>
      </c>
      <c r="AD39" s="12">
        <v>46</v>
      </c>
      <c r="AE39" s="12">
        <v>44.9</v>
      </c>
      <c r="AF39" s="12">
        <v>41.8</v>
      </c>
      <c r="AG39" s="12">
        <v>37.5</v>
      </c>
      <c r="AH39" s="12">
        <v>34.299999999999997</v>
      </c>
      <c r="AI39" s="12">
        <v>31.2</v>
      </c>
      <c r="AJ39" s="12">
        <v>29.5</v>
      </c>
      <c r="AK39" s="12">
        <v>26</v>
      </c>
      <c r="AL39" s="12">
        <v>24.1</v>
      </c>
      <c r="AM39" s="12">
        <v>23.2</v>
      </c>
      <c r="AN39" s="12">
        <v>23.8</v>
      </c>
      <c r="AO39" s="12">
        <v>22.8</v>
      </c>
      <c r="AP39" s="12">
        <v>23.1</v>
      </c>
      <c r="AQ39" s="12">
        <v>22.7</v>
      </c>
      <c r="AR39" s="12">
        <v>23.2</v>
      </c>
      <c r="AS39" s="12">
        <v>24.8</v>
      </c>
      <c r="AT39" s="12">
        <v>26</v>
      </c>
      <c r="AU39" s="12">
        <v>26.7</v>
      </c>
      <c r="AV39" s="12">
        <v>26.7</v>
      </c>
      <c r="AW39" s="12">
        <v>27.6</v>
      </c>
      <c r="AX39" s="12">
        <v>28.1</v>
      </c>
      <c r="AY39" s="12">
        <v>27.3</v>
      </c>
      <c r="AZ39" s="12">
        <v>26.5</v>
      </c>
      <c r="BA39" s="12">
        <v>23.9</v>
      </c>
      <c r="BB39" s="12">
        <v>20.6</v>
      </c>
      <c r="BC39" s="12">
        <v>21.6</v>
      </c>
      <c r="BD39" s="12">
        <v>20.7</v>
      </c>
      <c r="BE39" s="12">
        <v>19.3</v>
      </c>
      <c r="BF39" s="12">
        <v>17.899999999999999</v>
      </c>
      <c r="BG39" s="12">
        <v>17</v>
      </c>
      <c r="BH39" s="12">
        <v>16.899999999999999</v>
      </c>
      <c r="BI39" s="12">
        <v>16.2</v>
      </c>
      <c r="BJ39" s="12">
        <v>16.100000000000001</v>
      </c>
      <c r="BK39" s="24">
        <v>16.5</v>
      </c>
      <c r="BL39" s="12">
        <v>16.399999999999999</v>
      </c>
      <c r="BM39" s="12">
        <v>17.3</v>
      </c>
      <c r="BN39" s="12">
        <v>18.7</v>
      </c>
      <c r="BO39" s="12">
        <v>19.899999999999999</v>
      </c>
      <c r="BP39" s="12">
        <v>20</v>
      </c>
      <c r="BQ39" s="12">
        <v>19.7</v>
      </c>
      <c r="BR39" s="12">
        <v>20.2</v>
      </c>
      <c r="BS39" s="12">
        <v>20.7</v>
      </c>
      <c r="BT39" s="12">
        <v>18.8</v>
      </c>
      <c r="BU39" s="12">
        <v>20.100000000000001</v>
      </c>
      <c r="BV39" s="12">
        <v>19.600000000000001</v>
      </c>
      <c r="BW39" s="12">
        <v>19.2</v>
      </c>
      <c r="BX39" s="12">
        <v>18.3</v>
      </c>
      <c r="BY39" s="12">
        <v>17.2</v>
      </c>
      <c r="BZ39" s="12">
        <v>16</v>
      </c>
      <c r="CA39" s="12">
        <v>15.4</v>
      </c>
      <c r="CB39" s="12">
        <v>15</v>
      </c>
      <c r="CC39" s="12">
        <v>15.4</v>
      </c>
      <c r="CD39" s="12">
        <v>15.4</v>
      </c>
      <c r="CE39" s="12">
        <v>11.1</v>
      </c>
      <c r="CF39" s="12">
        <v>11.1</v>
      </c>
      <c r="CG39" s="12">
        <v>12.2</v>
      </c>
      <c r="CH39" s="24">
        <v>13.4</v>
      </c>
      <c r="CI39" s="12">
        <v>13.1</v>
      </c>
      <c r="CJ39" s="12">
        <v>12.8</v>
      </c>
      <c r="CK39" s="12">
        <v>12.6</v>
      </c>
      <c r="CL39" s="12">
        <v>12.3</v>
      </c>
      <c r="CM39" s="12">
        <v>12</v>
      </c>
      <c r="CN39" s="12">
        <v>11.9</v>
      </c>
    </row>
    <row r="40" spans="1:98" ht="14" customHeight="1" x14ac:dyDescent="0.2">
      <c r="A40" s="11" t="s">
        <v>95</v>
      </c>
      <c r="B40" s="12">
        <v>43.7</v>
      </c>
      <c r="C40" s="12">
        <v>30.5</v>
      </c>
      <c r="D40" s="12">
        <v>10.199999999999999</v>
      </c>
      <c r="E40" s="12">
        <v>3.4</v>
      </c>
      <c r="F40" s="12">
        <v>2.1</v>
      </c>
      <c r="G40" s="12">
        <v>2</v>
      </c>
      <c r="H40" s="12">
        <v>9.9</v>
      </c>
      <c r="I40" s="12">
        <v>28.7</v>
      </c>
      <c r="J40" s="12">
        <v>33.200000000000003</v>
      </c>
      <c r="K40" s="12">
        <v>27.8</v>
      </c>
      <c r="L40" s="12">
        <v>33.4</v>
      </c>
      <c r="M40" s="12">
        <v>24.2</v>
      </c>
      <c r="N40" s="12">
        <v>17.399999999999999</v>
      </c>
      <c r="O40" s="12">
        <v>15.6</v>
      </c>
      <c r="P40" s="12">
        <v>18.5</v>
      </c>
      <c r="Q40" s="12">
        <v>21.8</v>
      </c>
      <c r="R40" s="12">
        <v>22.7</v>
      </c>
      <c r="S40" s="12">
        <v>23.7</v>
      </c>
      <c r="T40" s="12">
        <v>27</v>
      </c>
      <c r="U40" s="12">
        <v>27</v>
      </c>
      <c r="V40" s="12">
        <v>28.4</v>
      </c>
      <c r="W40" s="12">
        <v>30.5</v>
      </c>
      <c r="X40" s="12">
        <v>29.6</v>
      </c>
      <c r="Y40" s="12">
        <v>30.1</v>
      </c>
      <c r="Z40" s="12">
        <v>29.8</v>
      </c>
      <c r="AA40" s="12">
        <v>30.9</v>
      </c>
      <c r="AB40" s="12">
        <v>32.200000000000003</v>
      </c>
      <c r="AC40" s="12">
        <v>32.6</v>
      </c>
      <c r="AD40" s="12">
        <v>33.299999999999997</v>
      </c>
      <c r="AE40" s="12">
        <v>36.200000000000003</v>
      </c>
      <c r="AF40" s="12">
        <v>38.5</v>
      </c>
      <c r="AG40" s="12">
        <v>43.7</v>
      </c>
      <c r="AH40" s="12">
        <v>46.5</v>
      </c>
      <c r="AI40" s="12">
        <v>48.6</v>
      </c>
      <c r="AJ40" s="12">
        <v>50.4</v>
      </c>
      <c r="AK40" s="12">
        <v>52.1</v>
      </c>
      <c r="AL40" s="12">
        <v>54.8</v>
      </c>
      <c r="AM40" s="12">
        <v>54.2</v>
      </c>
      <c r="AN40" s="12">
        <v>54.2</v>
      </c>
      <c r="AO40" s="12">
        <v>52.8</v>
      </c>
      <c r="AP40" s="12">
        <v>53.1</v>
      </c>
      <c r="AQ40" s="12">
        <v>53</v>
      </c>
      <c r="AR40" s="12">
        <v>53.4</v>
      </c>
      <c r="AS40" s="12">
        <v>52.1</v>
      </c>
      <c r="AT40" s="12">
        <v>52.7</v>
      </c>
      <c r="AU40" s="12">
        <v>50.7</v>
      </c>
      <c r="AV40" s="12">
        <v>49.9</v>
      </c>
      <c r="AW40" s="12">
        <v>48.6</v>
      </c>
      <c r="AX40" s="12">
        <v>50</v>
      </c>
      <c r="AY40" s="12">
        <v>50.1</v>
      </c>
      <c r="AZ40" s="12">
        <v>49.7</v>
      </c>
      <c r="BA40" s="12">
        <v>49.4</v>
      </c>
      <c r="BB40" s="12">
        <v>52.1</v>
      </c>
      <c r="BC40" s="12">
        <v>55.9</v>
      </c>
      <c r="BD40" s="12">
        <v>58.7</v>
      </c>
      <c r="BE40" s="12">
        <v>59.5</v>
      </c>
      <c r="BF40" s="12">
        <v>60.9</v>
      </c>
      <c r="BG40" s="12">
        <v>61.4</v>
      </c>
      <c r="BH40" s="12">
        <v>62.6</v>
      </c>
      <c r="BI40" s="12">
        <v>62.5</v>
      </c>
      <c r="BJ40" s="12">
        <v>62.2</v>
      </c>
      <c r="BK40" s="24">
        <v>62.4</v>
      </c>
      <c r="BL40" s="12">
        <v>64.099999999999994</v>
      </c>
      <c r="BM40" s="12">
        <v>65.5</v>
      </c>
      <c r="BN40" s="12">
        <v>65.599999999999994</v>
      </c>
      <c r="BO40" s="12">
        <v>64.8</v>
      </c>
      <c r="BP40" s="12">
        <v>64.2</v>
      </c>
      <c r="BQ40" s="12">
        <v>63</v>
      </c>
      <c r="BR40" s="12">
        <v>64.400000000000006</v>
      </c>
      <c r="BS40" s="12">
        <v>63.6</v>
      </c>
      <c r="BT40" s="12">
        <v>61.3</v>
      </c>
      <c r="BU40" s="12">
        <v>69</v>
      </c>
      <c r="BV40" s="12">
        <v>67</v>
      </c>
      <c r="BW40" s="12">
        <v>66.599999999999994</v>
      </c>
      <c r="BX40" s="12">
        <v>70</v>
      </c>
      <c r="BY40" s="12">
        <v>72</v>
      </c>
      <c r="BZ40" s="12">
        <v>73.3</v>
      </c>
      <c r="CA40" s="12">
        <v>73.2</v>
      </c>
      <c r="CB40" s="12">
        <v>72.8</v>
      </c>
      <c r="CC40" s="12">
        <v>70.5</v>
      </c>
      <c r="CD40" s="12">
        <v>70.400000000000006</v>
      </c>
      <c r="CE40" s="12">
        <v>66.2</v>
      </c>
      <c r="CF40" s="12">
        <v>70.5</v>
      </c>
      <c r="CG40" s="12">
        <v>75</v>
      </c>
      <c r="CH40" s="24">
        <v>67.900000000000006</v>
      </c>
      <c r="CI40" s="12">
        <v>65.7</v>
      </c>
      <c r="CJ40" s="12">
        <v>67.2</v>
      </c>
      <c r="CK40" s="12">
        <v>67.2</v>
      </c>
      <c r="CL40" s="12">
        <v>67.900000000000006</v>
      </c>
      <c r="CM40" s="12">
        <v>69.3</v>
      </c>
      <c r="CN40" s="12">
        <v>68.599999999999994</v>
      </c>
    </row>
    <row r="41" spans="1:98" ht="14" customHeight="1" x14ac:dyDescent="0.2">
      <c r="A41" s="11" t="s">
        <v>105</v>
      </c>
      <c r="B41" s="12">
        <v>24.4</v>
      </c>
      <c r="C41" s="12">
        <v>13.1</v>
      </c>
      <c r="D41" s="12">
        <v>11.1</v>
      </c>
      <c r="E41" s="12">
        <v>8.1999999999999993</v>
      </c>
      <c r="F41" s="12">
        <v>6</v>
      </c>
      <c r="G41" s="12">
        <v>1.9</v>
      </c>
      <c r="H41" s="12">
        <v>1.5</v>
      </c>
      <c r="I41" s="12">
        <v>3.6</v>
      </c>
      <c r="J41" s="12">
        <v>7.5</v>
      </c>
      <c r="K41" s="12">
        <v>8</v>
      </c>
      <c r="L41" s="12">
        <v>8.6</v>
      </c>
      <c r="M41" s="12">
        <v>8.6</v>
      </c>
      <c r="N41" s="12">
        <v>6.2</v>
      </c>
      <c r="O41" s="12">
        <v>5.3</v>
      </c>
      <c r="P41" s="12">
        <v>3.6</v>
      </c>
      <c r="Q41" s="12">
        <v>4</v>
      </c>
      <c r="R41" s="12">
        <v>4.4000000000000004</v>
      </c>
      <c r="S41" s="12">
        <v>6</v>
      </c>
      <c r="T41" s="12">
        <v>6.3</v>
      </c>
      <c r="U41" s="12">
        <v>8.5</v>
      </c>
      <c r="V41" s="12">
        <v>8.6999999999999993</v>
      </c>
      <c r="W41" s="12">
        <v>7.9</v>
      </c>
      <c r="X41" s="12">
        <v>8.3000000000000007</v>
      </c>
      <c r="Y41" s="12">
        <v>7.2</v>
      </c>
      <c r="Z41" s="12">
        <v>8</v>
      </c>
      <c r="AA41" s="12">
        <v>9.5</v>
      </c>
      <c r="AB41" s="12">
        <v>10</v>
      </c>
      <c r="AC41" s="12">
        <v>9.3000000000000007</v>
      </c>
      <c r="AD41" s="12">
        <v>9</v>
      </c>
      <c r="AE41" s="12">
        <v>6.5</v>
      </c>
      <c r="AF41" s="12">
        <v>8</v>
      </c>
      <c r="AG41" s="12">
        <v>8.6999999999999993</v>
      </c>
      <c r="AH41" s="12">
        <v>8.5</v>
      </c>
      <c r="AI41" s="12">
        <v>8.4</v>
      </c>
      <c r="AJ41" s="12">
        <v>9.3000000000000007</v>
      </c>
      <c r="AK41" s="12">
        <v>10.7</v>
      </c>
      <c r="AL41" s="12">
        <v>10.5</v>
      </c>
      <c r="AM41" s="12">
        <v>9.9</v>
      </c>
      <c r="AN41" s="12">
        <v>10</v>
      </c>
      <c r="AO41" s="12">
        <v>11.5</v>
      </c>
      <c r="AP41" s="12">
        <v>10.8</v>
      </c>
      <c r="AQ41" s="12">
        <v>11.2</v>
      </c>
      <c r="AR41" s="12">
        <v>10.5</v>
      </c>
      <c r="AS41" s="12">
        <v>8.3000000000000007</v>
      </c>
      <c r="AT41" s="12">
        <v>7.1</v>
      </c>
      <c r="AU41" s="12">
        <v>6.8</v>
      </c>
      <c r="AV41" s="12">
        <v>6</v>
      </c>
      <c r="AW41" s="12">
        <v>5.9</v>
      </c>
      <c r="AX41" s="12">
        <v>5.5</v>
      </c>
      <c r="AY41" s="12">
        <v>6.4</v>
      </c>
      <c r="AZ41" s="12">
        <v>7.1</v>
      </c>
      <c r="BA41" s="12">
        <v>10.1</v>
      </c>
      <c r="BB41" s="12">
        <v>10.199999999999999</v>
      </c>
      <c r="BC41" s="12">
        <v>5.5</v>
      </c>
      <c r="BD41" s="12">
        <v>3.3</v>
      </c>
      <c r="BE41" s="12">
        <v>4.8</v>
      </c>
      <c r="BF41" s="12">
        <v>3.9</v>
      </c>
      <c r="BG41" s="12">
        <v>4.0999999999999996</v>
      </c>
      <c r="BH41" s="12">
        <v>3.7</v>
      </c>
      <c r="BI41" s="12">
        <v>4.5</v>
      </c>
      <c r="BJ41" s="12">
        <v>4.8</v>
      </c>
      <c r="BK41" s="24">
        <v>4.7</v>
      </c>
      <c r="BL41" s="12">
        <v>5.2</v>
      </c>
      <c r="BM41" s="12">
        <v>5.2</v>
      </c>
      <c r="BN41" s="12">
        <v>5.4</v>
      </c>
      <c r="BO41" s="12">
        <v>5.0999999999999996</v>
      </c>
      <c r="BP41" s="12">
        <v>5.3</v>
      </c>
      <c r="BQ41" s="12">
        <v>6.2</v>
      </c>
      <c r="BR41" s="12">
        <v>4.9000000000000004</v>
      </c>
      <c r="BS41" s="12">
        <v>5.4</v>
      </c>
      <c r="BT41" s="12">
        <v>12.6</v>
      </c>
      <c r="BU41" s="12">
        <v>2.6</v>
      </c>
      <c r="BV41" s="12">
        <v>4.5</v>
      </c>
      <c r="BW41" s="12">
        <v>6.1</v>
      </c>
      <c r="BX41" s="12">
        <v>2.6</v>
      </c>
      <c r="BY41" s="12">
        <v>1.7</v>
      </c>
      <c r="BZ41" s="12">
        <v>3.1</v>
      </c>
      <c r="CA41" s="12">
        <v>3.2</v>
      </c>
      <c r="CB41" s="12">
        <v>3.4</v>
      </c>
      <c r="CC41" s="12">
        <v>4.0999999999999996</v>
      </c>
      <c r="CD41" s="12">
        <v>3.1</v>
      </c>
      <c r="CE41" s="12">
        <v>13</v>
      </c>
      <c r="CF41" s="12">
        <v>8.1999999999999993</v>
      </c>
      <c r="CG41" s="12">
        <v>3.4</v>
      </c>
      <c r="CH41" s="24">
        <v>5.9</v>
      </c>
      <c r="CI41" s="12">
        <v>6.5</v>
      </c>
      <c r="CJ41" s="12">
        <v>4.5999999999999996</v>
      </c>
      <c r="CK41" s="12">
        <v>4.9000000000000004</v>
      </c>
      <c r="CL41" s="12">
        <v>4.8</v>
      </c>
      <c r="CM41" s="12">
        <v>3.4</v>
      </c>
      <c r="CN41" s="12">
        <v>4.2</v>
      </c>
    </row>
    <row r="42" spans="1:98" ht="14" customHeight="1" x14ac:dyDescent="0.2">
      <c r="A42" s="11" t="s">
        <v>111</v>
      </c>
      <c r="B42" s="12">
        <v>9.5</v>
      </c>
      <c r="C42" s="12">
        <v>6.9</v>
      </c>
      <c r="D42" s="12">
        <v>3</v>
      </c>
      <c r="E42" s="12">
        <v>1.9</v>
      </c>
      <c r="F42" s="12">
        <v>2.4</v>
      </c>
      <c r="G42" s="12">
        <v>3.4</v>
      </c>
      <c r="H42" s="12">
        <v>7.4</v>
      </c>
      <c r="I42" s="12">
        <v>12.2</v>
      </c>
      <c r="J42" s="12">
        <v>14.6</v>
      </c>
      <c r="K42" s="12">
        <v>11.6</v>
      </c>
      <c r="L42" s="12">
        <v>11.3</v>
      </c>
      <c r="M42" s="12">
        <v>10.199999999999999</v>
      </c>
      <c r="N42" s="12">
        <v>6.9</v>
      </c>
      <c r="O42" s="12">
        <v>6.8</v>
      </c>
      <c r="P42" s="12">
        <v>6.8</v>
      </c>
      <c r="Q42" s="12">
        <v>7.1</v>
      </c>
      <c r="R42" s="12">
        <v>7.2</v>
      </c>
      <c r="S42" s="12">
        <v>7</v>
      </c>
      <c r="T42" s="12">
        <v>6.8</v>
      </c>
      <c r="U42" s="12">
        <v>6.3</v>
      </c>
      <c r="V42" s="12">
        <v>7.5</v>
      </c>
      <c r="W42" s="12">
        <v>6.9</v>
      </c>
      <c r="X42" s="12">
        <v>6.4</v>
      </c>
      <c r="Y42" s="12">
        <v>7</v>
      </c>
      <c r="Z42" s="12">
        <v>6.9</v>
      </c>
      <c r="AA42" s="12">
        <v>7.3</v>
      </c>
      <c r="AB42" s="12">
        <v>7</v>
      </c>
      <c r="AC42" s="12">
        <v>6.5</v>
      </c>
      <c r="AD42" s="12">
        <v>6.2</v>
      </c>
      <c r="AE42" s="12">
        <v>6.9</v>
      </c>
      <c r="AF42" s="12">
        <v>7.4</v>
      </c>
      <c r="AG42" s="12">
        <v>7.1</v>
      </c>
      <c r="AH42" s="12">
        <v>6.7</v>
      </c>
      <c r="AI42" s="12">
        <v>7.1</v>
      </c>
      <c r="AJ42" s="12">
        <v>8</v>
      </c>
      <c r="AK42" s="12">
        <v>7</v>
      </c>
      <c r="AL42" s="12">
        <v>7.2</v>
      </c>
      <c r="AM42" s="12">
        <v>7.2</v>
      </c>
      <c r="AN42" s="12">
        <v>7.3</v>
      </c>
      <c r="AO42" s="12">
        <v>7.7</v>
      </c>
      <c r="AP42" s="12">
        <v>8.5</v>
      </c>
      <c r="AQ42" s="12">
        <v>8.9</v>
      </c>
      <c r="AR42" s="12">
        <v>10.1</v>
      </c>
      <c r="AS42" s="12">
        <v>11.4</v>
      </c>
      <c r="AT42" s="12">
        <v>11.1</v>
      </c>
      <c r="AU42" s="12">
        <v>13</v>
      </c>
      <c r="AV42" s="12">
        <v>13.7</v>
      </c>
      <c r="AW42" s="12">
        <v>13.7</v>
      </c>
      <c r="AX42" s="12">
        <v>13.8</v>
      </c>
      <c r="AY42" s="12">
        <v>14.3</v>
      </c>
      <c r="AZ42" s="12">
        <v>14.8</v>
      </c>
      <c r="BA42" s="12">
        <v>14.7</v>
      </c>
      <c r="BB42" s="12">
        <v>14.7</v>
      </c>
      <c r="BC42" s="12">
        <v>14.4</v>
      </c>
      <c r="BD42" s="12">
        <v>14.1</v>
      </c>
      <c r="BE42" s="12">
        <v>13.9</v>
      </c>
      <c r="BF42" s="12">
        <v>15.3</v>
      </c>
      <c r="BG42" s="12">
        <v>15.4</v>
      </c>
      <c r="BH42" s="12">
        <v>15.2</v>
      </c>
      <c r="BI42" s="12">
        <v>14.6</v>
      </c>
      <c r="BJ42" s="12">
        <v>13.5</v>
      </c>
      <c r="BK42" s="24">
        <v>12.5</v>
      </c>
      <c r="BL42" s="12">
        <v>11.1</v>
      </c>
      <c r="BM42" s="12">
        <v>8.5</v>
      </c>
      <c r="BN42" s="12">
        <v>7.1</v>
      </c>
      <c r="BO42" s="12">
        <v>7</v>
      </c>
      <c r="BP42" s="12">
        <v>7.4</v>
      </c>
      <c r="BQ42" s="12">
        <v>8.5</v>
      </c>
      <c r="BR42" s="12">
        <v>8.6999999999999993</v>
      </c>
      <c r="BS42" s="12">
        <v>8.5</v>
      </c>
      <c r="BT42" s="12">
        <v>5.3</v>
      </c>
      <c r="BU42" s="12">
        <v>5.7</v>
      </c>
      <c r="BV42" s="12">
        <v>6.4</v>
      </c>
      <c r="BW42" s="12">
        <v>6.2</v>
      </c>
      <c r="BX42" s="12">
        <v>6.4</v>
      </c>
      <c r="BY42" s="12">
        <v>6.5</v>
      </c>
      <c r="BZ42" s="12">
        <v>6</v>
      </c>
      <c r="CA42" s="12">
        <v>6.2</v>
      </c>
      <c r="CB42" s="12">
        <v>6.6</v>
      </c>
      <c r="CC42" s="12">
        <v>7.9</v>
      </c>
      <c r="CD42" s="12">
        <v>8.4</v>
      </c>
      <c r="CE42" s="12">
        <v>5.3</v>
      </c>
      <c r="CF42" s="12">
        <v>5.2</v>
      </c>
      <c r="CG42" s="12">
        <v>7.6</v>
      </c>
      <c r="CH42" s="24">
        <v>10.7</v>
      </c>
      <c r="CI42" s="12">
        <v>12.8</v>
      </c>
      <c r="CJ42" s="12">
        <v>13.3</v>
      </c>
      <c r="CK42" s="12">
        <v>13.7</v>
      </c>
      <c r="CL42" s="12">
        <v>13.9</v>
      </c>
      <c r="CM42" s="12">
        <v>14.1</v>
      </c>
      <c r="CN42" s="12">
        <v>14.3</v>
      </c>
    </row>
    <row r="43" spans="1:98" ht="14" customHeight="1" x14ac:dyDescent="0.2">
      <c r="A43" s="11" t="s">
        <v>112</v>
      </c>
      <c r="B43" s="12">
        <v>8.1999999999999993</v>
      </c>
      <c r="C43" s="12">
        <v>6.5</v>
      </c>
      <c r="D43" s="12">
        <v>5.2</v>
      </c>
      <c r="E43" s="12">
        <v>3.1</v>
      </c>
      <c r="F43" s="12">
        <v>4.2</v>
      </c>
      <c r="G43" s="12">
        <v>4.8</v>
      </c>
      <c r="H43" s="12">
        <v>6.5</v>
      </c>
      <c r="I43" s="12">
        <v>22.9</v>
      </c>
      <c r="J43" s="12">
        <v>19.7</v>
      </c>
      <c r="K43" s="12">
        <v>23.3</v>
      </c>
      <c r="L43" s="12">
        <v>18.7</v>
      </c>
      <c r="M43" s="12">
        <v>10.3</v>
      </c>
      <c r="N43" s="12">
        <v>6.4</v>
      </c>
      <c r="O43" s="12">
        <v>7.7</v>
      </c>
      <c r="P43" s="12">
        <v>6.4</v>
      </c>
      <c r="Q43" s="12">
        <v>9.8000000000000007</v>
      </c>
      <c r="R43" s="12">
        <v>10.6</v>
      </c>
      <c r="S43" s="12">
        <v>9.4</v>
      </c>
      <c r="T43" s="12">
        <v>8.4</v>
      </c>
      <c r="U43" s="12">
        <v>10</v>
      </c>
      <c r="V43" s="12">
        <v>8.4</v>
      </c>
      <c r="W43" s="12">
        <v>8.8000000000000007</v>
      </c>
      <c r="X43" s="12">
        <v>11.6</v>
      </c>
      <c r="Y43" s="12">
        <v>13</v>
      </c>
      <c r="Z43" s="12">
        <v>13.9</v>
      </c>
      <c r="AA43" s="12">
        <v>14.5</v>
      </c>
      <c r="AB43" s="12">
        <v>12.6</v>
      </c>
      <c r="AC43" s="12">
        <v>10.9</v>
      </c>
      <c r="AD43" s="12">
        <v>10</v>
      </c>
      <c r="AE43" s="12">
        <v>9.9</v>
      </c>
      <c r="AF43" s="12">
        <v>8.8000000000000007</v>
      </c>
      <c r="AG43" s="12">
        <v>7.8</v>
      </c>
      <c r="AH43" s="12">
        <v>8.1999999999999993</v>
      </c>
      <c r="AI43" s="12">
        <v>10.199999999999999</v>
      </c>
      <c r="AJ43" s="12">
        <v>9.1</v>
      </c>
      <c r="AK43" s="12">
        <v>8.3000000000000007</v>
      </c>
      <c r="AL43" s="12">
        <v>7.3</v>
      </c>
      <c r="AM43" s="12">
        <v>9.8000000000000007</v>
      </c>
      <c r="AN43" s="12">
        <v>8.4</v>
      </c>
      <c r="AO43" s="12">
        <v>8.6</v>
      </c>
      <c r="AP43" s="12">
        <v>8</v>
      </c>
      <c r="AQ43" s="12">
        <v>7.6</v>
      </c>
      <c r="AR43" s="12">
        <v>6.9</v>
      </c>
      <c r="AS43" s="12">
        <v>6.8</v>
      </c>
      <c r="AT43" s="12">
        <v>7.3</v>
      </c>
      <c r="AU43" s="12">
        <v>6.5</v>
      </c>
      <c r="AV43" s="12">
        <v>7.2</v>
      </c>
      <c r="AW43" s="12">
        <v>7.4</v>
      </c>
      <c r="AX43" s="12">
        <v>6.2</v>
      </c>
      <c r="AY43" s="12">
        <v>5.4</v>
      </c>
      <c r="AZ43" s="12">
        <v>5.0999999999999996</v>
      </c>
      <c r="BA43" s="12">
        <v>4.8</v>
      </c>
      <c r="BB43" s="12">
        <v>5.4</v>
      </c>
      <c r="BC43" s="12">
        <v>5.4</v>
      </c>
      <c r="BD43" s="12">
        <v>5.8</v>
      </c>
      <c r="BE43" s="12">
        <v>5.0999999999999996</v>
      </c>
      <c r="BF43" s="12">
        <v>4.8</v>
      </c>
      <c r="BG43" s="12">
        <v>4.4000000000000004</v>
      </c>
      <c r="BH43" s="12">
        <v>4.5999999999999996</v>
      </c>
      <c r="BI43" s="12">
        <v>5</v>
      </c>
      <c r="BJ43" s="12">
        <v>5.8</v>
      </c>
      <c r="BK43" s="24">
        <v>6.4</v>
      </c>
      <c r="BL43" s="12">
        <v>5.7</v>
      </c>
      <c r="BM43" s="12">
        <v>5.8</v>
      </c>
      <c r="BN43" s="12">
        <v>5.7</v>
      </c>
      <c r="BO43" s="12">
        <v>5.8</v>
      </c>
      <c r="BP43" s="12">
        <v>5.7</v>
      </c>
      <c r="BQ43" s="12">
        <v>5.2</v>
      </c>
      <c r="BR43" s="12">
        <v>4.8</v>
      </c>
      <c r="BS43" s="12">
        <v>4.8</v>
      </c>
      <c r="BT43" s="12">
        <v>4.5999999999999996</v>
      </c>
      <c r="BU43" s="12">
        <v>5</v>
      </c>
      <c r="BV43" s="12">
        <v>5</v>
      </c>
      <c r="BW43" s="12">
        <v>4.8</v>
      </c>
      <c r="BX43" s="12">
        <v>5.4</v>
      </c>
      <c r="BY43" s="12">
        <v>5.0999999999999996</v>
      </c>
      <c r="BZ43" s="12">
        <v>4.7</v>
      </c>
      <c r="CA43" s="12">
        <v>4.5</v>
      </c>
      <c r="CB43" s="12">
        <v>4.5</v>
      </c>
      <c r="CC43" s="12">
        <v>4.5</v>
      </c>
      <c r="CD43" s="12">
        <v>4.8</v>
      </c>
      <c r="CE43" s="12">
        <v>6.1</v>
      </c>
      <c r="CF43" s="12">
        <v>7</v>
      </c>
      <c r="CG43" s="12">
        <v>5.5</v>
      </c>
      <c r="CH43" s="24">
        <v>4.3</v>
      </c>
      <c r="CI43" s="12">
        <v>4</v>
      </c>
      <c r="CJ43" s="12">
        <v>4.2</v>
      </c>
      <c r="CK43" s="12">
        <v>3.8</v>
      </c>
      <c r="CL43" s="12">
        <v>3.5</v>
      </c>
      <c r="CM43" s="12">
        <v>3.3</v>
      </c>
      <c r="CN43" s="12">
        <v>3.2</v>
      </c>
    </row>
    <row r="44" spans="1:98" ht="14" customHeight="1" x14ac:dyDescent="0.2">
      <c r="A44" s="11" t="s">
        <v>119</v>
      </c>
      <c r="B44" s="12">
        <v>-3.4</v>
      </c>
      <c r="C44" s="12">
        <v>-4</v>
      </c>
      <c r="D44" s="12">
        <v>-2.5</v>
      </c>
      <c r="E44" s="12">
        <v>-1.6</v>
      </c>
      <c r="F44" s="12">
        <v>-1.4</v>
      </c>
      <c r="G44" s="12">
        <v>-1.5</v>
      </c>
      <c r="H44" s="12">
        <v>-2.7</v>
      </c>
      <c r="I44" s="12">
        <v>-4.5</v>
      </c>
      <c r="J44" s="12">
        <v>-5.5</v>
      </c>
      <c r="K44" s="12">
        <v>-4.5999999999999996</v>
      </c>
      <c r="L44" s="12">
        <v>-4.3</v>
      </c>
      <c r="M44" s="12">
        <v>-5.0999999999999996</v>
      </c>
      <c r="N44" s="12">
        <v>-5</v>
      </c>
      <c r="O44" s="12">
        <v>-4.7</v>
      </c>
      <c r="P44" s="12">
        <v>-4.8</v>
      </c>
      <c r="Q44" s="12">
        <v>-5.0999999999999996</v>
      </c>
      <c r="R44" s="12">
        <v>-5.0999999999999996</v>
      </c>
      <c r="S44" s="12">
        <v>-5.4</v>
      </c>
      <c r="T44" s="12">
        <v>-5.3</v>
      </c>
      <c r="U44" s="12">
        <v>-5</v>
      </c>
      <c r="V44" s="12">
        <v>-5.2</v>
      </c>
      <c r="W44" s="12">
        <v>-4.9000000000000004</v>
      </c>
      <c r="X44" s="12">
        <v>-4.9000000000000004</v>
      </c>
      <c r="Y44" s="12">
        <v>-5.2</v>
      </c>
      <c r="Z44" s="12">
        <v>-4.8</v>
      </c>
      <c r="AA44" s="12">
        <v>-5</v>
      </c>
      <c r="AB44" s="12">
        <v>-4.9000000000000004</v>
      </c>
      <c r="AC44" s="12">
        <v>-4.5999999999999996</v>
      </c>
      <c r="AD44" s="12">
        <v>-4.5</v>
      </c>
      <c r="AE44" s="12">
        <v>-4.3</v>
      </c>
      <c r="AF44" s="12">
        <v>-4.4000000000000004</v>
      </c>
      <c r="AG44" s="12">
        <v>-4.8</v>
      </c>
      <c r="AH44" s="12">
        <v>-4.2</v>
      </c>
      <c r="AI44" s="12">
        <v>-5.5</v>
      </c>
      <c r="AJ44" s="12">
        <v>-6.2</v>
      </c>
      <c r="AK44" s="12">
        <v>-4.0999999999999996</v>
      </c>
      <c r="AL44" s="12">
        <v>-3.9</v>
      </c>
      <c r="AM44" s="12">
        <v>-4.4000000000000004</v>
      </c>
      <c r="AN44" s="12">
        <v>-3.6</v>
      </c>
      <c r="AO44" s="12">
        <v>-3.4</v>
      </c>
      <c r="AP44" s="12">
        <v>-3.5</v>
      </c>
      <c r="AQ44" s="12">
        <v>-3.4</v>
      </c>
      <c r="AR44" s="12">
        <v>-4.0999999999999996</v>
      </c>
      <c r="AS44" s="12">
        <v>-3.5</v>
      </c>
      <c r="AT44" s="12">
        <v>-4.2</v>
      </c>
      <c r="AU44" s="12">
        <v>-3.8</v>
      </c>
      <c r="AV44" s="12">
        <v>-3.5</v>
      </c>
      <c r="AW44" s="12">
        <v>-3.3</v>
      </c>
      <c r="AX44" s="12">
        <v>-3.6</v>
      </c>
      <c r="AY44" s="12">
        <v>-3.5</v>
      </c>
      <c r="AZ44" s="12">
        <v>-3.3</v>
      </c>
      <c r="BA44" s="12">
        <v>-2.9</v>
      </c>
      <c r="BB44" s="12">
        <v>-3</v>
      </c>
      <c r="BC44" s="12">
        <v>-2.8</v>
      </c>
      <c r="BD44" s="12">
        <v>-2.7</v>
      </c>
      <c r="BE44" s="12">
        <v>-2.6</v>
      </c>
      <c r="BF44" s="12">
        <v>-2.9</v>
      </c>
      <c r="BG44" s="12">
        <v>-2.4</v>
      </c>
      <c r="BH44" s="12">
        <v>-3.1</v>
      </c>
      <c r="BI44" s="12">
        <v>-2.9</v>
      </c>
      <c r="BJ44" s="12">
        <v>-2.4</v>
      </c>
      <c r="BK44" s="24">
        <v>-2.4</v>
      </c>
      <c r="BL44" s="12">
        <v>-2.5</v>
      </c>
      <c r="BM44" s="12">
        <v>-2.4</v>
      </c>
      <c r="BN44" s="12">
        <v>-2.5</v>
      </c>
      <c r="BO44" s="12">
        <v>-2.6</v>
      </c>
      <c r="BP44" s="12">
        <v>-2.6</v>
      </c>
      <c r="BQ44" s="12">
        <v>-2.6</v>
      </c>
      <c r="BR44" s="12">
        <v>-3</v>
      </c>
      <c r="BS44" s="12">
        <v>-2.9</v>
      </c>
      <c r="BT44" s="12">
        <v>-2.6</v>
      </c>
      <c r="BU44" s="12">
        <v>-2.4</v>
      </c>
      <c r="BV44" s="12">
        <v>-2.5</v>
      </c>
      <c r="BW44" s="12">
        <v>-2.9</v>
      </c>
      <c r="BX44" s="12">
        <v>-2.7</v>
      </c>
      <c r="BY44" s="12">
        <v>-2.5</v>
      </c>
      <c r="BZ44" s="12">
        <v>-3.1</v>
      </c>
      <c r="CA44" s="12">
        <v>-2.5</v>
      </c>
      <c r="CB44" s="12">
        <v>-2.2999999999999998</v>
      </c>
      <c r="CC44" s="12">
        <v>-2.4</v>
      </c>
      <c r="CD44" s="12">
        <v>-2.2000000000000002</v>
      </c>
      <c r="CE44" s="12">
        <v>-1.6</v>
      </c>
      <c r="CF44" s="12">
        <v>-1.8</v>
      </c>
      <c r="CG44" s="12">
        <v>-3.7</v>
      </c>
      <c r="CH44" s="24">
        <v>-2.2000000000000002</v>
      </c>
      <c r="CI44" s="12">
        <v>-2.1</v>
      </c>
      <c r="CJ44" s="12">
        <v>-2.1</v>
      </c>
      <c r="CK44" s="12">
        <v>-2.1</v>
      </c>
      <c r="CL44" s="12">
        <v>-2.5</v>
      </c>
      <c r="CM44" s="12">
        <v>-2</v>
      </c>
      <c r="CN44" s="12">
        <v>-2.2000000000000002</v>
      </c>
    </row>
    <row r="45" spans="1:98" ht="14" customHeight="1" x14ac:dyDescent="0.2">
      <c r="A45" s="5" t="s">
        <v>120</v>
      </c>
      <c r="B45" s="13">
        <v>100</v>
      </c>
      <c r="C45" s="13">
        <v>100</v>
      </c>
      <c r="D45" s="13">
        <v>100</v>
      </c>
      <c r="E45" s="13">
        <v>100</v>
      </c>
      <c r="F45" s="13">
        <v>100</v>
      </c>
      <c r="G45" s="13">
        <v>100</v>
      </c>
      <c r="H45" s="13">
        <v>100</v>
      </c>
      <c r="I45" s="13">
        <v>100</v>
      </c>
      <c r="J45" s="13">
        <v>100</v>
      </c>
      <c r="K45" s="13">
        <v>100</v>
      </c>
      <c r="L45" s="13">
        <v>100</v>
      </c>
      <c r="M45" s="13">
        <v>100</v>
      </c>
      <c r="N45" s="13">
        <v>100</v>
      </c>
      <c r="O45" s="13">
        <v>100</v>
      </c>
      <c r="P45" s="13">
        <v>100</v>
      </c>
      <c r="Q45" s="13">
        <v>100</v>
      </c>
      <c r="R45" s="13">
        <v>100</v>
      </c>
      <c r="S45" s="13">
        <v>100</v>
      </c>
      <c r="T45" s="13">
        <v>100</v>
      </c>
      <c r="U45" s="13">
        <v>100</v>
      </c>
      <c r="V45" s="13">
        <v>100</v>
      </c>
      <c r="W45" s="13">
        <v>100</v>
      </c>
      <c r="X45" s="13">
        <v>100</v>
      </c>
      <c r="Y45" s="13">
        <v>100</v>
      </c>
      <c r="Z45" s="13">
        <v>100</v>
      </c>
      <c r="AA45" s="13">
        <v>100</v>
      </c>
      <c r="AB45" s="13">
        <v>100</v>
      </c>
      <c r="AC45" s="13">
        <v>100</v>
      </c>
      <c r="AD45" s="13">
        <v>100</v>
      </c>
      <c r="AE45" s="13">
        <v>100</v>
      </c>
      <c r="AF45" s="13">
        <v>100</v>
      </c>
      <c r="AG45" s="13">
        <v>100</v>
      </c>
      <c r="AH45" s="13">
        <v>100</v>
      </c>
      <c r="AI45" s="13">
        <v>100</v>
      </c>
      <c r="AJ45" s="13">
        <v>100</v>
      </c>
      <c r="AK45" s="13">
        <v>100</v>
      </c>
      <c r="AL45" s="13">
        <v>100</v>
      </c>
      <c r="AM45" s="13">
        <v>100</v>
      </c>
      <c r="AN45" s="13">
        <v>100</v>
      </c>
      <c r="AO45" s="13">
        <v>100</v>
      </c>
      <c r="AP45" s="13">
        <v>100</v>
      </c>
      <c r="AQ45" s="13">
        <v>100</v>
      </c>
      <c r="AR45" s="13">
        <v>100</v>
      </c>
      <c r="AS45" s="13">
        <v>100</v>
      </c>
      <c r="AT45" s="13">
        <v>100</v>
      </c>
      <c r="AU45" s="13">
        <v>100</v>
      </c>
      <c r="AV45" s="13">
        <v>100</v>
      </c>
      <c r="AW45" s="13">
        <v>100</v>
      </c>
      <c r="AX45" s="13">
        <v>100</v>
      </c>
      <c r="AY45" s="13">
        <v>100</v>
      </c>
      <c r="AZ45" s="13">
        <v>100</v>
      </c>
      <c r="BA45" s="13">
        <v>100</v>
      </c>
      <c r="BB45" s="13">
        <v>100</v>
      </c>
      <c r="BC45" s="13">
        <v>100</v>
      </c>
      <c r="BD45" s="13">
        <v>100</v>
      </c>
      <c r="BE45" s="13">
        <v>100</v>
      </c>
      <c r="BF45" s="13">
        <v>100</v>
      </c>
      <c r="BG45" s="13">
        <v>100</v>
      </c>
      <c r="BH45" s="13">
        <v>100</v>
      </c>
      <c r="BI45" s="13">
        <v>100</v>
      </c>
      <c r="BJ45" s="13">
        <v>100</v>
      </c>
      <c r="BK45" s="25">
        <v>100</v>
      </c>
      <c r="BL45" s="13">
        <v>100</v>
      </c>
      <c r="BM45" s="13">
        <v>100</v>
      </c>
      <c r="BN45" s="13">
        <v>100</v>
      </c>
      <c r="BO45" s="13">
        <v>100</v>
      </c>
      <c r="BP45" s="13">
        <v>100</v>
      </c>
      <c r="BQ45" s="13">
        <v>100</v>
      </c>
      <c r="BR45" s="13">
        <v>100</v>
      </c>
      <c r="BS45" s="13">
        <v>100</v>
      </c>
      <c r="BT45" s="13">
        <v>100</v>
      </c>
      <c r="BU45" s="13">
        <v>100</v>
      </c>
      <c r="BV45" s="13">
        <v>100</v>
      </c>
      <c r="BW45" s="13">
        <v>100</v>
      </c>
      <c r="BX45" s="13">
        <v>100</v>
      </c>
      <c r="BY45" s="13">
        <v>100</v>
      </c>
      <c r="BZ45" s="13">
        <v>100</v>
      </c>
      <c r="CA45" s="13">
        <v>100</v>
      </c>
      <c r="CB45" s="13">
        <v>100</v>
      </c>
      <c r="CC45" s="13">
        <v>100</v>
      </c>
      <c r="CD45" s="13">
        <v>100</v>
      </c>
      <c r="CE45" s="13">
        <v>100</v>
      </c>
      <c r="CF45" s="13">
        <v>100</v>
      </c>
      <c r="CG45" s="13">
        <v>100</v>
      </c>
      <c r="CH45" s="25">
        <v>100</v>
      </c>
      <c r="CI45" s="13">
        <v>100</v>
      </c>
      <c r="CJ45" s="13">
        <v>100</v>
      </c>
      <c r="CK45" s="13">
        <v>100</v>
      </c>
      <c r="CL45" s="13">
        <v>100</v>
      </c>
      <c r="CM45" s="13">
        <v>100</v>
      </c>
      <c r="CN45" s="13">
        <v>100</v>
      </c>
    </row>
    <row r="46" spans="1:98" ht="14" customHeight="1" x14ac:dyDescent="0.2">
      <c r="A46" s="9" t="s">
        <v>102</v>
      </c>
      <c r="B46" s="12">
        <v>100.2</v>
      </c>
      <c r="C46" s="12">
        <v>99.7</v>
      </c>
      <c r="D46" s="12">
        <v>99.8</v>
      </c>
      <c r="E46" s="12">
        <v>99.9</v>
      </c>
      <c r="F46" s="12">
        <v>99.9</v>
      </c>
      <c r="G46" s="12">
        <v>99.8</v>
      </c>
      <c r="H46" s="12">
        <v>99.6</v>
      </c>
      <c r="I46" s="12">
        <v>99.1</v>
      </c>
      <c r="J46" s="12">
        <v>98.8</v>
      </c>
      <c r="K46" s="12">
        <v>98.9</v>
      </c>
      <c r="L46" s="12">
        <v>98.8</v>
      </c>
      <c r="M46" s="12">
        <v>97.2</v>
      </c>
      <c r="N46" s="12">
        <v>97.4</v>
      </c>
      <c r="O46" s="12">
        <v>96.9</v>
      </c>
      <c r="P46" s="12">
        <v>95.9</v>
      </c>
      <c r="Q46" s="12">
        <v>94.2</v>
      </c>
      <c r="R46" s="12">
        <v>93</v>
      </c>
      <c r="S46" s="12">
        <v>92.1</v>
      </c>
      <c r="T46" s="12">
        <v>90.9</v>
      </c>
      <c r="U46" s="12">
        <v>90.2</v>
      </c>
      <c r="V46" s="12">
        <v>88.2</v>
      </c>
      <c r="W46" s="12">
        <v>88.1</v>
      </c>
      <c r="X46" s="12">
        <v>87.3</v>
      </c>
      <c r="Y46" s="12">
        <v>86.6</v>
      </c>
      <c r="Z46" s="12">
        <v>86.7</v>
      </c>
      <c r="AA46" s="12">
        <v>86</v>
      </c>
      <c r="AB46" s="12">
        <v>85.3</v>
      </c>
      <c r="AC46" s="12">
        <v>87</v>
      </c>
      <c r="AD46" s="12">
        <v>87.5</v>
      </c>
      <c r="AE46" s="12">
        <v>86.3</v>
      </c>
      <c r="AF46" s="12">
        <v>85.9</v>
      </c>
      <c r="AG46" s="12">
        <v>84.4</v>
      </c>
      <c r="AH46" s="12">
        <v>83.9</v>
      </c>
      <c r="AI46" s="12">
        <v>81.400000000000006</v>
      </c>
      <c r="AJ46" s="12">
        <v>80.400000000000006</v>
      </c>
      <c r="AK46" s="12">
        <v>81.5</v>
      </c>
      <c r="AL46" s="12">
        <v>81</v>
      </c>
      <c r="AM46" s="12">
        <v>80.5</v>
      </c>
      <c r="AN46" s="12">
        <v>80.3</v>
      </c>
      <c r="AO46" s="12">
        <v>80.599999999999994</v>
      </c>
      <c r="AP46" s="12">
        <v>80.3</v>
      </c>
      <c r="AQ46" s="12">
        <v>80.7</v>
      </c>
      <c r="AR46" s="12">
        <v>80.099999999999994</v>
      </c>
      <c r="AS46" s="12">
        <v>79.8</v>
      </c>
      <c r="AT46" s="12">
        <v>81.8</v>
      </c>
      <c r="AU46" s="12">
        <v>80.5</v>
      </c>
      <c r="AV46" s="12">
        <v>81.3</v>
      </c>
      <c r="AW46" s="12">
        <v>81.5</v>
      </c>
      <c r="AX46" s="12">
        <v>80.599999999999994</v>
      </c>
      <c r="AY46" s="12">
        <v>80.8</v>
      </c>
      <c r="AZ46" s="12">
        <v>81.599999999999994</v>
      </c>
      <c r="BA46" s="12">
        <v>82</v>
      </c>
      <c r="BB46" s="12">
        <v>81.7</v>
      </c>
      <c r="BC46" s="12">
        <v>81.7</v>
      </c>
      <c r="BD46" s="12">
        <v>81.099999999999994</v>
      </c>
      <c r="BE46" s="12">
        <v>80.900000000000006</v>
      </c>
      <c r="BF46" s="12">
        <v>81</v>
      </c>
      <c r="BG46" s="12">
        <v>80.7</v>
      </c>
      <c r="BH46" s="12">
        <v>80.599999999999994</v>
      </c>
      <c r="BI46" s="12">
        <v>80.8</v>
      </c>
      <c r="BJ46" s="12">
        <v>81.2</v>
      </c>
      <c r="BK46" s="24">
        <v>81.5</v>
      </c>
      <c r="BL46" s="12">
        <v>81.400000000000006</v>
      </c>
      <c r="BM46" s="12">
        <v>82.3</v>
      </c>
      <c r="BN46" s="12">
        <v>83.2</v>
      </c>
      <c r="BO46" s="12">
        <v>83.4</v>
      </c>
      <c r="BP46" s="12">
        <v>83.7</v>
      </c>
      <c r="BQ46" s="12">
        <v>84.1</v>
      </c>
      <c r="BR46" s="12">
        <v>83.4</v>
      </c>
      <c r="BS46" s="12">
        <v>84.1</v>
      </c>
      <c r="BT46" s="12">
        <v>85.3</v>
      </c>
      <c r="BU46" s="12">
        <v>84</v>
      </c>
      <c r="BV46" s="12">
        <v>86.2</v>
      </c>
      <c r="BW46" s="12">
        <v>85.6</v>
      </c>
      <c r="BX46" s="12">
        <v>81.7</v>
      </c>
      <c r="BY46" s="12">
        <v>79.900000000000006</v>
      </c>
      <c r="BZ46" s="12">
        <v>79.900000000000006</v>
      </c>
      <c r="CA46" s="12">
        <v>79.900000000000006</v>
      </c>
      <c r="CB46" s="12">
        <v>79.900000000000006</v>
      </c>
      <c r="CC46" s="12">
        <v>79.3</v>
      </c>
      <c r="CD46" s="12">
        <v>79.599999999999994</v>
      </c>
      <c r="CE46" s="12">
        <v>85.4</v>
      </c>
      <c r="CF46" s="12">
        <v>85.3</v>
      </c>
      <c r="CG46" s="12">
        <v>82.8</v>
      </c>
      <c r="CH46" s="24">
        <v>80.099999999999994</v>
      </c>
      <c r="CI46" s="12">
        <v>81.099999999999994</v>
      </c>
      <c r="CJ46" s="12">
        <v>80.8</v>
      </c>
      <c r="CK46" s="12">
        <v>80.099999999999994</v>
      </c>
      <c r="CL46" s="12">
        <v>79.7</v>
      </c>
      <c r="CM46" s="12">
        <v>79.599999999999994</v>
      </c>
      <c r="CN46" s="12">
        <v>79.099999999999994</v>
      </c>
    </row>
    <row r="47" spans="1:98" ht="14" customHeight="1" x14ac:dyDescent="0.2">
      <c r="A47" s="9" t="s">
        <v>103</v>
      </c>
      <c r="B47" s="12">
        <v>-0.2</v>
      </c>
      <c r="C47" s="12">
        <v>0.3</v>
      </c>
      <c r="D47" s="12">
        <v>0.2</v>
      </c>
      <c r="E47" s="12">
        <v>0.1</v>
      </c>
      <c r="F47" s="12">
        <v>0.1</v>
      </c>
      <c r="G47" s="12">
        <v>0.2</v>
      </c>
      <c r="H47" s="12">
        <v>0.4</v>
      </c>
      <c r="I47" s="12">
        <v>0.9</v>
      </c>
      <c r="J47" s="12">
        <v>1.2</v>
      </c>
      <c r="K47" s="12">
        <v>1.1000000000000001</v>
      </c>
      <c r="L47" s="12">
        <v>1.2</v>
      </c>
      <c r="M47" s="12">
        <v>2.8</v>
      </c>
      <c r="N47" s="12">
        <v>2.6</v>
      </c>
      <c r="O47" s="12">
        <v>3.1</v>
      </c>
      <c r="P47" s="12">
        <v>4.0999999999999996</v>
      </c>
      <c r="Q47" s="12">
        <v>5.8</v>
      </c>
      <c r="R47" s="12">
        <v>7</v>
      </c>
      <c r="S47" s="12">
        <v>7.9</v>
      </c>
      <c r="T47" s="12">
        <v>9.1</v>
      </c>
      <c r="U47" s="12">
        <v>9.8000000000000007</v>
      </c>
      <c r="V47" s="12">
        <v>11.8</v>
      </c>
      <c r="W47" s="12">
        <v>11.9</v>
      </c>
      <c r="X47" s="12">
        <v>12.7</v>
      </c>
      <c r="Y47" s="12">
        <v>13.4</v>
      </c>
      <c r="Z47" s="12">
        <v>13.3</v>
      </c>
      <c r="AA47" s="12">
        <v>14</v>
      </c>
      <c r="AB47" s="12">
        <v>14.7</v>
      </c>
      <c r="AC47" s="12">
        <v>13</v>
      </c>
      <c r="AD47" s="12">
        <v>12.5</v>
      </c>
      <c r="AE47" s="12">
        <v>13.7</v>
      </c>
      <c r="AF47" s="12">
        <v>14.1</v>
      </c>
      <c r="AG47" s="12">
        <v>15.6</v>
      </c>
      <c r="AH47" s="12">
        <v>16.100000000000001</v>
      </c>
      <c r="AI47" s="12">
        <v>18.600000000000001</v>
      </c>
      <c r="AJ47" s="12">
        <v>19.600000000000001</v>
      </c>
      <c r="AK47" s="12">
        <v>18.5</v>
      </c>
      <c r="AL47" s="12">
        <v>19</v>
      </c>
      <c r="AM47" s="12">
        <v>19.5</v>
      </c>
      <c r="AN47" s="12">
        <v>19.7</v>
      </c>
      <c r="AO47" s="12">
        <v>19.399999999999999</v>
      </c>
      <c r="AP47" s="12">
        <v>19.7</v>
      </c>
      <c r="AQ47" s="12">
        <v>19.3</v>
      </c>
      <c r="AR47" s="12">
        <v>19.899999999999999</v>
      </c>
      <c r="AS47" s="12">
        <v>20.2</v>
      </c>
      <c r="AT47" s="12">
        <v>18.2</v>
      </c>
      <c r="AU47" s="12">
        <v>19.5</v>
      </c>
      <c r="AV47" s="12">
        <v>18.7</v>
      </c>
      <c r="AW47" s="12">
        <v>18.5</v>
      </c>
      <c r="AX47" s="12">
        <v>19.399999999999999</v>
      </c>
      <c r="AY47" s="12">
        <v>19.2</v>
      </c>
      <c r="AZ47" s="12">
        <v>18.399999999999999</v>
      </c>
      <c r="BA47" s="12">
        <v>18</v>
      </c>
      <c r="BB47" s="12">
        <v>18.3</v>
      </c>
      <c r="BC47" s="12">
        <v>18.3</v>
      </c>
      <c r="BD47" s="12">
        <v>18.899999999999999</v>
      </c>
      <c r="BE47" s="12">
        <v>19.100000000000001</v>
      </c>
      <c r="BF47" s="12">
        <v>19</v>
      </c>
      <c r="BG47" s="12">
        <v>19.3</v>
      </c>
      <c r="BH47" s="12">
        <v>19.399999999999999</v>
      </c>
      <c r="BI47" s="12">
        <v>19.2</v>
      </c>
      <c r="BJ47" s="12">
        <v>18.8</v>
      </c>
      <c r="BK47" s="24">
        <v>18.5</v>
      </c>
      <c r="BL47" s="12">
        <v>18.600000000000001</v>
      </c>
      <c r="BM47" s="12">
        <v>17.7</v>
      </c>
      <c r="BN47" s="12">
        <v>16.8</v>
      </c>
      <c r="BO47" s="12">
        <v>16.600000000000001</v>
      </c>
      <c r="BP47" s="12">
        <v>16.3</v>
      </c>
      <c r="BQ47" s="12">
        <v>15.9</v>
      </c>
      <c r="BR47" s="12">
        <v>16.600000000000001</v>
      </c>
      <c r="BS47" s="12">
        <v>15.9</v>
      </c>
      <c r="BT47" s="12">
        <v>14.7</v>
      </c>
      <c r="BU47" s="12">
        <v>16</v>
      </c>
      <c r="BV47" s="12">
        <v>13.8</v>
      </c>
      <c r="BW47" s="12">
        <v>14.4</v>
      </c>
      <c r="BX47" s="12">
        <v>18.3</v>
      </c>
      <c r="BY47" s="12">
        <v>20.100000000000001</v>
      </c>
      <c r="BZ47" s="12">
        <v>20.100000000000001</v>
      </c>
      <c r="CA47" s="12">
        <v>20.100000000000001</v>
      </c>
      <c r="CB47" s="12">
        <v>20.100000000000001</v>
      </c>
      <c r="CC47" s="12">
        <v>20.7</v>
      </c>
      <c r="CD47" s="12">
        <v>20.399999999999999</v>
      </c>
      <c r="CE47" s="12">
        <v>14.6</v>
      </c>
      <c r="CF47" s="12">
        <v>14.7</v>
      </c>
      <c r="CG47" s="12">
        <v>17.2</v>
      </c>
      <c r="CH47" s="24">
        <v>19.899999999999999</v>
      </c>
      <c r="CI47" s="12">
        <v>18.899999999999999</v>
      </c>
      <c r="CJ47" s="12">
        <v>19.2</v>
      </c>
      <c r="CK47" s="12">
        <v>19.899999999999999</v>
      </c>
      <c r="CL47" s="12">
        <v>20.3</v>
      </c>
      <c r="CM47" s="12">
        <v>20.399999999999999</v>
      </c>
      <c r="CN47" s="12">
        <v>20.9</v>
      </c>
    </row>
    <row r="48" spans="1:98" ht="14" customHeight="1" x14ac:dyDescent="0.2">
      <c r="A48" s="3" t="s">
        <v>123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20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20"/>
      <c r="CI48" s="4"/>
      <c r="CJ48" s="4"/>
      <c r="CK48" s="4"/>
      <c r="CL48" s="4"/>
      <c r="CM48" s="4"/>
      <c r="CN48" s="4"/>
    </row>
    <row r="49" spans="1:92" ht="14" customHeight="1" x14ac:dyDescent="0.2">
      <c r="A49" s="11" t="s">
        <v>122</v>
      </c>
      <c r="B49" s="12">
        <v>1.7</v>
      </c>
      <c r="C49" s="12">
        <v>5.5</v>
      </c>
      <c r="D49" s="12">
        <v>17.399999999999999</v>
      </c>
      <c r="E49" s="12">
        <v>36.1</v>
      </c>
      <c r="F49" s="12">
        <v>37</v>
      </c>
      <c r="G49" s="12">
        <v>36.6</v>
      </c>
      <c r="H49" s="12">
        <v>18.7</v>
      </c>
      <c r="I49" s="12">
        <v>5.4</v>
      </c>
      <c r="J49" s="12">
        <v>3.5</v>
      </c>
      <c r="K49" s="12">
        <v>4.8</v>
      </c>
      <c r="L49" s="12">
        <v>4.9000000000000004</v>
      </c>
      <c r="M49" s="12">
        <v>7.2</v>
      </c>
      <c r="N49" s="12">
        <v>12.9</v>
      </c>
      <c r="O49" s="12">
        <v>13.8</v>
      </c>
      <c r="P49" s="12">
        <v>12.7</v>
      </c>
      <c r="Q49" s="12">
        <v>10.5</v>
      </c>
      <c r="R49" s="12">
        <v>9.6999999999999993</v>
      </c>
      <c r="S49" s="12">
        <v>9.8000000000000007</v>
      </c>
      <c r="T49" s="12">
        <v>9.9</v>
      </c>
      <c r="U49" s="12">
        <v>9.6999999999999993</v>
      </c>
      <c r="V49" s="12">
        <v>9</v>
      </c>
      <c r="W49" s="12">
        <v>9.1</v>
      </c>
      <c r="X49" s="12">
        <v>8.9</v>
      </c>
      <c r="Y49" s="12">
        <v>8.6</v>
      </c>
      <c r="Z49" s="12">
        <v>8.3000000000000007</v>
      </c>
      <c r="AA49" s="12">
        <v>7.1</v>
      </c>
      <c r="AB49" s="12">
        <v>7.4</v>
      </c>
      <c r="AC49" s="12">
        <v>8.5</v>
      </c>
      <c r="AD49" s="12">
        <v>9.1</v>
      </c>
      <c r="AE49" s="12">
        <v>8.4</v>
      </c>
      <c r="AF49" s="12">
        <v>7.8</v>
      </c>
      <c r="AG49" s="12">
        <v>7.1</v>
      </c>
      <c r="AH49" s="12">
        <v>6.5</v>
      </c>
      <c r="AI49" s="12">
        <v>5.7</v>
      </c>
      <c r="AJ49" s="12">
        <v>5.4</v>
      </c>
      <c r="AK49" s="12">
        <v>5.4</v>
      </c>
      <c r="AL49" s="12">
        <v>5</v>
      </c>
      <c r="AM49" s="12">
        <v>4.7</v>
      </c>
      <c r="AN49" s="12">
        <v>4.8</v>
      </c>
      <c r="AO49" s="12">
        <v>4.5999999999999996</v>
      </c>
      <c r="AP49" s="12">
        <v>4.5</v>
      </c>
      <c r="AQ49" s="12">
        <v>4.8</v>
      </c>
      <c r="AR49" s="12">
        <v>5</v>
      </c>
      <c r="AS49" s="12">
        <v>5.6</v>
      </c>
      <c r="AT49" s="12">
        <v>5.9</v>
      </c>
      <c r="AU49" s="12">
        <v>5.8</v>
      </c>
      <c r="AV49" s="12">
        <v>5.9</v>
      </c>
      <c r="AW49" s="12">
        <v>6</v>
      </c>
      <c r="AX49" s="12">
        <v>5.9</v>
      </c>
      <c r="AY49" s="12">
        <v>5.7</v>
      </c>
      <c r="AZ49" s="12">
        <v>5.5</v>
      </c>
      <c r="BA49" s="12">
        <v>5.0999999999999996</v>
      </c>
      <c r="BB49" s="12">
        <v>4.5</v>
      </c>
      <c r="BC49" s="12">
        <v>4.5999999999999996</v>
      </c>
      <c r="BD49" s="12">
        <v>4.3</v>
      </c>
      <c r="BE49" s="12">
        <v>3.9</v>
      </c>
      <c r="BF49" s="12">
        <v>3.6</v>
      </c>
      <c r="BG49" s="12">
        <v>3.3</v>
      </c>
      <c r="BH49" s="12">
        <v>3.2</v>
      </c>
      <c r="BI49" s="12">
        <v>3</v>
      </c>
      <c r="BJ49" s="12">
        <v>2.9</v>
      </c>
      <c r="BK49" s="24">
        <v>2.9</v>
      </c>
      <c r="BL49" s="12">
        <v>2.9</v>
      </c>
      <c r="BM49" s="12">
        <v>3.2</v>
      </c>
      <c r="BN49" s="12">
        <v>3.6</v>
      </c>
      <c r="BO49" s="12">
        <v>3.8</v>
      </c>
      <c r="BP49" s="12">
        <v>3.9</v>
      </c>
      <c r="BQ49" s="12">
        <v>3.8</v>
      </c>
      <c r="BR49" s="12">
        <v>3.9</v>
      </c>
      <c r="BS49" s="12">
        <v>4.2</v>
      </c>
      <c r="BT49" s="12">
        <v>4.5999999999999996</v>
      </c>
      <c r="BU49" s="12">
        <v>4.7</v>
      </c>
      <c r="BV49" s="12">
        <v>4.5999999999999996</v>
      </c>
      <c r="BW49" s="12">
        <v>4.2</v>
      </c>
      <c r="BX49" s="12">
        <v>3.8</v>
      </c>
      <c r="BY49" s="12">
        <v>3.5</v>
      </c>
      <c r="BZ49" s="12">
        <v>3.2</v>
      </c>
      <c r="CA49" s="12">
        <v>3.2</v>
      </c>
      <c r="CB49" s="12">
        <v>3.1</v>
      </c>
      <c r="CC49" s="12">
        <v>3.1</v>
      </c>
      <c r="CD49" s="12">
        <v>3.2</v>
      </c>
      <c r="CE49" s="12">
        <v>3.4</v>
      </c>
      <c r="CF49" s="12">
        <v>3.3</v>
      </c>
      <c r="CG49" s="12">
        <v>3</v>
      </c>
      <c r="CH49" s="24">
        <v>3</v>
      </c>
      <c r="CI49" s="12">
        <v>3.2</v>
      </c>
      <c r="CJ49" s="12">
        <v>3.2</v>
      </c>
      <c r="CK49" s="12">
        <v>3.1</v>
      </c>
      <c r="CL49" s="12">
        <v>3</v>
      </c>
      <c r="CM49" s="12">
        <v>2.9</v>
      </c>
      <c r="CN49" s="12">
        <v>2.9</v>
      </c>
    </row>
    <row r="50" spans="1:92" ht="14" customHeight="1" x14ac:dyDescent="0.2">
      <c r="A50" s="11" t="s">
        <v>95</v>
      </c>
      <c r="B50" s="12">
        <v>4.2</v>
      </c>
      <c r="C50" s="12">
        <v>3.6</v>
      </c>
      <c r="D50" s="12">
        <v>2.4</v>
      </c>
      <c r="E50" s="12">
        <v>1.4</v>
      </c>
      <c r="F50" s="12">
        <v>0.9</v>
      </c>
      <c r="G50" s="12">
        <v>0.8</v>
      </c>
      <c r="H50" s="12">
        <v>2.4</v>
      </c>
      <c r="I50" s="12">
        <v>4.0999999999999996</v>
      </c>
      <c r="J50" s="12">
        <v>3.8</v>
      </c>
      <c r="K50" s="12">
        <v>3.9</v>
      </c>
      <c r="L50" s="12">
        <v>5.0999999999999996</v>
      </c>
      <c r="M50" s="12">
        <v>3.4</v>
      </c>
      <c r="N50" s="12">
        <v>3.3</v>
      </c>
      <c r="O50" s="12">
        <v>3.1</v>
      </c>
      <c r="P50" s="12">
        <v>3.4</v>
      </c>
      <c r="Q50" s="12">
        <v>3.7</v>
      </c>
      <c r="R50" s="12">
        <v>3.7</v>
      </c>
      <c r="S50" s="12">
        <v>3.9</v>
      </c>
      <c r="T50" s="12">
        <v>4.7</v>
      </c>
      <c r="U50" s="12">
        <v>4.9000000000000004</v>
      </c>
      <c r="V50" s="12">
        <v>4.9000000000000004</v>
      </c>
      <c r="W50" s="12">
        <v>5.5</v>
      </c>
      <c r="X50" s="12">
        <v>5.4</v>
      </c>
      <c r="Y50" s="12">
        <v>5.4</v>
      </c>
      <c r="Z50" s="12">
        <v>5.3</v>
      </c>
      <c r="AA50" s="12">
        <v>5.2</v>
      </c>
      <c r="AB50" s="12">
        <v>5.5</v>
      </c>
      <c r="AC50" s="12">
        <v>6.1</v>
      </c>
      <c r="AD50" s="12">
        <v>6.6</v>
      </c>
      <c r="AE50" s="12">
        <v>6.8</v>
      </c>
      <c r="AF50" s="12">
        <v>7.2</v>
      </c>
      <c r="AG50" s="12">
        <v>8.1999999999999993</v>
      </c>
      <c r="AH50" s="12">
        <v>8.8000000000000007</v>
      </c>
      <c r="AI50" s="12">
        <v>8.8000000000000007</v>
      </c>
      <c r="AJ50" s="12">
        <v>9.1999999999999993</v>
      </c>
      <c r="AK50" s="12">
        <v>10.8</v>
      </c>
      <c r="AL50" s="12">
        <v>11.4</v>
      </c>
      <c r="AM50" s="12">
        <v>11</v>
      </c>
      <c r="AN50" s="12">
        <v>11</v>
      </c>
      <c r="AO50" s="12">
        <v>10.7</v>
      </c>
      <c r="AP50" s="12">
        <v>10.4</v>
      </c>
      <c r="AQ50" s="12">
        <v>11.2</v>
      </c>
      <c r="AR50" s="12">
        <v>11.6</v>
      </c>
      <c r="AS50" s="12">
        <v>11.7</v>
      </c>
      <c r="AT50" s="12">
        <v>12</v>
      </c>
      <c r="AU50" s="12">
        <v>10.9</v>
      </c>
      <c r="AV50" s="12">
        <v>11.1</v>
      </c>
      <c r="AW50" s="12">
        <v>10.6</v>
      </c>
      <c r="AX50" s="12">
        <v>10.5</v>
      </c>
      <c r="AY50" s="12">
        <v>10.4</v>
      </c>
      <c r="AZ50" s="12">
        <v>10.199999999999999</v>
      </c>
      <c r="BA50" s="12">
        <v>10.5</v>
      </c>
      <c r="BB50" s="12">
        <v>11.3</v>
      </c>
      <c r="BC50" s="12">
        <v>12</v>
      </c>
      <c r="BD50" s="12">
        <v>12.2</v>
      </c>
      <c r="BE50" s="12">
        <v>12.1</v>
      </c>
      <c r="BF50" s="12">
        <v>12.2</v>
      </c>
      <c r="BG50" s="12">
        <v>12.1</v>
      </c>
      <c r="BH50" s="12">
        <v>11.9</v>
      </c>
      <c r="BI50" s="12">
        <v>11.6</v>
      </c>
      <c r="BJ50" s="12">
        <v>11.2</v>
      </c>
      <c r="BK50" s="24">
        <v>11</v>
      </c>
      <c r="BL50" s="12">
        <v>11.3</v>
      </c>
      <c r="BM50" s="12">
        <v>12.2</v>
      </c>
      <c r="BN50" s="12">
        <v>12.6</v>
      </c>
      <c r="BO50" s="12">
        <v>12.4</v>
      </c>
      <c r="BP50" s="12">
        <v>12.4</v>
      </c>
      <c r="BQ50" s="12">
        <v>12.3</v>
      </c>
      <c r="BR50" s="12">
        <v>12.3</v>
      </c>
      <c r="BS50" s="12">
        <v>12.8</v>
      </c>
      <c r="BT50" s="12">
        <v>14.9</v>
      </c>
      <c r="BU50" s="12">
        <v>16</v>
      </c>
      <c r="BV50" s="12">
        <v>15.6</v>
      </c>
      <c r="BW50" s="12">
        <v>14.6</v>
      </c>
      <c r="BX50" s="12">
        <v>14.5</v>
      </c>
      <c r="BY50" s="12">
        <v>14.5</v>
      </c>
      <c r="BZ50" s="12">
        <v>14.9</v>
      </c>
      <c r="CA50" s="12">
        <v>15.1</v>
      </c>
      <c r="CB50" s="12">
        <v>15</v>
      </c>
      <c r="CC50" s="12">
        <v>14.2</v>
      </c>
      <c r="CD50" s="12">
        <v>14.7</v>
      </c>
      <c r="CE50" s="12">
        <v>20.399999999999999</v>
      </c>
      <c r="CF50" s="12">
        <v>21</v>
      </c>
      <c r="CG50" s="12">
        <v>18.600000000000001</v>
      </c>
      <c r="CH50" s="24">
        <v>15.4</v>
      </c>
      <c r="CI50" s="12">
        <v>16.100000000000001</v>
      </c>
      <c r="CJ50" s="12">
        <v>16.600000000000001</v>
      </c>
      <c r="CK50" s="12">
        <v>16.3</v>
      </c>
      <c r="CL50" s="12">
        <v>16.399999999999999</v>
      </c>
      <c r="CM50" s="12">
        <v>16.899999999999999</v>
      </c>
      <c r="CN50" s="12">
        <v>16.5</v>
      </c>
    </row>
    <row r="51" spans="1:92" ht="14" customHeight="1" x14ac:dyDescent="0.2">
      <c r="A51" s="11" t="s">
        <v>105</v>
      </c>
      <c r="B51" s="12">
        <v>2.4</v>
      </c>
      <c r="C51" s="12">
        <v>1.5</v>
      </c>
      <c r="D51" s="12">
        <v>2.6</v>
      </c>
      <c r="E51" s="12">
        <v>3.5</v>
      </c>
      <c r="F51" s="12">
        <v>2.6</v>
      </c>
      <c r="G51" s="12">
        <v>0.8</v>
      </c>
      <c r="H51" s="12">
        <v>0.4</v>
      </c>
      <c r="I51" s="12">
        <v>0.5</v>
      </c>
      <c r="J51" s="12">
        <v>0.9</v>
      </c>
      <c r="K51" s="12">
        <v>1.1000000000000001</v>
      </c>
      <c r="L51" s="12">
        <v>1.3</v>
      </c>
      <c r="M51" s="12">
        <v>1.2</v>
      </c>
      <c r="N51" s="12">
        <v>1.2</v>
      </c>
      <c r="O51" s="12">
        <v>1</v>
      </c>
      <c r="P51" s="12">
        <v>0.7</v>
      </c>
      <c r="Q51" s="12">
        <v>0.7</v>
      </c>
      <c r="R51" s="12">
        <v>0.7</v>
      </c>
      <c r="S51" s="12">
        <v>1</v>
      </c>
      <c r="T51" s="12">
        <v>1.1000000000000001</v>
      </c>
      <c r="U51" s="12">
        <v>1.5</v>
      </c>
      <c r="V51" s="12">
        <v>1.5</v>
      </c>
      <c r="W51" s="12">
        <v>1.4</v>
      </c>
      <c r="X51" s="12">
        <v>1.5</v>
      </c>
      <c r="Y51" s="12">
        <v>1.3</v>
      </c>
      <c r="Z51" s="12">
        <v>1.4</v>
      </c>
      <c r="AA51" s="12">
        <v>1.6</v>
      </c>
      <c r="AB51" s="12">
        <v>1.7</v>
      </c>
      <c r="AC51" s="12">
        <v>1.8</v>
      </c>
      <c r="AD51" s="12">
        <v>1.8</v>
      </c>
      <c r="AE51" s="12">
        <v>1.2</v>
      </c>
      <c r="AF51" s="12">
        <v>1.5</v>
      </c>
      <c r="AG51" s="12">
        <v>1.6</v>
      </c>
      <c r="AH51" s="12">
        <v>1.6</v>
      </c>
      <c r="AI51" s="12">
        <v>1.5</v>
      </c>
      <c r="AJ51" s="12">
        <v>1.7</v>
      </c>
      <c r="AK51" s="12">
        <v>2.2000000000000002</v>
      </c>
      <c r="AL51" s="12">
        <v>2.2000000000000002</v>
      </c>
      <c r="AM51" s="12">
        <v>2</v>
      </c>
      <c r="AN51" s="12">
        <v>2</v>
      </c>
      <c r="AO51" s="12">
        <v>2.2999999999999998</v>
      </c>
      <c r="AP51" s="12">
        <v>2.1</v>
      </c>
      <c r="AQ51" s="12">
        <v>2.4</v>
      </c>
      <c r="AR51" s="12">
        <v>2.2999999999999998</v>
      </c>
      <c r="AS51" s="12">
        <v>1.9</v>
      </c>
      <c r="AT51" s="12">
        <v>1.6</v>
      </c>
      <c r="AU51" s="12">
        <v>1.5</v>
      </c>
      <c r="AV51" s="12">
        <v>1.3</v>
      </c>
      <c r="AW51" s="12">
        <v>1.3</v>
      </c>
      <c r="AX51" s="12">
        <v>1.2</v>
      </c>
      <c r="AY51" s="12">
        <v>1.3</v>
      </c>
      <c r="AZ51" s="12">
        <v>1.5</v>
      </c>
      <c r="BA51" s="12">
        <v>2.1</v>
      </c>
      <c r="BB51" s="12">
        <v>2.2000000000000002</v>
      </c>
      <c r="BC51" s="12">
        <v>1.2</v>
      </c>
      <c r="BD51" s="12">
        <v>0.7</v>
      </c>
      <c r="BE51" s="12">
        <v>1</v>
      </c>
      <c r="BF51" s="12">
        <v>0.8</v>
      </c>
      <c r="BG51" s="12">
        <v>0.8</v>
      </c>
      <c r="BH51" s="12">
        <v>0.7</v>
      </c>
      <c r="BI51" s="12">
        <v>0.8</v>
      </c>
      <c r="BJ51" s="12">
        <v>0.9</v>
      </c>
      <c r="BK51" s="24">
        <v>0.8</v>
      </c>
      <c r="BL51" s="12">
        <v>0.9</v>
      </c>
      <c r="BM51" s="12">
        <v>1</v>
      </c>
      <c r="BN51" s="12">
        <v>1</v>
      </c>
      <c r="BO51" s="12">
        <v>1</v>
      </c>
      <c r="BP51" s="12">
        <v>1</v>
      </c>
      <c r="BQ51" s="12">
        <v>1.2</v>
      </c>
      <c r="BR51" s="12">
        <v>0.9</v>
      </c>
      <c r="BS51" s="12">
        <v>1.1000000000000001</v>
      </c>
      <c r="BT51" s="12">
        <v>3.1</v>
      </c>
      <c r="BU51" s="12">
        <v>0.6</v>
      </c>
      <c r="BV51" s="12">
        <v>1</v>
      </c>
      <c r="BW51" s="12">
        <v>1.3</v>
      </c>
      <c r="BX51" s="12">
        <v>0.5</v>
      </c>
      <c r="BY51" s="12">
        <v>0.3</v>
      </c>
      <c r="BZ51" s="12">
        <v>0.6</v>
      </c>
      <c r="CA51" s="12">
        <v>0.7</v>
      </c>
      <c r="CB51" s="12">
        <v>0.7</v>
      </c>
      <c r="CC51" s="12">
        <v>0.8</v>
      </c>
      <c r="CD51" s="12">
        <v>0.7</v>
      </c>
      <c r="CE51" s="12">
        <v>4</v>
      </c>
      <c r="CF51" s="12">
        <v>2.4</v>
      </c>
      <c r="CG51" s="12">
        <v>0.8</v>
      </c>
      <c r="CH51" s="24">
        <v>1.3</v>
      </c>
      <c r="CI51" s="12">
        <v>1.6</v>
      </c>
      <c r="CJ51" s="12">
        <v>1.1000000000000001</v>
      </c>
      <c r="CK51" s="12">
        <v>1.2</v>
      </c>
      <c r="CL51" s="12">
        <v>1.2</v>
      </c>
      <c r="CM51" s="12">
        <v>0.8</v>
      </c>
      <c r="CN51" s="12">
        <v>1</v>
      </c>
    </row>
    <row r="52" spans="1:92" ht="14" customHeight="1" x14ac:dyDescent="0.2">
      <c r="A52" s="11" t="s">
        <v>111</v>
      </c>
      <c r="B52" s="12">
        <v>0.9</v>
      </c>
      <c r="C52" s="12">
        <v>0.8</v>
      </c>
      <c r="D52" s="12">
        <v>0.7</v>
      </c>
      <c r="E52" s="12">
        <v>0.8</v>
      </c>
      <c r="F52" s="12">
        <v>1</v>
      </c>
      <c r="G52" s="12">
        <v>1.4</v>
      </c>
      <c r="H52" s="12">
        <v>1.8</v>
      </c>
      <c r="I52" s="12">
        <v>1.8</v>
      </c>
      <c r="J52" s="12">
        <v>1.7</v>
      </c>
      <c r="K52" s="12">
        <v>1.6</v>
      </c>
      <c r="L52" s="12">
        <v>1.7</v>
      </c>
      <c r="M52" s="12">
        <v>1.4</v>
      </c>
      <c r="N52" s="12">
        <v>1.3</v>
      </c>
      <c r="O52" s="12">
        <v>1.3</v>
      </c>
      <c r="P52" s="12">
        <v>1.2</v>
      </c>
      <c r="Q52" s="12">
        <v>1.2</v>
      </c>
      <c r="R52" s="12">
        <v>1.2</v>
      </c>
      <c r="S52" s="12">
        <v>1.2</v>
      </c>
      <c r="T52" s="12">
        <v>1.2</v>
      </c>
      <c r="U52" s="12">
        <v>1.1000000000000001</v>
      </c>
      <c r="V52" s="12">
        <v>1.3</v>
      </c>
      <c r="W52" s="12">
        <v>1.2</v>
      </c>
      <c r="X52" s="12">
        <v>1.2</v>
      </c>
      <c r="Y52" s="12">
        <v>1.3</v>
      </c>
      <c r="Z52" s="12">
        <v>1.2</v>
      </c>
      <c r="AA52" s="12">
        <v>1.2</v>
      </c>
      <c r="AB52" s="12">
        <v>1.2</v>
      </c>
      <c r="AC52" s="12">
        <v>1.2</v>
      </c>
      <c r="AD52" s="12">
        <v>1.2</v>
      </c>
      <c r="AE52" s="12">
        <v>1.3</v>
      </c>
      <c r="AF52" s="12">
        <v>1.4</v>
      </c>
      <c r="AG52" s="12">
        <v>1.3</v>
      </c>
      <c r="AH52" s="12">
        <v>1.3</v>
      </c>
      <c r="AI52" s="12">
        <v>1.3</v>
      </c>
      <c r="AJ52" s="12">
        <v>1.4</v>
      </c>
      <c r="AK52" s="12">
        <v>1.4</v>
      </c>
      <c r="AL52" s="12">
        <v>1.5</v>
      </c>
      <c r="AM52" s="12">
        <v>1.5</v>
      </c>
      <c r="AN52" s="12">
        <v>1.5</v>
      </c>
      <c r="AO52" s="12">
        <v>1.6</v>
      </c>
      <c r="AP52" s="12">
        <v>1.7</v>
      </c>
      <c r="AQ52" s="12">
        <v>1.9</v>
      </c>
      <c r="AR52" s="12">
        <v>2.2000000000000002</v>
      </c>
      <c r="AS52" s="12">
        <v>2.6</v>
      </c>
      <c r="AT52" s="12">
        <v>2.5</v>
      </c>
      <c r="AU52" s="12">
        <v>2.8</v>
      </c>
      <c r="AV52" s="12">
        <v>3</v>
      </c>
      <c r="AW52" s="12">
        <v>3</v>
      </c>
      <c r="AX52" s="12">
        <v>2.9</v>
      </c>
      <c r="AY52" s="12">
        <v>3</v>
      </c>
      <c r="AZ52" s="12">
        <v>3</v>
      </c>
      <c r="BA52" s="12">
        <v>3.1</v>
      </c>
      <c r="BB52" s="12">
        <v>3.2</v>
      </c>
      <c r="BC52" s="12">
        <v>3.1</v>
      </c>
      <c r="BD52" s="12">
        <v>2.9</v>
      </c>
      <c r="BE52" s="12">
        <v>2.8</v>
      </c>
      <c r="BF52" s="12">
        <v>3.1</v>
      </c>
      <c r="BG52" s="12">
        <v>3</v>
      </c>
      <c r="BH52" s="12">
        <v>2.9</v>
      </c>
      <c r="BI52" s="12">
        <v>2.7</v>
      </c>
      <c r="BJ52" s="12">
        <v>2.4</v>
      </c>
      <c r="BK52" s="24">
        <v>2.2000000000000002</v>
      </c>
      <c r="BL52" s="12">
        <v>2</v>
      </c>
      <c r="BM52" s="12">
        <v>1.6</v>
      </c>
      <c r="BN52" s="12">
        <v>1.4</v>
      </c>
      <c r="BO52" s="12">
        <v>1.3</v>
      </c>
      <c r="BP52" s="12">
        <v>1.4</v>
      </c>
      <c r="BQ52" s="12">
        <v>1.7</v>
      </c>
      <c r="BR52" s="12">
        <v>1.7</v>
      </c>
      <c r="BS52" s="12">
        <v>1.7</v>
      </c>
      <c r="BT52" s="12">
        <v>1.3</v>
      </c>
      <c r="BU52" s="12">
        <v>1.3</v>
      </c>
      <c r="BV52" s="12">
        <v>1.5</v>
      </c>
      <c r="BW52" s="12">
        <v>1.4</v>
      </c>
      <c r="BX52" s="12">
        <v>1.3</v>
      </c>
      <c r="BY52" s="12">
        <v>1.3</v>
      </c>
      <c r="BZ52" s="12">
        <v>1.2</v>
      </c>
      <c r="CA52" s="12">
        <v>1.3</v>
      </c>
      <c r="CB52" s="12">
        <v>1.4</v>
      </c>
      <c r="CC52" s="12">
        <v>1.6</v>
      </c>
      <c r="CD52" s="12">
        <v>1.8</v>
      </c>
      <c r="CE52" s="12">
        <v>1.6</v>
      </c>
      <c r="CF52" s="12">
        <v>1.5</v>
      </c>
      <c r="CG52" s="12">
        <v>1.9</v>
      </c>
      <c r="CH52" s="24">
        <v>2.4</v>
      </c>
      <c r="CI52" s="12">
        <v>3.1</v>
      </c>
      <c r="CJ52" s="12">
        <v>3.3</v>
      </c>
      <c r="CK52" s="12">
        <v>3.3</v>
      </c>
      <c r="CL52" s="12">
        <v>3.4</v>
      </c>
      <c r="CM52" s="12">
        <v>3.4</v>
      </c>
      <c r="CN52" s="12">
        <v>3.4</v>
      </c>
    </row>
    <row r="53" spans="1:92" ht="14" customHeight="1" x14ac:dyDescent="0.2">
      <c r="A53" s="11" t="s">
        <v>112</v>
      </c>
      <c r="B53" s="12">
        <v>0.8</v>
      </c>
      <c r="C53" s="12">
        <v>0.8</v>
      </c>
      <c r="D53" s="12">
        <v>1.2</v>
      </c>
      <c r="E53" s="12">
        <v>1.3</v>
      </c>
      <c r="F53" s="12">
        <v>1.8</v>
      </c>
      <c r="G53" s="12">
        <v>2</v>
      </c>
      <c r="H53" s="12">
        <v>1.6</v>
      </c>
      <c r="I53" s="12">
        <v>3.3</v>
      </c>
      <c r="J53" s="12">
        <v>2.2000000000000002</v>
      </c>
      <c r="K53" s="12">
        <v>3.3</v>
      </c>
      <c r="L53" s="12">
        <v>2.9</v>
      </c>
      <c r="M53" s="12">
        <v>1.4</v>
      </c>
      <c r="N53" s="12">
        <v>1.2</v>
      </c>
      <c r="O53" s="12">
        <v>1.5</v>
      </c>
      <c r="P53" s="12">
        <v>1.2</v>
      </c>
      <c r="Q53" s="12">
        <v>1.7</v>
      </c>
      <c r="R53" s="12">
        <v>1.7</v>
      </c>
      <c r="S53" s="12">
        <v>1.6</v>
      </c>
      <c r="T53" s="12">
        <v>1.5</v>
      </c>
      <c r="U53" s="12">
        <v>1.8</v>
      </c>
      <c r="V53" s="12">
        <v>1.5</v>
      </c>
      <c r="W53" s="12">
        <v>1.6</v>
      </c>
      <c r="X53" s="12">
        <v>2.1</v>
      </c>
      <c r="Y53" s="12">
        <v>2.2999999999999998</v>
      </c>
      <c r="Z53" s="12">
        <v>2.5</v>
      </c>
      <c r="AA53" s="12">
        <v>2.4</v>
      </c>
      <c r="AB53" s="12">
        <v>2.2000000000000002</v>
      </c>
      <c r="AC53" s="12">
        <v>2</v>
      </c>
      <c r="AD53" s="12">
        <v>2</v>
      </c>
      <c r="AE53" s="12">
        <v>1.9</v>
      </c>
      <c r="AF53" s="12">
        <v>1.7</v>
      </c>
      <c r="AG53" s="12">
        <v>1.5</v>
      </c>
      <c r="AH53" s="12">
        <v>1.5</v>
      </c>
      <c r="AI53" s="12">
        <v>1.8</v>
      </c>
      <c r="AJ53" s="12">
        <v>1.6</v>
      </c>
      <c r="AK53" s="12">
        <v>1.7</v>
      </c>
      <c r="AL53" s="12">
        <v>1.5</v>
      </c>
      <c r="AM53" s="12">
        <v>2</v>
      </c>
      <c r="AN53" s="12">
        <v>1.7</v>
      </c>
      <c r="AO53" s="12">
        <v>1.7</v>
      </c>
      <c r="AP53" s="12">
        <v>1.6</v>
      </c>
      <c r="AQ53" s="12">
        <v>1.6</v>
      </c>
      <c r="AR53" s="12">
        <v>1.5</v>
      </c>
      <c r="AS53" s="12">
        <v>1.5</v>
      </c>
      <c r="AT53" s="12">
        <v>1.7</v>
      </c>
      <c r="AU53" s="12">
        <v>1.4</v>
      </c>
      <c r="AV53" s="12">
        <v>1.6</v>
      </c>
      <c r="AW53" s="12">
        <v>1.6</v>
      </c>
      <c r="AX53" s="12">
        <v>1.3</v>
      </c>
      <c r="AY53" s="12">
        <v>1.1000000000000001</v>
      </c>
      <c r="AZ53" s="12">
        <v>1</v>
      </c>
      <c r="BA53" s="12">
        <v>1</v>
      </c>
      <c r="BB53" s="12">
        <v>1.2</v>
      </c>
      <c r="BC53" s="12">
        <v>1.2</v>
      </c>
      <c r="BD53" s="12">
        <v>1.2</v>
      </c>
      <c r="BE53" s="12">
        <v>1</v>
      </c>
      <c r="BF53" s="12">
        <v>1</v>
      </c>
      <c r="BG53" s="12">
        <v>0.9</v>
      </c>
      <c r="BH53" s="12">
        <v>0.9</v>
      </c>
      <c r="BI53" s="12">
        <v>0.9</v>
      </c>
      <c r="BJ53" s="12">
        <v>1</v>
      </c>
      <c r="BK53" s="24">
        <v>1.1000000000000001</v>
      </c>
      <c r="BL53" s="12">
        <v>1</v>
      </c>
      <c r="BM53" s="12">
        <v>1.1000000000000001</v>
      </c>
      <c r="BN53" s="12">
        <v>1.1000000000000001</v>
      </c>
      <c r="BO53" s="12">
        <v>1.1000000000000001</v>
      </c>
      <c r="BP53" s="12">
        <v>1.1000000000000001</v>
      </c>
      <c r="BQ53" s="12">
        <v>1</v>
      </c>
      <c r="BR53" s="12">
        <v>0.9</v>
      </c>
      <c r="BS53" s="12">
        <v>1</v>
      </c>
      <c r="BT53" s="12">
        <v>1.1000000000000001</v>
      </c>
      <c r="BU53" s="12">
        <v>1.2</v>
      </c>
      <c r="BV53" s="12">
        <v>1.2</v>
      </c>
      <c r="BW53" s="12">
        <v>1</v>
      </c>
      <c r="BX53" s="12">
        <v>1.1000000000000001</v>
      </c>
      <c r="BY53" s="12">
        <v>1</v>
      </c>
      <c r="BZ53" s="12">
        <v>1</v>
      </c>
      <c r="CA53" s="12">
        <v>0.9</v>
      </c>
      <c r="CB53" s="12">
        <v>0.9</v>
      </c>
      <c r="CC53" s="12">
        <v>0.9</v>
      </c>
      <c r="CD53" s="12">
        <v>1</v>
      </c>
      <c r="CE53" s="12">
        <v>1.9</v>
      </c>
      <c r="CF53" s="12">
        <v>2.1</v>
      </c>
      <c r="CG53" s="12">
        <v>1.4</v>
      </c>
      <c r="CH53" s="24">
        <v>1</v>
      </c>
      <c r="CI53" s="12">
        <v>1</v>
      </c>
      <c r="CJ53" s="12">
        <v>1</v>
      </c>
      <c r="CK53" s="12">
        <v>0.9</v>
      </c>
      <c r="CL53" s="12">
        <v>0.8</v>
      </c>
      <c r="CM53" s="12">
        <v>0.8</v>
      </c>
      <c r="CN53" s="12">
        <v>0.8</v>
      </c>
    </row>
    <row r="54" spans="1:92" ht="14" customHeight="1" x14ac:dyDescent="0.2">
      <c r="A54" s="11" t="s">
        <v>119</v>
      </c>
      <c r="B54" s="12">
        <v>-0.3</v>
      </c>
      <c r="C54" s="12">
        <v>-0.5</v>
      </c>
      <c r="D54" s="12">
        <v>-0.6</v>
      </c>
      <c r="E54" s="12">
        <v>-0.7</v>
      </c>
      <c r="F54" s="12">
        <v>-0.6</v>
      </c>
      <c r="G54" s="12">
        <v>-0.6</v>
      </c>
      <c r="H54" s="12">
        <v>-0.6</v>
      </c>
      <c r="I54" s="12">
        <v>-0.6</v>
      </c>
      <c r="J54" s="12">
        <v>-0.6</v>
      </c>
      <c r="K54" s="12">
        <v>-0.6</v>
      </c>
      <c r="L54" s="12">
        <v>-0.7</v>
      </c>
      <c r="M54" s="12">
        <v>-0.7</v>
      </c>
      <c r="N54" s="12">
        <v>-0.9</v>
      </c>
      <c r="O54" s="12">
        <v>-0.9</v>
      </c>
      <c r="P54" s="12">
        <v>-0.9</v>
      </c>
      <c r="Q54" s="12">
        <v>-0.9</v>
      </c>
      <c r="R54" s="12">
        <v>-0.8</v>
      </c>
      <c r="S54" s="12">
        <v>-0.9</v>
      </c>
      <c r="T54" s="12">
        <v>-0.9</v>
      </c>
      <c r="U54" s="12">
        <v>-0.9</v>
      </c>
      <c r="V54" s="12">
        <v>-0.9</v>
      </c>
      <c r="W54" s="12">
        <v>-0.9</v>
      </c>
      <c r="X54" s="12">
        <v>-0.9</v>
      </c>
      <c r="Y54" s="12">
        <v>-0.9</v>
      </c>
      <c r="Z54" s="12">
        <v>-0.9</v>
      </c>
      <c r="AA54" s="12">
        <v>-0.8</v>
      </c>
      <c r="AB54" s="12">
        <v>-0.8</v>
      </c>
      <c r="AC54" s="12">
        <v>-0.9</v>
      </c>
      <c r="AD54" s="12">
        <v>-0.9</v>
      </c>
      <c r="AE54" s="12">
        <v>-0.8</v>
      </c>
      <c r="AF54" s="12">
        <v>-0.8</v>
      </c>
      <c r="AG54" s="12">
        <v>-0.9</v>
      </c>
      <c r="AH54" s="12">
        <v>-0.8</v>
      </c>
      <c r="AI54" s="12">
        <v>-1</v>
      </c>
      <c r="AJ54" s="12">
        <v>-1.1000000000000001</v>
      </c>
      <c r="AK54" s="12">
        <v>-0.8</v>
      </c>
      <c r="AL54" s="12">
        <v>-0.8</v>
      </c>
      <c r="AM54" s="12">
        <v>-0.9</v>
      </c>
      <c r="AN54" s="12">
        <v>-0.7</v>
      </c>
      <c r="AO54" s="12">
        <v>-0.7</v>
      </c>
      <c r="AP54" s="12">
        <v>-0.7</v>
      </c>
      <c r="AQ54" s="12">
        <v>-0.7</v>
      </c>
      <c r="AR54" s="12">
        <v>-0.9</v>
      </c>
      <c r="AS54" s="12">
        <v>-0.8</v>
      </c>
      <c r="AT54" s="12">
        <v>-1</v>
      </c>
      <c r="AU54" s="12">
        <v>-0.8</v>
      </c>
      <c r="AV54" s="12">
        <v>-0.8</v>
      </c>
      <c r="AW54" s="12">
        <v>-0.7</v>
      </c>
      <c r="AX54" s="12">
        <v>-0.8</v>
      </c>
      <c r="AY54" s="12">
        <v>-0.7</v>
      </c>
      <c r="AZ54" s="12">
        <v>-0.7</v>
      </c>
      <c r="BA54" s="12">
        <v>-0.6</v>
      </c>
      <c r="BB54" s="12">
        <v>-0.6</v>
      </c>
      <c r="BC54" s="12">
        <v>-0.6</v>
      </c>
      <c r="BD54" s="12">
        <v>-0.6</v>
      </c>
      <c r="BE54" s="12">
        <v>-0.5</v>
      </c>
      <c r="BF54" s="12">
        <v>-0.6</v>
      </c>
      <c r="BG54" s="12">
        <v>-0.5</v>
      </c>
      <c r="BH54" s="12">
        <v>-0.6</v>
      </c>
      <c r="BI54" s="12">
        <v>-0.5</v>
      </c>
      <c r="BJ54" s="12">
        <v>-0.4</v>
      </c>
      <c r="BK54" s="24">
        <v>-0.4</v>
      </c>
      <c r="BL54" s="12">
        <v>-0.4</v>
      </c>
      <c r="BM54" s="12">
        <v>-0.4</v>
      </c>
      <c r="BN54" s="12">
        <v>-0.5</v>
      </c>
      <c r="BO54" s="12">
        <v>-0.5</v>
      </c>
      <c r="BP54" s="12">
        <v>-0.5</v>
      </c>
      <c r="BQ54" s="12">
        <v>-0.5</v>
      </c>
      <c r="BR54" s="12">
        <v>-0.6</v>
      </c>
      <c r="BS54" s="12">
        <v>-0.6</v>
      </c>
      <c r="BT54" s="12">
        <v>-0.6</v>
      </c>
      <c r="BU54" s="12">
        <v>-0.6</v>
      </c>
      <c r="BV54" s="12">
        <v>-0.6</v>
      </c>
      <c r="BW54" s="12">
        <v>-0.6</v>
      </c>
      <c r="BX54" s="12">
        <v>-0.6</v>
      </c>
      <c r="BY54" s="12">
        <v>-0.5</v>
      </c>
      <c r="BZ54" s="12">
        <v>-0.6</v>
      </c>
      <c r="CA54" s="12">
        <v>-0.5</v>
      </c>
      <c r="CB54" s="12">
        <v>-0.5</v>
      </c>
      <c r="CC54" s="12">
        <v>-0.5</v>
      </c>
      <c r="CD54" s="12">
        <v>-0.5</v>
      </c>
      <c r="CE54" s="12">
        <v>-0.5</v>
      </c>
      <c r="CF54" s="12">
        <v>-0.5</v>
      </c>
      <c r="CG54" s="12">
        <v>-0.9</v>
      </c>
      <c r="CH54" s="24">
        <v>-0.5</v>
      </c>
      <c r="CI54" s="12">
        <v>-0.5</v>
      </c>
      <c r="CJ54" s="12">
        <v>-0.5</v>
      </c>
      <c r="CK54" s="12">
        <v>-0.5</v>
      </c>
      <c r="CL54" s="12">
        <v>-0.6</v>
      </c>
      <c r="CM54" s="12">
        <v>-0.5</v>
      </c>
      <c r="CN54" s="12">
        <v>-0.5</v>
      </c>
    </row>
    <row r="55" spans="1:92" ht="14" customHeight="1" x14ac:dyDescent="0.2">
      <c r="A55" s="5" t="s">
        <v>120</v>
      </c>
      <c r="B55" s="14">
        <v>9.6</v>
      </c>
      <c r="C55" s="14">
        <v>11.7</v>
      </c>
      <c r="D55" s="14">
        <v>23.8</v>
      </c>
      <c r="E55" s="14">
        <v>42.6</v>
      </c>
      <c r="F55" s="14">
        <v>42.7</v>
      </c>
      <c r="G55" s="14">
        <v>41</v>
      </c>
      <c r="H55" s="14">
        <v>24.2</v>
      </c>
      <c r="I55" s="14">
        <v>14.4</v>
      </c>
      <c r="J55" s="14">
        <v>11.4</v>
      </c>
      <c r="K55" s="14">
        <v>14</v>
      </c>
      <c r="L55" s="14">
        <v>15.3</v>
      </c>
      <c r="M55" s="14">
        <v>13.9</v>
      </c>
      <c r="N55" s="14">
        <v>19</v>
      </c>
      <c r="O55" s="14">
        <v>19.899999999999999</v>
      </c>
      <c r="P55" s="14">
        <v>18.3</v>
      </c>
      <c r="Q55" s="14">
        <v>16.8</v>
      </c>
      <c r="R55" s="14">
        <v>16.100000000000001</v>
      </c>
      <c r="S55" s="14">
        <v>16.5</v>
      </c>
      <c r="T55" s="14">
        <v>17.399999999999999</v>
      </c>
      <c r="U55" s="14">
        <v>18.3</v>
      </c>
      <c r="V55" s="14">
        <v>17.3</v>
      </c>
      <c r="W55" s="14">
        <v>17.899999999999999</v>
      </c>
      <c r="X55" s="14">
        <v>18.2</v>
      </c>
      <c r="Y55" s="14">
        <v>18</v>
      </c>
      <c r="Z55" s="14">
        <v>17.899999999999999</v>
      </c>
      <c r="AA55" s="14">
        <v>16.7</v>
      </c>
      <c r="AB55" s="14">
        <v>17.2</v>
      </c>
      <c r="AC55" s="14">
        <v>18.8</v>
      </c>
      <c r="AD55" s="14">
        <v>19.8</v>
      </c>
      <c r="AE55" s="14">
        <v>18.7</v>
      </c>
      <c r="AF55" s="14">
        <v>18.7</v>
      </c>
      <c r="AG55" s="14">
        <v>18.8</v>
      </c>
      <c r="AH55" s="14">
        <v>19</v>
      </c>
      <c r="AI55" s="14">
        <v>18.2</v>
      </c>
      <c r="AJ55" s="14">
        <v>18.2</v>
      </c>
      <c r="AK55" s="14">
        <v>20.7</v>
      </c>
      <c r="AL55" s="14">
        <v>20.8</v>
      </c>
      <c r="AM55" s="14">
        <v>20.3</v>
      </c>
      <c r="AN55" s="14">
        <v>20.2</v>
      </c>
      <c r="AO55" s="14">
        <v>20.2</v>
      </c>
      <c r="AP55" s="14">
        <v>19.600000000000001</v>
      </c>
      <c r="AQ55" s="14">
        <v>21.2</v>
      </c>
      <c r="AR55" s="14">
        <v>21.6</v>
      </c>
      <c r="AS55" s="14">
        <v>22.5</v>
      </c>
      <c r="AT55" s="14">
        <v>22.9</v>
      </c>
      <c r="AU55" s="14">
        <v>21.6</v>
      </c>
      <c r="AV55" s="14">
        <v>22.2</v>
      </c>
      <c r="AW55" s="14">
        <v>21.9</v>
      </c>
      <c r="AX55" s="14">
        <v>21.1</v>
      </c>
      <c r="AY55" s="14">
        <v>20.7</v>
      </c>
      <c r="AZ55" s="14">
        <v>20.6</v>
      </c>
      <c r="BA55" s="14">
        <v>21.2</v>
      </c>
      <c r="BB55" s="14">
        <v>21.7</v>
      </c>
      <c r="BC55" s="14">
        <v>21.5</v>
      </c>
      <c r="BD55" s="14">
        <v>20.8</v>
      </c>
      <c r="BE55" s="14">
        <v>20.399999999999999</v>
      </c>
      <c r="BF55" s="14">
        <v>20</v>
      </c>
      <c r="BG55" s="14">
        <v>19.600000000000001</v>
      </c>
      <c r="BH55" s="14">
        <v>18.899999999999999</v>
      </c>
      <c r="BI55" s="14">
        <v>18.5</v>
      </c>
      <c r="BJ55" s="14">
        <v>18</v>
      </c>
      <c r="BK55" s="26">
        <v>17.7</v>
      </c>
      <c r="BL55" s="14">
        <v>17.7</v>
      </c>
      <c r="BM55" s="14">
        <v>18.600000000000001</v>
      </c>
      <c r="BN55" s="14">
        <v>19.2</v>
      </c>
      <c r="BO55" s="14">
        <v>19.100000000000001</v>
      </c>
      <c r="BP55" s="14">
        <v>19.3</v>
      </c>
      <c r="BQ55" s="14">
        <v>19.5</v>
      </c>
      <c r="BR55" s="14">
        <v>19.100000000000001</v>
      </c>
      <c r="BS55" s="14">
        <v>20.2</v>
      </c>
      <c r="BT55" s="14">
        <v>24.3</v>
      </c>
      <c r="BU55" s="14">
        <v>23.2</v>
      </c>
      <c r="BV55" s="14">
        <v>23.3</v>
      </c>
      <c r="BW55" s="14">
        <v>21.9</v>
      </c>
      <c r="BX55" s="14">
        <v>20.7</v>
      </c>
      <c r="BY55" s="14">
        <v>20.100000000000001</v>
      </c>
      <c r="BZ55" s="14">
        <v>20.3</v>
      </c>
      <c r="CA55" s="14">
        <v>20.7</v>
      </c>
      <c r="CB55" s="14">
        <v>20.6</v>
      </c>
      <c r="CC55" s="14">
        <v>20.100000000000001</v>
      </c>
      <c r="CD55" s="14">
        <v>20.9</v>
      </c>
      <c r="CE55" s="14">
        <v>30.8</v>
      </c>
      <c r="CF55" s="14">
        <v>29.7</v>
      </c>
      <c r="CG55" s="14">
        <v>24.8</v>
      </c>
      <c r="CH55" s="26">
        <v>22.7</v>
      </c>
      <c r="CI55" s="14">
        <v>24.6</v>
      </c>
      <c r="CJ55" s="14">
        <v>24.8</v>
      </c>
      <c r="CK55" s="14">
        <v>24.3</v>
      </c>
      <c r="CL55" s="14">
        <v>24.2</v>
      </c>
      <c r="CM55" s="14">
        <v>24.4</v>
      </c>
      <c r="CN55" s="14">
        <v>24.1</v>
      </c>
    </row>
    <row r="56" spans="1:92" ht="14" customHeight="1" x14ac:dyDescent="0.2">
      <c r="A56" s="9" t="s">
        <v>102</v>
      </c>
      <c r="B56" s="12">
        <v>9.6999999999999993</v>
      </c>
      <c r="C56" s="12">
        <v>11.7</v>
      </c>
      <c r="D56" s="12">
        <v>23.7</v>
      </c>
      <c r="E56" s="12">
        <v>42.5</v>
      </c>
      <c r="F56" s="12">
        <v>42.7</v>
      </c>
      <c r="G56" s="12">
        <v>40.9</v>
      </c>
      <c r="H56" s="12">
        <v>24.1</v>
      </c>
      <c r="I56" s="12">
        <v>14.3</v>
      </c>
      <c r="J56" s="12">
        <v>11.2</v>
      </c>
      <c r="K56" s="12">
        <v>13.9</v>
      </c>
      <c r="L56" s="12">
        <v>15.1</v>
      </c>
      <c r="M56" s="12">
        <v>13.5</v>
      </c>
      <c r="N56" s="12">
        <v>18.5</v>
      </c>
      <c r="O56" s="12">
        <v>19.3</v>
      </c>
      <c r="P56" s="12">
        <v>17.5</v>
      </c>
      <c r="Q56" s="12">
        <v>15.9</v>
      </c>
      <c r="R56" s="12">
        <v>15</v>
      </c>
      <c r="S56" s="12">
        <v>15.2</v>
      </c>
      <c r="T56" s="12">
        <v>15.8</v>
      </c>
      <c r="U56" s="12">
        <v>16.5</v>
      </c>
      <c r="V56" s="12">
        <v>15.2</v>
      </c>
      <c r="W56" s="12">
        <v>15.7</v>
      </c>
      <c r="X56" s="12">
        <v>15.9</v>
      </c>
      <c r="Y56" s="12">
        <v>15.6</v>
      </c>
      <c r="Z56" s="12">
        <v>15.5</v>
      </c>
      <c r="AA56" s="12">
        <v>14.3</v>
      </c>
      <c r="AB56" s="12">
        <v>14.7</v>
      </c>
      <c r="AC56" s="12">
        <v>16.399999999999999</v>
      </c>
      <c r="AD56" s="12">
        <v>17.399999999999999</v>
      </c>
      <c r="AE56" s="12">
        <v>16.2</v>
      </c>
      <c r="AF56" s="12">
        <v>16.100000000000001</v>
      </c>
      <c r="AG56" s="12">
        <v>15.9</v>
      </c>
      <c r="AH56" s="12">
        <v>15.9</v>
      </c>
      <c r="AI56" s="12">
        <v>14.8</v>
      </c>
      <c r="AJ56" s="12">
        <v>14.6</v>
      </c>
      <c r="AK56" s="12">
        <v>16.899999999999999</v>
      </c>
      <c r="AL56" s="12">
        <v>16.899999999999999</v>
      </c>
      <c r="AM56" s="12">
        <v>16.399999999999999</v>
      </c>
      <c r="AN56" s="12">
        <v>16.2</v>
      </c>
      <c r="AO56" s="12">
        <v>16.3</v>
      </c>
      <c r="AP56" s="12">
        <v>15.8</v>
      </c>
      <c r="AQ56" s="12">
        <v>17.100000000000001</v>
      </c>
      <c r="AR56" s="12">
        <v>17.3</v>
      </c>
      <c r="AS56" s="12">
        <v>18</v>
      </c>
      <c r="AT56" s="12">
        <v>18.7</v>
      </c>
      <c r="AU56" s="12">
        <v>17.399999999999999</v>
      </c>
      <c r="AV56" s="12">
        <v>18</v>
      </c>
      <c r="AW56" s="12">
        <v>17.8</v>
      </c>
      <c r="AX56" s="12">
        <v>17</v>
      </c>
      <c r="AY56" s="12">
        <v>16.7</v>
      </c>
      <c r="AZ56" s="12">
        <v>16.8</v>
      </c>
      <c r="BA56" s="12">
        <v>17.399999999999999</v>
      </c>
      <c r="BB56" s="12">
        <v>17.8</v>
      </c>
      <c r="BC56" s="12">
        <v>17.600000000000001</v>
      </c>
      <c r="BD56" s="12">
        <v>16.899999999999999</v>
      </c>
      <c r="BE56" s="12">
        <v>16.5</v>
      </c>
      <c r="BF56" s="12">
        <v>16.2</v>
      </c>
      <c r="BG56" s="12">
        <v>15.8</v>
      </c>
      <c r="BH56" s="12">
        <v>15.3</v>
      </c>
      <c r="BI56" s="12">
        <v>15</v>
      </c>
      <c r="BJ56" s="12">
        <v>14.6</v>
      </c>
      <c r="BK56" s="24">
        <v>14.4</v>
      </c>
      <c r="BL56" s="12">
        <v>14.4</v>
      </c>
      <c r="BM56" s="12">
        <v>15.3</v>
      </c>
      <c r="BN56" s="12">
        <v>15.9</v>
      </c>
      <c r="BO56" s="12">
        <v>15.9</v>
      </c>
      <c r="BP56" s="12">
        <v>16.100000000000001</v>
      </c>
      <c r="BQ56" s="12">
        <v>16.399999999999999</v>
      </c>
      <c r="BR56" s="12">
        <v>15.9</v>
      </c>
      <c r="BS56" s="12">
        <v>16.899999999999999</v>
      </c>
      <c r="BT56" s="12">
        <v>20.7</v>
      </c>
      <c r="BU56" s="12">
        <v>19.5</v>
      </c>
      <c r="BV56" s="12">
        <v>20.100000000000001</v>
      </c>
      <c r="BW56" s="12">
        <v>18.7</v>
      </c>
      <c r="BX56" s="12">
        <v>16.899999999999999</v>
      </c>
      <c r="BY56" s="12">
        <v>16.100000000000001</v>
      </c>
      <c r="BZ56" s="12">
        <v>16.2</v>
      </c>
      <c r="CA56" s="12">
        <v>16.5</v>
      </c>
      <c r="CB56" s="12">
        <v>16.399999999999999</v>
      </c>
      <c r="CC56" s="12">
        <v>16</v>
      </c>
      <c r="CD56" s="12">
        <v>16.600000000000001</v>
      </c>
      <c r="CE56" s="12">
        <v>26.3</v>
      </c>
      <c r="CF56" s="12">
        <v>25.4</v>
      </c>
      <c r="CG56" s="12">
        <v>20.5</v>
      </c>
      <c r="CH56" s="24">
        <v>18.2</v>
      </c>
      <c r="CI56" s="12">
        <v>19.899999999999999</v>
      </c>
      <c r="CJ56" s="12">
        <v>20</v>
      </c>
      <c r="CK56" s="12">
        <v>19.399999999999999</v>
      </c>
      <c r="CL56" s="12">
        <v>19.3</v>
      </c>
      <c r="CM56" s="12">
        <v>19.399999999999999</v>
      </c>
      <c r="CN56" s="12">
        <v>19</v>
      </c>
    </row>
    <row r="57" spans="1:92" ht="14" customHeight="1" x14ac:dyDescent="0.2">
      <c r="A57" s="9" t="s">
        <v>103</v>
      </c>
      <c r="B57" s="12" t="s">
        <v>124</v>
      </c>
      <c r="C57" s="12" t="s">
        <v>125</v>
      </c>
      <c r="D57" s="12" t="s">
        <v>125</v>
      </c>
      <c r="E57" s="12" t="s">
        <v>125</v>
      </c>
      <c r="F57" s="12">
        <v>0.1</v>
      </c>
      <c r="G57" s="12">
        <v>0.1</v>
      </c>
      <c r="H57" s="12">
        <v>0.1</v>
      </c>
      <c r="I57" s="12">
        <v>0.1</v>
      </c>
      <c r="J57" s="12">
        <v>0.1</v>
      </c>
      <c r="K57" s="12">
        <v>0.2</v>
      </c>
      <c r="L57" s="12">
        <v>0.2</v>
      </c>
      <c r="M57" s="12">
        <v>0.4</v>
      </c>
      <c r="N57" s="12">
        <v>0.5</v>
      </c>
      <c r="O57" s="12">
        <v>0.6</v>
      </c>
      <c r="P57" s="12">
        <v>0.8</v>
      </c>
      <c r="Q57" s="12">
        <v>1</v>
      </c>
      <c r="R57" s="12">
        <v>1.1000000000000001</v>
      </c>
      <c r="S57" s="12">
        <v>1.3</v>
      </c>
      <c r="T57" s="12">
        <v>1.6</v>
      </c>
      <c r="U57" s="12">
        <v>1.8</v>
      </c>
      <c r="V57" s="12">
        <v>2</v>
      </c>
      <c r="W57" s="12">
        <v>2.1</v>
      </c>
      <c r="X57" s="12">
        <v>2.2999999999999998</v>
      </c>
      <c r="Y57" s="12">
        <v>2.4</v>
      </c>
      <c r="Z57" s="12">
        <v>2.4</v>
      </c>
      <c r="AA57" s="12">
        <v>2.2999999999999998</v>
      </c>
      <c r="AB57" s="12">
        <v>2.5</v>
      </c>
      <c r="AC57" s="12">
        <v>2.4</v>
      </c>
      <c r="AD57" s="12">
        <v>2.5</v>
      </c>
      <c r="AE57" s="12">
        <v>2.6</v>
      </c>
      <c r="AF57" s="12">
        <v>2.6</v>
      </c>
      <c r="AG57" s="12">
        <v>2.9</v>
      </c>
      <c r="AH57" s="12">
        <v>3.1</v>
      </c>
      <c r="AI57" s="12">
        <v>3.4</v>
      </c>
      <c r="AJ57" s="12">
        <v>3.6</v>
      </c>
      <c r="AK57" s="12">
        <v>3.8</v>
      </c>
      <c r="AL57" s="12">
        <v>4</v>
      </c>
      <c r="AM57" s="12">
        <v>4</v>
      </c>
      <c r="AN57" s="12">
        <v>4</v>
      </c>
      <c r="AO57" s="12">
        <v>3.9</v>
      </c>
      <c r="AP57" s="12">
        <v>3.9</v>
      </c>
      <c r="AQ57" s="12">
        <v>4.0999999999999996</v>
      </c>
      <c r="AR57" s="12">
        <v>4.3</v>
      </c>
      <c r="AS57" s="12">
        <v>4.5999999999999996</v>
      </c>
      <c r="AT57" s="12">
        <v>4.2</v>
      </c>
      <c r="AU57" s="12">
        <v>4.2</v>
      </c>
      <c r="AV57" s="12">
        <v>4.0999999999999996</v>
      </c>
      <c r="AW57" s="12">
        <v>4.0999999999999996</v>
      </c>
      <c r="AX57" s="12">
        <v>4.0999999999999996</v>
      </c>
      <c r="AY57" s="12">
        <v>4</v>
      </c>
      <c r="AZ57" s="12">
        <v>3.8</v>
      </c>
      <c r="BA57" s="12">
        <v>3.8</v>
      </c>
      <c r="BB57" s="12">
        <v>4</v>
      </c>
      <c r="BC57" s="12">
        <v>3.9</v>
      </c>
      <c r="BD57" s="12">
        <v>3.9</v>
      </c>
      <c r="BE57" s="12">
        <v>3.9</v>
      </c>
      <c r="BF57" s="12">
        <v>3.8</v>
      </c>
      <c r="BG57" s="12">
        <v>3.8</v>
      </c>
      <c r="BH57" s="12">
        <v>3.7</v>
      </c>
      <c r="BI57" s="12">
        <v>3.5</v>
      </c>
      <c r="BJ57" s="12">
        <v>3.4</v>
      </c>
      <c r="BK57" s="24">
        <v>3.3</v>
      </c>
      <c r="BL57" s="12">
        <v>3.3</v>
      </c>
      <c r="BM57" s="12">
        <v>3.3</v>
      </c>
      <c r="BN57" s="12">
        <v>3.2</v>
      </c>
      <c r="BO57" s="12">
        <v>3.2</v>
      </c>
      <c r="BP57" s="12">
        <v>3.1</v>
      </c>
      <c r="BQ57" s="12">
        <v>3.1</v>
      </c>
      <c r="BR57" s="12">
        <v>3.2</v>
      </c>
      <c r="BS57" s="12">
        <v>3.2</v>
      </c>
      <c r="BT57" s="12">
        <v>3.6</v>
      </c>
      <c r="BU57" s="12">
        <v>3.7</v>
      </c>
      <c r="BV57" s="12">
        <v>3.2</v>
      </c>
      <c r="BW57" s="12">
        <v>3.2</v>
      </c>
      <c r="BX57" s="12">
        <v>3.8</v>
      </c>
      <c r="BY57" s="12">
        <v>4.0999999999999996</v>
      </c>
      <c r="BZ57" s="12">
        <v>4.0999999999999996</v>
      </c>
      <c r="CA57" s="12">
        <v>4.2</v>
      </c>
      <c r="CB57" s="12">
        <v>4.0999999999999996</v>
      </c>
      <c r="CC57" s="12">
        <v>4.2</v>
      </c>
      <c r="CD57" s="12">
        <v>4.3</v>
      </c>
      <c r="CE57" s="12">
        <v>4.5</v>
      </c>
      <c r="CF57" s="12">
        <v>4.4000000000000004</v>
      </c>
      <c r="CG57" s="12">
        <v>4.3</v>
      </c>
      <c r="CH57" s="24">
        <v>4.5</v>
      </c>
      <c r="CI57" s="12">
        <v>4.5999999999999996</v>
      </c>
      <c r="CJ57" s="12">
        <v>4.8</v>
      </c>
      <c r="CK57" s="12">
        <v>4.8</v>
      </c>
      <c r="CL57" s="12">
        <v>4.9000000000000004</v>
      </c>
      <c r="CM57" s="12">
        <v>5</v>
      </c>
      <c r="CN57" s="12">
        <v>5</v>
      </c>
    </row>
    <row r="58" spans="1:92" ht="14" customHeight="1" x14ac:dyDescent="0.2">
      <c r="A58" s="15" t="s">
        <v>126</v>
      </c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2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27"/>
      <c r="CI58" s="17"/>
      <c r="CJ58" s="17"/>
      <c r="CK58" s="17"/>
      <c r="CL58" s="17"/>
      <c r="CM58" s="17"/>
      <c r="CN58" s="17"/>
    </row>
  </sheetData>
  <mergeCells count="1">
    <mergeCell ref="A1:G1"/>
  </mergeCells>
  <hyperlinks>
    <hyperlink ref="CU1" r:id="rId1" xr:uid="{7AFE65D8-ACF1-DD41-8081-204515E6F70A}"/>
  </hyperlinks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Doc Brown</cp:lastModifiedBy>
  <dcterms:created xsi:type="dcterms:W3CDTF">2024-02-29T19:11:32Z</dcterms:created>
  <dcterms:modified xsi:type="dcterms:W3CDTF">2024-12-09T13:59:44Z</dcterms:modified>
</cp:coreProperties>
</file>