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uhe/岛的学习资料/mathematics/620/"/>
    </mc:Choice>
  </mc:AlternateContent>
  <xr:revisionPtr revIDLastSave="0" documentId="13_ncr:1_{7C7B8EE7-CC74-174B-A4DB-50B59A78C7A1}" xr6:coauthVersionLast="36" xr6:coauthVersionMax="36" xr10:uidLastSave="{00000000-0000-0000-0000-000000000000}"/>
  <bookViews>
    <workbookView xWindow="380" yWindow="460" windowWidth="28040" windowHeight="16200" xr2:uid="{427D0FDA-A899-794D-81A3-9B5A2BDEE58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5" i="1" s="1"/>
  <c r="B6" i="1"/>
  <c r="B7" i="1" s="1"/>
  <c r="B8" i="1" s="1"/>
  <c r="B4" i="1"/>
  <c r="B9" i="1" l="1"/>
</calcChain>
</file>

<file path=xl/sharedStrings.xml><?xml version="1.0" encoding="utf-8"?>
<sst xmlns="http://schemas.openxmlformats.org/spreadsheetml/2006/main" count="16" uniqueCount="16">
  <si>
    <t>F1</t>
  </si>
  <si>
    <t>F2</t>
  </si>
  <si>
    <t>P1</t>
  </si>
  <si>
    <t>P2</t>
  </si>
  <si>
    <t>Va</t>
  </si>
  <si>
    <t>times</t>
  </si>
  <si>
    <t>Dividends</t>
  </si>
  <si>
    <t>risk-free</t>
  </si>
  <si>
    <t>futures</t>
  </si>
  <si>
    <t>num_contracts</t>
  </si>
  <si>
    <t>beta</t>
  </si>
  <si>
    <t>return on index</t>
  </si>
  <si>
    <t>return on portfolio</t>
  </si>
  <si>
    <t>value of portfolio</t>
  </si>
  <si>
    <t>value of hedger's position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</si>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</sst>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7C3B-15CF-9B44-832A-4B41B44700EA}">
  <dimension ref="A1:K9"/>
  <sheetViews>
    <sheetView tabSelected="1" zoomScale="162" workbookViewId="0">
      <selection activeCell="E6" sqref="E6"/>
    </sheetView>
  </sheetViews>
  <sheetFormatPr baseColWidth="10" defaultRowHeight="16" x14ac:dyDescent="0.2"/>
  <cols>
    <col min="1" max="1" width="21.66406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15</v>
      </c>
    </row>
    <row r="2" spans="1:11" x14ac:dyDescent="0.2">
      <c r="B2" s="2">
        <v>1259</v>
      </c>
      <c r="C2" s="3">
        <f>E2*(1+K2)</f>
        <v>1403.5</v>
      </c>
      <c r="D2" s="2">
        <v>1250</v>
      </c>
      <c r="E2" s="2">
        <v>1400</v>
      </c>
      <c r="F2" s="2">
        <v>50000000</v>
      </c>
      <c r="G2" s="2">
        <v>250</v>
      </c>
      <c r="H2" s="2">
        <v>5.0000000000000001E-3</v>
      </c>
      <c r="I2" s="2">
        <v>0.01</v>
      </c>
      <c r="J2" s="2">
        <v>0.87</v>
      </c>
      <c r="K2" s="2">
        <v>2.5000000000000001E-3</v>
      </c>
    </row>
    <row r="4" spans="1:11" x14ac:dyDescent="0.2">
      <c r="A4" t="s">
        <v>9</v>
      </c>
      <c r="B4">
        <f>ROUND(F2*J2/(B2*G2),0)</f>
        <v>138</v>
      </c>
    </row>
    <row r="5" spans="1:11" x14ac:dyDescent="0.2">
      <c r="A5" t="s">
        <v>8</v>
      </c>
      <c r="B5">
        <f>(B2-C2)*B4*G2</f>
        <v>-4985250</v>
      </c>
    </row>
    <row r="6" spans="1:11" x14ac:dyDescent="0.2">
      <c r="A6" t="s">
        <v>11</v>
      </c>
      <c r="B6">
        <f>(E2-D2)/D2+H2</f>
        <v>0.125</v>
      </c>
    </row>
    <row r="7" spans="1:11" x14ac:dyDescent="0.2">
      <c r="A7" t="s">
        <v>12</v>
      </c>
      <c r="B7">
        <f>I2+J2*(B6-I2)</f>
        <v>0.11005</v>
      </c>
    </row>
    <row r="8" spans="1:11" x14ac:dyDescent="0.2">
      <c r="A8" t="s">
        <v>13</v>
      </c>
      <c r="B8">
        <f>(1+B7)*F2</f>
        <v>55502500</v>
      </c>
    </row>
    <row r="9" spans="1:11" x14ac:dyDescent="0.2">
      <c r="A9" t="s">
        <v>14</v>
      </c>
      <c r="B9">
        <f>B8+B5</f>
        <v>50517250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一夫 何</dc:creator>
  <cp:lastModifiedBy>一夫 何</cp:lastModifiedBy>
  <dcterms:created xsi:type="dcterms:W3CDTF">2018-09-19T03:08:06Z</dcterms:created>
  <dcterms:modified xsi:type="dcterms:W3CDTF">2018-09-19T05:58:39Z</dcterms:modified>
</cp:coreProperties>
</file>