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Study Material\NIBM\2nd Year\1st Semester\Robotics\Final Assignment (Robotics and IoT)\3.Second Progress\"/>
    </mc:Choice>
  </mc:AlternateContent>
  <xr:revisionPtr revIDLastSave="0" documentId="13_ncr:1_{DFE8471E-8262-4A07-A4B9-56837AE1585C}" xr6:coauthVersionLast="47" xr6:coauthVersionMax="47" xr10:uidLastSave="{00000000-0000-0000-0000-000000000000}"/>
  <bookViews>
    <workbookView xWindow="-500" yWindow="2350" windowWidth="19200" windowHeight="11170" xr2:uid="{00000000-000D-0000-FFFF-FFFF00000000}"/>
  </bookViews>
  <sheets>
    <sheet name="BOM" sheetId="1" r:id="rId1"/>
    <sheet name="Pin Layout Board 01(ESP32S3)" sheetId="3" r:id="rId2"/>
    <sheet name="Pin Layout Board 02(ESP32Wroom)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2" i="1"/>
</calcChain>
</file>

<file path=xl/sharedStrings.xml><?xml version="1.0" encoding="utf-8"?>
<sst xmlns="http://schemas.openxmlformats.org/spreadsheetml/2006/main" count="462" uniqueCount="213">
  <si>
    <t>Item No</t>
  </si>
  <si>
    <t>Description</t>
  </si>
  <si>
    <t>Units</t>
  </si>
  <si>
    <t>Total Price</t>
  </si>
  <si>
    <t/>
  </si>
  <si>
    <t>Core Components</t>
  </si>
  <si>
    <t>ESP32-S3 Development Board N16R8</t>
  </si>
  <si>
    <t>CA-1235 Buck Power Module 1.25V – 5V</t>
  </si>
  <si>
    <t>TCS3200 Color Recognition Sensor Module</t>
  </si>
  <si>
    <t>MB-102 Breadboard</t>
  </si>
  <si>
    <t>LCD 16×4 Character LCD1604 LCD Screen</t>
  </si>
  <si>
    <t>5-Bit Line Hunting IR Sensor Follower Module</t>
  </si>
  <si>
    <t>MPU-6050 Triple Axis Analog Accelerometer Gyroscope Module</t>
  </si>
  <si>
    <t>MAX30102 Heart Rate Sensor Module</t>
  </si>
  <si>
    <t>KY-040 Rotary Encoder Module</t>
  </si>
  <si>
    <t>IIC I2C TWI SPI Serial Interface Module</t>
  </si>
  <si>
    <t>HC-SR04 4Pin Ultrasonic Sensor Module</t>
  </si>
  <si>
    <t>DHT22 / AM2302 Digital Temperature &amp; Humidity Sensor Module</t>
  </si>
  <si>
    <t>L298N Motor Driver Module</t>
  </si>
  <si>
    <t>Resistor Pack 1/4W (64 types, 320pcs)</t>
  </si>
  <si>
    <t>LDR 5mm 10LUX Light Dependent 10-20K Resistor</t>
  </si>
  <si>
    <t>4 Wheel Smart Car Chassis</t>
  </si>
  <si>
    <t>3-24V Electronic Piezo Buzzer</t>
  </si>
  <si>
    <t>12V 3500mAh Rechargeable Li-Po Battery</t>
  </si>
  <si>
    <t>Gear Motor 24V 200RPM 25GA-370</t>
  </si>
  <si>
    <t>L Bracket Steel Motor Mount 25mm</t>
  </si>
  <si>
    <t>Tools</t>
  </si>
  <si>
    <t>Jumper Wire Box</t>
  </si>
  <si>
    <t>10cm Polyolefin Insulation Heat Shrink Tube Pack</t>
  </si>
  <si>
    <t>Ultrasonic Sensor Bracket</t>
  </si>
  <si>
    <t>Short Jumper Wire Male-to-Male (1x40-pin 10cm)</t>
  </si>
  <si>
    <t>Short Jumper Wire Male-to-Female (1x40-pin 10cm)</t>
  </si>
  <si>
    <t>DC Jack Female with Wire</t>
  </si>
  <si>
    <t>Total Cost</t>
  </si>
  <si>
    <t>Total cost of owned components</t>
  </si>
  <si>
    <t>Actual group cost</t>
  </si>
  <si>
    <t>Unit Price</t>
  </si>
  <si>
    <t>12 Core Multi Color IDC Flat Wire (20 Yards)</t>
  </si>
  <si>
    <t>Circuit Wire 0.25MM (8 Yards)</t>
  </si>
  <si>
    <t xml:space="preserve">Cost per member </t>
  </si>
  <si>
    <t>Soldering Iron (Adjustable Temp - 60W)</t>
  </si>
  <si>
    <t>Screw Driver Set</t>
  </si>
  <si>
    <t>PWM</t>
  </si>
  <si>
    <t>Physical Pin</t>
  </si>
  <si>
    <t>GPIO</t>
  </si>
  <si>
    <t>3V3</t>
  </si>
  <si>
    <t>Power</t>
  </si>
  <si>
    <t>RST</t>
  </si>
  <si>
    <t>Control</t>
  </si>
  <si>
    <t>GPIO4</t>
  </si>
  <si>
    <t>GPIO5</t>
  </si>
  <si>
    <t>GPIO6</t>
  </si>
  <si>
    <t>GPIO7</t>
  </si>
  <si>
    <t>GPIO15</t>
  </si>
  <si>
    <t>GPIO16</t>
  </si>
  <si>
    <t>GPIO17</t>
  </si>
  <si>
    <t>GPIO18</t>
  </si>
  <si>
    <t>GPIO8</t>
  </si>
  <si>
    <t>GPIO3</t>
  </si>
  <si>
    <t>GPIO46</t>
  </si>
  <si>
    <t>GPIO9</t>
  </si>
  <si>
    <t>GPIO10</t>
  </si>
  <si>
    <t>GPIO11</t>
  </si>
  <si>
    <t>GPIO12</t>
  </si>
  <si>
    <t>GPIO13</t>
  </si>
  <si>
    <t>GPIO14</t>
  </si>
  <si>
    <t>5V</t>
  </si>
  <si>
    <t>GND</t>
  </si>
  <si>
    <t>Ground</t>
  </si>
  <si>
    <t>GPIO43</t>
  </si>
  <si>
    <t>GPIO44</t>
  </si>
  <si>
    <t>GPIO1</t>
  </si>
  <si>
    <t>GPIO2</t>
  </si>
  <si>
    <t>GPIO42</t>
  </si>
  <si>
    <t>GPIO41</t>
  </si>
  <si>
    <t>GPIO40</t>
  </si>
  <si>
    <t>GPIO39</t>
  </si>
  <si>
    <t>GPIO38</t>
  </si>
  <si>
    <t>GPIO37</t>
  </si>
  <si>
    <t>GPIO36</t>
  </si>
  <si>
    <t>GPIO35</t>
  </si>
  <si>
    <t>GPIO0</t>
  </si>
  <si>
    <t>GPIO45</t>
  </si>
  <si>
    <t>GPIO48</t>
  </si>
  <si>
    <t>GPIO47</t>
  </si>
  <si>
    <t>GPIO21</t>
  </si>
  <si>
    <t>GPIO20</t>
  </si>
  <si>
    <t>GPIO19</t>
  </si>
  <si>
    <t>Usage (Description)</t>
  </si>
  <si>
    <t>DIGITAL I/O PINS</t>
  </si>
  <si>
    <t>Glue Gun</t>
  </si>
  <si>
    <t>Ultrasonic (Front) Trigger Pin</t>
  </si>
  <si>
    <t>Ultrasonic (Front) Echo Pin</t>
  </si>
  <si>
    <t>Ultrasonic (Back) Trigger Pin</t>
  </si>
  <si>
    <t>Ultrasonic (Back) Echo Pin</t>
  </si>
  <si>
    <t>Ultrasonic (Left) Trigger Pin</t>
  </si>
  <si>
    <t>Ultrasonic (Left) Echo Pin</t>
  </si>
  <si>
    <t>Ultrasonic (Right) Trigger Pin</t>
  </si>
  <si>
    <t>Ultrasonic (Right) Echo Pin</t>
  </si>
  <si>
    <t>5 Bit Line Hunter (Far Left S1)</t>
  </si>
  <si>
    <t>5 Bit Line Hunter (Left S2)</t>
  </si>
  <si>
    <t>5 Bit Line Hunter (Center S3)</t>
  </si>
  <si>
    <t>5 Bit Line Hunter (Right S4)</t>
  </si>
  <si>
    <t>5 Bit Line Hunter (Far Left S5)</t>
  </si>
  <si>
    <t>Color Sensor (S0)</t>
  </si>
  <si>
    <t>Color Sensor (S1)</t>
  </si>
  <si>
    <t>Color Sensor (S2)</t>
  </si>
  <si>
    <t>Color Sensor (S3)</t>
  </si>
  <si>
    <t>Color Sensor (OUT)</t>
  </si>
  <si>
    <t>L298N Left Front Motor (IN 1)</t>
  </si>
  <si>
    <t>L298N Left Front Motor (IN 2)</t>
  </si>
  <si>
    <t>L298N Left Front Motor (ENABLE)</t>
  </si>
  <si>
    <t>L298N Right Front Motor (IN 2)</t>
  </si>
  <si>
    <t>L298N Right Front Motor (ENABLE)</t>
  </si>
  <si>
    <t>L298N Left Back Motor (IN 1)</t>
  </si>
  <si>
    <t>L298N Left Back Motor (IN 2)</t>
  </si>
  <si>
    <t>L298N Left Back Motor (ENABLE)</t>
  </si>
  <si>
    <t>L298N Right Back Motor (IN 1)</t>
  </si>
  <si>
    <t>L298N Right Back Motor (ENABLE)</t>
  </si>
  <si>
    <t>Piezo Buzzer 01</t>
  </si>
  <si>
    <t>Piezo Buzzer 02</t>
  </si>
  <si>
    <t>GPIO43 (TX)</t>
  </si>
  <si>
    <t>GPIO44 (RX)</t>
  </si>
  <si>
    <t>ANALOG INPUT PINS (ADC)</t>
  </si>
  <si>
    <t>M-Female Hex Brass</t>
  </si>
  <si>
    <t>Lead Coil</t>
  </si>
  <si>
    <t>Nut and Bolt</t>
  </si>
  <si>
    <t>Rubber Bush</t>
  </si>
  <si>
    <t>60MM-K McNamum Wheel</t>
  </si>
  <si>
    <t>Already Own Items</t>
  </si>
  <si>
    <t>Updated Items (2nd Progress)</t>
  </si>
  <si>
    <t>Female Pin Header</t>
  </si>
  <si>
    <t>Male Pin Header</t>
  </si>
  <si>
    <t>Terminal Block Connector</t>
  </si>
  <si>
    <t>PCB Circuit Board</t>
  </si>
  <si>
    <t>Type C Cable</t>
  </si>
  <si>
    <t>GPIO22</t>
  </si>
  <si>
    <t>GPIO23</t>
  </si>
  <si>
    <t>GPIO25</t>
  </si>
  <si>
    <t>GPIO26</t>
  </si>
  <si>
    <t>GPIO27</t>
  </si>
  <si>
    <t>GPIO32</t>
  </si>
  <si>
    <t>GPIO33</t>
  </si>
  <si>
    <t>GPIO34</t>
  </si>
  <si>
    <t>EN</t>
  </si>
  <si>
    <t>GPIO36 (VP)</t>
  </si>
  <si>
    <t>GPIO39 (VN)</t>
  </si>
  <si>
    <t>Vin</t>
  </si>
  <si>
    <t>GPIO0(TX0)</t>
  </si>
  <si>
    <t>GPIO3(RX0)</t>
  </si>
  <si>
    <t>GPIO17(TX1)</t>
  </si>
  <si>
    <t>GPIO16(RX1)</t>
  </si>
  <si>
    <t>UART</t>
  </si>
  <si>
    <t>GPIO22 (SCL)</t>
  </si>
  <si>
    <t>GPIO21 (SDA)</t>
  </si>
  <si>
    <t>I2C</t>
  </si>
  <si>
    <t>GPIO8 (SDA)</t>
  </si>
  <si>
    <t>GPIO9 (SCL)</t>
  </si>
  <si>
    <t>ESP Wroom 32</t>
  </si>
  <si>
    <t>30mm Brass Coupling</t>
  </si>
  <si>
    <t>DC Jack Male with Wire</t>
  </si>
  <si>
    <t>Acrylic Board 1ft x 1ft</t>
  </si>
  <si>
    <t>L298N Right Front Motor (IN 1)</t>
  </si>
  <si>
    <t>ESP32-S3 RX0 Pin</t>
  </si>
  <si>
    <t>ESP32-S3 TX0 Pin</t>
  </si>
  <si>
    <t>Common Ground</t>
  </si>
  <si>
    <t>5V Voltage In</t>
  </si>
  <si>
    <t>Breadboard Ground</t>
  </si>
  <si>
    <t>KY-040 CLK</t>
  </si>
  <si>
    <t>KY-040 DT</t>
  </si>
  <si>
    <t>KY-040 SW</t>
  </si>
  <si>
    <t>ESP-WROOM-32 TX0 Pin</t>
  </si>
  <si>
    <t>ESP-WROOM-32 RX0 Pin</t>
  </si>
  <si>
    <t>Piezo Buzzer 01 Ground</t>
  </si>
  <si>
    <t>Piezo Buzzer 02 Ground</t>
  </si>
  <si>
    <t>MPU-6050 VCC</t>
  </si>
  <si>
    <t>MAX30102 VCC</t>
  </si>
  <si>
    <t>LDR 01 (Path Visibility - Left)</t>
  </si>
  <si>
    <t>LDR 02 (Path Visibility - Right)</t>
  </si>
  <si>
    <t>LCD Display, MPU - 6050, MAX30102 SDA Pin (I2C Bus)</t>
  </si>
  <si>
    <t>LCD Display, MPU - 6050, MAX30102 SCL Pin (12C Bus)</t>
  </si>
  <si>
    <t>L298N Right Back Motor (IN 2)</t>
  </si>
  <si>
    <t>AM2302 Data Pin</t>
  </si>
  <si>
    <t>Emergency Push Button</t>
  </si>
  <si>
    <t>LDR 01 (Storage Compartment)</t>
  </si>
  <si>
    <t>LDR 02 (Storage Compartment)</t>
  </si>
  <si>
    <t>Battery ADC Out</t>
  </si>
  <si>
    <t>Led Left</t>
  </si>
  <si>
    <t>Led Right</t>
  </si>
  <si>
    <t>MAX30102 GND</t>
  </si>
  <si>
    <t>Zip Ties</t>
  </si>
  <si>
    <t>Vero Board 6.5x14.5 cm</t>
  </si>
  <si>
    <t>Led 3MM</t>
  </si>
  <si>
    <t>Jumper Wire Female-to-Female (1x40-pin 10cm)</t>
  </si>
  <si>
    <t>Jumper Wire Female-to-Female (1x40-pin 20cm)</t>
  </si>
  <si>
    <t>Jumper Wire Male-to-Male (1x40-pin 20cm)</t>
  </si>
  <si>
    <t>Jumper Wire Male-to-Female (1x40-pin 20cm)</t>
  </si>
  <si>
    <t>White Mini Project Board Breadboard Solderless (45x35x10mm)</t>
  </si>
  <si>
    <t>LDR Light Sensor Module for Arduino</t>
  </si>
  <si>
    <t>LED 1W High Power Warm White 3000-6300K</t>
  </si>
  <si>
    <t>Dot Board 20x20 cm</t>
  </si>
  <si>
    <t>Glue Gun Sticks</t>
  </si>
  <si>
    <t>3M Double Tape</t>
  </si>
  <si>
    <t>Compartment Box</t>
  </si>
  <si>
    <t>Round Push Button ON/OFF Momentum Switch</t>
  </si>
  <si>
    <t>V Shaped Aluminium Bar 12ft</t>
  </si>
  <si>
    <t>Cable Clips (20PCs)</t>
  </si>
  <si>
    <t>20mm Bolt and Nut</t>
  </si>
  <si>
    <t>Allen Key (2mm)</t>
  </si>
  <si>
    <t>Shhipping Chargers (Fast Delivery)</t>
  </si>
  <si>
    <t>Shipping and Delivery</t>
  </si>
  <si>
    <t>Shipping Chargers (Normal Devliery)</t>
  </si>
  <si>
    <t>200GSM Uncoated Thin Cardboard Grey Paper Board in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</si>
</sst>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1" xfId="0" applyBorder="1"/>
    <xf numFmtId="0" fontId="4" fillId="3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0" fillId="6" borderId="0" xfId="0" applyFill="1"/>
    <xf numFmtId="0" fontId="4" fillId="2" borderId="0" xfId="0" applyFont="1" applyFill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4" borderId="1" xfId="0" applyFont="1" applyFill="1" applyBorder="1"/>
    <xf numFmtId="0" fontId="0" fillId="3" borderId="1" xfId="0" applyFill="1" applyBorder="1"/>
    <xf numFmtId="0" fontId="0" fillId="7" borderId="1" xfId="0" applyFill="1" applyBorder="1"/>
    <xf numFmtId="0" fontId="4" fillId="7" borderId="1" xfId="0" applyFont="1" applyFill="1" applyBorder="1"/>
    <xf numFmtId="0" fontId="4" fillId="7" borderId="0" xfId="0" applyFont="1" applyFill="1" applyAlignment="1">
      <alignment horizontal="center"/>
    </xf>
    <xf numFmtId="0" fontId="3" fillId="0" borderId="0" xfId="1"/>
    <xf numFmtId="0" fontId="3" fillId="0" borderId="1" xfId="1" applyBorder="1"/>
    <xf numFmtId="0" fontId="5" fillId="0" borderId="1" xfId="1" applyFont="1" applyBorder="1" applyAlignment="1">
      <alignment horizontal="center"/>
    </xf>
    <xf numFmtId="0" fontId="3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3" fillId="3" borderId="1" xfId="1" applyFill="1" applyBorder="1" applyAlignment="1">
      <alignment horizontal="left"/>
    </xf>
    <xf numFmtId="0" fontId="3" fillId="7" borderId="1" xfId="1" applyFill="1" applyBorder="1"/>
    <xf numFmtId="0" fontId="3" fillId="4" borderId="1" xfId="1" applyFill="1" applyBorder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1" xfId="1" applyFont="1" applyBorder="1"/>
    <xf numFmtId="0" fontId="0" fillId="8" borderId="0" xfId="0" applyFill="1"/>
    <xf numFmtId="0" fontId="1" fillId="0" borderId="1" xfId="1" applyFont="1" applyBorder="1"/>
    <xf numFmtId="0" fontId="6" fillId="5" borderId="1" xfId="0" applyFont="1" applyFill="1" applyBorder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7" fillId="0" borderId="0" xfId="0" applyFont="1" applyAlignment="1">
      <alignment vertical="center" wrapText="1"/>
    </xf>
  </cellXfs>
  <cellStyles count="2">
    <cellStyle name="Normal" xfId="0" builtinId="0"/>
    <cellStyle name="Normal 2" xfId="1" xr:uid="{09F0A2A3-C4C1-452B-83F3-98F4DFC16AA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656922</xdr:colOff>
      <xdr:row>2</xdr:row>
      <xdr:rowOff>184649</xdr:rowOff>
    </xdr:from>
    <xdr:to>
      <xdr:col>22</xdr:col>
      <xdr:colOff>116059</xdr:colOff>
      <xdr:row>44</xdr:row>
      <xdr:rowOff>145339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B465EA-5107-60EE-AEE5-97B06E51C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4832" y="582709"/>
          <a:ext cx="12064360" cy="8316768"/>
        </a:xfrm>
        <a:prstGeom prst="rect">
          <a:avLst/>
        </a:prstGeom>
      </xdr:spPr>
    </xdr:pic>
    <xdr:clientData/>
  </xdr:twoCellAnchor>
  <xdr:twoCellAnchor editAs="oneCell">
    <xdr:from>
      <xdr:col>5</xdr:col>
      <xdr:colOff>465617</xdr:colOff>
      <xdr:row>50</xdr:row>
      <xdr:rowOff>40101</xdr:rowOff>
    </xdr:from>
    <xdr:to>
      <xdr:col>19</xdr:col>
      <xdr:colOff>112029</xdr:colOff>
      <xdr:row>78</xdr:row>
      <xdr:rowOff>86064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2AFA80-16A6-5107-928D-497EDAC26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710"/>
        <a:stretch>
          <a:fillRect/>
        </a:stretch>
      </xdr:blipFill>
      <xdr:spPr>
        <a:xfrm rot="5400000">
          <a:off x="9938968" y="8069955"/>
          <a:ext cx="5513557" cy="8992311"/>
        </a:xfrm>
        <a:prstGeom prst="rect">
          <a:avLst/>
        </a:prstGeom>
      </xdr:spPr>
    </xdr:pic>
    <xdr:clientData/>
  </xdr:twoCellAnchor>
  <xdr:twoCellAnchor editAs="oneCell">
    <xdr:from>
      <xdr:col>3</xdr:col>
      <xdr:colOff>656922</xdr:colOff>
      <xdr:row>3</xdr:row>
      <xdr:rowOff>16561</xdr:rowOff>
    </xdr:from>
    <xdr:to>
      <xdr:col>22</xdr:col>
      <xdr:colOff>116059</xdr:colOff>
      <xdr:row>44</xdr:row>
      <xdr:rowOff>175782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E5099-599F-947A-FA97-FC79CEED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1598" y="621679"/>
          <a:ext cx="12446755" cy="8429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112047</xdr:colOff>
      <xdr:row>2</xdr:row>
      <xdr:rowOff>184649</xdr:rowOff>
    </xdr:from>
    <xdr:to>
      <xdr:col>22</xdr:col>
      <xdr:colOff>2842</xdr:colOff>
      <xdr:row>44</xdr:row>
      <xdr:rowOff>148514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A27AA-03CD-4511-8BF8-FA0E3C8E3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59229" y="577194"/>
          <a:ext cx="11736431" cy="8200970"/>
        </a:xfrm>
        <a:prstGeom prst="rect">
          <a:avLst/>
        </a:prstGeom>
      </xdr:spPr>
    </xdr:pic>
    <xdr:clientData/>
  </xdr:twoCellAnchor>
  <xdr:twoCellAnchor editAs="oneCell">
    <xdr:from>
      <xdr:col>6</xdr:col>
      <xdr:colOff>309237</xdr:colOff>
      <xdr:row>47</xdr:row>
      <xdr:rowOff>188017</xdr:rowOff>
    </xdr:from>
    <xdr:to>
      <xdr:col>19</xdr:col>
      <xdr:colOff>550542</xdr:colOff>
      <xdr:row>84</xdr:row>
      <xdr:rowOff>91390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AD60E9-63BD-8719-08BD-53755869B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24" t="750" r="17438" b="-750"/>
        <a:stretch>
          <a:fillRect/>
        </a:stretch>
      </xdr:blipFill>
      <xdr:spPr>
        <a:xfrm>
          <a:off x="9675487" y="9141517"/>
          <a:ext cx="8905880" cy="6942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zoomScale="93" zoomScaleNormal="100" workbookViewId="0">
      <selection activeCell="H18" sqref="H18"/>
    </sheetView>
  </sheetViews>
  <sheetFormatPr defaultRowHeight="15.5" x14ac:dyDescent="0.35"/>
  <cols>
    <col min="1" max="1" width="8.83203125" customWidth="1"/>
    <col min="2" max="2" width="59" customWidth="1"/>
    <col min="3" max="3" width="8.83203125" customWidth="1"/>
    <col min="4" max="5" width="12.83203125" customWidth="1"/>
    <col min="6" max="6" width="16.58203125" customWidth="1"/>
    <col min="7" max="7" width="16.83203125" customWidth="1"/>
    <col min="8" max="8" width="31.33203125" customWidth="1"/>
  </cols>
  <sheetData>
    <row r="1" spans="1:8" x14ac:dyDescent="0.35">
      <c r="A1" s="32" t="s">
        <v>0</v>
      </c>
      <c r="B1" s="32" t="s">
        <v>1</v>
      </c>
      <c r="C1" s="32" t="s">
        <v>2</v>
      </c>
      <c r="D1" s="32" t="s">
        <v>36</v>
      </c>
      <c r="E1" s="32" t="s">
        <v>3</v>
      </c>
      <c r="F1" t="s">
        <v>4</v>
      </c>
      <c r="G1" t="s">
        <v>4</v>
      </c>
      <c r="H1" t="s">
        <v>4</v>
      </c>
    </row>
    <row r="2" spans="1:8" x14ac:dyDescent="0.35">
      <c r="A2" s="35" t="s">
        <v>5</v>
      </c>
      <c r="B2" s="36"/>
      <c r="C2" s="36"/>
      <c r="D2" s="36"/>
      <c r="E2" s="36"/>
      <c r="F2" t="s">
        <v>4</v>
      </c>
      <c r="G2" t="s">
        <v>4</v>
      </c>
      <c r="H2" t="s">
        <v>4</v>
      </c>
    </row>
    <row r="3" spans="1:8" x14ac:dyDescent="0.35">
      <c r="A3" s="1">
        <v>1</v>
      </c>
      <c r="B3" t="s">
        <v>6</v>
      </c>
      <c r="C3" s="1">
        <v>1</v>
      </c>
      <c r="D3">
        <v>1850</v>
      </c>
      <c r="E3">
        <v>1850</v>
      </c>
      <c r="G3" t="s">
        <v>4</v>
      </c>
      <c r="H3" t="s">
        <v>4</v>
      </c>
    </row>
    <row r="4" spans="1:8" x14ac:dyDescent="0.35">
      <c r="A4" s="1">
        <v>2</v>
      </c>
      <c r="B4" t="s">
        <v>7</v>
      </c>
      <c r="C4" s="1">
        <v>1</v>
      </c>
      <c r="D4">
        <v>170</v>
      </c>
      <c r="E4">
        <v>170</v>
      </c>
      <c r="G4" t="s">
        <v>4</v>
      </c>
      <c r="H4" t="s">
        <v>4</v>
      </c>
    </row>
    <row r="5" spans="1:8" x14ac:dyDescent="0.35">
      <c r="A5" s="1">
        <v>3</v>
      </c>
      <c r="B5" t="s">
        <v>8</v>
      </c>
      <c r="C5" s="1">
        <v>1</v>
      </c>
      <c r="D5">
        <v>1200</v>
      </c>
      <c r="E5">
        <v>1200</v>
      </c>
      <c r="F5" t="s">
        <v>4</v>
      </c>
      <c r="G5" t="s">
        <v>4</v>
      </c>
      <c r="H5" t="s">
        <v>4</v>
      </c>
    </row>
    <row r="6" spans="1:8" x14ac:dyDescent="0.35">
      <c r="A6" s="1">
        <v>4</v>
      </c>
      <c r="B6" t="s">
        <v>9</v>
      </c>
      <c r="C6" s="1">
        <v>1</v>
      </c>
      <c r="D6">
        <v>210</v>
      </c>
      <c r="E6">
        <v>210</v>
      </c>
      <c r="G6" t="s">
        <v>4</v>
      </c>
      <c r="H6" t="s">
        <v>4</v>
      </c>
    </row>
    <row r="7" spans="1:8" x14ac:dyDescent="0.35">
      <c r="A7" s="1">
        <v>5</v>
      </c>
      <c r="B7" t="s">
        <v>10</v>
      </c>
      <c r="C7" s="1">
        <v>1</v>
      </c>
      <c r="D7">
        <v>800</v>
      </c>
      <c r="E7">
        <v>800</v>
      </c>
      <c r="G7" s="14">
        <v>350</v>
      </c>
      <c r="H7" s="34" t="s">
        <v>129</v>
      </c>
    </row>
    <row r="8" spans="1:8" x14ac:dyDescent="0.35">
      <c r="A8" s="1">
        <v>6</v>
      </c>
      <c r="B8" t="s">
        <v>11</v>
      </c>
      <c r="C8" s="1">
        <v>1</v>
      </c>
      <c r="D8">
        <v>490</v>
      </c>
      <c r="E8">
        <v>490</v>
      </c>
      <c r="F8" t="s">
        <v>4</v>
      </c>
      <c r="G8" t="s">
        <v>4</v>
      </c>
      <c r="H8" t="s">
        <v>4</v>
      </c>
    </row>
    <row r="9" spans="1:8" x14ac:dyDescent="0.35">
      <c r="A9" s="1">
        <v>7</v>
      </c>
      <c r="B9" t="s">
        <v>12</v>
      </c>
      <c r="C9" s="1">
        <v>1</v>
      </c>
      <c r="D9">
        <v>550</v>
      </c>
      <c r="E9">
        <v>550</v>
      </c>
      <c r="F9" t="s">
        <v>4</v>
      </c>
      <c r="G9" s="18">
        <v>49490</v>
      </c>
      <c r="H9" s="19" t="s">
        <v>33</v>
      </c>
    </row>
    <row r="10" spans="1:8" x14ac:dyDescent="0.35">
      <c r="A10" s="1">
        <v>8</v>
      </c>
      <c r="B10" t="s">
        <v>13</v>
      </c>
      <c r="C10" s="1">
        <v>1</v>
      </c>
      <c r="D10">
        <v>300</v>
      </c>
      <c r="E10">
        <v>300</v>
      </c>
      <c r="F10" t="s">
        <v>4</v>
      </c>
      <c r="G10" s="17">
        <v>550</v>
      </c>
      <c r="H10" s="4" t="s">
        <v>34</v>
      </c>
    </row>
    <row r="11" spans="1:8" x14ac:dyDescent="0.35">
      <c r="A11" s="1">
        <v>9</v>
      </c>
      <c r="B11" t="s">
        <v>14</v>
      </c>
      <c r="C11" s="1">
        <v>2</v>
      </c>
      <c r="D11">
        <v>160</v>
      </c>
      <c r="E11">
        <v>320</v>
      </c>
      <c r="F11" t="s">
        <v>4</v>
      </c>
      <c r="G11" s="6">
        <f>SUM(G9-G10)</f>
        <v>48940</v>
      </c>
      <c r="H11" s="16" t="s">
        <v>35</v>
      </c>
    </row>
    <row r="12" spans="1:8" x14ac:dyDescent="0.35">
      <c r="A12" s="1">
        <v>10</v>
      </c>
      <c r="B12" t="s">
        <v>15</v>
      </c>
      <c r="C12" s="1">
        <v>1</v>
      </c>
      <c r="D12">
        <v>140</v>
      </c>
      <c r="E12">
        <v>140</v>
      </c>
      <c r="F12" t="s">
        <v>4</v>
      </c>
      <c r="G12" s="5">
        <f>SUM(G11/4)</f>
        <v>12235</v>
      </c>
      <c r="H12" s="15" t="s">
        <v>39</v>
      </c>
    </row>
    <row r="13" spans="1:8" x14ac:dyDescent="0.35">
      <c r="A13" s="1">
        <v>11</v>
      </c>
      <c r="B13" t="s">
        <v>16</v>
      </c>
      <c r="C13" s="1">
        <v>5</v>
      </c>
      <c r="D13">
        <v>220</v>
      </c>
      <c r="E13">
        <v>1100</v>
      </c>
      <c r="F13" t="s">
        <v>4</v>
      </c>
      <c r="G13" t="s">
        <v>4</v>
      </c>
      <c r="H13" t="s">
        <v>4</v>
      </c>
    </row>
    <row r="14" spans="1:8" x14ac:dyDescent="0.35">
      <c r="A14" s="1">
        <v>12</v>
      </c>
      <c r="B14" t="s">
        <v>17</v>
      </c>
      <c r="C14" s="1">
        <v>1</v>
      </c>
      <c r="D14">
        <v>270</v>
      </c>
      <c r="E14">
        <v>270</v>
      </c>
      <c r="F14" t="s">
        <v>4</v>
      </c>
      <c r="G14" t="s">
        <v>4</v>
      </c>
      <c r="H14" t="s">
        <v>4</v>
      </c>
    </row>
    <row r="15" spans="1:8" x14ac:dyDescent="0.35">
      <c r="A15" s="1">
        <v>13</v>
      </c>
      <c r="B15" t="s">
        <v>18</v>
      </c>
      <c r="C15" s="1">
        <v>2</v>
      </c>
      <c r="D15">
        <v>335</v>
      </c>
      <c r="E15">
        <v>670</v>
      </c>
      <c r="F15" t="s">
        <v>4</v>
      </c>
      <c r="G15" t="s">
        <v>4</v>
      </c>
      <c r="H15" t="s">
        <v>4</v>
      </c>
    </row>
    <row r="16" spans="1:8" x14ac:dyDescent="0.35">
      <c r="A16" s="1">
        <v>14</v>
      </c>
      <c r="B16" t="s">
        <v>19</v>
      </c>
      <c r="C16" s="1">
        <v>1</v>
      </c>
      <c r="D16">
        <v>350</v>
      </c>
      <c r="E16">
        <v>350</v>
      </c>
      <c r="F16" t="s">
        <v>4</v>
      </c>
      <c r="G16" t="s">
        <v>4</v>
      </c>
      <c r="H16" t="s">
        <v>4</v>
      </c>
    </row>
    <row r="17" spans="1:8" x14ac:dyDescent="0.35">
      <c r="A17" s="1">
        <v>15</v>
      </c>
      <c r="B17" t="s">
        <v>20</v>
      </c>
      <c r="C17" s="1">
        <v>4</v>
      </c>
      <c r="D17">
        <v>10</v>
      </c>
      <c r="E17">
        <v>40</v>
      </c>
      <c r="F17" t="s">
        <v>4</v>
      </c>
      <c r="G17" t="s">
        <v>4</v>
      </c>
      <c r="H17" t="s">
        <v>4</v>
      </c>
    </row>
    <row r="18" spans="1:8" x14ac:dyDescent="0.35">
      <c r="A18" s="1">
        <v>16</v>
      </c>
      <c r="B18" t="s">
        <v>21</v>
      </c>
      <c r="C18" s="1">
        <v>1</v>
      </c>
      <c r="D18">
        <v>1550</v>
      </c>
      <c r="E18">
        <v>1550</v>
      </c>
      <c r="F18" t="s">
        <v>4</v>
      </c>
      <c r="G18" t="s">
        <v>4</v>
      </c>
      <c r="H18" t="s">
        <v>4</v>
      </c>
    </row>
    <row r="19" spans="1:8" x14ac:dyDescent="0.35">
      <c r="A19" s="1">
        <v>17</v>
      </c>
      <c r="B19" t="s">
        <v>22</v>
      </c>
      <c r="C19" s="1">
        <v>2</v>
      </c>
      <c r="D19">
        <v>110</v>
      </c>
      <c r="E19">
        <v>220</v>
      </c>
      <c r="F19" t="s">
        <v>4</v>
      </c>
      <c r="G19" t="s">
        <v>4</v>
      </c>
      <c r="H19" t="s">
        <v>4</v>
      </c>
    </row>
    <row r="20" spans="1:8" x14ac:dyDescent="0.35">
      <c r="A20" s="1">
        <v>18</v>
      </c>
      <c r="B20" t="s">
        <v>23</v>
      </c>
      <c r="C20" s="1">
        <v>1</v>
      </c>
      <c r="D20">
        <v>3850</v>
      </c>
      <c r="E20">
        <v>3850</v>
      </c>
      <c r="F20" t="s">
        <v>4</v>
      </c>
      <c r="G20" t="s">
        <v>4</v>
      </c>
      <c r="H20" t="s">
        <v>4</v>
      </c>
    </row>
    <row r="21" spans="1:8" x14ac:dyDescent="0.35">
      <c r="A21" s="1">
        <v>19</v>
      </c>
      <c r="B21" t="s">
        <v>24</v>
      </c>
      <c r="C21" s="1">
        <v>4</v>
      </c>
      <c r="D21">
        <v>780</v>
      </c>
      <c r="E21">
        <v>3120</v>
      </c>
      <c r="F21" t="s">
        <v>4</v>
      </c>
      <c r="G21" t="s">
        <v>4</v>
      </c>
      <c r="H21" t="s">
        <v>4</v>
      </c>
    </row>
    <row r="22" spans="1:8" x14ac:dyDescent="0.35">
      <c r="A22" s="1">
        <v>20</v>
      </c>
      <c r="B22" t="s">
        <v>25</v>
      </c>
      <c r="C22" s="1">
        <v>4</v>
      </c>
      <c r="D22">
        <v>120</v>
      </c>
      <c r="E22">
        <v>480</v>
      </c>
      <c r="F22" t="s">
        <v>4</v>
      </c>
      <c r="G22" t="s">
        <v>4</v>
      </c>
      <c r="H22" t="s">
        <v>4</v>
      </c>
    </row>
    <row r="23" spans="1:8" x14ac:dyDescent="0.35">
      <c r="A23" s="1">
        <v>21</v>
      </c>
      <c r="B23" t="s">
        <v>128</v>
      </c>
      <c r="C23" s="1">
        <v>4</v>
      </c>
      <c r="D23">
        <v>820</v>
      </c>
      <c r="E23">
        <v>3280</v>
      </c>
      <c r="F23" t="s">
        <v>4</v>
      </c>
      <c r="G23" t="s">
        <v>4</v>
      </c>
      <c r="H23" t="s">
        <v>4</v>
      </c>
    </row>
    <row r="24" spans="1:8" x14ac:dyDescent="0.35">
      <c r="A24" s="1">
        <v>22</v>
      </c>
      <c r="B24" t="s">
        <v>29</v>
      </c>
      <c r="C24" s="1">
        <v>4</v>
      </c>
      <c r="D24">
        <v>65</v>
      </c>
      <c r="E24">
        <v>260</v>
      </c>
      <c r="F24" t="s">
        <v>4</v>
      </c>
      <c r="G24" t="s">
        <v>4</v>
      </c>
      <c r="H24" t="s">
        <v>4</v>
      </c>
    </row>
    <row r="25" spans="1:8" x14ac:dyDescent="0.35">
      <c r="A25" s="1">
        <v>23</v>
      </c>
      <c r="B25" t="s">
        <v>192</v>
      </c>
      <c r="C25" s="1">
        <v>2</v>
      </c>
      <c r="D25">
        <v>20</v>
      </c>
      <c r="E25">
        <v>40</v>
      </c>
      <c r="G25" t="s">
        <v>4</v>
      </c>
      <c r="H25" t="s">
        <v>4</v>
      </c>
    </row>
    <row r="26" spans="1:8" x14ac:dyDescent="0.35">
      <c r="A26" s="37" t="s">
        <v>130</v>
      </c>
      <c r="B26" s="38"/>
      <c r="C26" s="38"/>
      <c r="D26" s="38"/>
      <c r="E26" s="38"/>
      <c r="G26" t="s">
        <v>4</v>
      </c>
      <c r="H26" t="s">
        <v>4</v>
      </c>
    </row>
    <row r="27" spans="1:8" x14ac:dyDescent="0.35">
      <c r="A27" s="1">
        <v>24</v>
      </c>
      <c r="B27" t="s">
        <v>158</v>
      </c>
      <c r="C27" s="1">
        <v>1</v>
      </c>
      <c r="D27">
        <v>1300</v>
      </c>
      <c r="E27">
        <v>1300</v>
      </c>
      <c r="G27" t="s">
        <v>4</v>
      </c>
      <c r="H27" t="s">
        <v>4</v>
      </c>
    </row>
    <row r="28" spans="1:8" x14ac:dyDescent="0.35">
      <c r="A28" s="1">
        <v>25</v>
      </c>
      <c r="B28" t="s">
        <v>159</v>
      </c>
      <c r="C28" s="1">
        <v>4</v>
      </c>
      <c r="D28">
        <v>400</v>
      </c>
      <c r="E28">
        <v>1600</v>
      </c>
      <c r="F28" t="s">
        <v>4</v>
      </c>
      <c r="G28" t="s">
        <v>4</v>
      </c>
      <c r="H28" t="s">
        <v>4</v>
      </c>
    </row>
    <row r="29" spans="1:8" x14ac:dyDescent="0.35">
      <c r="A29" s="1">
        <v>26</v>
      </c>
      <c r="B29" t="s">
        <v>32</v>
      </c>
      <c r="C29" s="1">
        <v>2</v>
      </c>
      <c r="D29">
        <v>70</v>
      </c>
      <c r="E29">
        <v>140</v>
      </c>
      <c r="G29" t="s">
        <v>4</v>
      </c>
      <c r="H29" t="s">
        <v>4</v>
      </c>
    </row>
    <row r="30" spans="1:8" x14ac:dyDescent="0.35">
      <c r="A30" s="1">
        <v>27</v>
      </c>
      <c r="B30" t="s">
        <v>160</v>
      </c>
      <c r="C30" s="1">
        <v>2</v>
      </c>
      <c r="D30">
        <v>70</v>
      </c>
      <c r="E30">
        <v>140</v>
      </c>
      <c r="F30" t="s">
        <v>4</v>
      </c>
      <c r="G30" t="s">
        <v>4</v>
      </c>
      <c r="H30" t="s">
        <v>4</v>
      </c>
    </row>
    <row r="31" spans="1:8" x14ac:dyDescent="0.35">
      <c r="A31" s="1">
        <v>28</v>
      </c>
      <c r="B31" t="s">
        <v>198</v>
      </c>
      <c r="C31" s="1">
        <v>4</v>
      </c>
      <c r="D31">
        <v>180</v>
      </c>
      <c r="E31">
        <v>720</v>
      </c>
      <c r="G31" t="s">
        <v>4</v>
      </c>
      <c r="H31" t="s">
        <v>4</v>
      </c>
    </row>
    <row r="32" spans="1:8" x14ac:dyDescent="0.35">
      <c r="A32" s="1">
        <v>29</v>
      </c>
      <c r="B32" t="s">
        <v>199</v>
      </c>
      <c r="C32" s="1">
        <v>4</v>
      </c>
      <c r="D32">
        <v>50</v>
      </c>
      <c r="E32">
        <v>200</v>
      </c>
      <c r="G32" t="s">
        <v>4</v>
      </c>
      <c r="H32" t="s">
        <v>4</v>
      </c>
    </row>
    <row r="33" spans="1:8" x14ac:dyDescent="0.35">
      <c r="G33" t="s">
        <v>4</v>
      </c>
      <c r="H33" t="s">
        <v>4</v>
      </c>
    </row>
    <row r="34" spans="1:8" x14ac:dyDescent="0.35">
      <c r="A34" s="35" t="s">
        <v>26</v>
      </c>
      <c r="B34" s="35"/>
      <c r="C34" s="35"/>
      <c r="D34" s="35"/>
      <c r="E34" s="35"/>
      <c r="F34" t="s">
        <v>4</v>
      </c>
      <c r="G34" t="s">
        <v>4</v>
      </c>
      <c r="H34" t="s">
        <v>4</v>
      </c>
    </row>
    <row r="35" spans="1:8" x14ac:dyDescent="0.35">
      <c r="A35" s="1">
        <v>1</v>
      </c>
      <c r="B35" t="s">
        <v>27</v>
      </c>
      <c r="C35" s="1">
        <v>1</v>
      </c>
      <c r="D35">
        <v>290</v>
      </c>
      <c r="E35">
        <v>290</v>
      </c>
      <c r="F35" t="s">
        <v>4</v>
      </c>
      <c r="G35" t="s">
        <v>4</v>
      </c>
      <c r="H35" t="s">
        <v>4</v>
      </c>
    </row>
    <row r="36" spans="1:8" x14ac:dyDescent="0.35">
      <c r="A36" s="1">
        <v>2</v>
      </c>
      <c r="B36" t="s">
        <v>37</v>
      </c>
      <c r="C36" s="1">
        <v>20</v>
      </c>
      <c r="D36">
        <v>15</v>
      </c>
      <c r="E36">
        <v>300</v>
      </c>
      <c r="F36" t="s">
        <v>4</v>
      </c>
      <c r="G36" t="s">
        <v>4</v>
      </c>
    </row>
    <row r="37" spans="1:8" x14ac:dyDescent="0.35">
      <c r="A37" s="1">
        <v>3</v>
      </c>
      <c r="B37" t="s">
        <v>28</v>
      </c>
      <c r="C37" s="1">
        <v>1</v>
      </c>
      <c r="D37">
        <v>300</v>
      </c>
      <c r="E37">
        <v>300</v>
      </c>
      <c r="F37" t="s">
        <v>4</v>
      </c>
      <c r="G37" t="s">
        <v>4</v>
      </c>
      <c r="H37" t="s">
        <v>4</v>
      </c>
    </row>
    <row r="38" spans="1:8" x14ac:dyDescent="0.35">
      <c r="A38" s="1">
        <v>4</v>
      </c>
      <c r="B38" t="s">
        <v>204</v>
      </c>
      <c r="C38" s="1">
        <v>1</v>
      </c>
      <c r="D38">
        <v>150</v>
      </c>
      <c r="E38">
        <v>150</v>
      </c>
      <c r="F38" t="s">
        <v>4</v>
      </c>
      <c r="G38" t="s">
        <v>4</v>
      </c>
      <c r="H38" t="s">
        <v>4</v>
      </c>
    </row>
    <row r="39" spans="1:8" x14ac:dyDescent="0.35">
      <c r="A39" s="1">
        <v>5</v>
      </c>
      <c r="B39" t="s">
        <v>30</v>
      </c>
      <c r="C39" s="1">
        <v>1</v>
      </c>
      <c r="D39">
        <v>150</v>
      </c>
      <c r="E39">
        <v>150</v>
      </c>
      <c r="F39" t="s">
        <v>4</v>
      </c>
      <c r="G39" t="s">
        <v>4</v>
      </c>
      <c r="H39" t="s">
        <v>4</v>
      </c>
    </row>
    <row r="40" spans="1:8" x14ac:dyDescent="0.35">
      <c r="A40" s="1">
        <v>6</v>
      </c>
      <c r="B40" t="s">
        <v>31</v>
      </c>
      <c r="C40" s="1">
        <v>1</v>
      </c>
      <c r="D40">
        <v>140</v>
      </c>
      <c r="E40">
        <v>140</v>
      </c>
      <c r="F40" t="s">
        <v>4</v>
      </c>
      <c r="G40" t="s">
        <v>4</v>
      </c>
      <c r="H40" t="s">
        <v>4</v>
      </c>
    </row>
    <row r="41" spans="1:8" x14ac:dyDescent="0.35">
      <c r="A41" s="1">
        <v>7</v>
      </c>
      <c r="B41" t="s">
        <v>38</v>
      </c>
      <c r="C41" s="1">
        <v>8</v>
      </c>
      <c r="D41">
        <v>25</v>
      </c>
      <c r="E41">
        <v>200</v>
      </c>
      <c r="F41" t="s">
        <v>4</v>
      </c>
      <c r="G41" t="s">
        <v>4</v>
      </c>
      <c r="H41" t="s">
        <v>4</v>
      </c>
    </row>
    <row r="42" spans="1:8" x14ac:dyDescent="0.35">
      <c r="A42" s="1">
        <v>8</v>
      </c>
      <c r="B42" t="s">
        <v>32</v>
      </c>
      <c r="C42" s="1">
        <v>1</v>
      </c>
      <c r="D42">
        <v>30</v>
      </c>
      <c r="E42">
        <v>30</v>
      </c>
      <c r="F42" t="s">
        <v>4</v>
      </c>
      <c r="G42" t="s">
        <v>4</v>
      </c>
      <c r="H42" t="s">
        <v>4</v>
      </c>
    </row>
    <row r="43" spans="1:8" x14ac:dyDescent="0.35">
      <c r="A43" s="1">
        <v>9</v>
      </c>
      <c r="B43" t="s">
        <v>40</v>
      </c>
      <c r="C43" s="1">
        <v>1</v>
      </c>
      <c r="D43">
        <v>1500</v>
      </c>
      <c r="E43">
        <v>1500</v>
      </c>
      <c r="F43" t="s">
        <v>4</v>
      </c>
      <c r="H43" t="s">
        <v>4</v>
      </c>
    </row>
    <row r="44" spans="1:8" x14ac:dyDescent="0.35">
      <c r="A44" s="1">
        <v>10</v>
      </c>
      <c r="B44" t="s">
        <v>41</v>
      </c>
      <c r="C44" s="1">
        <v>1</v>
      </c>
      <c r="D44">
        <v>2000</v>
      </c>
      <c r="E44">
        <v>2000</v>
      </c>
      <c r="F44" t="s">
        <v>4</v>
      </c>
      <c r="H44" t="s">
        <v>4</v>
      </c>
    </row>
    <row r="45" spans="1:8" x14ac:dyDescent="0.35">
      <c r="A45" s="1">
        <v>11</v>
      </c>
      <c r="B45" t="s">
        <v>90</v>
      </c>
      <c r="C45" s="1">
        <v>1</v>
      </c>
      <c r="D45">
        <v>1000</v>
      </c>
      <c r="E45">
        <v>1000</v>
      </c>
      <c r="H45" t="s">
        <v>4</v>
      </c>
    </row>
    <row r="46" spans="1:8" x14ac:dyDescent="0.35">
      <c r="A46" s="1">
        <v>12</v>
      </c>
      <c r="B46" t="s">
        <v>124</v>
      </c>
      <c r="C46" s="1">
        <v>16</v>
      </c>
      <c r="D46">
        <v>40</v>
      </c>
      <c r="E46">
        <v>640</v>
      </c>
    </row>
    <row r="47" spans="1:8" x14ac:dyDescent="0.35">
      <c r="A47" s="1">
        <v>13</v>
      </c>
      <c r="B47" t="s">
        <v>125</v>
      </c>
      <c r="C47" s="1">
        <v>1</v>
      </c>
      <c r="D47">
        <v>75</v>
      </c>
      <c r="E47">
        <v>75</v>
      </c>
    </row>
    <row r="48" spans="1:8" x14ac:dyDescent="0.35">
      <c r="A48" s="1">
        <v>14</v>
      </c>
      <c r="B48" t="s">
        <v>126</v>
      </c>
      <c r="C48" s="1">
        <v>65</v>
      </c>
      <c r="D48">
        <v>3</v>
      </c>
      <c r="E48">
        <v>195</v>
      </c>
    </row>
    <row r="49" spans="1:5" x14ac:dyDescent="0.35">
      <c r="A49" s="1">
        <v>15</v>
      </c>
      <c r="B49" t="s">
        <v>127</v>
      </c>
      <c r="C49" s="1">
        <v>12</v>
      </c>
      <c r="D49">
        <v>5</v>
      </c>
      <c r="E49">
        <v>60</v>
      </c>
    </row>
    <row r="50" spans="1:5" x14ac:dyDescent="0.35">
      <c r="A50" s="1">
        <v>16</v>
      </c>
      <c r="B50" t="s">
        <v>135</v>
      </c>
      <c r="C50" s="1">
        <v>1</v>
      </c>
      <c r="D50">
        <v>350</v>
      </c>
      <c r="E50" s="7">
        <v>350</v>
      </c>
    </row>
    <row r="51" spans="1:5" x14ac:dyDescent="0.35">
      <c r="A51" s="37" t="s">
        <v>130</v>
      </c>
      <c r="B51" s="38"/>
      <c r="C51" s="38"/>
      <c r="D51" s="38"/>
      <c r="E51" s="38"/>
    </row>
    <row r="52" spans="1:5" x14ac:dyDescent="0.35">
      <c r="A52" s="1">
        <v>17</v>
      </c>
      <c r="B52" t="s">
        <v>193</v>
      </c>
      <c r="C52" s="1">
        <v>2</v>
      </c>
      <c r="D52">
        <v>180</v>
      </c>
      <c r="E52">
        <v>360</v>
      </c>
    </row>
    <row r="53" spans="1:5" x14ac:dyDescent="0.35">
      <c r="A53" s="1">
        <v>18</v>
      </c>
      <c r="B53" t="s">
        <v>131</v>
      </c>
      <c r="C53" s="1">
        <v>4</v>
      </c>
      <c r="D53">
        <v>40</v>
      </c>
      <c r="E53">
        <v>60</v>
      </c>
    </row>
    <row r="54" spans="1:5" x14ac:dyDescent="0.35">
      <c r="A54" s="1">
        <v>19</v>
      </c>
      <c r="B54" t="s">
        <v>132</v>
      </c>
      <c r="C54" s="1">
        <v>4</v>
      </c>
      <c r="D54">
        <v>30</v>
      </c>
      <c r="E54">
        <v>120</v>
      </c>
    </row>
    <row r="55" spans="1:5" x14ac:dyDescent="0.35">
      <c r="A55" s="1">
        <v>20</v>
      </c>
      <c r="B55" t="s">
        <v>133</v>
      </c>
      <c r="C55" s="1">
        <v>8</v>
      </c>
      <c r="D55">
        <v>35</v>
      </c>
      <c r="E55">
        <v>280</v>
      </c>
    </row>
    <row r="56" spans="1:5" x14ac:dyDescent="0.35">
      <c r="A56" s="1">
        <v>21</v>
      </c>
      <c r="B56" t="s">
        <v>124</v>
      </c>
      <c r="C56" s="1">
        <v>10</v>
      </c>
      <c r="D56">
        <v>40</v>
      </c>
      <c r="E56">
        <v>400</v>
      </c>
    </row>
    <row r="57" spans="1:5" x14ac:dyDescent="0.35">
      <c r="A57" s="1">
        <v>22</v>
      </c>
      <c r="B57" t="s">
        <v>134</v>
      </c>
      <c r="C57" s="1">
        <v>1</v>
      </c>
      <c r="D57">
        <v>330</v>
      </c>
      <c r="E57">
        <v>330</v>
      </c>
    </row>
    <row r="58" spans="1:5" x14ac:dyDescent="0.35">
      <c r="A58" s="1">
        <v>23</v>
      </c>
      <c r="B58" t="s">
        <v>190</v>
      </c>
      <c r="C58" s="1">
        <v>110</v>
      </c>
      <c r="D58">
        <v>8</v>
      </c>
      <c r="E58">
        <v>880</v>
      </c>
    </row>
    <row r="59" spans="1:5" x14ac:dyDescent="0.35">
      <c r="A59" s="1">
        <v>24</v>
      </c>
      <c r="B59" t="s">
        <v>161</v>
      </c>
      <c r="C59" s="1">
        <v>3</v>
      </c>
      <c r="D59">
        <v>600</v>
      </c>
      <c r="E59">
        <v>1800</v>
      </c>
    </row>
    <row r="60" spans="1:5" x14ac:dyDescent="0.35">
      <c r="A60" s="1">
        <v>25</v>
      </c>
      <c r="B60" t="s">
        <v>191</v>
      </c>
      <c r="C60" s="1">
        <v>1</v>
      </c>
      <c r="D60">
        <v>150</v>
      </c>
      <c r="E60">
        <v>150</v>
      </c>
    </row>
    <row r="61" spans="1:5" x14ac:dyDescent="0.35">
      <c r="A61" s="1">
        <v>26</v>
      </c>
      <c r="B61" t="s">
        <v>194</v>
      </c>
      <c r="C61" s="1">
        <v>2</v>
      </c>
      <c r="D61">
        <v>450</v>
      </c>
      <c r="E61">
        <v>900</v>
      </c>
    </row>
    <row r="62" spans="1:5" x14ac:dyDescent="0.35">
      <c r="A62" s="1">
        <v>27</v>
      </c>
      <c r="B62" t="s">
        <v>195</v>
      </c>
      <c r="C62" s="1">
        <v>1</v>
      </c>
      <c r="D62">
        <v>450</v>
      </c>
      <c r="E62">
        <v>450</v>
      </c>
    </row>
    <row r="63" spans="1:5" x14ac:dyDescent="0.35">
      <c r="A63" s="1">
        <v>28</v>
      </c>
      <c r="B63" t="s">
        <v>196</v>
      </c>
      <c r="C63" s="1">
        <v>2</v>
      </c>
      <c r="D63">
        <v>450</v>
      </c>
      <c r="E63">
        <v>900</v>
      </c>
    </row>
    <row r="64" spans="1:5" x14ac:dyDescent="0.35">
      <c r="A64" s="1">
        <v>29</v>
      </c>
      <c r="B64" t="s">
        <v>197</v>
      </c>
      <c r="C64" s="1">
        <v>1</v>
      </c>
      <c r="D64">
        <v>100</v>
      </c>
      <c r="E64">
        <v>100</v>
      </c>
    </row>
    <row r="65" spans="1:5" x14ac:dyDescent="0.35">
      <c r="A65" s="1">
        <v>30</v>
      </c>
      <c r="B65" t="s">
        <v>200</v>
      </c>
      <c r="C65" s="1">
        <v>1</v>
      </c>
      <c r="D65">
        <v>400</v>
      </c>
      <c r="E65">
        <v>400</v>
      </c>
    </row>
    <row r="66" spans="1:5" x14ac:dyDescent="0.35">
      <c r="A66" s="1">
        <v>31</v>
      </c>
      <c r="B66" t="s">
        <v>201</v>
      </c>
      <c r="C66" s="1">
        <v>10</v>
      </c>
      <c r="D66">
        <v>40</v>
      </c>
      <c r="E66">
        <v>400</v>
      </c>
    </row>
    <row r="67" spans="1:5" x14ac:dyDescent="0.35">
      <c r="A67" s="1">
        <v>32</v>
      </c>
      <c r="B67" t="s">
        <v>202</v>
      </c>
      <c r="C67" s="1">
        <v>1</v>
      </c>
      <c r="D67">
        <v>850</v>
      </c>
      <c r="E67">
        <v>850</v>
      </c>
    </row>
    <row r="68" spans="1:5" x14ac:dyDescent="0.35">
      <c r="A68" s="1">
        <v>33</v>
      </c>
      <c r="B68" t="s">
        <v>203</v>
      </c>
      <c r="C68" s="1">
        <v>1</v>
      </c>
      <c r="D68">
        <v>350</v>
      </c>
      <c r="E68">
        <v>350</v>
      </c>
    </row>
    <row r="69" spans="1:5" x14ac:dyDescent="0.35">
      <c r="A69" s="1">
        <v>34</v>
      </c>
      <c r="B69" t="s">
        <v>205</v>
      </c>
      <c r="C69" s="1">
        <v>1</v>
      </c>
      <c r="D69">
        <v>950</v>
      </c>
      <c r="E69">
        <v>950</v>
      </c>
    </row>
    <row r="70" spans="1:5" x14ac:dyDescent="0.35">
      <c r="A70" s="1">
        <v>35</v>
      </c>
      <c r="B70" t="s">
        <v>206</v>
      </c>
      <c r="C70" s="1">
        <v>1</v>
      </c>
      <c r="D70">
        <v>380</v>
      </c>
      <c r="E70">
        <v>380</v>
      </c>
    </row>
    <row r="71" spans="1:5" x14ac:dyDescent="0.35">
      <c r="A71" s="1">
        <v>36</v>
      </c>
      <c r="B71" t="s">
        <v>207</v>
      </c>
      <c r="C71" s="1">
        <v>4</v>
      </c>
      <c r="D71">
        <v>30</v>
      </c>
      <c r="E71">
        <v>120</v>
      </c>
    </row>
    <row r="72" spans="1:5" x14ac:dyDescent="0.35">
      <c r="A72" s="1">
        <v>37</v>
      </c>
      <c r="B72" t="s">
        <v>208</v>
      </c>
      <c r="C72" s="1">
        <v>1</v>
      </c>
      <c r="D72">
        <v>200</v>
      </c>
      <c r="E72">
        <v>200</v>
      </c>
    </row>
    <row r="73" spans="1:5" x14ac:dyDescent="0.35">
      <c r="A73" s="1">
        <v>38</v>
      </c>
      <c r="B73" s="41" t="s">
        <v>212</v>
      </c>
      <c r="C73" s="1">
        <v>1</v>
      </c>
      <c r="D73">
        <v>2500</v>
      </c>
      <c r="E73">
        <v>2500</v>
      </c>
    </row>
    <row r="75" spans="1:5" x14ac:dyDescent="0.35">
      <c r="A75" s="39" t="s">
        <v>210</v>
      </c>
      <c r="B75" s="39"/>
      <c r="C75" s="39"/>
      <c r="D75" s="39"/>
      <c r="E75" s="39"/>
    </row>
    <row r="76" spans="1:5" x14ac:dyDescent="0.35">
      <c r="A76" s="1">
        <v>1</v>
      </c>
      <c r="B76" t="s">
        <v>209</v>
      </c>
      <c r="C76" s="1">
        <v>1</v>
      </c>
      <c r="D76">
        <v>2300</v>
      </c>
      <c r="E76">
        <v>2300</v>
      </c>
    </row>
    <row r="77" spans="1:5" x14ac:dyDescent="0.35">
      <c r="A77" s="1">
        <v>2</v>
      </c>
      <c r="B77" t="s">
        <v>211</v>
      </c>
      <c r="C77" s="12">
        <v>4</v>
      </c>
      <c r="D77">
        <v>480</v>
      </c>
      <c r="E77">
        <v>1920</v>
      </c>
    </row>
  </sheetData>
  <mergeCells count="5">
    <mergeCell ref="A2:E2"/>
    <mergeCell ref="A34:E34"/>
    <mergeCell ref="A26:E26"/>
    <mergeCell ref="A51:E51"/>
    <mergeCell ref="A75:E75"/>
  </mergeCells>
  <pageMargins left="0.7" right="0.7" top="0.75" bottom="0.75" header="0.3" footer="0.3"/>
  <pageSetup orientation="portrait" r:id="rId1"/>
  <ignoredErrors>
    <ignoredError sqref="B3:D3 A5:H5 A4:E4 G4:H4 F28:H28 G25:H25 G26:H26 G27:H27 F30:H30 G29:H29 A1 F1:H1 F2:H2 G32:H32 G31:H31 C23 G34:H35 G33:H33 G41:H41 G38:H38 H43 H44 H45 G42:H42 A22 C22:H22 G37:H37 F24:H24 G3:H3 G36 G39:H39 G40:H40 A8:H8 A7:E7 F23:H23 A6:E6 G6:H6 A14:H19 A9:F12 A21:H21 A20 C20 A13:B13 F13:H13 E20:H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D5E7-BF49-4FE9-B5D4-EEF718E4DF9D}">
  <dimension ref="A1:G107"/>
  <sheetViews>
    <sheetView topLeftCell="A31" zoomScale="90" zoomScaleNormal="90" workbookViewId="0">
      <selection activeCell="C25" sqref="C25"/>
    </sheetView>
  </sheetViews>
  <sheetFormatPr defaultRowHeight="15.5" x14ac:dyDescent="0.35"/>
  <cols>
    <col min="1" max="1" width="19.58203125" customWidth="1"/>
    <col min="2" max="2" width="18.58203125" customWidth="1"/>
    <col min="3" max="3" width="58.58203125" customWidth="1"/>
  </cols>
  <sheetData>
    <row r="1" spans="1:7" x14ac:dyDescent="0.35">
      <c r="A1" s="8" t="s">
        <v>43</v>
      </c>
      <c r="B1" s="8" t="s">
        <v>44</v>
      </c>
      <c r="C1" s="8" t="s">
        <v>88</v>
      </c>
    </row>
    <row r="2" spans="1:7" x14ac:dyDescent="0.35">
      <c r="A2" s="3"/>
      <c r="B2" s="3"/>
      <c r="C2" s="3"/>
      <c r="E2" s="11" t="s">
        <v>42</v>
      </c>
      <c r="F2" s="20" t="s">
        <v>152</v>
      </c>
      <c r="G2" s="30" t="s">
        <v>155</v>
      </c>
    </row>
    <row r="3" spans="1:7" x14ac:dyDescent="0.35">
      <c r="A3" s="9" t="s">
        <v>45</v>
      </c>
      <c r="B3" s="3" t="s">
        <v>46</v>
      </c>
      <c r="C3" s="3" t="s">
        <v>175</v>
      </c>
    </row>
    <row r="4" spans="1:7" x14ac:dyDescent="0.35">
      <c r="A4" s="9" t="s">
        <v>45</v>
      </c>
      <c r="B4" s="3" t="s">
        <v>46</v>
      </c>
      <c r="C4" s="3" t="s">
        <v>176</v>
      </c>
    </row>
    <row r="5" spans="1:7" x14ac:dyDescent="0.35">
      <c r="A5" s="9" t="s">
        <v>47</v>
      </c>
      <c r="B5" s="3" t="s">
        <v>48</v>
      </c>
      <c r="C5" s="3"/>
    </row>
    <row r="6" spans="1:7" x14ac:dyDescent="0.35">
      <c r="A6" s="10">
        <v>4</v>
      </c>
      <c r="B6" s="3" t="s">
        <v>49</v>
      </c>
      <c r="C6" s="3" t="s">
        <v>99</v>
      </c>
    </row>
    <row r="7" spans="1:7" x14ac:dyDescent="0.35">
      <c r="A7" s="10">
        <v>5</v>
      </c>
      <c r="B7" s="3" t="s">
        <v>50</v>
      </c>
      <c r="C7" s="3" t="s">
        <v>100</v>
      </c>
    </row>
    <row r="8" spans="1:7" x14ac:dyDescent="0.35">
      <c r="A8" s="10">
        <v>6</v>
      </c>
      <c r="B8" s="3" t="s">
        <v>51</v>
      </c>
      <c r="C8" s="3" t="s">
        <v>101</v>
      </c>
    </row>
    <row r="9" spans="1:7" x14ac:dyDescent="0.35">
      <c r="A9" s="10">
        <v>7</v>
      </c>
      <c r="B9" s="3" t="s">
        <v>52</v>
      </c>
      <c r="C9" s="3" t="s">
        <v>102</v>
      </c>
    </row>
    <row r="10" spans="1:7" x14ac:dyDescent="0.35">
      <c r="A10" s="10">
        <v>15</v>
      </c>
      <c r="B10" s="3" t="s">
        <v>53</v>
      </c>
      <c r="C10" s="3" t="s">
        <v>119</v>
      </c>
    </row>
    <row r="11" spans="1:7" x14ac:dyDescent="0.35">
      <c r="A11" s="10">
        <v>16</v>
      </c>
      <c r="B11" s="3" t="s">
        <v>54</v>
      </c>
      <c r="C11" s="3" t="s">
        <v>120</v>
      </c>
    </row>
    <row r="12" spans="1:7" x14ac:dyDescent="0.35">
      <c r="A12" s="10">
        <v>17</v>
      </c>
      <c r="B12" s="3" t="s">
        <v>55</v>
      </c>
      <c r="C12" s="3" t="s">
        <v>108</v>
      </c>
    </row>
    <row r="13" spans="1:7" x14ac:dyDescent="0.35">
      <c r="A13" s="10">
        <v>18</v>
      </c>
      <c r="B13" s="3" t="s">
        <v>56</v>
      </c>
      <c r="C13" s="3" t="s">
        <v>104</v>
      </c>
    </row>
    <row r="14" spans="1:7" x14ac:dyDescent="0.35">
      <c r="A14" s="10">
        <v>8</v>
      </c>
      <c r="B14" s="6" t="s">
        <v>156</v>
      </c>
      <c r="C14" s="3" t="s">
        <v>91</v>
      </c>
    </row>
    <row r="15" spans="1:7" x14ac:dyDescent="0.35">
      <c r="A15" s="10">
        <v>3</v>
      </c>
      <c r="B15" s="3" t="s">
        <v>58</v>
      </c>
      <c r="C15" s="3" t="s">
        <v>180</v>
      </c>
    </row>
    <row r="16" spans="1:7" x14ac:dyDescent="0.35">
      <c r="A16" s="10">
        <v>46</v>
      </c>
      <c r="B16" s="3" t="s">
        <v>59</v>
      </c>
      <c r="C16" s="3" t="s">
        <v>106</v>
      </c>
    </row>
    <row r="17" spans="1:3" x14ac:dyDescent="0.35">
      <c r="A17" s="10">
        <v>9</v>
      </c>
      <c r="B17" s="6" t="s">
        <v>157</v>
      </c>
      <c r="C17" s="3" t="s">
        <v>92</v>
      </c>
    </row>
    <row r="18" spans="1:3" x14ac:dyDescent="0.35">
      <c r="A18" s="10">
        <v>10</v>
      </c>
      <c r="B18" s="3" t="s">
        <v>61</v>
      </c>
      <c r="C18" s="3" t="s">
        <v>185</v>
      </c>
    </row>
    <row r="19" spans="1:3" x14ac:dyDescent="0.35">
      <c r="A19" s="10">
        <v>11</v>
      </c>
      <c r="B19" s="3" t="s">
        <v>62</v>
      </c>
      <c r="C19" s="3" t="s">
        <v>186</v>
      </c>
    </row>
    <row r="20" spans="1:3" x14ac:dyDescent="0.35">
      <c r="A20" s="10">
        <v>12</v>
      </c>
      <c r="B20" s="3" t="s">
        <v>63</v>
      </c>
      <c r="C20" s="3" t="s">
        <v>96</v>
      </c>
    </row>
    <row r="21" spans="1:3" x14ac:dyDescent="0.35">
      <c r="A21" s="10">
        <v>13</v>
      </c>
      <c r="B21" s="3" t="s">
        <v>64</v>
      </c>
      <c r="C21" s="3" t="s">
        <v>95</v>
      </c>
    </row>
    <row r="22" spans="1:3" x14ac:dyDescent="0.35">
      <c r="A22" s="10">
        <v>14</v>
      </c>
      <c r="B22" s="3" t="s">
        <v>65</v>
      </c>
      <c r="C22" s="3" t="s">
        <v>98</v>
      </c>
    </row>
    <row r="23" spans="1:3" x14ac:dyDescent="0.35">
      <c r="A23" s="9" t="s">
        <v>66</v>
      </c>
      <c r="B23" s="3" t="s">
        <v>46</v>
      </c>
      <c r="C23" s="3" t="s">
        <v>166</v>
      </c>
    </row>
    <row r="24" spans="1:3" x14ac:dyDescent="0.35">
      <c r="A24" s="9" t="s">
        <v>67</v>
      </c>
      <c r="B24" s="3" t="s">
        <v>68</v>
      </c>
      <c r="C24" s="3" t="s">
        <v>165</v>
      </c>
    </row>
    <row r="25" spans="1:3" x14ac:dyDescent="0.35">
      <c r="A25" s="9" t="s">
        <v>67</v>
      </c>
      <c r="B25" s="3" t="s">
        <v>68</v>
      </c>
      <c r="C25" s="3" t="s">
        <v>189</v>
      </c>
    </row>
    <row r="26" spans="1:3" x14ac:dyDescent="0.35">
      <c r="A26" s="9">
        <v>43</v>
      </c>
      <c r="B26" s="18" t="s">
        <v>121</v>
      </c>
      <c r="C26" s="3" t="s">
        <v>172</v>
      </c>
    </row>
    <row r="27" spans="1:3" x14ac:dyDescent="0.35">
      <c r="A27" s="9">
        <v>44</v>
      </c>
      <c r="B27" s="18" t="s">
        <v>122</v>
      </c>
      <c r="C27" s="3" t="s">
        <v>171</v>
      </c>
    </row>
    <row r="28" spans="1:3" x14ac:dyDescent="0.35">
      <c r="A28" s="10">
        <v>1</v>
      </c>
      <c r="B28" s="3" t="s">
        <v>71</v>
      </c>
      <c r="C28" s="3" t="s">
        <v>103</v>
      </c>
    </row>
    <row r="29" spans="1:3" x14ac:dyDescent="0.35">
      <c r="A29" s="10">
        <v>2</v>
      </c>
      <c r="B29" s="3" t="s">
        <v>72</v>
      </c>
      <c r="C29" s="3" t="s">
        <v>179</v>
      </c>
    </row>
    <row r="30" spans="1:3" x14ac:dyDescent="0.35">
      <c r="A30" s="10">
        <v>42</v>
      </c>
      <c r="B30" s="3" t="s">
        <v>73</v>
      </c>
      <c r="C30" s="3" t="s">
        <v>188</v>
      </c>
    </row>
    <row r="31" spans="1:3" x14ac:dyDescent="0.35">
      <c r="A31" s="10">
        <v>41</v>
      </c>
      <c r="B31" s="3" t="s">
        <v>74</v>
      </c>
      <c r="C31" s="3" t="s">
        <v>187</v>
      </c>
    </row>
    <row r="32" spans="1:3" x14ac:dyDescent="0.35">
      <c r="A32" s="10">
        <v>40</v>
      </c>
      <c r="B32" s="3" t="s">
        <v>75</v>
      </c>
      <c r="C32" s="3" t="s">
        <v>170</v>
      </c>
    </row>
    <row r="33" spans="1:3" x14ac:dyDescent="0.35">
      <c r="A33" s="10">
        <v>39</v>
      </c>
      <c r="B33" s="3" t="s">
        <v>76</v>
      </c>
      <c r="C33" s="3" t="s">
        <v>169</v>
      </c>
    </row>
    <row r="34" spans="1:3" x14ac:dyDescent="0.35">
      <c r="A34" s="10">
        <v>38</v>
      </c>
      <c r="B34" s="3" t="s">
        <v>77</v>
      </c>
      <c r="C34" s="3" t="s">
        <v>168</v>
      </c>
    </row>
    <row r="35" spans="1:3" x14ac:dyDescent="0.35">
      <c r="A35" s="10">
        <v>37</v>
      </c>
      <c r="B35" s="3" t="s">
        <v>78</v>
      </c>
      <c r="C35" s="3" t="s">
        <v>184</v>
      </c>
    </row>
    <row r="36" spans="1:3" x14ac:dyDescent="0.35">
      <c r="A36" s="10">
        <v>36</v>
      </c>
      <c r="B36" s="3" t="s">
        <v>79</v>
      </c>
      <c r="C36" s="3" t="s">
        <v>178</v>
      </c>
    </row>
    <row r="37" spans="1:3" x14ac:dyDescent="0.35">
      <c r="A37" s="10">
        <v>35</v>
      </c>
      <c r="B37" s="3" t="s">
        <v>80</v>
      </c>
      <c r="C37" s="3" t="s">
        <v>177</v>
      </c>
    </row>
    <row r="38" spans="1:3" x14ac:dyDescent="0.35">
      <c r="A38" s="10">
        <v>0</v>
      </c>
      <c r="B38" s="3" t="s">
        <v>81</v>
      </c>
    </row>
    <row r="39" spans="1:3" x14ac:dyDescent="0.35">
      <c r="A39" s="10">
        <v>45</v>
      </c>
      <c r="B39" s="3" t="s">
        <v>82</v>
      </c>
      <c r="C39" s="3" t="s">
        <v>105</v>
      </c>
    </row>
    <row r="40" spans="1:3" x14ac:dyDescent="0.35">
      <c r="A40" s="10">
        <v>48</v>
      </c>
      <c r="B40" s="3" t="s">
        <v>83</v>
      </c>
      <c r="C40" s="3" t="s">
        <v>93</v>
      </c>
    </row>
    <row r="41" spans="1:3" x14ac:dyDescent="0.35">
      <c r="A41" s="10">
        <v>47</v>
      </c>
      <c r="B41" s="3" t="s">
        <v>84</v>
      </c>
      <c r="C41" s="3" t="s">
        <v>94</v>
      </c>
    </row>
    <row r="42" spans="1:3" x14ac:dyDescent="0.35">
      <c r="A42" s="10">
        <v>21</v>
      </c>
      <c r="B42" s="3" t="s">
        <v>85</v>
      </c>
      <c r="C42" s="3" t="s">
        <v>97</v>
      </c>
    </row>
    <row r="43" spans="1:3" x14ac:dyDescent="0.35">
      <c r="A43" s="10">
        <v>20</v>
      </c>
      <c r="B43" s="3" t="s">
        <v>86</v>
      </c>
      <c r="C43" s="3" t="s">
        <v>107</v>
      </c>
    </row>
    <row r="44" spans="1:3" x14ac:dyDescent="0.35">
      <c r="A44" s="10">
        <v>19</v>
      </c>
      <c r="B44" s="3" t="s">
        <v>87</v>
      </c>
      <c r="C44" s="3" t="s">
        <v>182</v>
      </c>
    </row>
    <row r="45" spans="1:3" x14ac:dyDescent="0.35">
      <c r="A45" s="9" t="s">
        <v>67</v>
      </c>
      <c r="B45" s="3" t="s">
        <v>68</v>
      </c>
      <c r="C45" s="3" t="s">
        <v>173</v>
      </c>
    </row>
    <row r="46" spans="1:3" x14ac:dyDescent="0.35">
      <c r="A46" s="9" t="s">
        <v>67</v>
      </c>
      <c r="B46" s="3" t="s">
        <v>68</v>
      </c>
      <c r="C46" s="3" t="s">
        <v>174</v>
      </c>
    </row>
    <row r="47" spans="1:3" x14ac:dyDescent="0.35">
      <c r="A47" t="s">
        <v>4</v>
      </c>
      <c r="B47" t="s">
        <v>4</v>
      </c>
    </row>
    <row r="48" spans="1:3" x14ac:dyDescent="0.35">
      <c r="A48" s="35" t="s">
        <v>89</v>
      </c>
      <c r="B48" s="36"/>
      <c r="C48" s="12"/>
    </row>
    <row r="49" spans="1:3" x14ac:dyDescent="0.35">
      <c r="A49" s="3" t="s">
        <v>44</v>
      </c>
      <c r="B49" s="3" t="s">
        <v>43</v>
      </c>
    </row>
    <row r="50" spans="1:3" x14ac:dyDescent="0.35">
      <c r="A50" s="3" t="s">
        <v>49</v>
      </c>
      <c r="B50" s="13">
        <v>4</v>
      </c>
      <c r="C50" s="1"/>
    </row>
    <row r="51" spans="1:3" x14ac:dyDescent="0.35">
      <c r="A51" s="3" t="s">
        <v>50</v>
      </c>
      <c r="B51" s="13">
        <v>5</v>
      </c>
      <c r="C51" s="1"/>
    </row>
    <row r="52" spans="1:3" x14ac:dyDescent="0.35">
      <c r="A52" s="3" t="s">
        <v>51</v>
      </c>
      <c r="B52" s="13">
        <v>6</v>
      </c>
      <c r="C52" s="1"/>
    </row>
    <row r="53" spans="1:3" x14ac:dyDescent="0.35">
      <c r="A53" s="3" t="s">
        <v>52</v>
      </c>
      <c r="B53" s="13">
        <v>7</v>
      </c>
      <c r="C53" s="1"/>
    </row>
    <row r="54" spans="1:3" x14ac:dyDescent="0.35">
      <c r="A54" s="3" t="s">
        <v>53</v>
      </c>
      <c r="B54" s="13">
        <v>15</v>
      </c>
      <c r="C54" s="1"/>
    </row>
    <row r="55" spans="1:3" x14ac:dyDescent="0.35">
      <c r="A55" s="3" t="s">
        <v>54</v>
      </c>
      <c r="B55" s="13">
        <v>16</v>
      </c>
      <c r="C55" s="1"/>
    </row>
    <row r="56" spans="1:3" x14ac:dyDescent="0.35">
      <c r="A56" s="3" t="s">
        <v>55</v>
      </c>
      <c r="B56" s="13">
        <v>17</v>
      </c>
      <c r="C56" s="1"/>
    </row>
    <row r="57" spans="1:3" x14ac:dyDescent="0.35">
      <c r="A57" s="3" t="s">
        <v>56</v>
      </c>
      <c r="B57" s="13">
        <v>18</v>
      </c>
      <c r="C57" s="1"/>
    </row>
    <row r="58" spans="1:3" x14ac:dyDescent="0.35">
      <c r="A58" s="3" t="s">
        <v>57</v>
      </c>
      <c r="B58" s="13">
        <v>8</v>
      </c>
      <c r="C58" s="1"/>
    </row>
    <row r="59" spans="1:3" x14ac:dyDescent="0.35">
      <c r="A59" s="3" t="s">
        <v>58</v>
      </c>
      <c r="B59" s="13">
        <v>3</v>
      </c>
      <c r="C59" s="1"/>
    </row>
    <row r="60" spans="1:3" x14ac:dyDescent="0.35">
      <c r="A60" s="3" t="s">
        <v>59</v>
      </c>
      <c r="B60" s="13">
        <v>46</v>
      </c>
      <c r="C60" s="1"/>
    </row>
    <row r="61" spans="1:3" x14ac:dyDescent="0.35">
      <c r="A61" s="3" t="s">
        <v>60</v>
      </c>
      <c r="B61" s="13">
        <v>9</v>
      </c>
      <c r="C61" s="1"/>
    </row>
    <row r="62" spans="1:3" x14ac:dyDescent="0.35">
      <c r="A62" s="3" t="s">
        <v>61</v>
      </c>
      <c r="B62" s="13">
        <v>10</v>
      </c>
      <c r="C62" s="1"/>
    </row>
    <row r="63" spans="1:3" x14ac:dyDescent="0.35">
      <c r="A63" s="3" t="s">
        <v>62</v>
      </c>
      <c r="B63" s="13">
        <v>11</v>
      </c>
      <c r="C63" s="1"/>
    </row>
    <row r="64" spans="1:3" x14ac:dyDescent="0.35">
      <c r="A64" s="3" t="s">
        <v>63</v>
      </c>
      <c r="B64" s="13">
        <v>12</v>
      </c>
      <c r="C64" s="1"/>
    </row>
    <row r="65" spans="1:3" x14ac:dyDescent="0.35">
      <c r="A65" s="3" t="s">
        <v>64</v>
      </c>
      <c r="B65" s="13">
        <v>13</v>
      </c>
      <c r="C65" s="1"/>
    </row>
    <row r="66" spans="1:3" x14ac:dyDescent="0.35">
      <c r="A66" s="3" t="s">
        <v>65</v>
      </c>
      <c r="B66" s="13">
        <v>14</v>
      </c>
      <c r="C66" s="1"/>
    </row>
    <row r="67" spans="1:3" x14ac:dyDescent="0.35">
      <c r="A67" s="3" t="s">
        <v>69</v>
      </c>
      <c r="B67" s="13">
        <v>43</v>
      </c>
      <c r="C67" s="1"/>
    </row>
    <row r="68" spans="1:3" x14ac:dyDescent="0.35">
      <c r="A68" s="3" t="s">
        <v>70</v>
      </c>
      <c r="B68" s="13">
        <v>44</v>
      </c>
    </row>
    <row r="69" spans="1:3" x14ac:dyDescent="0.35">
      <c r="A69" s="3" t="s">
        <v>71</v>
      </c>
      <c r="B69" s="13">
        <v>1</v>
      </c>
    </row>
    <row r="70" spans="1:3" x14ac:dyDescent="0.35">
      <c r="A70" s="3" t="s">
        <v>72</v>
      </c>
      <c r="B70" s="13">
        <v>2</v>
      </c>
    </row>
    <row r="71" spans="1:3" x14ac:dyDescent="0.35">
      <c r="A71" s="3" t="s">
        <v>73</v>
      </c>
      <c r="B71" s="13">
        <v>42</v>
      </c>
    </row>
    <row r="72" spans="1:3" x14ac:dyDescent="0.35">
      <c r="A72" s="3" t="s">
        <v>74</v>
      </c>
      <c r="B72" s="13">
        <v>41</v>
      </c>
    </row>
    <row r="73" spans="1:3" x14ac:dyDescent="0.35">
      <c r="A73" s="3" t="s">
        <v>75</v>
      </c>
      <c r="B73" s="13">
        <v>40</v>
      </c>
    </row>
    <row r="74" spans="1:3" x14ac:dyDescent="0.35">
      <c r="A74" s="3" t="s">
        <v>76</v>
      </c>
      <c r="B74" s="13">
        <v>39</v>
      </c>
    </row>
    <row r="75" spans="1:3" x14ac:dyDescent="0.35">
      <c r="A75" s="3" t="s">
        <v>77</v>
      </c>
      <c r="B75" s="13">
        <v>38</v>
      </c>
    </row>
    <row r="76" spans="1:3" x14ac:dyDescent="0.35">
      <c r="A76" s="3" t="s">
        <v>78</v>
      </c>
      <c r="B76" s="13">
        <v>37</v>
      </c>
    </row>
    <row r="77" spans="1:3" x14ac:dyDescent="0.35">
      <c r="A77" s="3" t="s">
        <v>79</v>
      </c>
      <c r="B77" s="13">
        <v>36</v>
      </c>
    </row>
    <row r="78" spans="1:3" x14ac:dyDescent="0.35">
      <c r="A78" s="3" t="s">
        <v>80</v>
      </c>
      <c r="B78" s="13">
        <v>35</v>
      </c>
    </row>
    <row r="79" spans="1:3" x14ac:dyDescent="0.35">
      <c r="A79" s="3" t="s">
        <v>81</v>
      </c>
      <c r="B79" s="13">
        <v>0</v>
      </c>
    </row>
    <row r="80" spans="1:3" x14ac:dyDescent="0.35">
      <c r="A80" s="3" t="s">
        <v>82</v>
      </c>
      <c r="B80" s="13">
        <v>45</v>
      </c>
    </row>
    <row r="81" spans="1:2" x14ac:dyDescent="0.35">
      <c r="A81" s="3" t="s">
        <v>83</v>
      </c>
      <c r="B81" s="13">
        <v>48</v>
      </c>
    </row>
    <row r="82" spans="1:2" x14ac:dyDescent="0.35">
      <c r="A82" s="3" t="s">
        <v>84</v>
      </c>
      <c r="B82" s="13">
        <v>47</v>
      </c>
    </row>
    <row r="83" spans="1:2" x14ac:dyDescent="0.35">
      <c r="A83" s="3" t="s">
        <v>85</v>
      </c>
      <c r="B83" s="13">
        <v>21</v>
      </c>
    </row>
    <row r="84" spans="1:2" x14ac:dyDescent="0.35">
      <c r="A84" s="3" t="s">
        <v>86</v>
      </c>
      <c r="B84" s="13">
        <v>20</v>
      </c>
    </row>
    <row r="85" spans="1:2" x14ac:dyDescent="0.35">
      <c r="A85" s="3" t="s">
        <v>87</v>
      </c>
      <c r="B85" s="13">
        <v>19</v>
      </c>
    </row>
    <row r="86" spans="1:2" x14ac:dyDescent="0.35">
      <c r="A86" t="s">
        <v>4</v>
      </c>
      <c r="B86" t="s">
        <v>4</v>
      </c>
    </row>
    <row r="87" spans="1:2" x14ac:dyDescent="0.35">
      <c r="A87" s="36" t="s">
        <v>123</v>
      </c>
      <c r="B87" s="36"/>
    </row>
    <row r="88" spans="1:2" x14ac:dyDescent="0.35">
      <c r="A88" s="3" t="s">
        <v>44</v>
      </c>
      <c r="B88" s="3" t="s">
        <v>43</v>
      </c>
    </row>
    <row r="89" spans="1:2" x14ac:dyDescent="0.35">
      <c r="A89" s="3" t="s">
        <v>49</v>
      </c>
      <c r="B89" s="14">
        <v>4</v>
      </c>
    </row>
    <row r="90" spans="1:2" x14ac:dyDescent="0.35">
      <c r="A90" s="3" t="s">
        <v>50</v>
      </c>
      <c r="B90" s="14">
        <v>5</v>
      </c>
    </row>
    <row r="91" spans="1:2" x14ac:dyDescent="0.35">
      <c r="A91" s="3" t="s">
        <v>51</v>
      </c>
      <c r="B91" s="14">
        <v>6</v>
      </c>
    </row>
    <row r="92" spans="1:2" x14ac:dyDescent="0.35">
      <c r="A92" s="3" t="s">
        <v>52</v>
      </c>
      <c r="B92" s="14">
        <v>7</v>
      </c>
    </row>
    <row r="93" spans="1:2" x14ac:dyDescent="0.35">
      <c r="A93" s="3" t="s">
        <v>53</v>
      </c>
      <c r="B93" s="14">
        <v>15</v>
      </c>
    </row>
    <row r="94" spans="1:2" x14ac:dyDescent="0.35">
      <c r="A94" s="3" t="s">
        <v>54</v>
      </c>
      <c r="B94" s="14">
        <v>16</v>
      </c>
    </row>
    <row r="95" spans="1:2" x14ac:dyDescent="0.35">
      <c r="A95" s="3" t="s">
        <v>55</v>
      </c>
      <c r="B95" s="14">
        <v>17</v>
      </c>
    </row>
    <row r="96" spans="1:2" x14ac:dyDescent="0.35">
      <c r="A96" s="3" t="s">
        <v>56</v>
      </c>
      <c r="B96" s="14">
        <v>18</v>
      </c>
    </row>
    <row r="97" spans="1:2" x14ac:dyDescent="0.35">
      <c r="A97" s="3" t="s">
        <v>57</v>
      </c>
      <c r="B97" s="14">
        <v>8</v>
      </c>
    </row>
    <row r="98" spans="1:2" x14ac:dyDescent="0.35">
      <c r="A98" s="3" t="s">
        <v>58</v>
      </c>
      <c r="B98" s="14">
        <v>3</v>
      </c>
    </row>
    <row r="99" spans="1:2" x14ac:dyDescent="0.35">
      <c r="A99" s="3" t="s">
        <v>60</v>
      </c>
      <c r="B99" s="14">
        <v>9</v>
      </c>
    </row>
    <row r="100" spans="1:2" x14ac:dyDescent="0.35">
      <c r="A100" s="3" t="s">
        <v>61</v>
      </c>
      <c r="B100" s="14">
        <v>10</v>
      </c>
    </row>
    <row r="101" spans="1:2" x14ac:dyDescent="0.35">
      <c r="A101" s="3" t="s">
        <v>62</v>
      </c>
      <c r="B101" s="14">
        <v>11</v>
      </c>
    </row>
    <row r="102" spans="1:2" x14ac:dyDescent="0.35">
      <c r="A102" s="3" t="s">
        <v>63</v>
      </c>
      <c r="B102" s="14">
        <v>12</v>
      </c>
    </row>
    <row r="103" spans="1:2" x14ac:dyDescent="0.35">
      <c r="A103" s="3" t="s">
        <v>64</v>
      </c>
      <c r="B103" s="14">
        <v>13</v>
      </c>
    </row>
    <row r="104" spans="1:2" x14ac:dyDescent="0.35">
      <c r="A104" s="3" t="s">
        <v>65</v>
      </c>
      <c r="B104" s="14">
        <v>14</v>
      </c>
    </row>
    <row r="105" spans="1:2" x14ac:dyDescent="0.35">
      <c r="A105" s="3" t="s">
        <v>71</v>
      </c>
      <c r="B105" s="14">
        <v>1</v>
      </c>
    </row>
    <row r="106" spans="1:2" x14ac:dyDescent="0.35">
      <c r="A106" s="3" t="s">
        <v>72</v>
      </c>
      <c r="B106" s="14">
        <v>2</v>
      </c>
    </row>
    <row r="107" spans="1:2" x14ac:dyDescent="0.35">
      <c r="B107" s="2"/>
    </row>
  </sheetData>
  <mergeCells count="2">
    <mergeCell ref="A48:B48"/>
    <mergeCell ref="A87:B8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E44-21F5-4BDF-996C-13FEE0CBAF55}">
  <dimension ref="A1:G107"/>
  <sheetViews>
    <sheetView zoomScale="70" zoomScaleNormal="70" workbookViewId="0">
      <selection activeCell="C6" sqref="C6"/>
    </sheetView>
  </sheetViews>
  <sheetFormatPr defaultRowHeight="15.5" x14ac:dyDescent="0.35"/>
  <cols>
    <col min="1" max="1" width="19.58203125" customWidth="1"/>
    <col min="2" max="2" width="18.58203125" customWidth="1"/>
    <col min="3" max="3" width="58.58203125" customWidth="1"/>
  </cols>
  <sheetData>
    <row r="1" spans="1:7" x14ac:dyDescent="0.35">
      <c r="A1" s="8" t="s">
        <v>43</v>
      </c>
      <c r="B1" s="8" t="s">
        <v>44</v>
      </c>
      <c r="C1" s="8" t="s">
        <v>88</v>
      </c>
    </row>
    <row r="2" spans="1:7" x14ac:dyDescent="0.35">
      <c r="A2" s="22"/>
      <c r="B2" s="22"/>
      <c r="C2" s="22"/>
      <c r="E2" s="11" t="s">
        <v>42</v>
      </c>
      <c r="F2" s="20" t="s">
        <v>152</v>
      </c>
      <c r="G2" s="29" t="s">
        <v>155</v>
      </c>
    </row>
    <row r="3" spans="1:7" x14ac:dyDescent="0.35">
      <c r="A3" s="22" t="s">
        <v>144</v>
      </c>
      <c r="B3" s="22" t="s">
        <v>48</v>
      </c>
      <c r="C3" s="22"/>
    </row>
    <row r="4" spans="1:7" x14ac:dyDescent="0.35">
      <c r="A4" s="24">
        <v>36</v>
      </c>
      <c r="B4" s="22" t="s">
        <v>145</v>
      </c>
      <c r="C4" s="22"/>
    </row>
    <row r="5" spans="1:7" x14ac:dyDescent="0.35">
      <c r="A5" s="24">
        <v>39</v>
      </c>
      <c r="B5" s="22" t="s">
        <v>146</v>
      </c>
      <c r="C5" s="22"/>
    </row>
    <row r="6" spans="1:7" x14ac:dyDescent="0.35">
      <c r="A6" s="24">
        <v>34</v>
      </c>
      <c r="B6" s="22" t="s">
        <v>143</v>
      </c>
      <c r="C6" s="22"/>
    </row>
    <row r="7" spans="1:7" x14ac:dyDescent="0.35">
      <c r="A7" s="24">
        <v>35</v>
      </c>
      <c r="B7" s="22" t="s">
        <v>80</v>
      </c>
      <c r="C7" s="22"/>
    </row>
    <row r="8" spans="1:7" x14ac:dyDescent="0.35">
      <c r="A8" s="26">
        <v>32</v>
      </c>
      <c r="B8" s="22" t="s">
        <v>141</v>
      </c>
      <c r="C8" s="22"/>
    </row>
    <row r="9" spans="1:7" x14ac:dyDescent="0.35">
      <c r="A9" s="26">
        <v>33</v>
      </c>
      <c r="B9" s="22" t="s">
        <v>142</v>
      </c>
      <c r="C9" s="22"/>
    </row>
    <row r="10" spans="1:7" x14ac:dyDescent="0.35">
      <c r="A10" s="26">
        <v>25</v>
      </c>
      <c r="B10" s="22" t="s">
        <v>138</v>
      </c>
      <c r="C10" s="22"/>
    </row>
    <row r="11" spans="1:7" x14ac:dyDescent="0.35">
      <c r="A11" s="26">
        <v>26</v>
      </c>
      <c r="B11" s="22" t="s">
        <v>139</v>
      </c>
      <c r="C11" s="22"/>
    </row>
    <row r="12" spans="1:7" x14ac:dyDescent="0.35">
      <c r="A12" s="26">
        <v>27</v>
      </c>
      <c r="B12" s="22" t="s">
        <v>140</v>
      </c>
      <c r="C12" s="33" t="s">
        <v>183</v>
      </c>
    </row>
    <row r="13" spans="1:7" x14ac:dyDescent="0.35">
      <c r="A13" s="26">
        <v>14</v>
      </c>
      <c r="B13" s="22" t="s">
        <v>65</v>
      </c>
      <c r="C13" s="33" t="s">
        <v>117</v>
      </c>
    </row>
    <row r="14" spans="1:7" x14ac:dyDescent="0.35">
      <c r="A14" s="26">
        <v>12</v>
      </c>
      <c r="B14" s="22" t="s">
        <v>63</v>
      </c>
      <c r="C14" s="31" t="s">
        <v>114</v>
      </c>
    </row>
    <row r="15" spans="1:7" x14ac:dyDescent="0.35">
      <c r="A15" s="26">
        <v>13</v>
      </c>
      <c r="B15" s="22" t="s">
        <v>64</v>
      </c>
      <c r="C15" s="31" t="s">
        <v>115</v>
      </c>
    </row>
    <row r="16" spans="1:7" x14ac:dyDescent="0.35">
      <c r="A16" s="22" t="s">
        <v>67</v>
      </c>
      <c r="B16" s="22" t="s">
        <v>68</v>
      </c>
      <c r="C16" s="31" t="s">
        <v>167</v>
      </c>
    </row>
    <row r="17" spans="1:3" x14ac:dyDescent="0.35">
      <c r="A17" s="3" t="s">
        <v>147</v>
      </c>
      <c r="B17" s="22" t="s">
        <v>46</v>
      </c>
      <c r="C17" s="3" t="s">
        <v>166</v>
      </c>
    </row>
    <row r="18" spans="1:3" x14ac:dyDescent="0.35">
      <c r="A18" s="26">
        <v>23</v>
      </c>
      <c r="B18" s="22" t="s">
        <v>137</v>
      </c>
      <c r="C18" s="3" t="s">
        <v>113</v>
      </c>
    </row>
    <row r="19" spans="1:3" x14ac:dyDescent="0.35">
      <c r="A19" s="26">
        <v>22</v>
      </c>
      <c r="B19" s="28" t="s">
        <v>153</v>
      </c>
      <c r="C19" s="3" t="s">
        <v>111</v>
      </c>
    </row>
    <row r="20" spans="1:3" x14ac:dyDescent="0.35">
      <c r="A20" s="26">
        <v>1</v>
      </c>
      <c r="B20" s="27" t="s">
        <v>148</v>
      </c>
      <c r="C20" s="3" t="s">
        <v>163</v>
      </c>
    </row>
    <row r="21" spans="1:3" x14ac:dyDescent="0.35">
      <c r="A21" s="26">
        <v>3</v>
      </c>
      <c r="B21" s="27" t="s">
        <v>149</v>
      </c>
      <c r="C21" s="3" t="s">
        <v>164</v>
      </c>
    </row>
    <row r="22" spans="1:3" x14ac:dyDescent="0.35">
      <c r="A22" s="26">
        <v>21</v>
      </c>
      <c r="B22" s="28" t="s">
        <v>154</v>
      </c>
      <c r="C22" s="3"/>
    </row>
    <row r="23" spans="1:3" x14ac:dyDescent="0.35">
      <c r="A23" s="26">
        <v>19</v>
      </c>
      <c r="B23" s="22" t="s">
        <v>87</v>
      </c>
      <c r="C23" s="3" t="s">
        <v>112</v>
      </c>
    </row>
    <row r="24" spans="1:3" x14ac:dyDescent="0.35">
      <c r="A24" s="26">
        <v>18</v>
      </c>
      <c r="B24" s="22" t="s">
        <v>56</v>
      </c>
      <c r="C24" s="3" t="s">
        <v>162</v>
      </c>
    </row>
    <row r="25" spans="1:3" x14ac:dyDescent="0.35">
      <c r="A25" s="26">
        <v>5</v>
      </c>
      <c r="B25" s="22" t="s">
        <v>50</v>
      </c>
      <c r="C25" s="3" t="s">
        <v>118</v>
      </c>
    </row>
    <row r="26" spans="1:3" x14ac:dyDescent="0.35">
      <c r="A26" s="26">
        <v>17</v>
      </c>
      <c r="B26" s="27" t="s">
        <v>150</v>
      </c>
      <c r="C26" s="3" t="s">
        <v>110</v>
      </c>
    </row>
    <row r="27" spans="1:3" x14ac:dyDescent="0.35">
      <c r="A27" s="26">
        <v>16</v>
      </c>
      <c r="B27" s="27" t="s">
        <v>151</v>
      </c>
      <c r="C27" s="3" t="s">
        <v>109</v>
      </c>
    </row>
    <row r="28" spans="1:3" x14ac:dyDescent="0.35">
      <c r="A28" s="26">
        <v>4</v>
      </c>
      <c r="B28" s="22" t="s">
        <v>49</v>
      </c>
      <c r="C28" s="3" t="s">
        <v>116</v>
      </c>
    </row>
    <row r="29" spans="1:3" x14ac:dyDescent="0.35">
      <c r="A29" s="26">
        <v>2</v>
      </c>
      <c r="B29" s="22" t="s">
        <v>72</v>
      </c>
      <c r="C29" s="3"/>
    </row>
    <row r="30" spans="1:3" x14ac:dyDescent="0.35">
      <c r="A30" s="26">
        <v>15</v>
      </c>
      <c r="B30" s="22" t="s">
        <v>53</v>
      </c>
      <c r="C30" s="3" t="s">
        <v>181</v>
      </c>
    </row>
    <row r="31" spans="1:3" x14ac:dyDescent="0.35">
      <c r="A31" s="22" t="s">
        <v>67</v>
      </c>
      <c r="B31" s="22" t="s">
        <v>68</v>
      </c>
      <c r="C31" s="3" t="s">
        <v>165</v>
      </c>
    </row>
    <row r="32" spans="1:3" x14ac:dyDescent="0.35">
      <c r="A32" s="25" t="s">
        <v>45</v>
      </c>
      <c r="B32" s="22" t="s">
        <v>46</v>
      </c>
      <c r="C32" s="3"/>
    </row>
    <row r="33" spans="1:3" x14ac:dyDescent="0.35">
      <c r="A33" s="12"/>
    </row>
    <row r="34" spans="1:3" x14ac:dyDescent="0.35">
      <c r="A34" s="40" t="s">
        <v>89</v>
      </c>
      <c r="B34" s="40"/>
    </row>
    <row r="35" spans="1:3" x14ac:dyDescent="0.35">
      <c r="A35" s="22" t="s">
        <v>44</v>
      </c>
      <c r="B35" s="22" t="s">
        <v>43</v>
      </c>
    </row>
    <row r="36" spans="1:3" x14ac:dyDescent="0.35">
      <c r="A36" s="22" t="s">
        <v>81</v>
      </c>
      <c r="B36" s="23">
        <v>0</v>
      </c>
    </row>
    <row r="37" spans="1:3" x14ac:dyDescent="0.35">
      <c r="A37" s="22" t="s">
        <v>72</v>
      </c>
      <c r="B37" s="23">
        <v>2</v>
      </c>
    </row>
    <row r="38" spans="1:3" x14ac:dyDescent="0.35">
      <c r="A38" s="22" t="s">
        <v>49</v>
      </c>
      <c r="B38" s="23">
        <v>4</v>
      </c>
    </row>
    <row r="39" spans="1:3" x14ac:dyDescent="0.35">
      <c r="A39" s="22" t="s">
        <v>50</v>
      </c>
      <c r="B39" s="23">
        <v>5</v>
      </c>
    </row>
    <row r="40" spans="1:3" x14ac:dyDescent="0.35">
      <c r="A40" s="22" t="s">
        <v>63</v>
      </c>
      <c r="B40" s="23">
        <v>12</v>
      </c>
    </row>
    <row r="41" spans="1:3" x14ac:dyDescent="0.35">
      <c r="A41" s="22" t="s">
        <v>64</v>
      </c>
      <c r="B41" s="23">
        <v>13</v>
      </c>
    </row>
    <row r="42" spans="1:3" x14ac:dyDescent="0.35">
      <c r="A42" s="22" t="s">
        <v>65</v>
      </c>
      <c r="B42" s="23">
        <v>14</v>
      </c>
    </row>
    <row r="43" spans="1:3" x14ac:dyDescent="0.35">
      <c r="A43" s="22" t="s">
        <v>53</v>
      </c>
      <c r="B43" s="23">
        <v>15</v>
      </c>
    </row>
    <row r="44" spans="1:3" x14ac:dyDescent="0.35">
      <c r="A44" s="22" t="s">
        <v>54</v>
      </c>
      <c r="B44" s="23">
        <v>16</v>
      </c>
    </row>
    <row r="45" spans="1:3" x14ac:dyDescent="0.35">
      <c r="A45" s="22" t="s">
        <v>55</v>
      </c>
      <c r="B45" s="23">
        <v>17</v>
      </c>
    </row>
    <row r="46" spans="1:3" x14ac:dyDescent="0.35">
      <c r="A46" s="22" t="s">
        <v>56</v>
      </c>
      <c r="B46" s="23">
        <v>18</v>
      </c>
    </row>
    <row r="47" spans="1:3" x14ac:dyDescent="0.35">
      <c r="A47" s="22" t="s">
        <v>87</v>
      </c>
      <c r="B47" s="23">
        <v>19</v>
      </c>
    </row>
    <row r="48" spans="1:3" x14ac:dyDescent="0.35">
      <c r="A48" s="22" t="s">
        <v>85</v>
      </c>
      <c r="B48" s="23">
        <v>21</v>
      </c>
      <c r="C48" s="21"/>
    </row>
    <row r="49" spans="1:3" x14ac:dyDescent="0.35">
      <c r="A49" s="22" t="s">
        <v>136</v>
      </c>
      <c r="B49" s="23">
        <v>22</v>
      </c>
    </row>
    <row r="50" spans="1:3" x14ac:dyDescent="0.35">
      <c r="A50" s="22" t="s">
        <v>137</v>
      </c>
      <c r="B50" s="23">
        <v>23</v>
      </c>
      <c r="C50" s="1"/>
    </row>
    <row r="51" spans="1:3" x14ac:dyDescent="0.35">
      <c r="A51" s="22" t="s">
        <v>138</v>
      </c>
      <c r="B51" s="23">
        <v>25</v>
      </c>
      <c r="C51" s="1"/>
    </row>
    <row r="52" spans="1:3" x14ac:dyDescent="0.35">
      <c r="A52" s="22" t="s">
        <v>139</v>
      </c>
      <c r="B52" s="23">
        <v>26</v>
      </c>
      <c r="C52" s="1"/>
    </row>
    <row r="53" spans="1:3" x14ac:dyDescent="0.35">
      <c r="A53" s="22" t="s">
        <v>140</v>
      </c>
      <c r="B53" s="23">
        <v>27</v>
      </c>
      <c r="C53" s="1"/>
    </row>
    <row r="54" spans="1:3" x14ac:dyDescent="0.35">
      <c r="A54" s="22" t="s">
        <v>141</v>
      </c>
      <c r="B54" s="23">
        <v>32</v>
      </c>
      <c r="C54" s="1"/>
    </row>
    <row r="55" spans="1:3" x14ac:dyDescent="0.35">
      <c r="A55" s="22" t="s">
        <v>142</v>
      </c>
      <c r="B55" s="23">
        <v>33</v>
      </c>
      <c r="C55" s="1"/>
    </row>
    <row r="56" spans="1:3" x14ac:dyDescent="0.35">
      <c r="A56" s="22" t="s">
        <v>143</v>
      </c>
      <c r="B56" s="23">
        <v>34</v>
      </c>
      <c r="C56" s="1"/>
    </row>
    <row r="57" spans="1:3" x14ac:dyDescent="0.35">
      <c r="A57" s="22" t="s">
        <v>80</v>
      </c>
      <c r="B57" s="23">
        <v>35</v>
      </c>
      <c r="C57" s="1"/>
    </row>
    <row r="58" spans="1:3" x14ac:dyDescent="0.35">
      <c r="A58" s="22" t="s">
        <v>79</v>
      </c>
      <c r="B58" s="23">
        <v>36</v>
      </c>
      <c r="C58" s="1"/>
    </row>
    <row r="59" spans="1:3" x14ac:dyDescent="0.35">
      <c r="A59" s="22" t="s">
        <v>76</v>
      </c>
      <c r="B59" s="23">
        <v>39</v>
      </c>
      <c r="C59" s="1"/>
    </row>
    <row r="60" spans="1:3" x14ac:dyDescent="0.35">
      <c r="B60" s="1"/>
      <c r="C60" s="1"/>
    </row>
    <row r="61" spans="1:3" x14ac:dyDescent="0.35">
      <c r="A61" s="40" t="s">
        <v>123</v>
      </c>
      <c r="B61" s="40"/>
      <c r="C61" s="1"/>
    </row>
    <row r="62" spans="1:3" x14ac:dyDescent="0.35">
      <c r="A62" s="22" t="s">
        <v>44</v>
      </c>
      <c r="B62" s="22" t="s">
        <v>43</v>
      </c>
      <c r="C62" s="1"/>
    </row>
    <row r="63" spans="1:3" x14ac:dyDescent="0.35">
      <c r="A63" s="22" t="s">
        <v>79</v>
      </c>
      <c r="B63" s="23">
        <v>36</v>
      </c>
      <c r="C63" s="1"/>
    </row>
    <row r="64" spans="1:3" x14ac:dyDescent="0.35">
      <c r="A64" s="22" t="s">
        <v>76</v>
      </c>
      <c r="B64" s="23">
        <v>39</v>
      </c>
      <c r="C64" s="1"/>
    </row>
    <row r="65" spans="1:3" x14ac:dyDescent="0.35">
      <c r="A65" s="22" t="s">
        <v>143</v>
      </c>
      <c r="B65" s="23">
        <v>34</v>
      </c>
      <c r="C65" s="21"/>
    </row>
    <row r="66" spans="1:3" x14ac:dyDescent="0.35">
      <c r="A66" s="22" t="s">
        <v>80</v>
      </c>
      <c r="B66" s="23">
        <v>35</v>
      </c>
      <c r="C66" s="21"/>
    </row>
    <row r="67" spans="1:3" x14ac:dyDescent="0.35">
      <c r="A67" s="22" t="s">
        <v>141</v>
      </c>
      <c r="B67" s="23">
        <v>32</v>
      </c>
      <c r="C67" s="21"/>
    </row>
    <row r="68" spans="1:3" x14ac:dyDescent="0.35">
      <c r="A68" s="22" t="s">
        <v>142</v>
      </c>
      <c r="B68" s="23">
        <v>33</v>
      </c>
      <c r="C68" s="21"/>
    </row>
    <row r="69" spans="1:3" x14ac:dyDescent="0.35">
      <c r="A69" s="22" t="s">
        <v>138</v>
      </c>
      <c r="B69" s="23">
        <v>25</v>
      </c>
      <c r="C69" s="21"/>
    </row>
    <row r="70" spans="1:3" x14ac:dyDescent="0.35">
      <c r="A70" s="22" t="s">
        <v>139</v>
      </c>
      <c r="B70" s="23">
        <v>26</v>
      </c>
      <c r="C70" s="21"/>
    </row>
    <row r="71" spans="1:3" x14ac:dyDescent="0.35">
      <c r="A71" s="22" t="s">
        <v>140</v>
      </c>
      <c r="B71" s="23">
        <v>27</v>
      </c>
      <c r="C71" s="21"/>
    </row>
    <row r="72" spans="1:3" x14ac:dyDescent="0.35">
      <c r="A72" s="22" t="s">
        <v>65</v>
      </c>
      <c r="B72" s="23">
        <v>14</v>
      </c>
      <c r="C72" s="21"/>
    </row>
    <row r="73" spans="1:3" x14ac:dyDescent="0.35">
      <c r="A73" s="22" t="s">
        <v>63</v>
      </c>
      <c r="B73" s="23">
        <v>12</v>
      </c>
      <c r="C73" s="21"/>
    </row>
    <row r="74" spans="1:3" x14ac:dyDescent="0.35">
      <c r="A74" s="22" t="s">
        <v>64</v>
      </c>
      <c r="B74" s="23">
        <v>13</v>
      </c>
    </row>
    <row r="75" spans="1:3" x14ac:dyDescent="0.35">
      <c r="A75" s="22" t="s">
        <v>53</v>
      </c>
      <c r="B75" s="23">
        <v>15</v>
      </c>
      <c r="C75" s="21"/>
    </row>
    <row r="76" spans="1:3" x14ac:dyDescent="0.35">
      <c r="A76" s="22" t="s">
        <v>72</v>
      </c>
      <c r="B76" s="23">
        <v>2</v>
      </c>
    </row>
    <row r="77" spans="1:3" x14ac:dyDescent="0.35">
      <c r="A77" s="22" t="s">
        <v>81</v>
      </c>
      <c r="B77" s="23">
        <v>0</v>
      </c>
    </row>
    <row r="78" spans="1:3" x14ac:dyDescent="0.35">
      <c r="A78" s="22" t="s">
        <v>49</v>
      </c>
      <c r="B78" s="23">
        <v>4</v>
      </c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</sheetData>
  <mergeCells count="2">
    <mergeCell ref="A34:B34"/>
    <mergeCell ref="A61:B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Pin Layout Board 01(ESP32S3)</vt:lpstr>
      <vt:lpstr>Pin Layout Board 02(ESP32Wroom)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Isula Dissanayake</dc:creator>
  <cp:lastModifiedBy>Isula Dissanayake</cp:lastModifiedBy>
  <dcterms:created xsi:type="dcterms:W3CDTF">2025-09-30T06:20:29Z</dcterms:created>
  <dcterms:modified xsi:type="dcterms:W3CDTF">2026-01-20T05:59:16Z</dcterms:modified>
</cp:coreProperties>
</file>