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mihir\Desktop\Kpmg\"/>
    </mc:Choice>
  </mc:AlternateContent>
  <xr:revisionPtr revIDLastSave="0" documentId="13_ncr:1_{80F0F694-9BBE-4753-BC96-18DFD91B439C}" xr6:coauthVersionLast="47" xr6:coauthVersionMax="47"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<sst xmlns="http://schemas.openxmlformats.org/spreadsheetml/2006/main" count="160620" uniqueCount="15143">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</sst>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14009]yyyy/mm/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66" fontId="1" fillId="2" borderId="14" xfId="0" applyNumberFormat="1" applyFont="1" applyFill="1" applyBorder="1" applyAlignment="1"/>
    <xf numFmtId="166" fontId="0" fillId="0" borderId="16" xfId="0" applyNumberFormat="1" applyFont="1" applyBorder="1" applyAlignment="1"/>
    <xf numFmtId="166" fontId="0" fillId="0" borderId="13" xfId="0" applyNumberFormat="1" applyFont="1" applyBorder="1" applyAlignment="1"/>
    <xf numFmtId="166"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55" customHeight="1" x14ac:dyDescent="0.3">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3">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1.08</v>
      </c>
      <c r="R3" s="32">
        <f t="shared" ref="R3:R66" ca="1" si="1">Q3*(IF(J3="Yes",1.25,1))</f>
        <v>1.35</v>
      </c>
      <c r="S3" s="32">
        <f t="shared" ref="S3:S66" ca="1" si="2">R3*(IF(OR(VALUE(P3)&gt;8,VALUE(D3)&gt;80),1.25,1))</f>
        <v>1.6875</v>
      </c>
      <c r="T3" s="32">
        <f t="shared" ref="T3:T66" ca="1" si="3">S3*(IF(H3="Mass Customer",0.85,1))</f>
        <v>1.434375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0.46</v>
      </c>
      <c r="R4" s="32">
        <f t="shared" ca="1" si="1"/>
        <v>0.46</v>
      </c>
      <c r="S4" s="32">
        <f t="shared" ca="1" si="2"/>
        <v>0.57500000000000007</v>
      </c>
      <c r="T4" s="32">
        <f t="shared" ca="1" si="3"/>
        <v>0.48875000000000002</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0.56000000000000005</v>
      </c>
      <c r="R5" s="32">
        <f t="shared" ca="1" si="1"/>
        <v>0.56000000000000005</v>
      </c>
      <c r="S5" s="32">
        <f t="shared" ca="1" si="2"/>
        <v>0.56000000000000005</v>
      </c>
      <c r="T5" s="32">
        <f t="shared" ca="1" si="3"/>
        <v>0.56000000000000005</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0.79</v>
      </c>
      <c r="R6" s="32">
        <f t="shared" ca="1" si="1"/>
        <v>0.98750000000000004</v>
      </c>
      <c r="S6" s="32">
        <f t="shared" ca="1" si="2"/>
        <v>0.98750000000000004</v>
      </c>
      <c r="T6" s="32">
        <f t="shared" ca="1" si="3"/>
        <v>0.98750000000000004</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1.0900000000000001</v>
      </c>
      <c r="R7" s="32">
        <f t="shared" ca="1" si="1"/>
        <v>1.0900000000000001</v>
      </c>
      <c r="S7" s="32">
        <f t="shared" ca="1" si="2"/>
        <v>1.3625</v>
      </c>
      <c r="T7" s="32">
        <f t="shared" ca="1" si="3"/>
        <v>1.3625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0.66</v>
      </c>
      <c r="R8" s="32">
        <f t="shared" ca="1" si="1"/>
        <v>0.82500000000000007</v>
      </c>
      <c r="S8" s="32">
        <f t="shared" ca="1" si="2"/>
        <v>0.82500000000000007</v>
      </c>
      <c r="T8" s="32">
        <f t="shared" ca="1" si="3"/>
        <v>0.82500000000000007</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0.88</v>
      </c>
      <c r="R9" s="32">
        <f t="shared" ca="1" si="1"/>
        <v>0.88</v>
      </c>
      <c r="S9" s="32">
        <f t="shared" ca="1" si="2"/>
        <v>0.88</v>
      </c>
      <c r="T9" s="32">
        <f t="shared" ca="1" si="3"/>
        <v>0.748</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0.64</v>
      </c>
      <c r="R10" s="32">
        <f t="shared" ca="1" si="1"/>
        <v>0.8</v>
      </c>
      <c r="S10" s="32">
        <f t="shared" ca="1" si="2"/>
        <v>0.8</v>
      </c>
      <c r="T10" s="32">
        <f t="shared" ca="1" si="3"/>
        <v>0.68</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0.77</v>
      </c>
      <c r="R11" s="32">
        <f t="shared" ca="1" si="1"/>
        <v>0.96250000000000002</v>
      </c>
      <c r="S11" s="32">
        <f t="shared" ca="1" si="2"/>
        <v>1.203125</v>
      </c>
      <c r="T11" s="32">
        <f t="shared" ca="1" si="3"/>
        <v>1.02265625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0.72</v>
      </c>
      <c r="R12" s="32">
        <f t="shared" ca="1" si="1"/>
        <v>0.89999999999999991</v>
      </c>
      <c r="S12" s="32">
        <f t="shared" ca="1" si="2"/>
        <v>0.89999999999999991</v>
      </c>
      <c r="T12" s="32">
        <f t="shared" ca="1" si="3"/>
        <v>0.7649999999999999</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0.48</v>
      </c>
      <c r="R13" s="32">
        <f t="shared" ca="1" si="1"/>
        <v>0.48</v>
      </c>
      <c r="S13" s="32">
        <f t="shared" ca="1" si="2"/>
        <v>0.6</v>
      </c>
      <c r="T13" s="32">
        <f t="shared" ca="1" si="3"/>
        <v>0.6</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0.99</v>
      </c>
      <c r="R14" s="32">
        <f t="shared" ca="1" si="1"/>
        <v>0.99</v>
      </c>
      <c r="S14" s="32">
        <f t="shared" ca="1" si="2"/>
        <v>0.99</v>
      </c>
      <c r="T14" s="32">
        <f t="shared" ca="1" si="3"/>
        <v>0.84150000000000003</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0.46</v>
      </c>
      <c r="R15" s="32">
        <f t="shared" ca="1" si="1"/>
        <v>0.46</v>
      </c>
      <c r="S15" s="32">
        <f t="shared" ca="1" si="2"/>
        <v>0.57500000000000007</v>
      </c>
      <c r="T15" s="32">
        <f t="shared" ca="1" si="3"/>
        <v>0.48875000000000002</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0.57999999999999996</v>
      </c>
      <c r="R16" s="32">
        <f t="shared" ca="1" si="1"/>
        <v>0.57999999999999996</v>
      </c>
      <c r="S16" s="32">
        <f t="shared" ca="1" si="2"/>
        <v>0.72499999999999998</v>
      </c>
      <c r="T16" s="32">
        <f t="shared" ca="1" si="3"/>
        <v>0.61624999999999996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1.02</v>
      </c>
      <c r="R17" s="32">
        <f t="shared" ca="1" si="1"/>
        <v>1.02</v>
      </c>
      <c r="S17" s="32">
        <f t="shared" ca="1" si="2"/>
        <v>1.02</v>
      </c>
      <c r="T17" s="32">
        <f t="shared" ca="1" si="3"/>
        <v>0.86699999999999999</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v>
      </c>
      <c r="R18" s="32">
        <f t="shared" ca="1" si="1"/>
        <v>1.25</v>
      </c>
      <c r="S18" s="32">
        <f t="shared" ca="1" si="2"/>
        <v>1.5625</v>
      </c>
      <c r="T18" s="32">
        <f t="shared" ca="1" si="3"/>
        <v>1.5625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0.57999999999999996</v>
      </c>
      <c r="R19" s="32">
        <f t="shared" ca="1" si="1"/>
        <v>0.72499999999999998</v>
      </c>
      <c r="S19" s="32">
        <f t="shared" ca="1" si="2"/>
        <v>0.72499999999999998</v>
      </c>
      <c r="T19" s="32">
        <f t="shared" ca="1" si="3"/>
        <v>0.61624999999999996</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0.59</v>
      </c>
      <c r="R20" s="32">
        <f t="shared" ca="1" si="1"/>
        <v>0.59</v>
      </c>
      <c r="S20" s="32">
        <f t="shared" ca="1" si="2"/>
        <v>0.73749999999999993</v>
      </c>
      <c r="T20" s="32">
        <f t="shared" ca="1" si="3"/>
        <v>0.62687499999999996</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0.82</v>
      </c>
      <c r="R21" s="32">
        <f t="shared" ca="1" si="1"/>
        <v>1.0249999999999999</v>
      </c>
      <c r="S21" s="32">
        <f t="shared" ca="1" si="2"/>
        <v>1.28125</v>
      </c>
      <c r="T21" s="32">
        <f t="shared" ca="1" si="3"/>
        <v>1.28125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0.84</v>
      </c>
      <c r="R22" s="32">
        <f t="shared" ca="1" si="1"/>
        <v>0.84</v>
      </c>
      <c r="S22" s="32">
        <f t="shared" ca="1" si="2"/>
        <v>1.05</v>
      </c>
      <c r="T22" s="32">
        <f t="shared" ca="1" si="3"/>
        <v>1.05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0.59</v>
      </c>
      <c r="R23" s="32">
        <f t="shared" ca="1" si="1"/>
        <v>0.73749999999999993</v>
      </c>
      <c r="S23" s="32">
        <f t="shared" ca="1" si="2"/>
        <v>0.92187499999999989</v>
      </c>
      <c r="T23" s="32">
        <f t="shared" ca="1" si="3"/>
        <v>0.78359374999999987</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0.94</v>
      </c>
      <c r="R24" s="32">
        <f t="shared" ca="1" si="1"/>
        <v>1.1749999999999998</v>
      </c>
      <c r="S24" s="32">
        <f t="shared" ca="1" si="2"/>
        <v>1.1749999999999998</v>
      </c>
      <c r="T24" s="32">
        <f t="shared" ca="1" si="3"/>
        <v>0.9987499999999998</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0.77</v>
      </c>
      <c r="R25" s="32">
        <f t="shared" ca="1" si="1"/>
        <v>0.77</v>
      </c>
      <c r="S25" s="32">
        <f t="shared" ca="1" si="2"/>
        <v>0.77</v>
      </c>
      <c r="T25" s="32">
        <f t="shared" ca="1" si="3"/>
        <v>0.65449999999999997</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0.76</v>
      </c>
      <c r="R26" s="32">
        <f t="shared" ca="1" si="1"/>
        <v>0.95</v>
      </c>
      <c r="S26" s="32">
        <f t="shared" ca="1" si="2"/>
        <v>0.95</v>
      </c>
      <c r="T26" s="32">
        <f t="shared" ca="1" si="3"/>
        <v>0.95</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v>
      </c>
      <c r="R27" s="32">
        <f t="shared" ca="1" si="1"/>
        <v>0.4</v>
      </c>
      <c r="S27" s="32">
        <f t="shared" ca="1" si="2"/>
        <v>0.4</v>
      </c>
      <c r="T27" s="32">
        <f t="shared" ca="1" si="3"/>
        <v>0.34</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0.95</v>
      </c>
      <c r="R28" s="32">
        <f t="shared" ca="1" si="1"/>
        <v>0.95</v>
      </c>
      <c r="S28" s="32">
        <f t="shared" ca="1" si="2"/>
        <v>0.95</v>
      </c>
      <c r="T28" s="32">
        <f t="shared" ca="1" si="3"/>
        <v>0.8075</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0.54</v>
      </c>
      <c r="R29" s="32">
        <f t="shared" ca="1" si="1"/>
        <v>0.67500000000000004</v>
      </c>
      <c r="S29" s="32">
        <f t="shared" ca="1" si="2"/>
        <v>0.67500000000000004</v>
      </c>
      <c r="T29" s="32">
        <f t="shared" ca="1" si="3"/>
        <v>0.57374999999999998</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0.56000000000000005</v>
      </c>
      <c r="R30" s="32">
        <f t="shared" ca="1" si="1"/>
        <v>0.70000000000000007</v>
      </c>
      <c r="S30" s="32">
        <f t="shared" ca="1" si="2"/>
        <v>0.87500000000000011</v>
      </c>
      <c r="T30" s="32">
        <f t="shared" ca="1" si="3"/>
        <v>0.87500000000000011</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0.86</v>
      </c>
      <c r="R31" s="32">
        <f t="shared" ca="1" si="1"/>
        <v>0.86</v>
      </c>
      <c r="S31" s="32">
        <f t="shared" ca="1" si="2"/>
        <v>1.075</v>
      </c>
      <c r="T31" s="32">
        <f t="shared" ca="1" si="3"/>
        <v>1.075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0.96</v>
      </c>
      <c r="R32" s="32">
        <f t="shared" ca="1" si="1"/>
        <v>0.96</v>
      </c>
      <c r="S32" s="32">
        <f t="shared" ca="1" si="2"/>
        <v>1.2</v>
      </c>
      <c r="T32" s="32">
        <f t="shared" ca="1" si="3"/>
        <v>1.2</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0.63</v>
      </c>
      <c r="R33" s="32">
        <f t="shared" ca="1" si="1"/>
        <v>0.78749999999999998</v>
      </c>
      <c r="S33" s="32">
        <f t="shared" ca="1" si="2"/>
        <v>0.78749999999999998</v>
      </c>
      <c r="T33" s="32">
        <f t="shared" ca="1" si="3"/>
        <v>0.78749999999999998</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0.41</v>
      </c>
      <c r="R34" s="32">
        <f t="shared" ca="1" si="1"/>
        <v>0.51249999999999996</v>
      </c>
      <c r="S34" s="32">
        <f t="shared" ca="1" si="2"/>
        <v>0.51249999999999996</v>
      </c>
      <c r="T34" s="32">
        <f t="shared" ca="1" si="3"/>
        <v>0.43562499999999993</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0.75</v>
      </c>
      <c r="R35" s="32">
        <f t="shared" ca="1" si="1"/>
        <v>0.9375</v>
      </c>
      <c r="S35" s="32">
        <f t="shared" ca="1" si="2"/>
        <v>1.171875</v>
      </c>
      <c r="T35" s="32">
        <f t="shared" ca="1" si="3"/>
        <v>0.99609375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0.66</v>
      </c>
      <c r="R36" s="32">
        <f t="shared" ca="1" si="1"/>
        <v>0.66</v>
      </c>
      <c r="S36" s="32">
        <f t="shared" ca="1" si="2"/>
        <v>0.82500000000000007</v>
      </c>
      <c r="T36" s="32">
        <f t="shared" ca="1" si="3"/>
        <v>0.70125000000000004</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0.86</v>
      </c>
      <c r="R37" s="32">
        <f t="shared" ca="1" si="1"/>
        <v>0.86</v>
      </c>
      <c r="S37" s="32">
        <f t="shared" ca="1" si="2"/>
        <v>1.075</v>
      </c>
      <c r="T37" s="32">
        <f t="shared" ca="1" si="3"/>
        <v>1.075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0.71</v>
      </c>
      <c r="R38" s="32">
        <f t="shared" ca="1" si="1"/>
        <v>0.88749999999999996</v>
      </c>
      <c r="S38" s="32">
        <f t="shared" ca="1" si="2"/>
        <v>0.88749999999999996</v>
      </c>
      <c r="T38" s="32">
        <f t="shared" ca="1" si="3"/>
        <v>0.88749999999999996</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0.54</v>
      </c>
      <c r="R39" s="32">
        <f t="shared" ca="1" si="1"/>
        <v>0.54</v>
      </c>
      <c r="S39" s="32">
        <f t="shared" ca="1" si="2"/>
        <v>0.67500000000000004</v>
      </c>
      <c r="T39" s="32">
        <f t="shared" ca="1" si="3"/>
        <v>0.67500000000000004</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1.05</v>
      </c>
      <c r="R40" s="32">
        <f t="shared" ca="1" si="1"/>
        <v>1.05</v>
      </c>
      <c r="S40" s="32">
        <f t="shared" ca="1" si="2"/>
        <v>1.05</v>
      </c>
      <c r="T40" s="32">
        <f t="shared" ca="1" si="3"/>
        <v>0.89249999999999996</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0.55000000000000004</v>
      </c>
      <c r="R41" s="32">
        <f t="shared" ca="1" si="1"/>
        <v>0.6875</v>
      </c>
      <c r="S41" s="32">
        <f t="shared" ca="1" si="2"/>
        <v>0.6875</v>
      </c>
      <c r="T41" s="32">
        <f t="shared" ca="1" si="3"/>
        <v>0.58437499999999998</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0.59</v>
      </c>
      <c r="R42" s="32">
        <f t="shared" ca="1" si="1"/>
        <v>0.73749999999999993</v>
      </c>
      <c r="S42" s="32">
        <f t="shared" ca="1" si="2"/>
        <v>0.92187499999999989</v>
      </c>
      <c r="T42" s="32">
        <f t="shared" ca="1" si="3"/>
        <v>0.92187499999999989</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0.86</v>
      </c>
      <c r="R43" s="32">
        <f t="shared" ca="1" si="1"/>
        <v>0.86</v>
      </c>
      <c r="S43" s="32">
        <f t="shared" ca="1" si="2"/>
        <v>0.86</v>
      </c>
      <c r="T43" s="32">
        <f t="shared" ca="1" si="3"/>
        <v>0.86</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0.74</v>
      </c>
      <c r="R44" s="32">
        <f t="shared" ca="1" si="1"/>
        <v>0.74</v>
      </c>
      <c r="S44" s="32">
        <f t="shared" ca="1" si="2"/>
        <v>0.92500000000000004</v>
      </c>
      <c r="T44" s="32">
        <f t="shared" ca="1" si="3"/>
        <v>0.78625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0.79</v>
      </c>
      <c r="R45" s="32">
        <f t="shared" ca="1" si="1"/>
        <v>0.79</v>
      </c>
      <c r="S45" s="32">
        <f t="shared" ca="1" si="2"/>
        <v>0.98750000000000004</v>
      </c>
      <c r="T45" s="32">
        <f t="shared" ca="1" si="3"/>
        <v>0.83937499999999998</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1.01</v>
      </c>
      <c r="R46" s="32">
        <f t="shared" ca="1" si="1"/>
        <v>1.01</v>
      </c>
      <c r="S46" s="32">
        <f t="shared" ca="1" si="2"/>
        <v>1.01</v>
      </c>
      <c r="T46" s="32">
        <f t="shared" ca="1" si="3"/>
        <v>1.01</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0.87</v>
      </c>
      <c r="R47" s="32">
        <f t="shared" ca="1" si="1"/>
        <v>0.87</v>
      </c>
      <c r="S47" s="32">
        <f t="shared" ca="1" si="2"/>
        <v>0.87</v>
      </c>
      <c r="T47" s="32">
        <f t="shared" ca="1" si="3"/>
        <v>0.87</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0.71</v>
      </c>
      <c r="R48" s="32">
        <f t="shared" ca="1" si="1"/>
        <v>0.88749999999999996</v>
      </c>
      <c r="S48" s="32">
        <f t="shared" ca="1" si="2"/>
        <v>1.109375</v>
      </c>
      <c r="T48" s="32">
        <f t="shared" ca="1" si="3"/>
        <v>1.109375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1.0900000000000001</v>
      </c>
      <c r="R49" s="32">
        <f t="shared" ca="1" si="1"/>
        <v>1.3625</v>
      </c>
      <c r="S49" s="32">
        <f t="shared" ca="1" si="2"/>
        <v>1.3625</v>
      </c>
      <c r="T49" s="32">
        <f t="shared" ca="1" si="3"/>
        <v>1.3625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0.74</v>
      </c>
      <c r="R50" s="32">
        <f t="shared" ca="1" si="1"/>
        <v>0.92500000000000004</v>
      </c>
      <c r="S50" s="32">
        <f t="shared" ca="1" si="2"/>
        <v>1.15625</v>
      </c>
      <c r="T50" s="32">
        <f t="shared" ca="1" si="3"/>
        <v>1.15625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0.45</v>
      </c>
      <c r="R51" s="32">
        <f t="shared" ca="1" si="1"/>
        <v>0.5625</v>
      </c>
      <c r="S51" s="32">
        <f t="shared" ca="1" si="2"/>
        <v>0.5625</v>
      </c>
      <c r="T51" s="32">
        <f t="shared" ca="1" si="3"/>
        <v>0.47812499999999997</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v>
      </c>
      <c r="R52" s="32">
        <f t="shared" ca="1" si="1"/>
        <v>0.9</v>
      </c>
      <c r="S52" s="32">
        <f t="shared" ca="1" si="2"/>
        <v>1.125</v>
      </c>
      <c r="T52" s="32">
        <f t="shared" ca="1" si="3"/>
        <v>0.95624999999999993</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0.74</v>
      </c>
      <c r="R53" s="32">
        <f t="shared" ca="1" si="1"/>
        <v>0.74</v>
      </c>
      <c r="S53" s="32">
        <f t="shared" ca="1" si="2"/>
        <v>0.74</v>
      </c>
      <c r="T53" s="32">
        <f t="shared" ca="1" si="3"/>
        <v>0.74</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1.02</v>
      </c>
      <c r="R54" s="32">
        <f t="shared" ca="1" si="1"/>
        <v>1.2749999999999999</v>
      </c>
      <c r="S54" s="32">
        <f t="shared" ca="1" si="2"/>
        <v>1.2749999999999999</v>
      </c>
      <c r="T54" s="32">
        <f t="shared" ca="1" si="3"/>
        <v>1.2749999999999999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0.85</v>
      </c>
      <c r="R55" s="32">
        <f t="shared" ca="1" si="1"/>
        <v>1.0625</v>
      </c>
      <c r="S55" s="32">
        <f t="shared" ca="1" si="2"/>
        <v>1.0625</v>
      </c>
      <c r="T55" s="32">
        <f t="shared" ca="1" si="3"/>
        <v>1.0625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0.83</v>
      </c>
      <c r="R56" s="32">
        <f t="shared" ca="1" si="1"/>
        <v>0.83</v>
      </c>
      <c r="S56" s="32">
        <f t="shared" ca="1" si="2"/>
        <v>1.0374999999999999</v>
      </c>
      <c r="T56" s="32">
        <f t="shared" ca="1" si="3"/>
        <v>0.88187499999999985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0.59</v>
      </c>
      <c r="R57" s="32">
        <f t="shared" ca="1" si="1"/>
        <v>0.59</v>
      </c>
      <c r="S57" s="32">
        <f t="shared" ca="1" si="2"/>
        <v>0.73749999999999993</v>
      </c>
      <c r="T57" s="32">
        <f t="shared" ca="1" si="3"/>
        <v>0.62687499999999996</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0.41</v>
      </c>
      <c r="R58" s="32">
        <f t="shared" ca="1" si="1"/>
        <v>0.41</v>
      </c>
      <c r="S58" s="32">
        <f t="shared" ca="1" si="2"/>
        <v>0.51249999999999996</v>
      </c>
      <c r="T58" s="32">
        <f t="shared" ca="1" si="3"/>
        <v>0.43562499999999993</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1.07</v>
      </c>
      <c r="R59" s="32">
        <f t="shared" ca="1" si="1"/>
        <v>1.07</v>
      </c>
      <c r="S59" s="32">
        <f t="shared" ca="1" si="2"/>
        <v>1.07</v>
      </c>
      <c r="T59" s="32">
        <f t="shared" ca="1" si="3"/>
        <v>0.90949999999999998</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0.65</v>
      </c>
      <c r="R60" s="32">
        <f t="shared" ca="1" si="1"/>
        <v>0.65</v>
      </c>
      <c r="S60" s="32">
        <f t="shared" ca="1" si="2"/>
        <v>0.8125</v>
      </c>
      <c r="T60" s="32">
        <f t="shared" ca="1" si="3"/>
        <v>0.69062499999999993</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0.99</v>
      </c>
      <c r="R61" s="32">
        <f t="shared" ca="1" si="1"/>
        <v>1.2375</v>
      </c>
      <c r="S61" s="32">
        <f t="shared" ca="1" si="2"/>
        <v>1.2375</v>
      </c>
      <c r="T61" s="32">
        <f t="shared" ca="1" si="3"/>
        <v>1.0518750000000001</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0.56999999999999995</v>
      </c>
      <c r="R62" s="32">
        <f t="shared" ca="1" si="1"/>
        <v>0.56999999999999995</v>
      </c>
      <c r="S62" s="32">
        <f t="shared" ca="1" si="2"/>
        <v>0.56999999999999995</v>
      </c>
      <c r="T62" s="32">
        <f t="shared" ca="1" si="3"/>
        <v>0.48449999999999993</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0.69</v>
      </c>
      <c r="R63" s="32">
        <f t="shared" ca="1" si="1"/>
        <v>0.86249999999999993</v>
      </c>
      <c r="S63" s="32">
        <f t="shared" ca="1" si="2"/>
        <v>0.86249999999999993</v>
      </c>
      <c r="T63" s="32">
        <f t="shared" ca="1" si="3"/>
        <v>0.86249999999999993</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0.77</v>
      </c>
      <c r="R64" s="32">
        <f t="shared" ca="1" si="1"/>
        <v>0.96250000000000002</v>
      </c>
      <c r="S64" s="32">
        <f t="shared" ca="1" si="2"/>
        <v>1.203125</v>
      </c>
      <c r="T64" s="32">
        <f t="shared" ca="1" si="3"/>
        <v>1.02265625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0.97</v>
      </c>
      <c r="R65" s="32">
        <f t="shared" ca="1" si="1"/>
        <v>0.97</v>
      </c>
      <c r="S65" s="32">
        <f t="shared" ca="1" si="2"/>
        <v>1.2124999999999999</v>
      </c>
      <c r="T65" s="32">
        <f t="shared" ca="1" si="3"/>
        <v>1.2124999999999999</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0.88</v>
      </c>
      <c r="R66" s="32">
        <f t="shared" ca="1" si="1"/>
        <v>1.1000000000000001</v>
      </c>
      <c r="S66" s="32">
        <f t="shared" ca="1" si="2"/>
        <v>1.1000000000000001</v>
      </c>
      <c r="T66" s="32">
        <f t="shared" ca="1" si="3"/>
        <v>1.1000000000000001</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0.64</v>
      </c>
      <c r="R67" s="32">
        <f t="shared" ref="R67:R130" ca="1" si="4">Q67*(IF(J67="Yes",1.25,1))</f>
        <v>0.8</v>
      </c>
      <c r="S67" s="32">
        <f t="shared" ref="S67:S130" ca="1" si="5">R67*(IF(OR(VALUE(P67)&gt;8,VALUE(D67)&gt;80),1.25,1))</f>
        <v>0.8</v>
      </c>
      <c r="T67" s="32">
        <f t="shared" ref="T67:T130" ca="1" si="6">S67*(IF(H67="Mass Customer",0.85,1))</f>
        <v>0.8</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1.1000000000000001</v>
      </c>
      <c r="R68" s="32">
        <f t="shared" ca="1" si="4"/>
        <v>1.1000000000000001</v>
      </c>
      <c r="S68" s="32">
        <f t="shared" ca="1" si="5"/>
        <v>1.1000000000000001</v>
      </c>
      <c r="T68" s="32">
        <f t="shared" ca="1" si="6"/>
        <v>1.1000000000000001</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0.92</v>
      </c>
      <c r="R69" s="32">
        <f t="shared" ca="1" si="4"/>
        <v>1.1500000000000001</v>
      </c>
      <c r="S69" s="32">
        <f t="shared" ca="1" si="5"/>
        <v>1.4375000000000002</v>
      </c>
      <c r="T69" s="32">
        <f t="shared" ca="1" si="6"/>
        <v>1.4375000000000002</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0.89</v>
      </c>
      <c r="R70" s="32">
        <f t="shared" ca="1" si="4"/>
        <v>1.1125</v>
      </c>
      <c r="S70" s="32">
        <f t="shared" ca="1" si="5"/>
        <v>1.1125</v>
      </c>
      <c r="T70" s="32">
        <f t="shared" ca="1" si="6"/>
        <v>1.1125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0.75</v>
      </c>
      <c r="R71" s="32">
        <f t="shared" ca="1" si="4"/>
        <v>0.9375</v>
      </c>
      <c r="S71" s="32">
        <f t="shared" ca="1" si="5"/>
        <v>0.9375</v>
      </c>
      <c r="T71" s="32">
        <f t="shared" ca="1" si="6"/>
        <v>0.9375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0.87</v>
      </c>
      <c r="R72" s="32">
        <f t="shared" ca="1" si="4"/>
        <v>1.0874999999999999</v>
      </c>
      <c r="S72" s="32">
        <f t="shared" ca="1" si="5"/>
        <v>1.359375</v>
      </c>
      <c r="T72" s="32">
        <f t="shared" ca="1" si="6"/>
        <v>1.359375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v>
      </c>
      <c r="R73" s="32">
        <f t="shared" ca="1" si="4"/>
        <v>0.875</v>
      </c>
      <c r="S73" s="32">
        <f t="shared" ca="1" si="5"/>
        <v>0.875</v>
      </c>
      <c r="T73" s="32">
        <f t="shared" ca="1" si="6"/>
        <v>0.875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0.72</v>
      </c>
      <c r="R74" s="32">
        <f t="shared" ca="1" si="4"/>
        <v>0.72</v>
      </c>
      <c r="S74" s="32">
        <f t="shared" ca="1" si="5"/>
        <v>0.89999999999999991</v>
      </c>
      <c r="T74" s="32">
        <f t="shared" ca="1" si="6"/>
        <v>0.7649999999999999</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1.04</v>
      </c>
      <c r="R75" s="32">
        <f t="shared" ca="1" si="4"/>
        <v>1.04</v>
      </c>
      <c r="S75" s="32">
        <f t="shared" ca="1" si="5"/>
        <v>1.3</v>
      </c>
      <c r="T75" s="32">
        <f t="shared" ca="1" si="6"/>
        <v>1.3</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0.53</v>
      </c>
      <c r="R76" s="32">
        <f t="shared" ca="1" si="4"/>
        <v>0.53</v>
      </c>
      <c r="S76" s="32">
        <f t="shared" ca="1" si="5"/>
        <v>0.66250000000000009</v>
      </c>
      <c r="T76" s="32">
        <f t="shared" ca="1" si="6"/>
        <v>0.66250000000000009</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0.82</v>
      </c>
      <c r="R77" s="32">
        <f t="shared" ca="1" si="4"/>
        <v>1.0249999999999999</v>
      </c>
      <c r="S77" s="32">
        <f t="shared" ca="1" si="5"/>
        <v>1.28125</v>
      </c>
      <c r="T77" s="32">
        <f t="shared" ca="1" si="6"/>
        <v>1.28125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0.63</v>
      </c>
      <c r="R78" s="32">
        <f t="shared" ca="1" si="4"/>
        <v>0.78749999999999998</v>
      </c>
      <c r="S78" s="32">
        <f t="shared" ca="1" si="5"/>
        <v>0.984375</v>
      </c>
      <c r="T78" s="32">
        <f t="shared" ca="1" si="6"/>
        <v>0.984375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0.96</v>
      </c>
      <c r="R79" s="32">
        <f t="shared" ca="1" si="4"/>
        <v>0.96</v>
      </c>
      <c r="S79" s="32">
        <f t="shared" ca="1" si="5"/>
        <v>1.2</v>
      </c>
      <c r="T79" s="32">
        <f t="shared" ca="1" si="6"/>
        <v>1.02</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0.45</v>
      </c>
      <c r="R80" s="32">
        <f t="shared" ca="1" si="4"/>
        <v>0.5625</v>
      </c>
      <c r="S80" s="32">
        <f t="shared" ca="1" si="5"/>
        <v>0.5625</v>
      </c>
      <c r="T80" s="32">
        <f t="shared" ca="1" si="6"/>
        <v>0.5625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v>
      </c>
      <c r="R81" s="32">
        <f t="shared" ca="1" si="4"/>
        <v>0.75</v>
      </c>
      <c r="S81" s="32">
        <f t="shared" ca="1" si="5"/>
        <v>0.9375</v>
      </c>
      <c r="T81" s="32">
        <f t="shared" ca="1" si="6"/>
        <v>0.796875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0.55000000000000004</v>
      </c>
      <c r="R82" s="32">
        <f t="shared" ca="1" si="4"/>
        <v>0.55000000000000004</v>
      </c>
      <c r="S82" s="32">
        <f t="shared" ca="1" si="5"/>
        <v>0.55000000000000004</v>
      </c>
      <c r="T82" s="32">
        <f t="shared" ca="1" si="6"/>
        <v>0.55000000000000004</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0.76</v>
      </c>
      <c r="R83" s="32">
        <f t="shared" ca="1" si="4"/>
        <v>0.76</v>
      </c>
      <c r="S83" s="32">
        <f t="shared" ca="1" si="5"/>
        <v>0.95</v>
      </c>
      <c r="T83" s="32">
        <f t="shared" ca="1" si="6"/>
        <v>0.8075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0.67</v>
      </c>
      <c r="R84" s="32">
        <f t="shared" ca="1" si="4"/>
        <v>0.67</v>
      </c>
      <c r="S84" s="32">
        <f t="shared" ca="1" si="5"/>
        <v>0.67</v>
      </c>
      <c r="T84" s="32">
        <f t="shared" ca="1" si="6"/>
        <v>0.56950000000000001</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0.75</v>
      </c>
      <c r="R85" s="32">
        <f t="shared" ca="1" si="4"/>
        <v>0.75</v>
      </c>
      <c r="S85" s="32">
        <f t="shared" ca="1" si="5"/>
        <v>0.9375</v>
      </c>
      <c r="T85" s="32">
        <f t="shared" ca="1" si="6"/>
        <v>0.796875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0.45</v>
      </c>
      <c r="R86" s="32">
        <f t="shared" ca="1" si="4"/>
        <v>0.45</v>
      </c>
      <c r="S86" s="32">
        <f t="shared" ca="1" si="5"/>
        <v>0.5625</v>
      </c>
      <c r="T86" s="32">
        <f t="shared" ca="1" si="6"/>
        <v>0.5625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0.42</v>
      </c>
      <c r="R87" s="32">
        <f t="shared" ca="1" si="4"/>
        <v>0.52500000000000002</v>
      </c>
      <c r="S87" s="32">
        <f t="shared" ca="1" si="5"/>
        <v>0.65625</v>
      </c>
      <c r="T87" s="32">
        <f t="shared" ca="1" si="6"/>
        <v>0.65625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0.56999999999999995</v>
      </c>
      <c r="R88" s="32">
        <f t="shared" ca="1" si="4"/>
        <v>0.56999999999999995</v>
      </c>
      <c r="S88" s="32">
        <f t="shared" ca="1" si="5"/>
        <v>0.71249999999999991</v>
      </c>
      <c r="T88" s="32">
        <f t="shared" ca="1" si="6"/>
        <v>0.71249999999999991</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0.41</v>
      </c>
      <c r="R89" s="32">
        <f t="shared" ca="1" si="4"/>
        <v>0.41</v>
      </c>
      <c r="S89" s="32">
        <f t="shared" ca="1" si="5"/>
        <v>0.51249999999999996</v>
      </c>
      <c r="T89" s="32">
        <f t="shared" ca="1" si="6"/>
        <v>0.51249999999999996</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0.84</v>
      </c>
      <c r="R90" s="32">
        <f t="shared" ca="1" si="4"/>
        <v>0.84</v>
      </c>
      <c r="S90" s="32">
        <f t="shared" ca="1" si="5"/>
        <v>1.05</v>
      </c>
      <c r="T90" s="32">
        <f t="shared" ca="1" si="6"/>
        <v>1.05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1.07</v>
      </c>
      <c r="R91" s="32">
        <f t="shared" ca="1" si="4"/>
        <v>1.3375000000000001</v>
      </c>
      <c r="S91" s="32">
        <f t="shared" ca="1" si="5"/>
        <v>1.6718750000000002</v>
      </c>
      <c r="T91" s="32">
        <f t="shared" ca="1" si="6"/>
        <v>1.42109375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0.72</v>
      </c>
      <c r="R92" s="32">
        <f t="shared" ca="1" si="4"/>
        <v>0.72</v>
      </c>
      <c r="S92" s="32">
        <f t="shared" ca="1" si="5"/>
        <v>0.72</v>
      </c>
      <c r="T92" s="32">
        <f t="shared" ca="1" si="6"/>
        <v>0.72</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0.57999999999999996</v>
      </c>
      <c r="R93" s="32">
        <f t="shared" ca="1" si="4"/>
        <v>0.57999999999999996</v>
      </c>
      <c r="S93" s="32">
        <f t="shared" ca="1" si="5"/>
        <v>0.72499999999999998</v>
      </c>
      <c r="T93" s="32">
        <f t="shared" ca="1" si="6"/>
        <v>0.72499999999999998</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0.53</v>
      </c>
      <c r="R94" s="32">
        <f t="shared" ca="1" si="4"/>
        <v>0.53</v>
      </c>
      <c r="S94" s="32">
        <f t="shared" ca="1" si="5"/>
        <v>0.53</v>
      </c>
      <c r="T94" s="32">
        <f t="shared" ca="1" si="6"/>
        <v>0.45050000000000001</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v>
      </c>
      <c r="R95" s="32">
        <f t="shared" ca="1" si="4"/>
        <v>1</v>
      </c>
      <c r="S95" s="32">
        <f t="shared" ca="1" si="5"/>
        <v>1.25</v>
      </c>
      <c r="T95" s="32">
        <f t="shared" ca="1" si="6"/>
        <v>1.0625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v>
      </c>
      <c r="R96" s="32">
        <f t="shared" ca="1" si="4"/>
        <v>0.875</v>
      </c>
      <c r="S96" s="32">
        <f t="shared" ca="1" si="5"/>
        <v>1.09375</v>
      </c>
      <c r="T96" s="32">
        <f t="shared" ca="1" si="6"/>
        <v>1.09375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0.83</v>
      </c>
      <c r="R97" s="32">
        <f t="shared" ca="1" si="4"/>
        <v>0.83</v>
      </c>
      <c r="S97" s="32">
        <f t="shared" ca="1" si="5"/>
        <v>0.83</v>
      </c>
      <c r="T97" s="32">
        <f t="shared" ca="1" si="6"/>
        <v>0.7054999999999999</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0.41</v>
      </c>
      <c r="R98" s="32">
        <f t="shared" ca="1" si="4"/>
        <v>0.51249999999999996</v>
      </c>
      <c r="S98" s="32">
        <f t="shared" ca="1" si="5"/>
        <v>0.640625</v>
      </c>
      <c r="T98" s="32">
        <f t="shared" ca="1" si="6"/>
        <v>0.640625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1.06</v>
      </c>
      <c r="R99" s="32">
        <f t="shared" ca="1" si="4"/>
        <v>1.3250000000000002</v>
      </c>
      <c r="S99" s="32">
        <f t="shared" ca="1" si="5"/>
        <v>1.3250000000000002</v>
      </c>
      <c r="T99" s="32">
        <f t="shared" ca="1" si="6"/>
        <v>1.1262500000000002</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v>
      </c>
      <c r="R100" s="32">
        <f t="shared" ca="1" si="4"/>
        <v>0.4</v>
      </c>
      <c r="S100" s="32">
        <f t="shared" ca="1" si="5"/>
        <v>0.4</v>
      </c>
      <c r="T100" s="32">
        <f t="shared" ca="1" si="6"/>
        <v>0.34</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1.03</v>
      </c>
      <c r="R101" s="32">
        <f t="shared" ca="1" si="4"/>
        <v>1.03</v>
      </c>
      <c r="S101" s="32">
        <f t="shared" ca="1" si="5"/>
        <v>1.2875000000000001</v>
      </c>
      <c r="T101" s="32">
        <f t="shared" ca="1" si="6"/>
        <v>1.2875000000000001</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0.69</v>
      </c>
      <c r="R102" s="32">
        <f t="shared" ca="1" si="4"/>
        <v>0.86249999999999993</v>
      </c>
      <c r="S102" s="32">
        <f t="shared" ca="1" si="5"/>
        <v>0.86249999999999993</v>
      </c>
      <c r="T102" s="32">
        <f t="shared" ca="1" si="6"/>
        <v>0.86249999999999993</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0.91</v>
      </c>
      <c r="R103" s="32">
        <f t="shared" ca="1" si="4"/>
        <v>0.91</v>
      </c>
      <c r="S103" s="32">
        <f t="shared" ca="1" si="5"/>
        <v>1.1375</v>
      </c>
      <c r="T103" s="32">
        <f t="shared" ca="1" si="6"/>
        <v>0.96687499999999993</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v>
      </c>
      <c r="R104" s="32">
        <f t="shared" ca="1" si="4"/>
        <v>0.9</v>
      </c>
      <c r="S104" s="32">
        <f t="shared" ca="1" si="5"/>
        <v>0.9</v>
      </c>
      <c r="T104" s="32">
        <f t="shared" ca="1" si="6"/>
        <v>0.76500000000000001</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1.06</v>
      </c>
      <c r="R105" s="32">
        <f t="shared" ca="1" si="4"/>
        <v>1.06</v>
      </c>
      <c r="S105" s="32">
        <f t="shared" ca="1" si="5"/>
        <v>1.06</v>
      </c>
      <c r="T105" s="32">
        <f t="shared" ca="1" si="6"/>
        <v>0.90100000000000002</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0.48</v>
      </c>
      <c r="R106" s="32">
        <f t="shared" ca="1" si="4"/>
        <v>0.48</v>
      </c>
      <c r="S106" s="32">
        <f t="shared" ca="1" si="5"/>
        <v>0.48</v>
      </c>
      <c r="T106" s="32">
        <f t="shared" ca="1" si="6"/>
        <v>0.48</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0.99</v>
      </c>
      <c r="R107" s="32">
        <f t="shared" ca="1" si="4"/>
        <v>1.2375</v>
      </c>
      <c r="S107" s="32">
        <f t="shared" ca="1" si="5"/>
        <v>1.2375</v>
      </c>
      <c r="T107" s="32">
        <f t="shared" ca="1" si="6"/>
        <v>1.2375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0.43</v>
      </c>
      <c r="R108" s="32">
        <f t="shared" ca="1" si="4"/>
        <v>0.53749999999999998</v>
      </c>
      <c r="S108" s="32">
        <f t="shared" ca="1" si="5"/>
        <v>0.53749999999999998</v>
      </c>
      <c r="T108" s="32">
        <f t="shared" ca="1" si="6"/>
        <v>0.45687499999999998</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1.02</v>
      </c>
      <c r="R109" s="32">
        <f t="shared" ca="1" si="4"/>
        <v>1.02</v>
      </c>
      <c r="S109" s="32">
        <f t="shared" ca="1" si="5"/>
        <v>1.2749999999999999</v>
      </c>
      <c r="T109" s="32">
        <f t="shared" ca="1" si="6"/>
        <v>1.08375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0.79</v>
      </c>
      <c r="R110" s="32">
        <f t="shared" ca="1" si="4"/>
        <v>0.79</v>
      </c>
      <c r="S110" s="32">
        <f t="shared" ca="1" si="5"/>
        <v>0.79</v>
      </c>
      <c r="T110" s="32">
        <f t="shared" ca="1" si="6"/>
        <v>0.79</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0.53</v>
      </c>
      <c r="R111" s="32">
        <f t="shared" ca="1" si="4"/>
        <v>0.53</v>
      </c>
      <c r="S111" s="32">
        <f t="shared" ca="1" si="5"/>
        <v>0.66250000000000009</v>
      </c>
      <c r="T111" s="32">
        <f t="shared" ca="1" si="6"/>
        <v>0.5631250000000001</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0.84</v>
      </c>
      <c r="R112" s="32">
        <f t="shared" ca="1" si="4"/>
        <v>1.05</v>
      </c>
      <c r="S112" s="32">
        <f t="shared" ca="1" si="5"/>
        <v>1.05</v>
      </c>
      <c r="T112" s="32">
        <f t="shared" ca="1" si="6"/>
        <v>0.89249999999999996</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0.79</v>
      </c>
      <c r="R113" s="32">
        <f t="shared" ca="1" si="4"/>
        <v>0.98750000000000004</v>
      </c>
      <c r="S113" s="32">
        <f t="shared" ca="1" si="5"/>
        <v>1.234375</v>
      </c>
      <c r="T113" s="32">
        <f t="shared" ca="1" si="6"/>
        <v>1.0492187499999999</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v>
      </c>
      <c r="R114" s="32">
        <f t="shared" ca="1" si="4"/>
        <v>0.625</v>
      </c>
      <c r="S114" s="32">
        <f t="shared" ca="1" si="5"/>
        <v>0.625</v>
      </c>
      <c r="T114" s="32">
        <f t="shared" ca="1" si="6"/>
        <v>0.53125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0.54</v>
      </c>
      <c r="R115" s="32">
        <f t="shared" ca="1" si="4"/>
        <v>0.54</v>
      </c>
      <c r="S115" s="32">
        <f t="shared" ca="1" si="5"/>
        <v>0.67500000000000004</v>
      </c>
      <c r="T115" s="32">
        <f t="shared" ca="1" si="6"/>
        <v>0.67500000000000004</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0.83</v>
      </c>
      <c r="R116" s="32">
        <f t="shared" ca="1" si="4"/>
        <v>0.83</v>
      </c>
      <c r="S116" s="32">
        <f t="shared" ca="1" si="5"/>
        <v>0.83</v>
      </c>
      <c r="T116" s="32">
        <f t="shared" ca="1" si="6"/>
        <v>0.7054999999999999</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v>
      </c>
      <c r="R117" s="32">
        <f t="shared" ca="1" si="4"/>
        <v>1</v>
      </c>
      <c r="S117" s="32">
        <f t="shared" ca="1" si="5"/>
        <v>1</v>
      </c>
      <c r="T117" s="32">
        <f t="shared" ca="1" si="6"/>
        <v>1</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0.53</v>
      </c>
      <c r="R118" s="32">
        <f t="shared" ca="1" si="4"/>
        <v>0.53</v>
      </c>
      <c r="S118" s="32">
        <f t="shared" ca="1" si="5"/>
        <v>0.53</v>
      </c>
      <c r="T118" s="32">
        <f t="shared" ca="1" si="6"/>
        <v>0.45050000000000001</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0.95</v>
      </c>
      <c r="R119" s="32">
        <f t="shared" ca="1" si="4"/>
        <v>1.1875</v>
      </c>
      <c r="S119" s="32">
        <f t="shared" ca="1" si="5"/>
        <v>1.484375</v>
      </c>
      <c r="T119" s="32">
        <f t="shared" ca="1" si="6"/>
        <v>1.484375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0.66</v>
      </c>
      <c r="R120" s="32">
        <f t="shared" ca="1" si="4"/>
        <v>0.82500000000000007</v>
      </c>
      <c r="S120" s="32">
        <f t="shared" ca="1" si="5"/>
        <v>1.03125</v>
      </c>
      <c r="T120" s="32">
        <f t="shared" ca="1" si="6"/>
        <v>1.03125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0.93</v>
      </c>
      <c r="R121" s="32">
        <f t="shared" ca="1" si="4"/>
        <v>1.1625000000000001</v>
      </c>
      <c r="S121" s="32">
        <f t="shared" ca="1" si="5"/>
        <v>1.1625000000000001</v>
      </c>
      <c r="T121" s="32">
        <f t="shared" ca="1" si="6"/>
        <v>0.98812500000000003</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0.55000000000000004</v>
      </c>
      <c r="R122" s="32">
        <f t="shared" ca="1" si="4"/>
        <v>0.6875</v>
      </c>
      <c r="S122" s="32">
        <f t="shared" ca="1" si="5"/>
        <v>0.6875</v>
      </c>
      <c r="T122" s="32">
        <f t="shared" ca="1" si="6"/>
        <v>0.58437499999999998</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0.97</v>
      </c>
      <c r="R123" s="32">
        <f t="shared" ca="1" si="4"/>
        <v>0.97</v>
      </c>
      <c r="S123" s="32">
        <f t="shared" ca="1" si="5"/>
        <v>0.97</v>
      </c>
      <c r="T123" s="32">
        <f t="shared" ca="1" si="6"/>
        <v>0.97</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0.99</v>
      </c>
      <c r="R124" s="32">
        <f t="shared" ca="1" si="4"/>
        <v>0.99</v>
      </c>
      <c r="S124" s="32">
        <f t="shared" ca="1" si="5"/>
        <v>1.2375</v>
      </c>
      <c r="T124" s="32">
        <f t="shared" ca="1" si="6"/>
        <v>1.0518750000000001</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1.06</v>
      </c>
      <c r="R125" s="32">
        <f t="shared" ca="1" si="4"/>
        <v>1.06</v>
      </c>
      <c r="S125" s="32">
        <f t="shared" ca="1" si="5"/>
        <v>1.3250000000000002</v>
      </c>
      <c r="T125" s="32">
        <f t="shared" ca="1" si="6"/>
        <v>1.3250000000000002</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0.72</v>
      </c>
      <c r="R126" s="32">
        <f t="shared" ca="1" si="4"/>
        <v>0.72</v>
      </c>
      <c r="S126" s="32">
        <f t="shared" ca="1" si="5"/>
        <v>0.72</v>
      </c>
      <c r="T126" s="32">
        <f t="shared" ca="1" si="6"/>
        <v>0.61199999999999999</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0.46</v>
      </c>
      <c r="R127" s="32">
        <f t="shared" ca="1" si="4"/>
        <v>0.57500000000000007</v>
      </c>
      <c r="S127" s="32">
        <f t="shared" ca="1" si="5"/>
        <v>0.57500000000000007</v>
      </c>
      <c r="T127" s="32">
        <f t="shared" ca="1" si="6"/>
        <v>0.57500000000000007</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0.98</v>
      </c>
      <c r="R128" s="32">
        <f t="shared" ca="1" si="4"/>
        <v>1.2250000000000001</v>
      </c>
      <c r="S128" s="32">
        <f t="shared" ca="1" si="5"/>
        <v>1.2250000000000001</v>
      </c>
      <c r="T128" s="32">
        <f t="shared" ca="1" si="6"/>
        <v>1.04125</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0.86</v>
      </c>
      <c r="R129" s="32">
        <f t="shared" ca="1" si="4"/>
        <v>0.86</v>
      </c>
      <c r="S129" s="32">
        <f t="shared" ca="1" si="5"/>
        <v>0.86</v>
      </c>
      <c r="T129" s="32">
        <f t="shared" ca="1" si="6"/>
        <v>0.86</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0.46</v>
      </c>
      <c r="R130" s="32">
        <f t="shared" ca="1" si="4"/>
        <v>0.57500000000000007</v>
      </c>
      <c r="S130" s="32">
        <f t="shared" ca="1" si="5"/>
        <v>0.57500000000000007</v>
      </c>
      <c r="T130" s="32">
        <f t="shared" ca="1" si="6"/>
        <v>0.48875000000000002</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0.55000000000000004</v>
      </c>
      <c r="R131" s="32">
        <f t="shared" ref="R131:R194" ca="1" si="7">Q131*(IF(J131="Yes",1.25,1))</f>
        <v>0.55000000000000004</v>
      </c>
      <c r="S131" s="32">
        <f t="shared" ref="S131:S194" ca="1" si="8">R131*(IF(OR(VALUE(P131)&gt;8,VALUE(D131)&gt;80),1.25,1))</f>
        <v>0.55000000000000004</v>
      </c>
      <c r="T131" s="32">
        <f t="shared" ref="T131:T194" ca="1" si="9">S131*(IF(H131="Mass Customer",0.85,1))</f>
        <v>0.46750000000000003</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v>
      </c>
      <c r="R132" s="32">
        <f t="shared" ca="1" si="7"/>
        <v>1.25</v>
      </c>
      <c r="S132" s="32">
        <f t="shared" ca="1" si="8"/>
        <v>1.25</v>
      </c>
      <c r="T132" s="32">
        <f t="shared" ca="1" si="9"/>
        <v>1.25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0.82</v>
      </c>
      <c r="R133" s="32">
        <f t="shared" ca="1" si="7"/>
        <v>1.0249999999999999</v>
      </c>
      <c r="S133" s="32">
        <f t="shared" ca="1" si="8"/>
        <v>1.0249999999999999</v>
      </c>
      <c r="T133" s="32">
        <f t="shared" ca="1" si="9"/>
        <v>1.0249999999999999</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0.54</v>
      </c>
      <c r="R134" s="32">
        <f t="shared" ca="1" si="7"/>
        <v>0.67500000000000004</v>
      </c>
      <c r="S134" s="32">
        <f t="shared" ca="1" si="8"/>
        <v>0.67500000000000004</v>
      </c>
      <c r="T134" s="32">
        <f t="shared" ca="1" si="9"/>
        <v>0.57374999999999998</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0.51</v>
      </c>
      <c r="R135" s="32">
        <f t="shared" ca="1" si="7"/>
        <v>0.63749999999999996</v>
      </c>
      <c r="S135" s="32">
        <f t="shared" ca="1" si="8"/>
        <v>0.63749999999999996</v>
      </c>
      <c r="T135" s="32">
        <f t="shared" ca="1" si="9"/>
        <v>0.541875</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0.51</v>
      </c>
      <c r="R136" s="32">
        <f t="shared" ca="1" si="7"/>
        <v>0.51</v>
      </c>
      <c r="S136" s="32">
        <f t="shared" ca="1" si="8"/>
        <v>0.63749999999999996</v>
      </c>
      <c r="T136" s="32">
        <f t="shared" ca="1" si="9"/>
        <v>0.541875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0.79</v>
      </c>
      <c r="R137" s="32">
        <f t="shared" ca="1" si="7"/>
        <v>0.98750000000000004</v>
      </c>
      <c r="S137" s="32">
        <f t="shared" ca="1" si="8"/>
        <v>0.98750000000000004</v>
      </c>
      <c r="T137" s="32">
        <f t="shared" ca="1" si="9"/>
        <v>0.98750000000000004</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0.91</v>
      </c>
      <c r="R138" s="32">
        <f t="shared" ca="1" si="7"/>
        <v>0.91</v>
      </c>
      <c r="S138" s="32">
        <f t="shared" ca="1" si="8"/>
        <v>1.1375</v>
      </c>
      <c r="T138" s="32">
        <f t="shared" ca="1" si="9"/>
        <v>0.96687499999999993</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0.56000000000000005</v>
      </c>
      <c r="R139" s="32">
        <f t="shared" ca="1" si="7"/>
        <v>0.56000000000000005</v>
      </c>
      <c r="S139" s="32">
        <f t="shared" ca="1" si="8"/>
        <v>0.70000000000000007</v>
      </c>
      <c r="T139" s="32">
        <f t="shared" ca="1" si="9"/>
        <v>0.70000000000000007</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1.04</v>
      </c>
      <c r="R140" s="32">
        <f t="shared" ca="1" si="7"/>
        <v>1.3</v>
      </c>
      <c r="S140" s="32">
        <f t="shared" ca="1" si="8"/>
        <v>1.3</v>
      </c>
      <c r="T140" s="32">
        <f t="shared" ca="1" si="9"/>
        <v>1.105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0.41</v>
      </c>
      <c r="R141" s="32">
        <f t="shared" ca="1" si="7"/>
        <v>0.51249999999999996</v>
      </c>
      <c r="S141" s="32">
        <f t="shared" ca="1" si="8"/>
        <v>0.51249999999999996</v>
      </c>
      <c r="T141" s="32">
        <f t="shared" ca="1" si="9"/>
        <v>0.43562499999999993</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0.71</v>
      </c>
      <c r="R142" s="32">
        <f t="shared" ca="1" si="7"/>
        <v>0.88749999999999996</v>
      </c>
      <c r="S142" s="32">
        <f t="shared" ca="1" si="8"/>
        <v>0.88749999999999996</v>
      </c>
      <c r="T142" s="32">
        <f t="shared" ca="1" si="9"/>
        <v>0.75437499999999991</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0.99</v>
      </c>
      <c r="R143" s="32">
        <f t="shared" ca="1" si="7"/>
        <v>1.2375</v>
      </c>
      <c r="S143" s="32">
        <f t="shared" ca="1" si="8"/>
        <v>1.546875</v>
      </c>
      <c r="T143" s="32">
        <f t="shared" ca="1" si="9"/>
        <v>1.546875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0.97</v>
      </c>
      <c r="R144" s="32">
        <f t="shared" ca="1" si="7"/>
        <v>1.2124999999999999</v>
      </c>
      <c r="S144" s="32">
        <f t="shared" ca="1" si="8"/>
        <v>1.515625</v>
      </c>
      <c r="T144" s="32">
        <f t="shared" ca="1" si="9"/>
        <v>1.515625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v>
      </c>
      <c r="R145" s="32">
        <f t="shared" ca="1" si="7"/>
        <v>0.75</v>
      </c>
      <c r="S145" s="32">
        <f t="shared" ca="1" si="8"/>
        <v>0.75</v>
      </c>
      <c r="T145" s="32">
        <f t="shared" ca="1" si="9"/>
        <v>0.63749999999999996</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0.95</v>
      </c>
      <c r="R146" s="32">
        <f t="shared" ca="1" si="7"/>
        <v>1.1875</v>
      </c>
      <c r="S146" s="32">
        <f t="shared" ca="1" si="8"/>
        <v>1.484375</v>
      </c>
      <c r="T146" s="32">
        <f t="shared" ca="1" si="9"/>
        <v>1.484375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1.1000000000000001</v>
      </c>
      <c r="R147" s="32">
        <f t="shared" ca="1" si="7"/>
        <v>1.1000000000000001</v>
      </c>
      <c r="S147" s="32">
        <f t="shared" ca="1" si="8"/>
        <v>1.1000000000000001</v>
      </c>
      <c r="T147" s="32">
        <f t="shared" ca="1" si="9"/>
        <v>0.93500000000000005</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1.02</v>
      </c>
      <c r="R148" s="32">
        <f t="shared" ca="1" si="7"/>
        <v>1.02</v>
      </c>
      <c r="S148" s="32">
        <f t="shared" ca="1" si="8"/>
        <v>1.2749999999999999</v>
      </c>
      <c r="T148" s="32">
        <f t="shared" ca="1" si="9"/>
        <v>1.08375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0.55000000000000004</v>
      </c>
      <c r="R149" s="32">
        <f t="shared" ca="1" si="7"/>
        <v>0.55000000000000004</v>
      </c>
      <c r="S149" s="32">
        <f t="shared" ca="1" si="8"/>
        <v>0.6875</v>
      </c>
      <c r="T149" s="32">
        <f t="shared" ca="1" si="9"/>
        <v>0.58437499999999998</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0.45</v>
      </c>
      <c r="R150" s="32">
        <f t="shared" ca="1" si="7"/>
        <v>0.45</v>
      </c>
      <c r="S150" s="32">
        <f t="shared" ca="1" si="8"/>
        <v>0.5625</v>
      </c>
      <c r="T150" s="32">
        <f t="shared" ca="1" si="9"/>
        <v>0.47812499999999997</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1.06</v>
      </c>
      <c r="R151" s="32">
        <f t="shared" ca="1" si="7"/>
        <v>1.06</v>
      </c>
      <c r="S151" s="32">
        <f t="shared" ca="1" si="8"/>
        <v>1.06</v>
      </c>
      <c r="T151" s="32">
        <f t="shared" ca="1" si="9"/>
        <v>1.06</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v>
      </c>
      <c r="R152" s="32">
        <f t="shared" ca="1" si="7"/>
        <v>0.8</v>
      </c>
      <c r="S152" s="32">
        <f t="shared" ca="1" si="8"/>
        <v>0.8</v>
      </c>
      <c r="T152" s="32">
        <f t="shared" ca="1" si="9"/>
        <v>0.68</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0.92</v>
      </c>
      <c r="R153" s="32">
        <f t="shared" ca="1" si="7"/>
        <v>1.1500000000000001</v>
      </c>
      <c r="S153" s="32">
        <f t="shared" ca="1" si="8"/>
        <v>1.1500000000000001</v>
      </c>
      <c r="T153" s="32">
        <f t="shared" ca="1" si="9"/>
        <v>1.1500000000000001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0.63</v>
      </c>
      <c r="R154" s="32">
        <f t="shared" ca="1" si="7"/>
        <v>0.78749999999999998</v>
      </c>
      <c r="S154" s="32">
        <f t="shared" ca="1" si="8"/>
        <v>0.78749999999999998</v>
      </c>
      <c r="T154" s="32">
        <f t="shared" ca="1" si="9"/>
        <v>0.78749999999999998</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0.64</v>
      </c>
      <c r="R155" s="32">
        <f t="shared" ca="1" si="7"/>
        <v>0.8</v>
      </c>
      <c r="S155" s="32">
        <f t="shared" ca="1" si="8"/>
        <v>1</v>
      </c>
      <c r="T155" s="32">
        <f t="shared" ca="1" si="9"/>
        <v>0.85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0.99</v>
      </c>
      <c r="R156" s="32">
        <f t="shared" ca="1" si="7"/>
        <v>0.99</v>
      </c>
      <c r="S156" s="32">
        <f t="shared" ca="1" si="8"/>
        <v>0.99</v>
      </c>
      <c r="T156" s="32">
        <f t="shared" ca="1" si="9"/>
        <v>0.84150000000000003</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0.87</v>
      </c>
      <c r="R157" s="32">
        <f t="shared" ca="1" si="7"/>
        <v>0.87</v>
      </c>
      <c r="S157" s="32">
        <f t="shared" ca="1" si="8"/>
        <v>0.87</v>
      </c>
      <c r="T157" s="32">
        <f t="shared" ca="1" si="9"/>
        <v>0.73949999999999994</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0.41</v>
      </c>
      <c r="R158" s="32">
        <f t="shared" ca="1" si="7"/>
        <v>0.51249999999999996</v>
      </c>
      <c r="S158" s="32">
        <f t="shared" ca="1" si="8"/>
        <v>0.640625</v>
      </c>
      <c r="T158" s="32">
        <f t="shared" ca="1" si="9"/>
        <v>0.54453125000000002</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0.54</v>
      </c>
      <c r="R159" s="32">
        <f t="shared" ca="1" si="7"/>
        <v>0.54</v>
      </c>
      <c r="S159" s="32">
        <f t="shared" ca="1" si="8"/>
        <v>0.67500000000000004</v>
      </c>
      <c r="T159" s="32">
        <f t="shared" ca="1" si="9"/>
        <v>0.57374999999999998</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0.57999999999999996</v>
      </c>
      <c r="R160" s="32">
        <f t="shared" ca="1" si="7"/>
        <v>0.57999999999999996</v>
      </c>
      <c r="S160" s="32">
        <f t="shared" ca="1" si="8"/>
        <v>0.72499999999999998</v>
      </c>
      <c r="T160" s="32">
        <f t="shared" ca="1" si="9"/>
        <v>0.61624999999999996</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0.97</v>
      </c>
      <c r="R161" s="32">
        <f t="shared" ca="1" si="7"/>
        <v>1.2124999999999999</v>
      </c>
      <c r="S161" s="32">
        <f t="shared" ca="1" si="8"/>
        <v>1.515625</v>
      </c>
      <c r="T161" s="32">
        <f t="shared" ca="1" si="9"/>
        <v>1.28828125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0.61</v>
      </c>
      <c r="R162" s="32">
        <f t="shared" ca="1" si="7"/>
        <v>0.61</v>
      </c>
      <c r="S162" s="32">
        <f t="shared" ca="1" si="8"/>
        <v>0.76249999999999996</v>
      </c>
      <c r="T162" s="32">
        <f t="shared" ca="1" si="9"/>
        <v>0.76249999999999996</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0.53</v>
      </c>
      <c r="R163" s="32">
        <f t="shared" ca="1" si="7"/>
        <v>0.53</v>
      </c>
      <c r="S163" s="32">
        <f t="shared" ca="1" si="8"/>
        <v>0.66250000000000009</v>
      </c>
      <c r="T163" s="32">
        <f t="shared" ca="1" si="9"/>
        <v>0.66250000000000009</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0.49</v>
      </c>
      <c r="R164" s="32">
        <f t="shared" ca="1" si="7"/>
        <v>0.61250000000000004</v>
      </c>
      <c r="S164" s="32">
        <f t="shared" ca="1" si="8"/>
        <v>0.765625</v>
      </c>
      <c r="T164" s="32">
        <f t="shared" ca="1" si="9"/>
        <v>0.65078124999999998</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0.65</v>
      </c>
      <c r="R165" s="32">
        <f t="shared" ca="1" si="7"/>
        <v>0.8125</v>
      </c>
      <c r="S165" s="32">
        <f t="shared" ca="1" si="8"/>
        <v>0.8125</v>
      </c>
      <c r="T165" s="32">
        <f t="shared" ca="1" si="9"/>
        <v>0.8125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0.69</v>
      </c>
      <c r="R166" s="32">
        <f t="shared" ca="1" si="7"/>
        <v>0.86249999999999993</v>
      </c>
      <c r="S166" s="32">
        <f t="shared" ca="1" si="8"/>
        <v>1.078125</v>
      </c>
      <c r="T166" s="32">
        <f t="shared" ca="1" si="9"/>
        <v>1.078125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1.03</v>
      </c>
      <c r="R167" s="32">
        <f t="shared" ca="1" si="7"/>
        <v>1.2875000000000001</v>
      </c>
      <c r="S167" s="32">
        <f t="shared" ca="1" si="8"/>
        <v>1.609375</v>
      </c>
      <c r="T167" s="32">
        <f t="shared" ca="1" si="9"/>
        <v>1.36796875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0.43</v>
      </c>
      <c r="R168" s="32">
        <f t="shared" ca="1" si="7"/>
        <v>0.43</v>
      </c>
      <c r="S168" s="32">
        <f t="shared" ca="1" si="8"/>
        <v>0.53749999999999998</v>
      </c>
      <c r="T168" s="32">
        <f t="shared" ca="1" si="9"/>
        <v>0.45687499999999998</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0.98</v>
      </c>
      <c r="R169" s="32">
        <f t="shared" ca="1" si="7"/>
        <v>0.98</v>
      </c>
      <c r="S169" s="32">
        <f t="shared" ca="1" si="8"/>
        <v>0.98</v>
      </c>
      <c r="T169" s="32">
        <f t="shared" ca="1" si="9"/>
        <v>0.98</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0.71</v>
      </c>
      <c r="R170" s="32">
        <f t="shared" ca="1" si="7"/>
        <v>0.88749999999999996</v>
      </c>
      <c r="S170" s="32">
        <f t="shared" ca="1" si="8"/>
        <v>0.88749999999999996</v>
      </c>
      <c r="T170" s="32">
        <f t="shared" ca="1" si="9"/>
        <v>0.75437499999999991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v>
      </c>
      <c r="R172" s="32">
        <f t="shared" ca="1" si="7"/>
        <v>0.4</v>
      </c>
      <c r="S172" s="32">
        <f t="shared" ca="1" si="8"/>
        <v>0.4</v>
      </c>
      <c r="T172" s="32">
        <f t="shared" ca="1" si="9"/>
        <v>0.4</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0.47</v>
      </c>
      <c r="R173" s="32">
        <f t="shared" ca="1" si="7"/>
        <v>0.47</v>
      </c>
      <c r="S173" s="32">
        <f t="shared" ca="1" si="8"/>
        <v>0.58749999999999991</v>
      </c>
      <c r="T173" s="32">
        <f t="shared" ca="1" si="9"/>
        <v>0.58749999999999991</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0.87</v>
      </c>
      <c r="R174" s="32">
        <f t="shared" ca="1" si="7"/>
        <v>1.0874999999999999</v>
      </c>
      <c r="S174" s="32">
        <f t="shared" ca="1" si="8"/>
        <v>1.359375</v>
      </c>
      <c r="T174" s="32">
        <f t="shared" ca="1" si="9"/>
        <v>1.15546875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0.74</v>
      </c>
      <c r="R175" s="32">
        <f t="shared" ca="1" si="7"/>
        <v>0.92500000000000004</v>
      </c>
      <c r="S175" s="32">
        <f t="shared" ca="1" si="8"/>
        <v>0.92500000000000004</v>
      </c>
      <c r="T175" s="32">
        <f t="shared" ca="1" si="9"/>
        <v>0.78625</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0.84</v>
      </c>
      <c r="R176" s="32">
        <f t="shared" ca="1" si="7"/>
        <v>1.05</v>
      </c>
      <c r="S176" s="32">
        <f t="shared" ca="1" si="8"/>
        <v>1.05</v>
      </c>
      <c r="T176" s="32">
        <f t="shared" ca="1" si="9"/>
        <v>1.05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0.48</v>
      </c>
      <c r="R177" s="32">
        <f t="shared" ca="1" si="7"/>
        <v>0.48</v>
      </c>
      <c r="S177" s="32">
        <f t="shared" ca="1" si="8"/>
        <v>0.48</v>
      </c>
      <c r="T177" s="32">
        <f t="shared" ca="1" si="9"/>
        <v>0.40799999999999997</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0.75</v>
      </c>
      <c r="R178" s="32">
        <f t="shared" ca="1" si="7"/>
        <v>0.75</v>
      </c>
      <c r="S178" s="32">
        <f t="shared" ca="1" si="8"/>
        <v>0.9375</v>
      </c>
      <c r="T178" s="32">
        <f t="shared" ca="1" si="9"/>
        <v>0.9375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0.76</v>
      </c>
      <c r="R179" s="32">
        <f t="shared" ca="1" si="7"/>
        <v>0.95</v>
      </c>
      <c r="S179" s="32">
        <f t="shared" ca="1" si="8"/>
        <v>0.95</v>
      </c>
      <c r="T179" s="32">
        <f t="shared" ca="1" si="9"/>
        <v>0.95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0.73</v>
      </c>
      <c r="R180" s="32">
        <f t="shared" ca="1" si="7"/>
        <v>0.73</v>
      </c>
      <c r="S180" s="32">
        <f t="shared" ca="1" si="8"/>
        <v>0.91249999999999998</v>
      </c>
      <c r="T180" s="32">
        <f t="shared" ca="1" si="9"/>
        <v>0.77562500000000001</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0.84</v>
      </c>
      <c r="R181" s="32">
        <f t="shared" ca="1" si="7"/>
        <v>1.05</v>
      </c>
      <c r="S181" s="32">
        <f t="shared" ca="1" si="8"/>
        <v>1.3125</v>
      </c>
      <c r="T181" s="32">
        <f t="shared" ca="1" si="9"/>
        <v>1.1156249999999999</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1.01</v>
      </c>
      <c r="R182" s="32">
        <f t="shared" ca="1" si="7"/>
        <v>1.01</v>
      </c>
      <c r="S182" s="32">
        <f t="shared" ca="1" si="8"/>
        <v>1.2625</v>
      </c>
      <c r="T182" s="32">
        <f t="shared" ca="1" si="9"/>
        <v>1.0731249999999999</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0.56000000000000005</v>
      </c>
      <c r="R183" s="32">
        <f t="shared" ca="1" si="7"/>
        <v>0.56000000000000005</v>
      </c>
      <c r="S183" s="32">
        <f t="shared" ca="1" si="8"/>
        <v>0.70000000000000007</v>
      </c>
      <c r="T183" s="32">
        <f t="shared" ca="1" si="9"/>
        <v>0.70000000000000007</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0.55000000000000004</v>
      </c>
      <c r="R184" s="32">
        <f t="shared" ca="1" si="7"/>
        <v>0.55000000000000004</v>
      </c>
      <c r="S184" s="32">
        <f t="shared" ca="1" si="8"/>
        <v>0.55000000000000004</v>
      </c>
      <c r="T184" s="32">
        <f t="shared" ca="1" si="9"/>
        <v>0.46750000000000003</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v>
      </c>
      <c r="R185" s="32">
        <f t="shared" ca="1" si="7"/>
        <v>0.75</v>
      </c>
      <c r="S185" s="32">
        <f t="shared" ca="1" si="8"/>
        <v>0.75</v>
      </c>
      <c r="T185" s="32">
        <f t="shared" ca="1" si="9"/>
        <v>0.75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v>
      </c>
      <c r="R186" s="32">
        <f t="shared" ca="1" si="7"/>
        <v>0.875</v>
      </c>
      <c r="S186" s="32">
        <f t="shared" ca="1" si="8"/>
        <v>0.875</v>
      </c>
      <c r="T186" s="32">
        <f t="shared" ca="1" si="9"/>
        <v>0.74375000000000002</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0.65</v>
      </c>
      <c r="R187" s="32">
        <f t="shared" ca="1" si="7"/>
        <v>0.65</v>
      </c>
      <c r="S187" s="32">
        <f t="shared" ca="1" si="8"/>
        <v>0.8125</v>
      </c>
      <c r="T187" s="32">
        <f t="shared" ca="1" si="9"/>
        <v>0.69062499999999993</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v>
      </c>
      <c r="R188" s="32">
        <f t="shared" ca="1" si="7"/>
        <v>1</v>
      </c>
      <c r="S188" s="32">
        <f t="shared" ca="1" si="8"/>
        <v>1.25</v>
      </c>
      <c r="T188" s="32">
        <f t="shared" ca="1" si="9"/>
        <v>1.25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1.08</v>
      </c>
      <c r="R189" s="32">
        <f t="shared" ca="1" si="7"/>
        <v>1.08</v>
      </c>
      <c r="S189" s="32">
        <f t="shared" ca="1" si="8"/>
        <v>1.35</v>
      </c>
      <c r="T189" s="32">
        <f t="shared" ca="1" si="9"/>
        <v>1.35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v>
      </c>
      <c r="R190" s="32">
        <f t="shared" ca="1" si="7"/>
        <v>1</v>
      </c>
      <c r="S190" s="32">
        <f t="shared" ca="1" si="8"/>
        <v>1</v>
      </c>
      <c r="T190" s="32">
        <f t="shared" ca="1" si="9"/>
        <v>0.85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0.66</v>
      </c>
      <c r="R191" s="32">
        <f t="shared" ca="1" si="7"/>
        <v>0.66</v>
      </c>
      <c r="S191" s="32">
        <f t="shared" ca="1" si="8"/>
        <v>0.82500000000000007</v>
      </c>
      <c r="T191" s="32">
        <f t="shared" ca="1" si="9"/>
        <v>0.82500000000000007</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0.79</v>
      </c>
      <c r="R192" s="32">
        <f t="shared" ca="1" si="7"/>
        <v>0.79</v>
      </c>
      <c r="S192" s="32">
        <f t="shared" ca="1" si="8"/>
        <v>0.98750000000000004</v>
      </c>
      <c r="T192" s="32">
        <f t="shared" ca="1" si="9"/>
        <v>0.98750000000000004</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1.07</v>
      </c>
      <c r="R193" s="32">
        <f t="shared" ca="1" si="7"/>
        <v>1.07</v>
      </c>
      <c r="S193" s="32">
        <f t="shared" ca="1" si="8"/>
        <v>1.3375000000000001</v>
      </c>
      <c r="T193" s="32">
        <f t="shared" ca="1" si="9"/>
        <v>1.3375000000000001</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0.96</v>
      </c>
      <c r="R194" s="32">
        <f t="shared" ca="1" si="7"/>
        <v>1.2</v>
      </c>
      <c r="S194" s="32">
        <f t="shared" ca="1" si="8"/>
        <v>1.2</v>
      </c>
      <c r="T194" s="32">
        <f t="shared" ca="1" si="9"/>
        <v>1.02</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0.51</v>
      </c>
      <c r="R195" s="32">
        <f t="shared" ref="R195:R258" ca="1" si="10">Q195*(IF(J195="Yes",1.25,1))</f>
        <v>0.51</v>
      </c>
      <c r="S195" s="32">
        <f t="shared" ref="S195:S258" ca="1" si="11">R195*(IF(OR(VALUE(P195)&gt;8,VALUE(D195)&gt;80),1.25,1))</f>
        <v>0.51</v>
      </c>
      <c r="T195" s="32">
        <f t="shared" ref="T195:T258" ca="1" si="12">S195*(IF(H195="Mass Customer",0.85,1))</f>
        <v>0.51</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0.78</v>
      </c>
      <c r="R196" s="32">
        <f t="shared" ca="1" si="10"/>
        <v>0.78</v>
      </c>
      <c r="S196" s="32">
        <f t="shared" ca="1" si="11"/>
        <v>0.97500000000000009</v>
      </c>
      <c r="T196" s="32">
        <f t="shared" ca="1" si="12"/>
        <v>0.8287500000000001</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0.42</v>
      </c>
      <c r="R197" s="32">
        <f t="shared" ca="1" si="10"/>
        <v>0.52500000000000002</v>
      </c>
      <c r="S197" s="32">
        <f t="shared" ca="1" si="11"/>
        <v>0.65625</v>
      </c>
      <c r="T197" s="32">
        <f t="shared" ca="1" si="12"/>
        <v>0.55781249999999993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0.52</v>
      </c>
      <c r="R198" s="32">
        <f t="shared" ca="1" si="10"/>
        <v>0.52</v>
      </c>
      <c r="S198" s="32">
        <f t="shared" ca="1" si="11"/>
        <v>0.52</v>
      </c>
      <c r="T198" s="32">
        <f t="shared" ca="1" si="12"/>
        <v>0.52</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v>
      </c>
      <c r="R199" s="32">
        <f t="shared" ca="1" si="10"/>
        <v>0.7</v>
      </c>
      <c r="S199" s="32">
        <f t="shared" ca="1" si="11"/>
        <v>0.875</v>
      </c>
      <c r="T199" s="32">
        <f t="shared" ca="1" si="12"/>
        <v>0.875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0.56000000000000005</v>
      </c>
      <c r="R200" s="32">
        <f t="shared" ca="1" si="10"/>
        <v>0.56000000000000005</v>
      </c>
      <c r="S200" s="32">
        <f t="shared" ca="1" si="11"/>
        <v>0.70000000000000007</v>
      </c>
      <c r="T200" s="32">
        <f t="shared" ca="1" si="12"/>
        <v>0.70000000000000007</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0.76</v>
      </c>
      <c r="R201" s="32">
        <f t="shared" ca="1" si="10"/>
        <v>0.76</v>
      </c>
      <c r="S201" s="32">
        <f t="shared" ca="1" si="11"/>
        <v>0.76</v>
      </c>
      <c r="T201" s="32">
        <f t="shared" ca="1" si="12"/>
        <v>0.76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v>
      </c>
      <c r="R202" s="32">
        <f t="shared" ca="1" si="10"/>
        <v>0.875</v>
      </c>
      <c r="S202" s="32">
        <f t="shared" ca="1" si="11"/>
        <v>0.875</v>
      </c>
      <c r="T202" s="32">
        <f t="shared" ca="1" si="12"/>
        <v>0.875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0.72</v>
      </c>
      <c r="R203" s="32">
        <f t="shared" ca="1" si="10"/>
        <v>0.89999999999999991</v>
      </c>
      <c r="S203" s="32">
        <f t="shared" ca="1" si="11"/>
        <v>0.89999999999999991</v>
      </c>
      <c r="T203" s="32">
        <f t="shared" ca="1" si="12"/>
        <v>0.7649999999999999</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v>
      </c>
      <c r="R204" s="32">
        <f t="shared" ca="1" si="10"/>
        <v>1</v>
      </c>
      <c r="S204" s="32">
        <f t="shared" ca="1" si="11"/>
        <v>1.25</v>
      </c>
      <c r="T204" s="32">
        <f t="shared" ca="1" si="12"/>
        <v>1.0625</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1.07</v>
      </c>
      <c r="R205" s="32">
        <f t="shared" ca="1" si="10"/>
        <v>1.3375000000000001</v>
      </c>
      <c r="S205" s="32">
        <f t="shared" ca="1" si="11"/>
        <v>1.6718750000000002</v>
      </c>
      <c r="T205" s="32">
        <f t="shared" ca="1" si="12"/>
        <v>1.6718750000000002</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0.59</v>
      </c>
      <c r="R206" s="32">
        <f t="shared" ca="1" si="10"/>
        <v>0.73749999999999993</v>
      </c>
      <c r="S206" s="32">
        <f t="shared" ca="1" si="11"/>
        <v>0.73749999999999993</v>
      </c>
      <c r="T206" s="32">
        <f t="shared" ca="1" si="12"/>
        <v>0.62687499999999996</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0.45</v>
      </c>
      <c r="R207" s="32">
        <f t="shared" ca="1" si="10"/>
        <v>0.45</v>
      </c>
      <c r="S207" s="32">
        <f t="shared" ca="1" si="11"/>
        <v>0.45</v>
      </c>
      <c r="T207" s="32">
        <f t="shared" ca="1" si="12"/>
        <v>0.38250000000000001</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0.66</v>
      </c>
      <c r="R208" s="32">
        <f t="shared" ca="1" si="10"/>
        <v>0.82500000000000007</v>
      </c>
      <c r="S208" s="32">
        <f t="shared" ca="1" si="11"/>
        <v>0.82500000000000007</v>
      </c>
      <c r="T208" s="32">
        <f t="shared" ca="1" si="12"/>
        <v>0.82500000000000007</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0.99</v>
      </c>
      <c r="R209" s="32">
        <f t="shared" ca="1" si="10"/>
        <v>0.99</v>
      </c>
      <c r="S209" s="32">
        <f t="shared" ca="1" si="11"/>
        <v>0.99</v>
      </c>
      <c r="T209" s="32">
        <f t="shared" ca="1" si="12"/>
        <v>0.99</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v>
      </c>
      <c r="R210" s="32">
        <f t="shared" ca="1" si="10"/>
        <v>0.875</v>
      </c>
      <c r="S210" s="32">
        <f t="shared" ca="1" si="11"/>
        <v>0.875</v>
      </c>
      <c r="T210" s="32">
        <f t="shared" ca="1" si="12"/>
        <v>0.74375000000000002</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0.87</v>
      </c>
      <c r="R211" s="32">
        <f t="shared" ca="1" si="10"/>
        <v>0.87</v>
      </c>
      <c r="S211" s="32">
        <f t="shared" ca="1" si="11"/>
        <v>1.0874999999999999</v>
      </c>
      <c r="T211" s="32">
        <f t="shared" ca="1" si="12"/>
        <v>1.0874999999999999</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0.43</v>
      </c>
      <c r="R212" s="32">
        <f t="shared" ca="1" si="10"/>
        <v>0.43</v>
      </c>
      <c r="S212" s="32">
        <f t="shared" ca="1" si="11"/>
        <v>0.53749999999999998</v>
      </c>
      <c r="T212" s="32">
        <f t="shared" ca="1" si="12"/>
        <v>0.53749999999999998</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0.83</v>
      </c>
      <c r="R213" s="32">
        <f t="shared" ca="1" si="10"/>
        <v>0.83</v>
      </c>
      <c r="S213" s="32">
        <f t="shared" ca="1" si="11"/>
        <v>1.0374999999999999</v>
      </c>
      <c r="T213" s="32">
        <f t="shared" ca="1" si="12"/>
        <v>0.88187499999999985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v>
      </c>
      <c r="R214" s="32">
        <f t="shared" ca="1" si="10"/>
        <v>1.125</v>
      </c>
      <c r="S214" s="32">
        <f t="shared" ca="1" si="11"/>
        <v>1.40625</v>
      </c>
      <c r="T214" s="32">
        <f t="shared" ca="1" si="12"/>
        <v>1.40625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0.77</v>
      </c>
      <c r="R215" s="32">
        <f t="shared" ca="1" si="10"/>
        <v>0.77</v>
      </c>
      <c r="S215" s="32">
        <f t="shared" ca="1" si="11"/>
        <v>0.77</v>
      </c>
      <c r="T215" s="32">
        <f t="shared" ca="1" si="12"/>
        <v>0.65449999999999997</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0.61</v>
      </c>
      <c r="R216" s="32">
        <f t="shared" ca="1" si="10"/>
        <v>0.61</v>
      </c>
      <c r="S216" s="32">
        <f t="shared" ca="1" si="11"/>
        <v>0.61</v>
      </c>
      <c r="T216" s="32">
        <f t="shared" ca="1" si="12"/>
        <v>0.61</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0.89</v>
      </c>
      <c r="R217" s="32">
        <f t="shared" ca="1" si="10"/>
        <v>1.1125</v>
      </c>
      <c r="S217" s="32">
        <f t="shared" ca="1" si="11"/>
        <v>1.1125</v>
      </c>
      <c r="T217" s="32">
        <f t="shared" ca="1" si="12"/>
        <v>0.94562500000000005</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1.02</v>
      </c>
      <c r="R218" s="32">
        <f t="shared" ca="1" si="10"/>
        <v>1.02</v>
      </c>
      <c r="S218" s="32">
        <f t="shared" ca="1" si="11"/>
        <v>1.2749999999999999</v>
      </c>
      <c r="T218" s="32">
        <f t="shared" ca="1" si="12"/>
        <v>1.08375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0.97</v>
      </c>
      <c r="R219" s="32">
        <f t="shared" ca="1" si="10"/>
        <v>0.97</v>
      </c>
      <c r="S219" s="32">
        <f t="shared" ca="1" si="11"/>
        <v>0.97</v>
      </c>
      <c r="T219" s="32">
        <f t="shared" ca="1" si="12"/>
        <v>0.82450000000000001</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0.97</v>
      </c>
      <c r="R220" s="32">
        <f t="shared" ca="1" si="10"/>
        <v>1.2124999999999999</v>
      </c>
      <c r="S220" s="32">
        <f t="shared" ca="1" si="11"/>
        <v>1.2124999999999999</v>
      </c>
      <c r="T220" s="32">
        <f t="shared" ca="1" si="12"/>
        <v>1.2124999999999999</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0.87</v>
      </c>
      <c r="R221" s="32">
        <f t="shared" ca="1" si="10"/>
        <v>1.0874999999999999</v>
      </c>
      <c r="S221" s="32">
        <f t="shared" ca="1" si="11"/>
        <v>1.359375</v>
      </c>
      <c r="T221" s="32">
        <f t="shared" ca="1" si="12"/>
        <v>1.15546875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0.78</v>
      </c>
      <c r="R222" s="32">
        <f t="shared" ca="1" si="10"/>
        <v>0.78</v>
      </c>
      <c r="S222" s="32">
        <f t="shared" ca="1" si="11"/>
        <v>0.78</v>
      </c>
      <c r="T222" s="32">
        <f t="shared" ca="1" si="12"/>
        <v>0.78</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0.83</v>
      </c>
      <c r="R223" s="32">
        <f t="shared" ca="1" si="10"/>
        <v>1.0374999999999999</v>
      </c>
      <c r="S223" s="32">
        <f t="shared" ca="1" si="11"/>
        <v>1.0374999999999999</v>
      </c>
      <c r="T223" s="32">
        <f t="shared" ca="1" si="12"/>
        <v>0.88187499999999985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0.76</v>
      </c>
      <c r="R224" s="32">
        <f t="shared" ca="1" si="10"/>
        <v>0.95</v>
      </c>
      <c r="S224" s="32">
        <f t="shared" ca="1" si="11"/>
        <v>1.1875</v>
      </c>
      <c r="T224" s="32">
        <f t="shared" ca="1" si="12"/>
        <v>1.0093749999999999</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1.1000000000000001</v>
      </c>
      <c r="R225" s="32">
        <f t="shared" ca="1" si="10"/>
        <v>1.1000000000000001</v>
      </c>
      <c r="S225" s="32">
        <f t="shared" ca="1" si="11"/>
        <v>1.375</v>
      </c>
      <c r="T225" s="32">
        <f t="shared" ca="1" si="12"/>
        <v>1.16875</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0.52</v>
      </c>
      <c r="R226" s="32">
        <f t="shared" ca="1" si="10"/>
        <v>0.52</v>
      </c>
      <c r="S226" s="32">
        <f t="shared" ca="1" si="11"/>
        <v>0.52</v>
      </c>
      <c r="T226" s="32">
        <f t="shared" ca="1" si="12"/>
        <v>0.52</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0.99</v>
      </c>
      <c r="R227" s="32">
        <f t="shared" ca="1" si="10"/>
        <v>0.99</v>
      </c>
      <c r="S227" s="32">
        <f t="shared" ca="1" si="11"/>
        <v>1.2375</v>
      </c>
      <c r="T227" s="32">
        <f t="shared" ca="1" si="12"/>
        <v>1.0518750000000001</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1.1000000000000001</v>
      </c>
      <c r="R228" s="32">
        <f t="shared" ca="1" si="10"/>
        <v>1.375</v>
      </c>
      <c r="S228" s="32">
        <f t="shared" ca="1" si="11"/>
        <v>1.375</v>
      </c>
      <c r="T228" s="32">
        <f t="shared" ca="1" si="12"/>
        <v>1.16875</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0.65</v>
      </c>
      <c r="R229" s="32">
        <f t="shared" ca="1" si="10"/>
        <v>0.8125</v>
      </c>
      <c r="S229" s="32">
        <f t="shared" ca="1" si="11"/>
        <v>1.015625</v>
      </c>
      <c r="T229" s="32">
        <f t="shared" ca="1" si="12"/>
        <v>1.015625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0.54</v>
      </c>
      <c r="R230" s="32">
        <f t="shared" ca="1" si="10"/>
        <v>0.54</v>
      </c>
      <c r="S230" s="32">
        <f t="shared" ca="1" si="11"/>
        <v>0.67500000000000004</v>
      </c>
      <c r="T230" s="32">
        <f t="shared" ca="1" si="12"/>
        <v>0.67500000000000004</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0.52</v>
      </c>
      <c r="R231" s="32">
        <f t="shared" ca="1" si="10"/>
        <v>0.52</v>
      </c>
      <c r="S231" s="32">
        <f t="shared" ca="1" si="11"/>
        <v>0.52</v>
      </c>
      <c r="T231" s="32">
        <f t="shared" ca="1" si="12"/>
        <v>0.442</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0.57999999999999996</v>
      </c>
      <c r="R232" s="32">
        <f t="shared" ca="1" si="10"/>
        <v>0.72499999999999998</v>
      </c>
      <c r="S232" s="32">
        <f t="shared" ca="1" si="11"/>
        <v>0.72499999999999998</v>
      </c>
      <c r="T232" s="32">
        <f t="shared" ca="1" si="12"/>
        <v>0.72499999999999998</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v>
      </c>
      <c r="R233" s="32">
        <f t="shared" ca="1" si="10"/>
        <v>0.75</v>
      </c>
      <c r="S233" s="32">
        <f t="shared" ca="1" si="11"/>
        <v>0.9375</v>
      </c>
      <c r="T233" s="32">
        <f t="shared" ca="1" si="12"/>
        <v>0.796875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0.62</v>
      </c>
      <c r="R234" s="32">
        <f t="shared" ca="1" si="10"/>
        <v>0.77500000000000002</v>
      </c>
      <c r="S234" s="32">
        <f t="shared" ca="1" si="11"/>
        <v>0.96875</v>
      </c>
      <c r="T234" s="32">
        <f t="shared" ca="1" si="12"/>
        <v>0.82343749999999993</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0.95</v>
      </c>
      <c r="R235" s="32">
        <f t="shared" ca="1" si="10"/>
        <v>0.95</v>
      </c>
      <c r="S235" s="32">
        <f t="shared" ca="1" si="11"/>
        <v>1.1875</v>
      </c>
      <c r="T235" s="32">
        <f t="shared" ca="1" si="12"/>
        <v>1.0093749999999999</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0.78</v>
      </c>
      <c r="R236" s="32">
        <f t="shared" ca="1" si="10"/>
        <v>0.78</v>
      </c>
      <c r="S236" s="32">
        <f t="shared" ca="1" si="11"/>
        <v>0.78</v>
      </c>
      <c r="T236" s="32">
        <f t="shared" ca="1" si="12"/>
        <v>0.66300000000000003</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0.77</v>
      </c>
      <c r="R237" s="32">
        <f t="shared" ca="1" si="10"/>
        <v>0.96250000000000002</v>
      </c>
      <c r="S237" s="32">
        <f t="shared" ca="1" si="11"/>
        <v>0.96250000000000002</v>
      </c>
      <c r="T237" s="32">
        <f t="shared" ca="1" si="12"/>
        <v>0.81812499999999999</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0.75</v>
      </c>
      <c r="R238" s="32">
        <f t="shared" ca="1" si="10"/>
        <v>0.75</v>
      </c>
      <c r="S238" s="32">
        <f t="shared" ca="1" si="11"/>
        <v>0.75</v>
      </c>
      <c r="T238" s="32">
        <f t="shared" ca="1" si="12"/>
        <v>0.75</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0.68</v>
      </c>
      <c r="R239" s="32">
        <f t="shared" ca="1" si="10"/>
        <v>0.85000000000000009</v>
      </c>
      <c r="S239" s="32">
        <f t="shared" ca="1" si="11"/>
        <v>1.0625</v>
      </c>
      <c r="T239" s="32">
        <f t="shared" ca="1" si="12"/>
        <v>1.0625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v>
      </c>
      <c r="R240" s="32">
        <f t="shared" ca="1" si="10"/>
        <v>1.125</v>
      </c>
      <c r="S240" s="32">
        <f t="shared" ca="1" si="11"/>
        <v>1.40625</v>
      </c>
      <c r="T240" s="32">
        <f t="shared" ca="1" si="12"/>
        <v>1.1953125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0.56000000000000005</v>
      </c>
      <c r="R241" s="32">
        <f t="shared" ca="1" si="10"/>
        <v>0.70000000000000007</v>
      </c>
      <c r="S241" s="32">
        <f t="shared" ca="1" si="11"/>
        <v>0.87500000000000011</v>
      </c>
      <c r="T241" s="32">
        <f t="shared" ca="1" si="12"/>
        <v>0.74375000000000002</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0.65</v>
      </c>
      <c r="R242" s="32">
        <f t="shared" ca="1" si="10"/>
        <v>0.8125</v>
      </c>
      <c r="S242" s="32">
        <f t="shared" ca="1" si="11"/>
        <v>0.8125</v>
      </c>
      <c r="T242" s="32">
        <f t="shared" ca="1" si="12"/>
        <v>0.69062499999999993</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0.86</v>
      </c>
      <c r="R243" s="32">
        <f t="shared" ca="1" si="10"/>
        <v>1.075</v>
      </c>
      <c r="S243" s="32">
        <f t="shared" ca="1" si="11"/>
        <v>1.34375</v>
      </c>
      <c r="T243" s="32">
        <f t="shared" ca="1" si="12"/>
        <v>1.34375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1.03</v>
      </c>
      <c r="R244" s="32">
        <f t="shared" ca="1" si="10"/>
        <v>1.03</v>
      </c>
      <c r="S244" s="32">
        <f t="shared" ca="1" si="11"/>
        <v>1.2875000000000001</v>
      </c>
      <c r="T244" s="32">
        <f t="shared" ca="1" si="12"/>
        <v>1.0943750000000001</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0.65</v>
      </c>
      <c r="R245" s="32">
        <f t="shared" ca="1" si="10"/>
        <v>0.8125</v>
      </c>
      <c r="S245" s="32">
        <f t="shared" ca="1" si="11"/>
        <v>0.8125</v>
      </c>
      <c r="T245" s="32">
        <f t="shared" ca="1" si="12"/>
        <v>0.8125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1.05</v>
      </c>
      <c r="R246" s="32">
        <f t="shared" ca="1" si="10"/>
        <v>1.05</v>
      </c>
      <c r="S246" s="32">
        <f t="shared" ca="1" si="11"/>
        <v>1.05</v>
      </c>
      <c r="T246" s="32">
        <f t="shared" ca="1" si="12"/>
        <v>0.89249999999999996</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0.74</v>
      </c>
      <c r="R247" s="32">
        <f t="shared" ca="1" si="10"/>
        <v>0.92500000000000004</v>
      </c>
      <c r="S247" s="32">
        <f t="shared" ca="1" si="11"/>
        <v>0.92500000000000004</v>
      </c>
      <c r="T247" s="32">
        <f t="shared" ca="1" si="12"/>
        <v>0.78625</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0.62</v>
      </c>
      <c r="R248" s="32">
        <f t="shared" ca="1" si="10"/>
        <v>0.77500000000000002</v>
      </c>
      <c r="S248" s="32">
        <f t="shared" ca="1" si="11"/>
        <v>0.96875</v>
      </c>
      <c r="T248" s="32">
        <f t="shared" ca="1" si="12"/>
        <v>0.96875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0.64</v>
      </c>
      <c r="R249" s="32">
        <f t="shared" ca="1" si="10"/>
        <v>0.64</v>
      </c>
      <c r="S249" s="32">
        <f t="shared" ca="1" si="11"/>
        <v>0.64</v>
      </c>
      <c r="T249" s="32">
        <f t="shared" ca="1" si="12"/>
        <v>0.64</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0.68</v>
      </c>
      <c r="R250" s="32">
        <f t="shared" ca="1" si="10"/>
        <v>0.85000000000000009</v>
      </c>
      <c r="S250" s="32">
        <f t="shared" ca="1" si="11"/>
        <v>0.85000000000000009</v>
      </c>
      <c r="T250" s="32">
        <f t="shared" ca="1" si="12"/>
        <v>0.85000000000000009</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0.56000000000000005</v>
      </c>
      <c r="R251" s="32">
        <f t="shared" ca="1" si="10"/>
        <v>0.70000000000000007</v>
      </c>
      <c r="S251" s="32">
        <f t="shared" ca="1" si="11"/>
        <v>0.70000000000000007</v>
      </c>
      <c r="T251" s="32">
        <f t="shared" ca="1" si="12"/>
        <v>0.70000000000000007</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0.87</v>
      </c>
      <c r="R252" s="32">
        <f t="shared" ca="1" si="10"/>
        <v>0.87</v>
      </c>
      <c r="S252" s="32">
        <f t="shared" ca="1" si="11"/>
        <v>0.87</v>
      </c>
      <c r="T252" s="32">
        <f t="shared" ca="1" si="12"/>
        <v>0.87</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0.75</v>
      </c>
      <c r="R253" s="32">
        <f t="shared" ca="1" si="10"/>
        <v>0.75</v>
      </c>
      <c r="S253" s="32">
        <f t="shared" ca="1" si="11"/>
        <v>0.9375</v>
      </c>
      <c r="T253" s="32">
        <f t="shared" ca="1" si="12"/>
        <v>0.796875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0.72</v>
      </c>
      <c r="R254" s="32">
        <f t="shared" ca="1" si="10"/>
        <v>0.89999999999999991</v>
      </c>
      <c r="S254" s="32">
        <f t="shared" ca="1" si="11"/>
        <v>1.125</v>
      </c>
      <c r="T254" s="32">
        <f t="shared" ca="1" si="12"/>
        <v>1.125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0.68</v>
      </c>
      <c r="R255" s="32">
        <f t="shared" ca="1" si="10"/>
        <v>0.68</v>
      </c>
      <c r="S255" s="32">
        <f t="shared" ca="1" si="11"/>
        <v>0.85000000000000009</v>
      </c>
      <c r="T255" s="32">
        <f t="shared" ca="1" si="12"/>
        <v>0.72250000000000003</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0.53</v>
      </c>
      <c r="R256" s="32">
        <f t="shared" ca="1" si="10"/>
        <v>0.53</v>
      </c>
      <c r="S256" s="32">
        <f t="shared" ca="1" si="11"/>
        <v>0.66250000000000009</v>
      </c>
      <c r="T256" s="32">
        <f t="shared" ca="1" si="12"/>
        <v>0.5631250000000001</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0.61</v>
      </c>
      <c r="R257" s="32">
        <f t="shared" ca="1" si="10"/>
        <v>0.61</v>
      </c>
      <c r="S257" s="32">
        <f t="shared" ca="1" si="11"/>
        <v>0.76249999999999996</v>
      </c>
      <c r="T257" s="32">
        <f t="shared" ca="1" si="12"/>
        <v>0.76249999999999996</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0.88</v>
      </c>
      <c r="R258" s="32">
        <f t="shared" ca="1" si="10"/>
        <v>0.88</v>
      </c>
      <c r="S258" s="32">
        <f t="shared" ca="1" si="11"/>
        <v>1.1000000000000001</v>
      </c>
      <c r="T258" s="32">
        <f t="shared" ca="1" si="12"/>
        <v>0.93500000000000005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0.78</v>
      </c>
      <c r="R259" s="32">
        <f t="shared" ref="R259:R322" ca="1" si="14">Q259*(IF(J259="Yes",1.25,1))</f>
        <v>0.78</v>
      </c>
      <c r="S259" s="32">
        <f t="shared" ref="S259:S322" ca="1" si="15">R259*(IF(OR(VALUE(P259)&gt;8,VALUE(D259)&gt;80),1.25,1))</f>
        <v>0.97500000000000009</v>
      </c>
      <c r="T259" s="32">
        <f t="shared" ref="T259:T322" ca="1" si="16">S259*(IF(H259="Mass Customer",0.85,1))</f>
        <v>0.8287500000000001</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0.68</v>
      </c>
      <c r="R260" s="32">
        <f t="shared" ca="1" si="14"/>
        <v>0.68</v>
      </c>
      <c r="S260" s="32">
        <f t="shared" ca="1" si="15"/>
        <v>0.68</v>
      </c>
      <c r="T260" s="32">
        <f t="shared" ca="1" si="16"/>
        <v>0.57800000000000007</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0.71</v>
      </c>
      <c r="R261" s="32">
        <f t="shared" ca="1" si="14"/>
        <v>0.88749999999999996</v>
      </c>
      <c r="S261" s="32">
        <f t="shared" ca="1" si="15"/>
        <v>0.88749999999999996</v>
      </c>
      <c r="T261" s="32">
        <f t="shared" ca="1" si="16"/>
        <v>0.75437499999999991</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1.07</v>
      </c>
      <c r="R262" s="32">
        <f t="shared" ca="1" si="14"/>
        <v>1.07</v>
      </c>
      <c r="S262" s="32">
        <f t="shared" ca="1" si="15"/>
        <v>1.3375000000000001</v>
      </c>
      <c r="T262" s="32">
        <f t="shared" ca="1" si="16"/>
        <v>1.3375000000000001</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0.49</v>
      </c>
      <c r="R263" s="32">
        <f t="shared" ca="1" si="14"/>
        <v>0.61250000000000004</v>
      </c>
      <c r="S263" s="32">
        <f t="shared" ca="1" si="15"/>
        <v>0.765625</v>
      </c>
      <c r="T263" s="32">
        <f t="shared" ca="1" si="16"/>
        <v>0.65078124999999998</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0.71</v>
      </c>
      <c r="R264" s="32">
        <f t="shared" ca="1" si="14"/>
        <v>0.71</v>
      </c>
      <c r="S264" s="32">
        <f t="shared" ca="1" si="15"/>
        <v>0.71</v>
      </c>
      <c r="T264" s="32">
        <f t="shared" ca="1" si="16"/>
        <v>0.71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v>
      </c>
      <c r="R265" s="32">
        <f t="shared" ca="1" si="14"/>
        <v>0.75</v>
      </c>
      <c r="S265" s="32">
        <f t="shared" ca="1" si="15"/>
        <v>0.9375</v>
      </c>
      <c r="T265" s="32">
        <f t="shared" ca="1" si="16"/>
        <v>0.796875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0.57999999999999996</v>
      </c>
      <c r="R266" s="32">
        <f t="shared" ca="1" si="14"/>
        <v>0.72499999999999998</v>
      </c>
      <c r="S266" s="32">
        <f t="shared" ca="1" si="15"/>
        <v>0.72499999999999998</v>
      </c>
      <c r="T266" s="32">
        <f t="shared" ca="1" si="16"/>
        <v>0.61624999999999996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0.66</v>
      </c>
      <c r="R267" s="32">
        <f t="shared" ca="1" si="14"/>
        <v>0.82500000000000007</v>
      </c>
      <c r="S267" s="32">
        <f t="shared" ca="1" si="15"/>
        <v>0.82500000000000007</v>
      </c>
      <c r="T267" s="32">
        <f t="shared" ca="1" si="16"/>
        <v>0.82500000000000007</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0.95</v>
      </c>
      <c r="R268" s="32">
        <f t="shared" ca="1" si="14"/>
        <v>0.95</v>
      </c>
      <c r="S268" s="32">
        <f t="shared" ca="1" si="15"/>
        <v>1.1875</v>
      </c>
      <c r="T268" s="32">
        <f t="shared" ca="1" si="16"/>
        <v>1.0093749999999999</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v>
      </c>
      <c r="R269" s="32">
        <f t="shared" ca="1" si="14"/>
        <v>1.125</v>
      </c>
      <c r="S269" s="32">
        <f t="shared" ca="1" si="15"/>
        <v>1.40625</v>
      </c>
      <c r="T269" s="32">
        <f t="shared" ca="1" si="16"/>
        <v>1.1953125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0.57999999999999996</v>
      </c>
      <c r="R270" s="32">
        <f t="shared" ca="1" si="14"/>
        <v>0.57999999999999996</v>
      </c>
      <c r="S270" s="32">
        <f t="shared" ca="1" si="15"/>
        <v>0.72499999999999998</v>
      </c>
      <c r="T270" s="32">
        <f t="shared" ca="1" si="16"/>
        <v>0.61624999999999996</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0.86</v>
      </c>
      <c r="R271" s="32">
        <f t="shared" ca="1" si="14"/>
        <v>1.075</v>
      </c>
      <c r="S271" s="32">
        <f t="shared" ca="1" si="15"/>
        <v>1.075</v>
      </c>
      <c r="T271" s="32">
        <f t="shared" ca="1" si="16"/>
        <v>1.075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0.88</v>
      </c>
      <c r="R272" s="32">
        <f t="shared" ca="1" si="14"/>
        <v>0.88</v>
      </c>
      <c r="S272" s="32">
        <f t="shared" ca="1" si="15"/>
        <v>1.1000000000000001</v>
      </c>
      <c r="T272" s="32">
        <f t="shared" ca="1" si="16"/>
        <v>1.1000000000000001</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0.59</v>
      </c>
      <c r="R273" s="32">
        <f t="shared" ca="1" si="14"/>
        <v>0.73749999999999993</v>
      </c>
      <c r="S273" s="32">
        <f t="shared" ca="1" si="15"/>
        <v>0.92187499999999989</v>
      </c>
      <c r="T273" s="32">
        <f t="shared" ca="1" si="16"/>
        <v>0.92187499999999989</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0.91</v>
      </c>
      <c r="R274" s="32">
        <f t="shared" ca="1" si="14"/>
        <v>1.1375</v>
      </c>
      <c r="S274" s="32">
        <f t="shared" ca="1" si="15"/>
        <v>1.1375</v>
      </c>
      <c r="T274" s="32">
        <f t="shared" ca="1" si="16"/>
        <v>0.96687499999999993</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v>
      </c>
      <c r="R275" s="32">
        <f t="shared" ca="1" si="14"/>
        <v>0.6</v>
      </c>
      <c r="S275" s="32">
        <f t="shared" ca="1" si="15"/>
        <v>0.75</v>
      </c>
      <c r="T275" s="32">
        <f t="shared" ca="1" si="16"/>
        <v>0.63749999999999996</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0.51</v>
      </c>
      <c r="R276" s="32">
        <f t="shared" ca="1" si="14"/>
        <v>0.51</v>
      </c>
      <c r="S276" s="32">
        <f t="shared" ca="1" si="15"/>
        <v>0.63749999999999996</v>
      </c>
      <c r="T276" s="32">
        <f t="shared" ca="1" si="16"/>
        <v>0.541875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0.82</v>
      </c>
      <c r="R277" s="32">
        <f t="shared" ca="1" si="14"/>
        <v>0.82</v>
      </c>
      <c r="S277" s="32">
        <f t="shared" ca="1" si="15"/>
        <v>1.0249999999999999</v>
      </c>
      <c r="T277" s="32">
        <f t="shared" ca="1" si="16"/>
        <v>1.0249999999999999</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0.82</v>
      </c>
      <c r="R278" s="32">
        <f t="shared" ca="1" si="14"/>
        <v>1.0249999999999999</v>
      </c>
      <c r="S278" s="32">
        <f t="shared" ca="1" si="15"/>
        <v>1.28125</v>
      </c>
      <c r="T278" s="32">
        <f t="shared" ca="1" si="16"/>
        <v>1.28125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0.87</v>
      </c>
      <c r="R279" s="32">
        <f t="shared" ca="1" si="14"/>
        <v>0.87</v>
      </c>
      <c r="S279" s="32">
        <f t="shared" ca="1" si="15"/>
        <v>1.0874999999999999</v>
      </c>
      <c r="T279" s="32">
        <f t="shared" ca="1" si="16"/>
        <v>1.0874999999999999</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0.52</v>
      </c>
      <c r="R280" s="32">
        <f t="shared" ca="1" si="14"/>
        <v>0.65</v>
      </c>
      <c r="S280" s="32">
        <f t="shared" ca="1" si="15"/>
        <v>0.8125</v>
      </c>
      <c r="T280" s="32">
        <f t="shared" ca="1" si="16"/>
        <v>0.8125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1.04</v>
      </c>
      <c r="R281" s="32">
        <f t="shared" ca="1" si="14"/>
        <v>1.3</v>
      </c>
      <c r="S281" s="32">
        <f t="shared" ca="1" si="15"/>
        <v>1.625</v>
      </c>
      <c r="T281" s="32">
        <f t="shared" ca="1" si="16"/>
        <v>1.3812499999999999</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0.96</v>
      </c>
      <c r="R282" s="32">
        <f t="shared" ca="1" si="14"/>
        <v>0.96</v>
      </c>
      <c r="S282" s="32">
        <f t="shared" ca="1" si="15"/>
        <v>1.2</v>
      </c>
      <c r="T282" s="32">
        <f t="shared" ca="1" si="16"/>
        <v>1.2</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0.55000000000000004</v>
      </c>
      <c r="R283" s="32">
        <f t="shared" ca="1" si="14"/>
        <v>0.55000000000000004</v>
      </c>
      <c r="S283" s="32">
        <f t="shared" ca="1" si="15"/>
        <v>0.6875</v>
      </c>
      <c r="T283" s="32">
        <f t="shared" ca="1" si="16"/>
        <v>0.58437499999999998</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0.56000000000000005</v>
      </c>
      <c r="R284" s="32">
        <f t="shared" ca="1" si="14"/>
        <v>0.70000000000000007</v>
      </c>
      <c r="S284" s="32">
        <f t="shared" ca="1" si="15"/>
        <v>0.70000000000000007</v>
      </c>
      <c r="T284" s="32">
        <f t="shared" ca="1" si="16"/>
        <v>0.59500000000000008</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0.42</v>
      </c>
      <c r="R285" s="32">
        <f t="shared" ca="1" si="14"/>
        <v>0.42</v>
      </c>
      <c r="S285" s="32">
        <f t="shared" ca="1" si="15"/>
        <v>0.42</v>
      </c>
      <c r="T285" s="32">
        <f t="shared" ca="1" si="16"/>
        <v>0.35699999999999998</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v>
      </c>
      <c r="R286" s="32">
        <f t="shared" ca="1" si="14"/>
        <v>0.6</v>
      </c>
      <c r="S286" s="32">
        <f t="shared" ca="1" si="15"/>
        <v>0.75</v>
      </c>
      <c r="T286" s="32">
        <f t="shared" ca="1" si="16"/>
        <v>0.63749999999999996</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0.64</v>
      </c>
      <c r="R287" s="32">
        <f t="shared" ca="1" si="14"/>
        <v>0.64</v>
      </c>
      <c r="S287" s="32">
        <f t="shared" ca="1" si="15"/>
        <v>0.8</v>
      </c>
      <c r="T287" s="32">
        <f t="shared" ca="1" si="16"/>
        <v>0.68</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1.1000000000000001</v>
      </c>
      <c r="R288" s="32">
        <f t="shared" ca="1" si="14"/>
        <v>1.375</v>
      </c>
      <c r="S288" s="32">
        <f t="shared" ca="1" si="15"/>
        <v>1.375</v>
      </c>
      <c r="T288" s="32">
        <f t="shared" ca="1" si="16"/>
        <v>1.375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1.02</v>
      </c>
      <c r="R289" s="32">
        <f t="shared" ca="1" si="14"/>
        <v>1.02</v>
      </c>
      <c r="S289" s="32">
        <f t="shared" ca="1" si="15"/>
        <v>1.02</v>
      </c>
      <c r="T289" s="32">
        <f t="shared" ca="1" si="16"/>
        <v>1.02</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0.88</v>
      </c>
      <c r="R290" s="32">
        <f t="shared" ca="1" si="14"/>
        <v>0.88</v>
      </c>
      <c r="S290" s="32">
        <f t="shared" ca="1" si="15"/>
        <v>1.1000000000000001</v>
      </c>
      <c r="T290" s="32">
        <f t="shared" ca="1" si="16"/>
        <v>1.1000000000000001</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0.53</v>
      </c>
      <c r="R291" s="32">
        <f t="shared" ca="1" si="14"/>
        <v>0.66250000000000009</v>
      </c>
      <c r="S291" s="32">
        <f t="shared" ca="1" si="15"/>
        <v>0.82812500000000011</v>
      </c>
      <c r="T291" s="32">
        <f t="shared" ca="1" si="16"/>
        <v>0.82812500000000011</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0.72</v>
      </c>
      <c r="R292" s="32">
        <f t="shared" ca="1" si="14"/>
        <v>0.89999999999999991</v>
      </c>
      <c r="S292" s="32">
        <f t="shared" ca="1" si="15"/>
        <v>0.89999999999999991</v>
      </c>
      <c r="T292" s="32">
        <f t="shared" ca="1" si="16"/>
        <v>0.89999999999999991</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0.41</v>
      </c>
      <c r="R293" s="32">
        <f t="shared" ca="1" si="14"/>
        <v>0.41</v>
      </c>
      <c r="S293" s="32">
        <f t="shared" ca="1" si="15"/>
        <v>0.51249999999999996</v>
      </c>
      <c r="T293" s="32">
        <f t="shared" ca="1" si="16"/>
        <v>0.51249999999999996</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0.87</v>
      </c>
      <c r="R294" s="32">
        <f t="shared" ca="1" si="14"/>
        <v>0.87</v>
      </c>
      <c r="S294" s="32">
        <f t="shared" ca="1" si="15"/>
        <v>0.87</v>
      </c>
      <c r="T294" s="32">
        <f t="shared" ca="1" si="16"/>
        <v>0.87</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0.57999999999999996</v>
      </c>
      <c r="R295" s="32">
        <f t="shared" ca="1" si="14"/>
        <v>0.57999999999999996</v>
      </c>
      <c r="S295" s="32">
        <f t="shared" ca="1" si="15"/>
        <v>0.72499999999999998</v>
      </c>
      <c r="T295" s="32">
        <f t="shared" ca="1" si="16"/>
        <v>0.72499999999999998</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0.89</v>
      </c>
      <c r="R296" s="32">
        <f t="shared" ca="1" si="14"/>
        <v>1.1125</v>
      </c>
      <c r="S296" s="32">
        <f t="shared" ca="1" si="15"/>
        <v>1.390625</v>
      </c>
      <c r="T296" s="32">
        <f t="shared" ca="1" si="16"/>
        <v>1.1820312499999999</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0.97</v>
      </c>
      <c r="R297" s="32">
        <f t="shared" ca="1" si="14"/>
        <v>0.97</v>
      </c>
      <c r="S297" s="32">
        <f t="shared" ca="1" si="15"/>
        <v>0.97</v>
      </c>
      <c r="T297" s="32">
        <f t="shared" ca="1" si="16"/>
        <v>0.82450000000000001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0.97</v>
      </c>
      <c r="R298" s="32">
        <f t="shared" ca="1" si="14"/>
        <v>1.2124999999999999</v>
      </c>
      <c r="S298" s="32">
        <f t="shared" ca="1" si="15"/>
        <v>1.2124999999999999</v>
      </c>
      <c r="T298" s="32">
        <f t="shared" ca="1" si="16"/>
        <v>1.0306249999999999</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v>
      </c>
      <c r="R299" s="32">
        <f t="shared" ca="1" si="14"/>
        <v>0.5</v>
      </c>
      <c r="S299" s="32">
        <f t="shared" ca="1" si="15"/>
        <v>0.5</v>
      </c>
      <c r="T299" s="32">
        <f t="shared" ca="1" si="16"/>
        <v>0.5</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0.86</v>
      </c>
      <c r="R300" s="32">
        <f t="shared" ca="1" si="14"/>
        <v>1.075</v>
      </c>
      <c r="S300" s="32">
        <f t="shared" ca="1" si="15"/>
        <v>1.34375</v>
      </c>
      <c r="T300" s="32">
        <f t="shared" ca="1" si="16"/>
        <v>1.1421874999999999</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0.52</v>
      </c>
      <c r="R301" s="32">
        <f t="shared" ca="1" si="14"/>
        <v>0.52</v>
      </c>
      <c r="S301" s="32">
        <f t="shared" ca="1" si="15"/>
        <v>0.65</v>
      </c>
      <c r="T301" s="32">
        <f t="shared" ca="1" si="16"/>
        <v>0.55249999999999999</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0.55000000000000004</v>
      </c>
      <c r="R302" s="32">
        <f t="shared" ca="1" si="14"/>
        <v>0.55000000000000004</v>
      </c>
      <c r="S302" s="32">
        <f t="shared" ca="1" si="15"/>
        <v>0.6875</v>
      </c>
      <c r="T302" s="32">
        <f t="shared" ca="1" si="16"/>
        <v>0.58437499999999998</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0.69</v>
      </c>
      <c r="R303" s="32">
        <f t="shared" ca="1" si="14"/>
        <v>0.86249999999999993</v>
      </c>
      <c r="S303" s="32">
        <f t="shared" ca="1" si="15"/>
        <v>0.86249999999999993</v>
      </c>
      <c r="T303" s="32">
        <f t="shared" ca="1" si="16"/>
        <v>0.73312499999999992</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0.72</v>
      </c>
      <c r="R304" s="32">
        <f t="shared" ca="1" si="14"/>
        <v>0.72</v>
      </c>
      <c r="S304" s="32">
        <f t="shared" ca="1" si="15"/>
        <v>0.89999999999999991</v>
      </c>
      <c r="T304" s="32">
        <f t="shared" ca="1" si="16"/>
        <v>0.7649999999999999</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0.51</v>
      </c>
      <c r="R305" s="32">
        <f t="shared" ca="1" si="14"/>
        <v>0.63749999999999996</v>
      </c>
      <c r="S305" s="32">
        <f t="shared" ca="1" si="15"/>
        <v>0.796875</v>
      </c>
      <c r="T305" s="32">
        <f t="shared" ca="1" si="16"/>
        <v>0.796875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v>
      </c>
      <c r="R306" s="32">
        <f t="shared" ca="1" si="14"/>
        <v>0.6</v>
      </c>
      <c r="S306" s="32">
        <f t="shared" ca="1" si="15"/>
        <v>0.75</v>
      </c>
      <c r="T306" s="32">
        <f t="shared" ca="1" si="16"/>
        <v>0.75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0.47</v>
      </c>
      <c r="R307" s="32">
        <f t="shared" ca="1" si="14"/>
        <v>0.58749999999999991</v>
      </c>
      <c r="S307" s="32">
        <f t="shared" ca="1" si="15"/>
        <v>0.58749999999999991</v>
      </c>
      <c r="T307" s="32">
        <f t="shared" ca="1" si="16"/>
        <v>0.58749999999999991</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1.04</v>
      </c>
      <c r="R308" s="32">
        <f t="shared" ca="1" si="14"/>
        <v>1.04</v>
      </c>
      <c r="S308" s="32">
        <f t="shared" ca="1" si="15"/>
        <v>1.3</v>
      </c>
      <c r="T308" s="32">
        <f t="shared" ca="1" si="16"/>
        <v>1.105</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0.59</v>
      </c>
      <c r="R309" s="32">
        <f t="shared" ca="1" si="14"/>
        <v>0.73749999999999993</v>
      </c>
      <c r="S309" s="32">
        <f t="shared" ca="1" si="15"/>
        <v>0.92187499999999989</v>
      </c>
      <c r="T309" s="32">
        <f t="shared" ca="1" si="16"/>
        <v>0.92187499999999989</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0.74</v>
      </c>
      <c r="R310" s="32">
        <f t="shared" ca="1" si="14"/>
        <v>0.92500000000000004</v>
      </c>
      <c r="S310" s="32">
        <f t="shared" ca="1" si="15"/>
        <v>0.92500000000000004</v>
      </c>
      <c r="T310" s="32">
        <f t="shared" ca="1" si="16"/>
        <v>0.92500000000000004</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0.54</v>
      </c>
      <c r="R311" s="32">
        <f t="shared" ca="1" si="14"/>
        <v>0.54</v>
      </c>
      <c r="S311" s="32">
        <f t="shared" ca="1" si="15"/>
        <v>0.54</v>
      </c>
      <c r="T311" s="32">
        <f t="shared" ca="1" si="16"/>
        <v>0.45900000000000002</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v>
      </c>
      <c r="R312" s="32">
        <f t="shared" ca="1" si="14"/>
        <v>0.875</v>
      </c>
      <c r="S312" s="32">
        <f t="shared" ca="1" si="15"/>
        <v>0.875</v>
      </c>
      <c r="T312" s="32">
        <f t="shared" ca="1" si="16"/>
        <v>0.74375000000000002</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0.54</v>
      </c>
      <c r="R313" s="32">
        <f t="shared" ca="1" si="14"/>
        <v>0.67500000000000004</v>
      </c>
      <c r="S313" s="32">
        <f t="shared" ca="1" si="15"/>
        <v>0.84375</v>
      </c>
      <c r="T313" s="32">
        <f t="shared" ca="1" si="16"/>
        <v>0.84375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0.71</v>
      </c>
      <c r="R314" s="32">
        <f t="shared" ca="1" si="14"/>
        <v>0.71</v>
      </c>
      <c r="S314" s="32">
        <f t="shared" ca="1" si="15"/>
        <v>0.71</v>
      </c>
      <c r="T314" s="32">
        <f t="shared" ca="1" si="16"/>
        <v>0.60349999999999993</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0.59</v>
      </c>
      <c r="R315" s="32">
        <f t="shared" ca="1" si="14"/>
        <v>0.59</v>
      </c>
      <c r="S315" s="32">
        <f t="shared" ca="1" si="15"/>
        <v>0.59</v>
      </c>
      <c r="T315" s="32">
        <f t="shared" ca="1" si="16"/>
        <v>0.59</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0.95</v>
      </c>
      <c r="R316" s="32">
        <f t="shared" ca="1" si="14"/>
        <v>0.95</v>
      </c>
      <c r="S316" s="32">
        <f t="shared" ca="1" si="15"/>
        <v>1.1875</v>
      </c>
      <c r="T316" s="32">
        <f t="shared" ca="1" si="16"/>
        <v>1.0093749999999999</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0.62</v>
      </c>
      <c r="R317" s="32">
        <f t="shared" ca="1" si="14"/>
        <v>0.77500000000000002</v>
      </c>
      <c r="S317" s="32">
        <f t="shared" ca="1" si="15"/>
        <v>0.77500000000000002</v>
      </c>
      <c r="T317" s="32">
        <f t="shared" ca="1" si="16"/>
        <v>0.77500000000000002</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0.74</v>
      </c>
      <c r="R318" s="32">
        <f t="shared" ca="1" si="14"/>
        <v>0.74</v>
      </c>
      <c r="S318" s="32">
        <f t="shared" ca="1" si="15"/>
        <v>0.92500000000000004</v>
      </c>
      <c r="T318" s="32">
        <f t="shared" ca="1" si="16"/>
        <v>0.92500000000000004</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0.71</v>
      </c>
      <c r="R319" s="32">
        <f t="shared" ca="1" si="14"/>
        <v>0.88749999999999996</v>
      </c>
      <c r="S319" s="32">
        <f t="shared" ca="1" si="15"/>
        <v>0.88749999999999996</v>
      </c>
      <c r="T319" s="32">
        <f t="shared" ca="1" si="16"/>
        <v>0.75437499999999991</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0.87</v>
      </c>
      <c r="R320" s="32">
        <f t="shared" ca="1" si="14"/>
        <v>1.0874999999999999</v>
      </c>
      <c r="S320" s="32">
        <f t="shared" ca="1" si="15"/>
        <v>1.0874999999999999</v>
      </c>
      <c r="T320" s="32">
        <f t="shared" ca="1" si="16"/>
        <v>0.92437499999999995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0.64</v>
      </c>
      <c r="R321" s="32">
        <f t="shared" ca="1" si="14"/>
        <v>0.8</v>
      </c>
      <c r="S321" s="32">
        <f t="shared" ca="1" si="15"/>
        <v>0.8</v>
      </c>
      <c r="T321" s="32">
        <f t="shared" ca="1" si="16"/>
        <v>0.8</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0.71</v>
      </c>
      <c r="R322" s="32">
        <f t="shared" ca="1" si="14"/>
        <v>0.88749999999999996</v>
      </c>
      <c r="S322" s="32">
        <f t="shared" ca="1" si="15"/>
        <v>1.109375</v>
      </c>
      <c r="T322" s="32">
        <f t="shared" ca="1" si="16"/>
        <v>1.109375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1.07</v>
      </c>
      <c r="R323" s="32">
        <f t="shared" ref="R323:R386" ca="1" si="17">Q323*(IF(J323="Yes",1.25,1))</f>
        <v>1.3375000000000001</v>
      </c>
      <c r="S323" s="32">
        <f t="shared" ref="S323:S386" ca="1" si="18">R323*(IF(OR(VALUE(P323)&gt;8,VALUE(D323)&gt;80),1.25,1))</f>
        <v>1.3375000000000001</v>
      </c>
      <c r="T323" s="32">
        <f t="shared" ref="T323:T386" ca="1" si="19">S323*(IF(H323="Mass Customer",0.85,1))</f>
        <v>1.3375000000000001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0.84</v>
      </c>
      <c r="R324" s="32">
        <f t="shared" ca="1" si="17"/>
        <v>0.84</v>
      </c>
      <c r="S324" s="32">
        <f t="shared" ca="1" si="18"/>
        <v>0.84</v>
      </c>
      <c r="T324" s="32">
        <f t="shared" ca="1" si="19"/>
        <v>0.84</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1.04</v>
      </c>
      <c r="R325" s="32">
        <f t="shared" ca="1" si="17"/>
        <v>1.04</v>
      </c>
      <c r="S325" s="32">
        <f t="shared" ca="1" si="18"/>
        <v>1.3</v>
      </c>
      <c r="T325" s="32">
        <f t="shared" ca="1" si="19"/>
        <v>1.105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0.96</v>
      </c>
      <c r="R326" s="32">
        <f t="shared" ca="1" si="17"/>
        <v>0.96</v>
      </c>
      <c r="S326" s="32">
        <f t="shared" ca="1" si="18"/>
        <v>1.2</v>
      </c>
      <c r="T326" s="32">
        <f t="shared" ca="1" si="19"/>
        <v>1.2</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1.02</v>
      </c>
      <c r="R327" s="32">
        <f t="shared" ca="1" si="17"/>
        <v>1.2749999999999999</v>
      </c>
      <c r="S327" s="32">
        <f t="shared" ca="1" si="18"/>
        <v>1.2749999999999999</v>
      </c>
      <c r="T327" s="32">
        <f t="shared" ca="1" si="19"/>
        <v>1.08375</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0.54</v>
      </c>
      <c r="R328" s="32">
        <f t="shared" ca="1" si="17"/>
        <v>0.54</v>
      </c>
      <c r="S328" s="32">
        <f t="shared" ca="1" si="18"/>
        <v>0.54</v>
      </c>
      <c r="T328" s="32">
        <f t="shared" ca="1" si="19"/>
        <v>0.54</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0.44</v>
      </c>
      <c r="R329" s="32">
        <f t="shared" ca="1" si="17"/>
        <v>0.55000000000000004</v>
      </c>
      <c r="S329" s="32">
        <f t="shared" ca="1" si="18"/>
        <v>0.55000000000000004</v>
      </c>
      <c r="T329" s="32">
        <f t="shared" ca="1" si="19"/>
        <v>0.46750000000000003</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0.93</v>
      </c>
      <c r="R330" s="32">
        <f t="shared" ca="1" si="17"/>
        <v>0.93</v>
      </c>
      <c r="S330" s="32">
        <f t="shared" ca="1" si="18"/>
        <v>1.1625000000000001</v>
      </c>
      <c r="T330" s="32">
        <f t="shared" ca="1" si="19"/>
        <v>0.98812500000000003</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0.99</v>
      </c>
      <c r="R331" s="32">
        <f t="shared" ca="1" si="17"/>
        <v>0.99</v>
      </c>
      <c r="S331" s="32">
        <f t="shared" ca="1" si="18"/>
        <v>0.99</v>
      </c>
      <c r="T331" s="32">
        <f t="shared" ca="1" si="19"/>
        <v>0.99</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0.57999999999999996</v>
      </c>
      <c r="R332" s="32">
        <f t="shared" ca="1" si="17"/>
        <v>0.57999999999999996</v>
      </c>
      <c r="S332" s="32">
        <f t="shared" ca="1" si="18"/>
        <v>0.57999999999999996</v>
      </c>
      <c r="T332" s="32">
        <f t="shared" ca="1" si="19"/>
        <v>0.49299999999999994</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0.84</v>
      </c>
      <c r="R333" s="32">
        <f t="shared" ca="1" si="17"/>
        <v>0.84</v>
      </c>
      <c r="S333" s="32">
        <f t="shared" ca="1" si="18"/>
        <v>0.84</v>
      </c>
      <c r="T333" s="32">
        <f t="shared" ca="1" si="19"/>
        <v>0.84</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0.62</v>
      </c>
      <c r="R334" s="32">
        <f t="shared" ca="1" si="17"/>
        <v>0.77500000000000002</v>
      </c>
      <c r="S334" s="32">
        <f t="shared" ca="1" si="18"/>
        <v>0.96875</v>
      </c>
      <c r="T334" s="32">
        <f t="shared" ca="1" si="19"/>
        <v>0.96875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0.61</v>
      </c>
      <c r="R335" s="32">
        <f t="shared" ca="1" si="17"/>
        <v>0.76249999999999996</v>
      </c>
      <c r="S335" s="32">
        <f t="shared" ca="1" si="18"/>
        <v>0.76249999999999996</v>
      </c>
      <c r="T335" s="32">
        <f t="shared" ca="1" si="19"/>
        <v>0.64812499999999995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0.69</v>
      </c>
      <c r="R336" s="32">
        <f t="shared" ca="1" si="17"/>
        <v>0.86249999999999993</v>
      </c>
      <c r="S336" s="32">
        <f t="shared" ca="1" si="18"/>
        <v>0.86249999999999993</v>
      </c>
      <c r="T336" s="32">
        <f t="shared" ca="1" si="19"/>
        <v>0.86249999999999993</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0.98</v>
      </c>
      <c r="R337" s="32">
        <f t="shared" ca="1" si="17"/>
        <v>1.2250000000000001</v>
      </c>
      <c r="S337" s="32">
        <f t="shared" ca="1" si="18"/>
        <v>1.53125</v>
      </c>
      <c r="T337" s="32">
        <f t="shared" ca="1" si="19"/>
        <v>1.3015625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0.57999999999999996</v>
      </c>
      <c r="R338" s="32">
        <f t="shared" ca="1" si="17"/>
        <v>0.57999999999999996</v>
      </c>
      <c r="S338" s="32">
        <f t="shared" ca="1" si="18"/>
        <v>0.72499999999999998</v>
      </c>
      <c r="T338" s="32">
        <f t="shared" ca="1" si="19"/>
        <v>0.61624999999999996</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0.92</v>
      </c>
      <c r="R339" s="32">
        <f t="shared" ca="1" si="17"/>
        <v>1.1500000000000001</v>
      </c>
      <c r="S339" s="32">
        <f t="shared" ca="1" si="18"/>
        <v>1.1500000000000001</v>
      </c>
      <c r="T339" s="32">
        <f t="shared" ca="1" si="19"/>
        <v>0.97750000000000004</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0.86</v>
      </c>
      <c r="R340" s="32">
        <f t="shared" ca="1" si="17"/>
        <v>0.86</v>
      </c>
      <c r="S340" s="32">
        <f t="shared" ca="1" si="18"/>
        <v>0.86</v>
      </c>
      <c r="T340" s="32">
        <f t="shared" ca="1" si="19"/>
        <v>0.86</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0.61</v>
      </c>
      <c r="R341" s="32">
        <f t="shared" ca="1" si="17"/>
        <v>0.76249999999999996</v>
      </c>
      <c r="S341" s="32">
        <f t="shared" ca="1" si="18"/>
        <v>0.76249999999999996</v>
      </c>
      <c r="T341" s="32">
        <f t="shared" ca="1" si="19"/>
        <v>0.64812499999999995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0.75</v>
      </c>
      <c r="R342" s="32">
        <f t="shared" ca="1" si="17"/>
        <v>0.9375</v>
      </c>
      <c r="S342" s="32">
        <f t="shared" ca="1" si="18"/>
        <v>1.171875</v>
      </c>
      <c r="T342" s="32">
        <f t="shared" ca="1" si="19"/>
        <v>1.171875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0.59</v>
      </c>
      <c r="R343" s="32">
        <f t="shared" ca="1" si="17"/>
        <v>0.73749999999999993</v>
      </c>
      <c r="S343" s="32">
        <f t="shared" ca="1" si="18"/>
        <v>0.92187499999999989</v>
      </c>
      <c r="T343" s="32">
        <f t="shared" ca="1" si="19"/>
        <v>0.92187499999999989</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0.68</v>
      </c>
      <c r="R344" s="32">
        <f t="shared" ca="1" si="17"/>
        <v>0.85000000000000009</v>
      </c>
      <c r="S344" s="32">
        <f t="shared" ca="1" si="18"/>
        <v>1.0625</v>
      </c>
      <c r="T344" s="32">
        <f t="shared" ca="1" si="19"/>
        <v>0.90312499999999996</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v>
      </c>
      <c r="R345" s="32">
        <f t="shared" ca="1" si="17"/>
        <v>0.5</v>
      </c>
      <c r="S345" s="32">
        <f t="shared" ca="1" si="18"/>
        <v>0.625</v>
      </c>
      <c r="T345" s="32">
        <f t="shared" ca="1" si="19"/>
        <v>0.625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0.92</v>
      </c>
      <c r="R346" s="32">
        <f t="shared" ca="1" si="17"/>
        <v>1.1500000000000001</v>
      </c>
      <c r="S346" s="32">
        <f t="shared" ca="1" si="18"/>
        <v>1.4375000000000002</v>
      </c>
      <c r="T346" s="32">
        <f t="shared" ca="1" si="19"/>
        <v>1.2218750000000003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0.75</v>
      </c>
      <c r="R347" s="32">
        <f t="shared" ca="1" si="17"/>
        <v>0.9375</v>
      </c>
      <c r="S347" s="32">
        <f t="shared" ca="1" si="18"/>
        <v>0.9375</v>
      </c>
      <c r="T347" s="32">
        <f t="shared" ca="1" si="19"/>
        <v>0.9375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0.78</v>
      </c>
      <c r="R348" s="32">
        <f t="shared" ca="1" si="17"/>
        <v>0.97500000000000009</v>
      </c>
      <c r="S348" s="32">
        <f t="shared" ca="1" si="18"/>
        <v>0.97500000000000009</v>
      </c>
      <c r="T348" s="32">
        <f t="shared" ca="1" si="19"/>
        <v>0.8287500000000001</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0.43</v>
      </c>
      <c r="R349" s="32">
        <f t="shared" ca="1" si="17"/>
        <v>0.53749999999999998</v>
      </c>
      <c r="S349" s="32">
        <f t="shared" ca="1" si="18"/>
        <v>0.671875</v>
      </c>
      <c r="T349" s="32">
        <f t="shared" ca="1" si="19"/>
        <v>0.57109374999999996</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0.96</v>
      </c>
      <c r="R350" s="32">
        <f t="shared" ca="1" si="17"/>
        <v>1.2</v>
      </c>
      <c r="S350" s="32">
        <f t="shared" ca="1" si="18"/>
        <v>1.2</v>
      </c>
      <c r="T350" s="32">
        <f t="shared" ca="1" si="19"/>
        <v>1.2</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1.08</v>
      </c>
      <c r="R351" s="32">
        <f t="shared" ca="1" si="17"/>
        <v>1.08</v>
      </c>
      <c r="S351" s="32">
        <f t="shared" ca="1" si="18"/>
        <v>1.08</v>
      </c>
      <c r="T351" s="32">
        <f t="shared" ca="1" si="19"/>
        <v>0.91800000000000004</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1.01</v>
      </c>
      <c r="R352" s="32">
        <f t="shared" ca="1" si="17"/>
        <v>1.01</v>
      </c>
      <c r="S352" s="32">
        <f t="shared" ca="1" si="18"/>
        <v>1.2625</v>
      </c>
      <c r="T352" s="32">
        <f t="shared" ca="1" si="19"/>
        <v>1.2625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1.1000000000000001</v>
      </c>
      <c r="R353" s="32">
        <f t="shared" ca="1" si="17"/>
        <v>1.1000000000000001</v>
      </c>
      <c r="S353" s="32">
        <f t="shared" ca="1" si="18"/>
        <v>1.1000000000000001</v>
      </c>
      <c r="T353" s="32">
        <f t="shared" ca="1" si="19"/>
        <v>0.93500000000000005</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1.03</v>
      </c>
      <c r="R354" s="32">
        <f t="shared" ca="1" si="17"/>
        <v>1.03</v>
      </c>
      <c r="S354" s="32">
        <f t="shared" ca="1" si="18"/>
        <v>1.03</v>
      </c>
      <c r="T354" s="32">
        <f t="shared" ca="1" si="19"/>
        <v>0.87549999999999994</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0.93</v>
      </c>
      <c r="R355" s="32">
        <f t="shared" ca="1" si="17"/>
        <v>1.1625000000000001</v>
      </c>
      <c r="S355" s="32">
        <f t="shared" ca="1" si="18"/>
        <v>1.453125</v>
      </c>
      <c r="T355" s="32">
        <f t="shared" ca="1" si="19"/>
        <v>1.23515625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1.06</v>
      </c>
      <c r="R356" s="32">
        <f t="shared" ca="1" si="17"/>
        <v>1.3250000000000002</v>
      </c>
      <c r="S356" s="32">
        <f t="shared" ca="1" si="18"/>
        <v>1.3250000000000002</v>
      </c>
      <c r="T356" s="32">
        <f t="shared" ca="1" si="19"/>
        <v>1.3250000000000002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0.67</v>
      </c>
      <c r="R357" s="32">
        <f t="shared" ca="1" si="17"/>
        <v>0.83750000000000002</v>
      </c>
      <c r="S357" s="32">
        <f t="shared" ca="1" si="18"/>
        <v>0.83750000000000002</v>
      </c>
      <c r="T357" s="32">
        <f t="shared" ca="1" si="19"/>
        <v>0.83750000000000002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v>
      </c>
      <c r="R358" s="32">
        <f t="shared" ca="1" si="17"/>
        <v>0.6</v>
      </c>
      <c r="S358" s="32">
        <f t="shared" ca="1" si="18"/>
        <v>0.6</v>
      </c>
      <c r="T358" s="32">
        <f t="shared" ca="1" si="19"/>
        <v>0.6</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0.48</v>
      </c>
      <c r="R359" s="32">
        <f t="shared" ca="1" si="17"/>
        <v>0.6</v>
      </c>
      <c r="S359" s="32">
        <f t="shared" ca="1" si="18"/>
        <v>0.6</v>
      </c>
      <c r="T359" s="32">
        <f t="shared" ca="1" si="19"/>
        <v>0.51</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0.83</v>
      </c>
      <c r="R360" s="32">
        <f t="shared" ca="1" si="17"/>
        <v>0.83</v>
      </c>
      <c r="S360" s="32">
        <f t="shared" ca="1" si="18"/>
        <v>1.0374999999999999</v>
      </c>
      <c r="T360" s="32">
        <f t="shared" ca="1" si="19"/>
        <v>1.0374999999999999</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0.88</v>
      </c>
      <c r="R361" s="32">
        <f t="shared" ca="1" si="17"/>
        <v>0.88</v>
      </c>
      <c r="S361" s="32">
        <f t="shared" ca="1" si="18"/>
        <v>0.88</v>
      </c>
      <c r="T361" s="32">
        <f t="shared" ca="1" si="19"/>
        <v>0.88</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0.78</v>
      </c>
      <c r="R362" s="32">
        <f t="shared" ca="1" si="17"/>
        <v>0.78</v>
      </c>
      <c r="S362" s="32">
        <f t="shared" ca="1" si="18"/>
        <v>0.97500000000000009</v>
      </c>
      <c r="T362" s="32">
        <f t="shared" ca="1" si="19"/>
        <v>0.97500000000000009</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1.03</v>
      </c>
      <c r="R363" s="32">
        <f t="shared" ca="1" si="17"/>
        <v>1.2875000000000001</v>
      </c>
      <c r="S363" s="32">
        <f t="shared" ca="1" si="18"/>
        <v>1.2875000000000001</v>
      </c>
      <c r="T363" s="32">
        <f t="shared" ca="1" si="19"/>
        <v>1.0943750000000001</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0.76</v>
      </c>
      <c r="R364" s="32">
        <f t="shared" ca="1" si="17"/>
        <v>0.76</v>
      </c>
      <c r="S364" s="32">
        <f t="shared" ca="1" si="18"/>
        <v>0.95</v>
      </c>
      <c r="T364" s="32">
        <f t="shared" ca="1" si="19"/>
        <v>0.8075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0.55000000000000004</v>
      </c>
      <c r="R365" s="32">
        <f t="shared" ca="1" si="17"/>
        <v>0.6875</v>
      </c>
      <c r="S365" s="32">
        <f t="shared" ca="1" si="18"/>
        <v>0.6875</v>
      </c>
      <c r="T365" s="32">
        <f t="shared" ca="1" si="19"/>
        <v>0.58437499999999998</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0.94</v>
      </c>
      <c r="R366" s="32">
        <f t="shared" ca="1" si="17"/>
        <v>0.94</v>
      </c>
      <c r="S366" s="32">
        <f t="shared" ca="1" si="18"/>
        <v>1.1749999999999998</v>
      </c>
      <c r="T366" s="32">
        <f t="shared" ca="1" si="19"/>
        <v>0.9987499999999998</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0.97</v>
      </c>
      <c r="R367" s="32">
        <f t="shared" ca="1" si="17"/>
        <v>1.2124999999999999</v>
      </c>
      <c r="S367" s="32">
        <f t="shared" ca="1" si="18"/>
        <v>1.2124999999999999</v>
      </c>
      <c r="T367" s="32">
        <f t="shared" ca="1" si="19"/>
        <v>1.0306249999999999</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0.98</v>
      </c>
      <c r="R368" s="32">
        <f t="shared" ca="1" si="17"/>
        <v>0.98</v>
      </c>
      <c r="S368" s="32">
        <f t="shared" ca="1" si="18"/>
        <v>1.2250000000000001</v>
      </c>
      <c r="T368" s="32">
        <f t="shared" ca="1" si="19"/>
        <v>1.2250000000000001</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1.07</v>
      </c>
      <c r="R369" s="32">
        <f t="shared" ca="1" si="17"/>
        <v>1.07</v>
      </c>
      <c r="S369" s="32">
        <f t="shared" ca="1" si="18"/>
        <v>1.3375000000000001</v>
      </c>
      <c r="T369" s="32">
        <f t="shared" ca="1" si="19"/>
        <v>1.1368750000000001</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1.02</v>
      </c>
      <c r="R370" s="32">
        <f t="shared" ca="1" si="17"/>
        <v>1.2749999999999999</v>
      </c>
      <c r="S370" s="32">
        <f t="shared" ca="1" si="18"/>
        <v>1.2749999999999999</v>
      </c>
      <c r="T370" s="32">
        <f t="shared" ca="1" si="19"/>
        <v>1.2749999999999999</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0.56000000000000005</v>
      </c>
      <c r="R371" s="32">
        <f t="shared" ca="1" si="17"/>
        <v>0.70000000000000007</v>
      </c>
      <c r="S371" s="32">
        <f t="shared" ca="1" si="18"/>
        <v>0.87500000000000011</v>
      </c>
      <c r="T371" s="32">
        <f t="shared" ca="1" si="19"/>
        <v>0.74375000000000002</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0.95</v>
      </c>
      <c r="R372" s="32">
        <f t="shared" ca="1" si="17"/>
        <v>0.95</v>
      </c>
      <c r="S372" s="32">
        <f t="shared" ca="1" si="18"/>
        <v>0.95</v>
      </c>
      <c r="T372" s="32">
        <f t="shared" ca="1" si="19"/>
        <v>0.95</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0.68</v>
      </c>
      <c r="R373" s="32">
        <f t="shared" ca="1" si="17"/>
        <v>0.68</v>
      </c>
      <c r="S373" s="32">
        <f t="shared" ca="1" si="18"/>
        <v>0.85000000000000009</v>
      </c>
      <c r="T373" s="32">
        <f t="shared" ca="1" si="19"/>
        <v>0.72250000000000003</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0.72</v>
      </c>
      <c r="R374" s="32">
        <f t="shared" ca="1" si="17"/>
        <v>0.89999999999999991</v>
      </c>
      <c r="S374" s="32">
        <f t="shared" ca="1" si="18"/>
        <v>1.125</v>
      </c>
      <c r="T374" s="32">
        <f t="shared" ca="1" si="19"/>
        <v>0.95624999999999993</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0.41</v>
      </c>
      <c r="R375" s="32">
        <f t="shared" ca="1" si="17"/>
        <v>0.41</v>
      </c>
      <c r="S375" s="32">
        <f t="shared" ca="1" si="18"/>
        <v>0.51249999999999996</v>
      </c>
      <c r="T375" s="32">
        <f t="shared" ca="1" si="19"/>
        <v>0.43562499999999993</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1.01</v>
      </c>
      <c r="R376" s="32">
        <f t="shared" ca="1" si="17"/>
        <v>1.01</v>
      </c>
      <c r="S376" s="32">
        <f t="shared" ca="1" si="18"/>
        <v>1.2625</v>
      </c>
      <c r="T376" s="32">
        <f t="shared" ca="1" si="19"/>
        <v>1.2625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v>
      </c>
      <c r="R377" s="32">
        <f t="shared" ca="1" si="17"/>
        <v>0.6</v>
      </c>
      <c r="S377" s="32">
        <f t="shared" ca="1" si="18"/>
        <v>0.6</v>
      </c>
      <c r="T377" s="32">
        <f t="shared" ca="1" si="19"/>
        <v>0.51</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0.95</v>
      </c>
      <c r="R378" s="32">
        <f t="shared" ca="1" si="17"/>
        <v>1.1875</v>
      </c>
      <c r="S378" s="32">
        <f t="shared" ca="1" si="18"/>
        <v>1.1875</v>
      </c>
      <c r="T378" s="32">
        <f t="shared" ca="1" si="19"/>
        <v>1.1875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0.56000000000000005</v>
      </c>
      <c r="R379" s="32">
        <f t="shared" ca="1" si="17"/>
        <v>0.56000000000000005</v>
      </c>
      <c r="S379" s="32">
        <f t="shared" ca="1" si="18"/>
        <v>0.56000000000000005</v>
      </c>
      <c r="T379" s="32">
        <f t="shared" ca="1" si="19"/>
        <v>0.56000000000000005</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0.48</v>
      </c>
      <c r="R380" s="32">
        <f t="shared" ca="1" si="17"/>
        <v>0.48</v>
      </c>
      <c r="S380" s="32">
        <f t="shared" ca="1" si="18"/>
        <v>0.6</v>
      </c>
      <c r="T380" s="32">
        <f t="shared" ca="1" si="19"/>
        <v>0.6</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0.41</v>
      </c>
      <c r="R381" s="32">
        <f t="shared" ca="1" si="17"/>
        <v>0.41</v>
      </c>
      <c r="S381" s="32">
        <f t="shared" ca="1" si="18"/>
        <v>0.41</v>
      </c>
      <c r="T381" s="32">
        <f t="shared" ca="1" si="19"/>
        <v>0.41</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0.48</v>
      </c>
      <c r="R382" s="32">
        <f t="shared" ca="1" si="17"/>
        <v>0.6</v>
      </c>
      <c r="S382" s="32">
        <f t="shared" ca="1" si="18"/>
        <v>0.6</v>
      </c>
      <c r="T382" s="32">
        <f t="shared" ca="1" si="19"/>
        <v>0.51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1.03</v>
      </c>
      <c r="R383" s="32">
        <f t="shared" ca="1" si="17"/>
        <v>1.03</v>
      </c>
      <c r="S383" s="32">
        <f t="shared" ca="1" si="18"/>
        <v>1.03</v>
      </c>
      <c r="T383" s="32">
        <f t="shared" ca="1" si="19"/>
        <v>0.87549999999999994</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0.55000000000000004</v>
      </c>
      <c r="R384" s="32">
        <f t="shared" ca="1" si="17"/>
        <v>0.6875</v>
      </c>
      <c r="S384" s="32">
        <f t="shared" ca="1" si="18"/>
        <v>0.859375</v>
      </c>
      <c r="T384" s="32">
        <f t="shared" ca="1" si="19"/>
        <v>0.859375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1.02</v>
      </c>
      <c r="R385" s="32">
        <f t="shared" ca="1" si="17"/>
        <v>1.2749999999999999</v>
      </c>
      <c r="S385" s="32">
        <f t="shared" ca="1" si="18"/>
        <v>1.59375</v>
      </c>
      <c r="T385" s="32">
        <f t="shared" ca="1" si="19"/>
        <v>1.3546875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0.96</v>
      </c>
      <c r="R386" s="32">
        <f t="shared" ca="1" si="17"/>
        <v>0.96</v>
      </c>
      <c r="S386" s="32">
        <f t="shared" ca="1" si="18"/>
        <v>0.96</v>
      </c>
      <c r="T386" s="32">
        <f t="shared" ca="1" si="19"/>
        <v>0.96</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0.49</v>
      </c>
      <c r="R387" s="32">
        <f t="shared" ref="R387:R450" ca="1" si="20">Q387*(IF(J387="Yes",1.25,1))</f>
        <v>0.61250000000000004</v>
      </c>
      <c r="S387" s="32">
        <f t="shared" ref="S387:S450" ca="1" si="21">R387*(IF(OR(VALUE(P387)&gt;8,VALUE(D387)&gt;80),1.25,1))</f>
        <v>0.765625</v>
      </c>
      <c r="T387" s="32">
        <f t="shared" ref="T387:T450" ca="1" si="22">S387*(IF(H387="Mass Customer",0.85,1))</f>
        <v>0.765625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0.88</v>
      </c>
      <c r="R388" s="32">
        <f t="shared" ca="1" si="20"/>
        <v>1.1000000000000001</v>
      </c>
      <c r="S388" s="32">
        <f t="shared" ca="1" si="21"/>
        <v>1.1000000000000001</v>
      </c>
      <c r="T388" s="32">
        <f t="shared" ca="1" si="22"/>
        <v>1.1000000000000001</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0.82</v>
      </c>
      <c r="R389" s="32">
        <f t="shared" ca="1" si="20"/>
        <v>0.82</v>
      </c>
      <c r="S389" s="32">
        <f t="shared" ca="1" si="21"/>
        <v>0.82</v>
      </c>
      <c r="T389" s="32">
        <f t="shared" ca="1" si="22"/>
        <v>0.69699999999999995</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1.06</v>
      </c>
      <c r="R390" s="32">
        <f t="shared" ca="1" si="20"/>
        <v>1.3250000000000002</v>
      </c>
      <c r="S390" s="32">
        <f t="shared" ca="1" si="21"/>
        <v>1.3250000000000002</v>
      </c>
      <c r="T390" s="32">
        <f t="shared" ca="1" si="22"/>
        <v>1.3250000000000002</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1.04</v>
      </c>
      <c r="R391" s="32">
        <f t="shared" ca="1" si="20"/>
        <v>1.04</v>
      </c>
      <c r="S391" s="32">
        <f t="shared" ca="1" si="21"/>
        <v>1.04</v>
      </c>
      <c r="T391" s="32">
        <f t="shared" ca="1" si="22"/>
        <v>1.04</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v>
      </c>
      <c r="R392" s="32">
        <f t="shared" ca="1" si="20"/>
        <v>0.5</v>
      </c>
      <c r="S392" s="32">
        <f t="shared" ca="1" si="21"/>
        <v>0.5</v>
      </c>
      <c r="T392" s="32">
        <f t="shared" ca="1" si="22"/>
        <v>0.42499999999999999</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v>
      </c>
      <c r="R393" s="32">
        <f t="shared" ca="1" si="20"/>
        <v>0.4</v>
      </c>
      <c r="S393" s="32">
        <f t="shared" ca="1" si="21"/>
        <v>0.4</v>
      </c>
      <c r="T393" s="32">
        <f t="shared" ca="1" si="22"/>
        <v>0.4</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0.69</v>
      </c>
      <c r="R394" s="32">
        <f t="shared" ca="1" si="20"/>
        <v>0.69</v>
      </c>
      <c r="S394" s="32">
        <f t="shared" ca="1" si="21"/>
        <v>0.86249999999999993</v>
      </c>
      <c r="T394" s="32">
        <f t="shared" ca="1" si="22"/>
        <v>0.86249999999999993</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0.62</v>
      </c>
      <c r="R395" s="32">
        <f t="shared" ca="1" si="20"/>
        <v>0.77500000000000002</v>
      </c>
      <c r="S395" s="32">
        <f t="shared" ca="1" si="21"/>
        <v>0.96875</v>
      </c>
      <c r="T395" s="32">
        <f t="shared" ca="1" si="22"/>
        <v>0.82343749999999993</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0.72</v>
      </c>
      <c r="R396" s="32">
        <f t="shared" ca="1" si="20"/>
        <v>0.72</v>
      </c>
      <c r="S396" s="32">
        <f t="shared" ca="1" si="21"/>
        <v>0.89999999999999991</v>
      </c>
      <c r="T396" s="32">
        <f t="shared" ca="1" si="22"/>
        <v>0.7649999999999999</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0.91</v>
      </c>
      <c r="R397" s="32">
        <f t="shared" ca="1" si="20"/>
        <v>1.1375</v>
      </c>
      <c r="S397" s="32">
        <f t="shared" ca="1" si="21"/>
        <v>1.421875</v>
      </c>
      <c r="T397" s="32">
        <f t="shared" ca="1" si="22"/>
        <v>1.2085937499999999</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0.89</v>
      </c>
      <c r="R398" s="32">
        <f t="shared" ca="1" si="20"/>
        <v>1.1125</v>
      </c>
      <c r="S398" s="32">
        <f t="shared" ca="1" si="21"/>
        <v>1.390625</v>
      </c>
      <c r="T398" s="32">
        <f t="shared" ca="1" si="22"/>
        <v>1.1820312499999999</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0.63</v>
      </c>
      <c r="R399" s="32">
        <f t="shared" ca="1" si="20"/>
        <v>0.78749999999999998</v>
      </c>
      <c r="S399" s="32">
        <f t="shared" ca="1" si="21"/>
        <v>0.78749999999999998</v>
      </c>
      <c r="T399" s="32">
        <f t="shared" ca="1" si="22"/>
        <v>0.66937499999999994</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0.45</v>
      </c>
      <c r="R400" s="32">
        <f t="shared" ca="1" si="20"/>
        <v>0.5625</v>
      </c>
      <c r="S400" s="32">
        <f t="shared" ca="1" si="21"/>
        <v>0.703125</v>
      </c>
      <c r="T400" s="32">
        <f t="shared" ca="1" si="22"/>
        <v>0.703125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0.65</v>
      </c>
      <c r="R401" s="32">
        <f t="shared" ca="1" si="20"/>
        <v>0.8125</v>
      </c>
      <c r="S401" s="32">
        <f t="shared" ca="1" si="21"/>
        <v>0.8125</v>
      </c>
      <c r="T401" s="32">
        <f t="shared" ca="1" si="22"/>
        <v>0.69062499999999993</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0.63</v>
      </c>
      <c r="R402" s="32">
        <f t="shared" ca="1" si="20"/>
        <v>0.63</v>
      </c>
      <c r="S402" s="32">
        <f t="shared" ca="1" si="21"/>
        <v>0.78749999999999998</v>
      </c>
      <c r="T402" s="32">
        <f t="shared" ca="1" si="22"/>
        <v>0.78749999999999998</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0.87</v>
      </c>
      <c r="R403" s="32">
        <f t="shared" ca="1" si="20"/>
        <v>0.87</v>
      </c>
      <c r="S403" s="32">
        <f t="shared" ca="1" si="21"/>
        <v>0.87</v>
      </c>
      <c r="T403" s="32">
        <f t="shared" ca="1" si="22"/>
        <v>0.73949999999999994</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0.48</v>
      </c>
      <c r="R404" s="32">
        <f t="shared" ca="1" si="20"/>
        <v>0.6</v>
      </c>
      <c r="S404" s="32">
        <f t="shared" ca="1" si="21"/>
        <v>0.75</v>
      </c>
      <c r="T404" s="32">
        <f t="shared" ca="1" si="22"/>
        <v>0.63749999999999996</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0.72</v>
      </c>
      <c r="R405" s="32">
        <f t="shared" ca="1" si="20"/>
        <v>0.89999999999999991</v>
      </c>
      <c r="S405" s="32">
        <f t="shared" ca="1" si="21"/>
        <v>0.89999999999999991</v>
      </c>
      <c r="T405" s="32">
        <f t="shared" ca="1" si="22"/>
        <v>0.7649999999999999</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0.86</v>
      </c>
      <c r="R406" s="32">
        <f t="shared" ca="1" si="20"/>
        <v>1.075</v>
      </c>
      <c r="S406" s="32">
        <f t="shared" ca="1" si="21"/>
        <v>1.34375</v>
      </c>
      <c r="T406" s="32">
        <f t="shared" ca="1" si="22"/>
        <v>1.34375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0.49</v>
      </c>
      <c r="R407" s="32">
        <f t="shared" ca="1" si="20"/>
        <v>0.61250000000000004</v>
      </c>
      <c r="S407" s="32">
        <f t="shared" ca="1" si="21"/>
        <v>0.61250000000000004</v>
      </c>
      <c r="T407" s="32">
        <f t="shared" ca="1" si="22"/>
        <v>0.61250000000000004</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v>
      </c>
      <c r="R408" s="32">
        <f t="shared" ca="1" si="20"/>
        <v>1.125</v>
      </c>
      <c r="S408" s="32">
        <f t="shared" ca="1" si="21"/>
        <v>1.40625</v>
      </c>
      <c r="T408" s="32">
        <f t="shared" ca="1" si="22"/>
        <v>1.1953125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v>
      </c>
      <c r="R409" s="32">
        <f t="shared" ca="1" si="20"/>
        <v>0.5</v>
      </c>
      <c r="S409" s="32">
        <f t="shared" ca="1" si="21"/>
        <v>0.625</v>
      </c>
      <c r="T409" s="32">
        <f t="shared" ca="1" si="22"/>
        <v>0.53125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0.85</v>
      </c>
      <c r="R410" s="32">
        <f t="shared" ca="1" si="20"/>
        <v>0.85</v>
      </c>
      <c r="S410" s="32">
        <f t="shared" ca="1" si="21"/>
        <v>0.85</v>
      </c>
      <c r="T410" s="32">
        <f t="shared" ca="1" si="22"/>
        <v>0.85</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v>
      </c>
      <c r="R411" s="32">
        <f t="shared" ca="1" si="20"/>
        <v>0.4</v>
      </c>
      <c r="S411" s="32">
        <f t="shared" ca="1" si="21"/>
        <v>0.5</v>
      </c>
      <c r="T411" s="32">
        <f t="shared" ca="1" si="22"/>
        <v>0.5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0.48</v>
      </c>
      <c r="R412" s="32">
        <f t="shared" ca="1" si="20"/>
        <v>0.48</v>
      </c>
      <c r="S412" s="32">
        <f t="shared" ca="1" si="21"/>
        <v>0.48</v>
      </c>
      <c r="T412" s="32">
        <f t="shared" ca="1" si="22"/>
        <v>0.48</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0.69</v>
      </c>
      <c r="R413" s="32">
        <f t="shared" ca="1" si="20"/>
        <v>0.86249999999999993</v>
      </c>
      <c r="S413" s="32">
        <f t="shared" ca="1" si="21"/>
        <v>1.078125</v>
      </c>
      <c r="T413" s="32">
        <f t="shared" ca="1" si="22"/>
        <v>0.91640624999999998</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0.62</v>
      </c>
      <c r="R414" s="32">
        <f t="shared" ca="1" si="20"/>
        <v>0.62</v>
      </c>
      <c r="S414" s="32">
        <f t="shared" ca="1" si="21"/>
        <v>0.77500000000000002</v>
      </c>
      <c r="T414" s="32">
        <f t="shared" ca="1" si="22"/>
        <v>0.65874999999999995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v>
      </c>
      <c r="R415" s="32">
        <f t="shared" ca="1" si="20"/>
        <v>0.5</v>
      </c>
      <c r="S415" s="32">
        <f t="shared" ca="1" si="21"/>
        <v>0.5</v>
      </c>
      <c r="T415" s="32">
        <f t="shared" ca="1" si="22"/>
        <v>0.42499999999999999</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0.53</v>
      </c>
      <c r="R416" s="32">
        <f t="shared" ca="1" si="20"/>
        <v>0.53</v>
      </c>
      <c r="S416" s="32">
        <f t="shared" ca="1" si="21"/>
        <v>0.66250000000000009</v>
      </c>
      <c r="T416" s="32">
        <f t="shared" ca="1" si="22"/>
        <v>0.66250000000000009</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0.89</v>
      </c>
      <c r="R417" s="32">
        <f t="shared" ca="1" si="20"/>
        <v>0.89</v>
      </c>
      <c r="S417" s="32">
        <f t="shared" ca="1" si="21"/>
        <v>1.1125</v>
      </c>
      <c r="T417" s="32">
        <f t="shared" ca="1" si="22"/>
        <v>0.94562500000000005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0.65</v>
      </c>
      <c r="R418" s="32">
        <f t="shared" ca="1" si="20"/>
        <v>0.8125</v>
      </c>
      <c r="S418" s="32">
        <f t="shared" ca="1" si="21"/>
        <v>0.8125</v>
      </c>
      <c r="T418" s="32">
        <f t="shared" ca="1" si="22"/>
        <v>0.69062499999999993</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0.94</v>
      </c>
      <c r="R419" s="32">
        <f t="shared" ca="1" si="20"/>
        <v>0.94</v>
      </c>
      <c r="S419" s="32">
        <f t="shared" ca="1" si="21"/>
        <v>0.94</v>
      </c>
      <c r="T419" s="32">
        <f t="shared" ca="1" si="22"/>
        <v>0.94</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0.96</v>
      </c>
      <c r="R420" s="32">
        <f t="shared" ca="1" si="20"/>
        <v>0.96</v>
      </c>
      <c r="S420" s="32">
        <f t="shared" ca="1" si="21"/>
        <v>0.96</v>
      </c>
      <c r="T420" s="32">
        <f t="shared" ca="1" si="22"/>
        <v>0.81599999999999995</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0.61</v>
      </c>
      <c r="R421" s="32">
        <f t="shared" ca="1" si="20"/>
        <v>0.76249999999999996</v>
      </c>
      <c r="S421" s="32">
        <f t="shared" ca="1" si="21"/>
        <v>0.953125</v>
      </c>
      <c r="T421" s="32">
        <f t="shared" ca="1" si="22"/>
        <v>0.953125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0.52</v>
      </c>
      <c r="R422" s="32">
        <f t="shared" ca="1" si="20"/>
        <v>0.52</v>
      </c>
      <c r="S422" s="32">
        <f t="shared" ca="1" si="21"/>
        <v>0.52</v>
      </c>
      <c r="T422" s="32">
        <f t="shared" ca="1" si="22"/>
        <v>0.442</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0.76</v>
      </c>
      <c r="R423" s="32">
        <f t="shared" ca="1" si="20"/>
        <v>0.76</v>
      </c>
      <c r="S423" s="32">
        <f t="shared" ca="1" si="21"/>
        <v>0.95</v>
      </c>
      <c r="T423" s="32">
        <f t="shared" ca="1" si="22"/>
        <v>0.8075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0.91</v>
      </c>
      <c r="R424" s="32">
        <f t="shared" ca="1" si="20"/>
        <v>1.1375</v>
      </c>
      <c r="S424" s="32">
        <f t="shared" ca="1" si="21"/>
        <v>1.421875</v>
      </c>
      <c r="T424" s="32">
        <f t="shared" ca="1" si="22"/>
        <v>1.2085937499999999</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0.52</v>
      </c>
      <c r="R425" s="32">
        <f t="shared" ca="1" si="20"/>
        <v>0.52</v>
      </c>
      <c r="S425" s="32">
        <f t="shared" ca="1" si="21"/>
        <v>0.65</v>
      </c>
      <c r="T425" s="32">
        <f t="shared" ca="1" si="22"/>
        <v>0.55249999999999999</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0.56999999999999995</v>
      </c>
      <c r="R426" s="32">
        <f t="shared" ca="1" si="20"/>
        <v>0.56999999999999995</v>
      </c>
      <c r="S426" s="32">
        <f t="shared" ca="1" si="21"/>
        <v>0.71249999999999991</v>
      </c>
      <c r="T426" s="32">
        <f t="shared" ca="1" si="22"/>
        <v>0.71249999999999991</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0.93</v>
      </c>
      <c r="R427" s="32">
        <f t="shared" ca="1" si="20"/>
        <v>1.1625000000000001</v>
      </c>
      <c r="S427" s="32">
        <f t="shared" ca="1" si="21"/>
        <v>1.453125</v>
      </c>
      <c r="T427" s="32">
        <f t="shared" ca="1" si="22"/>
        <v>1.23515625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1.04</v>
      </c>
      <c r="R428" s="32">
        <f t="shared" ca="1" si="20"/>
        <v>1.3</v>
      </c>
      <c r="S428" s="32">
        <f t="shared" ca="1" si="21"/>
        <v>1.625</v>
      </c>
      <c r="T428" s="32">
        <f t="shared" ca="1" si="22"/>
        <v>1.3812499999999999</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1.01</v>
      </c>
      <c r="R429" s="32">
        <f t="shared" ca="1" si="20"/>
        <v>1.2625</v>
      </c>
      <c r="S429" s="32">
        <f t="shared" ca="1" si="21"/>
        <v>1.578125</v>
      </c>
      <c r="T429" s="32">
        <f t="shared" ca="1" si="22"/>
        <v>1.3414062499999999</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0.43</v>
      </c>
      <c r="R430" s="32">
        <f t="shared" ca="1" si="20"/>
        <v>0.43</v>
      </c>
      <c r="S430" s="32">
        <f t="shared" ca="1" si="21"/>
        <v>0.53749999999999998</v>
      </c>
      <c r="T430" s="32">
        <f t="shared" ca="1" si="22"/>
        <v>0.53749999999999998</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0.56000000000000005</v>
      </c>
      <c r="R431" s="32">
        <f t="shared" ca="1" si="20"/>
        <v>0.70000000000000007</v>
      </c>
      <c r="S431" s="32">
        <f t="shared" ca="1" si="21"/>
        <v>0.87500000000000011</v>
      </c>
      <c r="T431" s="32">
        <f t="shared" ca="1" si="22"/>
        <v>0.87500000000000011</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0.82</v>
      </c>
      <c r="R432" s="32">
        <f t="shared" ca="1" si="20"/>
        <v>0.82</v>
      </c>
      <c r="S432" s="32">
        <f t="shared" ca="1" si="21"/>
        <v>0.82</v>
      </c>
      <c r="T432" s="32">
        <f t="shared" ca="1" si="22"/>
        <v>0.82</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0.62</v>
      </c>
      <c r="R433" s="32">
        <f t="shared" ca="1" si="20"/>
        <v>0.77500000000000002</v>
      </c>
      <c r="S433" s="32">
        <f t="shared" ca="1" si="21"/>
        <v>0.77500000000000002</v>
      </c>
      <c r="T433" s="32">
        <f t="shared" ca="1" si="22"/>
        <v>0.65874999999999995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0.42</v>
      </c>
      <c r="R434" s="32">
        <f t="shared" ca="1" si="20"/>
        <v>0.52500000000000002</v>
      </c>
      <c r="S434" s="32">
        <f t="shared" ca="1" si="21"/>
        <v>0.65625</v>
      </c>
      <c r="T434" s="32">
        <f t="shared" ca="1" si="22"/>
        <v>0.55781249999999993</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0.61</v>
      </c>
      <c r="R435" s="32">
        <f t="shared" ca="1" si="20"/>
        <v>0.61</v>
      </c>
      <c r="S435" s="32">
        <f t="shared" ca="1" si="21"/>
        <v>0.61</v>
      </c>
      <c r="T435" s="32">
        <f t="shared" ca="1" si="22"/>
        <v>0.51849999999999996</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v>
      </c>
      <c r="R436" s="32">
        <f t="shared" ca="1" si="20"/>
        <v>0.5</v>
      </c>
      <c r="S436" s="32">
        <f t="shared" ca="1" si="21"/>
        <v>0.5</v>
      </c>
      <c r="T436" s="32">
        <f t="shared" ca="1" si="22"/>
        <v>0.5</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v>
      </c>
      <c r="R437" s="32">
        <f t="shared" ca="1" si="20"/>
        <v>0.7</v>
      </c>
      <c r="S437" s="32">
        <f t="shared" ca="1" si="21"/>
        <v>0.7</v>
      </c>
      <c r="T437" s="32">
        <f t="shared" ca="1" si="22"/>
        <v>0.59499999999999997</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0.59</v>
      </c>
      <c r="R438" s="32">
        <f t="shared" ca="1" si="20"/>
        <v>0.73749999999999993</v>
      </c>
      <c r="S438" s="32">
        <f t="shared" ca="1" si="21"/>
        <v>0.73749999999999993</v>
      </c>
      <c r="T438" s="32">
        <f t="shared" ca="1" si="22"/>
        <v>0.73749999999999993</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0.73</v>
      </c>
      <c r="R439" s="32">
        <f t="shared" ca="1" si="20"/>
        <v>0.91249999999999998</v>
      </c>
      <c r="S439" s="32">
        <f t="shared" ca="1" si="21"/>
        <v>0.91249999999999998</v>
      </c>
      <c r="T439" s="32">
        <f t="shared" ca="1" si="22"/>
        <v>0.91249999999999998</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v>
      </c>
      <c r="R440" s="32">
        <f t="shared" ca="1" si="20"/>
        <v>0.75</v>
      </c>
      <c r="S440" s="32">
        <f t="shared" ca="1" si="21"/>
        <v>0.75</v>
      </c>
      <c r="T440" s="32">
        <f t="shared" ca="1" si="22"/>
        <v>0.75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0.74</v>
      </c>
      <c r="R441" s="32">
        <f t="shared" ca="1" si="20"/>
        <v>0.74</v>
      </c>
      <c r="S441" s="32">
        <f t="shared" ca="1" si="21"/>
        <v>0.92500000000000004</v>
      </c>
      <c r="T441" s="32">
        <f t="shared" ca="1" si="22"/>
        <v>0.78625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0.89</v>
      </c>
      <c r="R442" s="32">
        <f t="shared" ca="1" si="20"/>
        <v>1.1125</v>
      </c>
      <c r="S442" s="32">
        <f t="shared" ca="1" si="21"/>
        <v>1.390625</v>
      </c>
      <c r="T442" s="32">
        <f t="shared" ca="1" si="22"/>
        <v>1.1820312499999999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0.71</v>
      </c>
      <c r="R443" s="32">
        <f t="shared" ca="1" si="20"/>
        <v>0.88749999999999996</v>
      </c>
      <c r="S443" s="32">
        <f t="shared" ca="1" si="21"/>
        <v>0.88749999999999996</v>
      </c>
      <c r="T443" s="32">
        <f t="shared" ca="1" si="22"/>
        <v>0.88749999999999996</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0.79</v>
      </c>
      <c r="R444" s="32">
        <f t="shared" ca="1" si="20"/>
        <v>0.79</v>
      </c>
      <c r="S444" s="32">
        <f t="shared" ca="1" si="21"/>
        <v>0.79</v>
      </c>
      <c r="T444" s="32">
        <f t="shared" ca="1" si="22"/>
        <v>0.79</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0.64</v>
      </c>
      <c r="R445" s="32">
        <f t="shared" ca="1" si="20"/>
        <v>0.8</v>
      </c>
      <c r="S445" s="32">
        <f t="shared" ca="1" si="21"/>
        <v>0.8</v>
      </c>
      <c r="T445" s="32">
        <f t="shared" ca="1" si="22"/>
        <v>0.68</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0.75</v>
      </c>
      <c r="R446" s="32">
        <f t="shared" ca="1" si="20"/>
        <v>0.75</v>
      </c>
      <c r="S446" s="32">
        <f t="shared" ca="1" si="21"/>
        <v>0.75</v>
      </c>
      <c r="T446" s="32">
        <f t="shared" ca="1" si="22"/>
        <v>0.63749999999999996</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1.0900000000000001</v>
      </c>
      <c r="R447" s="32">
        <f t="shared" ca="1" si="20"/>
        <v>1.3625</v>
      </c>
      <c r="S447" s="32">
        <f t="shared" ca="1" si="21"/>
        <v>1.3625</v>
      </c>
      <c r="T447" s="32">
        <f t="shared" ca="1" si="22"/>
        <v>1.1581250000000001</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1.0900000000000001</v>
      </c>
      <c r="R448" s="32">
        <f t="shared" ca="1" si="20"/>
        <v>1.0900000000000001</v>
      </c>
      <c r="S448" s="32">
        <f t="shared" ca="1" si="21"/>
        <v>1.0900000000000001</v>
      </c>
      <c r="T448" s="32">
        <f t="shared" ca="1" si="22"/>
        <v>1.0900000000000001</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v>
      </c>
      <c r="R449" s="32">
        <f t="shared" ca="1" si="20"/>
        <v>0.75</v>
      </c>
      <c r="S449" s="32">
        <f t="shared" ca="1" si="21"/>
        <v>0.9375</v>
      </c>
      <c r="T449" s="32">
        <f t="shared" ca="1" si="22"/>
        <v>0.9375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0.89</v>
      </c>
      <c r="R450" s="32">
        <f t="shared" ca="1" si="20"/>
        <v>1.1125</v>
      </c>
      <c r="S450" s="32">
        <f t="shared" ca="1" si="21"/>
        <v>1.390625</v>
      </c>
      <c r="T450" s="32">
        <f t="shared" ca="1" si="22"/>
        <v>1.390625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0.63</v>
      </c>
      <c r="R451" s="32">
        <f t="shared" ref="R451:R514" ca="1" si="23">Q451*(IF(J451="Yes",1.25,1))</f>
        <v>0.63</v>
      </c>
      <c r="S451" s="32">
        <f t="shared" ref="S451:S514" ca="1" si="24">R451*(IF(OR(VALUE(P451)&gt;8,VALUE(D451)&gt;80),1.25,1))</f>
        <v>0.78749999999999998</v>
      </c>
      <c r="T451" s="32">
        <f t="shared" ref="T451:T514" ca="1" si="25">S451*(IF(H451="Mass Customer",0.85,1))</f>
        <v>0.78749999999999998</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0.99</v>
      </c>
      <c r="R452" s="32">
        <f t="shared" ca="1" si="23"/>
        <v>1.2375</v>
      </c>
      <c r="S452" s="32">
        <f t="shared" ca="1" si="24"/>
        <v>1.546875</v>
      </c>
      <c r="T452" s="32">
        <f t="shared" ca="1" si="25"/>
        <v>1.546875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0.99</v>
      </c>
      <c r="R453" s="32">
        <f t="shared" ca="1" si="23"/>
        <v>0.99</v>
      </c>
      <c r="S453" s="32">
        <f t="shared" ca="1" si="24"/>
        <v>1.2375</v>
      </c>
      <c r="T453" s="32">
        <f t="shared" ca="1" si="25"/>
        <v>1.0518750000000001</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1.06</v>
      </c>
      <c r="R454" s="32">
        <f t="shared" ca="1" si="23"/>
        <v>1.3250000000000002</v>
      </c>
      <c r="S454" s="32">
        <f t="shared" ca="1" si="24"/>
        <v>1.3250000000000002</v>
      </c>
      <c r="T454" s="32">
        <f t="shared" ca="1" si="25"/>
        <v>1.3250000000000002</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0.52</v>
      </c>
      <c r="R455" s="32">
        <f t="shared" ca="1" si="23"/>
        <v>0.52</v>
      </c>
      <c r="S455" s="32">
        <f t="shared" ca="1" si="24"/>
        <v>0.65</v>
      </c>
      <c r="T455" s="32">
        <f t="shared" ca="1" si="25"/>
        <v>0.65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0.47</v>
      </c>
      <c r="R456" s="32">
        <f t="shared" ca="1" si="23"/>
        <v>0.47</v>
      </c>
      <c r="S456" s="32">
        <f t="shared" ca="1" si="24"/>
        <v>0.58749999999999991</v>
      </c>
      <c r="T456" s="32">
        <f t="shared" ca="1" si="25"/>
        <v>0.58749999999999991</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0.46</v>
      </c>
      <c r="R457" s="32">
        <f t="shared" ca="1" si="23"/>
        <v>0.46</v>
      </c>
      <c r="S457" s="32">
        <f t="shared" ca="1" si="24"/>
        <v>0.57500000000000007</v>
      </c>
      <c r="T457" s="32">
        <f t="shared" ca="1" si="25"/>
        <v>0.48875000000000002</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0.66</v>
      </c>
      <c r="R458" s="32">
        <f t="shared" ca="1" si="23"/>
        <v>0.66</v>
      </c>
      <c r="S458" s="32">
        <f t="shared" ca="1" si="24"/>
        <v>0.66</v>
      </c>
      <c r="T458" s="32">
        <f t="shared" ca="1" si="25"/>
        <v>0.66</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1.04</v>
      </c>
      <c r="R459" s="32">
        <f t="shared" ca="1" si="23"/>
        <v>1.04</v>
      </c>
      <c r="S459" s="32">
        <f t="shared" ca="1" si="24"/>
        <v>1.04</v>
      </c>
      <c r="T459" s="32">
        <f t="shared" ca="1" si="25"/>
        <v>1.04</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0.96</v>
      </c>
      <c r="R460" s="32">
        <f t="shared" ca="1" si="23"/>
        <v>1.2</v>
      </c>
      <c r="S460" s="32">
        <f t="shared" ca="1" si="24"/>
        <v>1.2</v>
      </c>
      <c r="T460" s="32">
        <f t="shared" ca="1" si="25"/>
        <v>1.2</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0.55000000000000004</v>
      </c>
      <c r="R461" s="32">
        <f t="shared" ca="1" si="23"/>
        <v>0.55000000000000004</v>
      </c>
      <c r="S461" s="32">
        <f t="shared" ca="1" si="24"/>
        <v>0.6875</v>
      </c>
      <c r="T461" s="32">
        <f t="shared" ca="1" si="25"/>
        <v>0.58437499999999998</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1.03</v>
      </c>
      <c r="R462" s="32">
        <f t="shared" ca="1" si="23"/>
        <v>1.2875000000000001</v>
      </c>
      <c r="S462" s="32">
        <f t="shared" ca="1" si="24"/>
        <v>1.609375</v>
      </c>
      <c r="T462" s="32">
        <f t="shared" ca="1" si="25"/>
        <v>1.609375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0.97</v>
      </c>
      <c r="R463" s="32">
        <f t="shared" ca="1" si="23"/>
        <v>1.2124999999999999</v>
      </c>
      <c r="S463" s="32">
        <f t="shared" ca="1" si="24"/>
        <v>1.2124999999999999</v>
      </c>
      <c r="T463" s="32">
        <f t="shared" ca="1" si="25"/>
        <v>1.0306249999999999</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1.08</v>
      </c>
      <c r="R464" s="32">
        <f t="shared" ca="1" si="23"/>
        <v>1.35</v>
      </c>
      <c r="S464" s="32">
        <f t="shared" ca="1" si="24"/>
        <v>1.6875</v>
      </c>
      <c r="T464" s="32">
        <f t="shared" ca="1" si="25"/>
        <v>1.434375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v>
      </c>
      <c r="R465" s="32">
        <f t="shared" ca="1" si="23"/>
        <v>1</v>
      </c>
      <c r="S465" s="32">
        <f t="shared" ca="1" si="24"/>
        <v>1</v>
      </c>
      <c r="T465" s="32">
        <f t="shared" ca="1" si="25"/>
        <v>0.85</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0.93</v>
      </c>
      <c r="R466" s="32">
        <f t="shared" ca="1" si="23"/>
        <v>1.1625000000000001</v>
      </c>
      <c r="S466" s="32">
        <f t="shared" ca="1" si="24"/>
        <v>1.1625000000000001</v>
      </c>
      <c r="T466" s="32">
        <f t="shared" ca="1" si="25"/>
        <v>0.98812500000000003</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0.89</v>
      </c>
      <c r="R467" s="32">
        <f t="shared" ca="1" si="23"/>
        <v>0.89</v>
      </c>
      <c r="S467" s="32">
        <f t="shared" ca="1" si="24"/>
        <v>1.1125</v>
      </c>
      <c r="T467" s="32">
        <f t="shared" ca="1" si="25"/>
        <v>0.94562500000000005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0.54</v>
      </c>
      <c r="R468" s="32">
        <f t="shared" ca="1" si="23"/>
        <v>0.67500000000000004</v>
      </c>
      <c r="S468" s="32">
        <f t="shared" ca="1" si="24"/>
        <v>0.84375</v>
      </c>
      <c r="T468" s="32">
        <f t="shared" ca="1" si="25"/>
        <v>0.84375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0.96</v>
      </c>
      <c r="R469" s="32">
        <f t="shared" ca="1" si="23"/>
        <v>0.96</v>
      </c>
      <c r="S469" s="32">
        <f t="shared" ca="1" si="24"/>
        <v>0.96</v>
      </c>
      <c r="T469" s="32">
        <f t="shared" ca="1" si="25"/>
        <v>0.81599999999999995</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1.0900000000000001</v>
      </c>
      <c r="R470" s="32">
        <f t="shared" ca="1" si="23"/>
        <v>1.3625</v>
      </c>
      <c r="S470" s="32">
        <f t="shared" ca="1" si="24"/>
        <v>1.3625</v>
      </c>
      <c r="T470" s="32">
        <f t="shared" ca="1" si="25"/>
        <v>1.1581250000000001</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0.92</v>
      </c>
      <c r="R471" s="32">
        <f t="shared" ca="1" si="23"/>
        <v>0.92</v>
      </c>
      <c r="S471" s="32">
        <f t="shared" ca="1" si="24"/>
        <v>1.1500000000000001</v>
      </c>
      <c r="T471" s="32">
        <f t="shared" ca="1" si="25"/>
        <v>0.97750000000000004</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0.97</v>
      </c>
      <c r="R472" s="32">
        <f t="shared" ca="1" si="23"/>
        <v>0.97</v>
      </c>
      <c r="S472" s="32">
        <f t="shared" ca="1" si="24"/>
        <v>1.2124999999999999</v>
      </c>
      <c r="T472" s="32">
        <f t="shared" ca="1" si="25"/>
        <v>1.0306249999999999</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v>
      </c>
      <c r="R473" s="32">
        <f t="shared" ca="1" si="23"/>
        <v>1.125</v>
      </c>
      <c r="S473" s="32">
        <f t="shared" ca="1" si="24"/>
        <v>1.125</v>
      </c>
      <c r="T473" s="32">
        <f t="shared" ca="1" si="25"/>
        <v>0.95624999999999993</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0.81</v>
      </c>
      <c r="R474" s="32">
        <f t="shared" ca="1" si="23"/>
        <v>1.0125000000000002</v>
      </c>
      <c r="S474" s="32">
        <f t="shared" ca="1" si="24"/>
        <v>1.2656250000000002</v>
      </c>
      <c r="T474" s="32">
        <f t="shared" ca="1" si="25"/>
        <v>1.0757812500000001</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1.02</v>
      </c>
      <c r="R475" s="32">
        <f t="shared" ca="1" si="23"/>
        <v>1.02</v>
      </c>
      <c r="S475" s="32">
        <f t="shared" ca="1" si="24"/>
        <v>1.2749999999999999</v>
      </c>
      <c r="T475" s="32">
        <f t="shared" ca="1" si="25"/>
        <v>1.2749999999999999</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0.51</v>
      </c>
      <c r="R476" s="32">
        <f t="shared" ca="1" si="23"/>
        <v>0.63749999999999996</v>
      </c>
      <c r="S476" s="32">
        <f t="shared" ca="1" si="24"/>
        <v>0.796875</v>
      </c>
      <c r="T476" s="32">
        <f t="shared" ca="1" si="25"/>
        <v>0.796875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0.64</v>
      </c>
      <c r="R477" s="32">
        <f t="shared" ca="1" si="23"/>
        <v>0.8</v>
      </c>
      <c r="S477" s="32">
        <f t="shared" ca="1" si="24"/>
        <v>1</v>
      </c>
      <c r="T477" s="32">
        <f t="shared" ca="1" si="25"/>
        <v>0.85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0.48</v>
      </c>
      <c r="R478" s="32">
        <f t="shared" ca="1" si="23"/>
        <v>0.6</v>
      </c>
      <c r="S478" s="32">
        <f t="shared" ca="1" si="24"/>
        <v>0.6</v>
      </c>
      <c r="T478" s="32">
        <f t="shared" ca="1" si="25"/>
        <v>0.6</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v>
      </c>
      <c r="R479" s="32">
        <f t="shared" ca="1" si="23"/>
        <v>0.8</v>
      </c>
      <c r="S479" s="32">
        <f t="shared" ca="1" si="24"/>
        <v>1</v>
      </c>
      <c r="T479" s="32">
        <f t="shared" ca="1" si="25"/>
        <v>0.85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1.07</v>
      </c>
      <c r="R480" s="32">
        <f t="shared" ca="1" si="23"/>
        <v>1.07</v>
      </c>
      <c r="S480" s="32">
        <f t="shared" ca="1" si="24"/>
        <v>1.07</v>
      </c>
      <c r="T480" s="32">
        <f t="shared" ca="1" si="25"/>
        <v>1.07</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0.73</v>
      </c>
      <c r="R481" s="32">
        <f t="shared" ca="1" si="23"/>
        <v>0.73</v>
      </c>
      <c r="S481" s="32">
        <f t="shared" ca="1" si="24"/>
        <v>0.91249999999999998</v>
      </c>
      <c r="T481" s="32">
        <f t="shared" ca="1" si="25"/>
        <v>0.77562500000000001</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0.68</v>
      </c>
      <c r="R482" s="32">
        <f t="shared" ca="1" si="23"/>
        <v>0.68</v>
      </c>
      <c r="S482" s="32">
        <f t="shared" ca="1" si="24"/>
        <v>0.68</v>
      </c>
      <c r="T482" s="32">
        <f t="shared" ca="1" si="25"/>
        <v>0.68</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0.86</v>
      </c>
      <c r="R483" s="32">
        <f t="shared" ca="1" si="23"/>
        <v>1.075</v>
      </c>
      <c r="S483" s="32">
        <f t="shared" ca="1" si="24"/>
        <v>1.075</v>
      </c>
      <c r="T483" s="32">
        <f t="shared" ca="1" si="25"/>
        <v>0.91374999999999995</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0.57999999999999996</v>
      </c>
      <c r="R484" s="32">
        <f t="shared" ca="1" si="23"/>
        <v>0.72499999999999998</v>
      </c>
      <c r="S484" s="32">
        <f t="shared" ca="1" si="24"/>
        <v>0.90625</v>
      </c>
      <c r="T484" s="32">
        <f t="shared" ca="1" si="25"/>
        <v>0.77031249999999996</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0.56999999999999995</v>
      </c>
      <c r="R485" s="32">
        <f t="shared" ca="1" si="23"/>
        <v>0.56999999999999995</v>
      </c>
      <c r="S485" s="32">
        <f t="shared" ca="1" si="24"/>
        <v>0.56999999999999995</v>
      </c>
      <c r="T485" s="32">
        <f t="shared" ca="1" si="25"/>
        <v>0.56999999999999995</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0.74</v>
      </c>
      <c r="R486" s="32">
        <f t="shared" ca="1" si="23"/>
        <v>0.92500000000000004</v>
      </c>
      <c r="S486" s="32">
        <f t="shared" ca="1" si="24"/>
        <v>1.15625</v>
      </c>
      <c r="T486" s="32">
        <f t="shared" ca="1" si="25"/>
        <v>0.98281249999999998</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0.46</v>
      </c>
      <c r="R487" s="32">
        <f t="shared" ca="1" si="23"/>
        <v>0.46</v>
      </c>
      <c r="S487" s="32">
        <f t="shared" ca="1" si="24"/>
        <v>0.46</v>
      </c>
      <c r="T487" s="32">
        <f t="shared" ca="1" si="25"/>
        <v>0.46</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0.41</v>
      </c>
      <c r="R488" s="32">
        <f t="shared" ca="1" si="23"/>
        <v>0.51249999999999996</v>
      </c>
      <c r="S488" s="32">
        <f t="shared" ca="1" si="24"/>
        <v>0.51249999999999996</v>
      </c>
      <c r="T488" s="32">
        <f t="shared" ca="1" si="25"/>
        <v>0.51249999999999996</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0.89</v>
      </c>
      <c r="R489" s="32">
        <f t="shared" ca="1" si="23"/>
        <v>0.89</v>
      </c>
      <c r="S489" s="32">
        <f t="shared" ca="1" si="24"/>
        <v>0.89</v>
      </c>
      <c r="T489" s="32">
        <f t="shared" ca="1" si="25"/>
        <v>0.89</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0.55000000000000004</v>
      </c>
      <c r="R490" s="32">
        <f t="shared" ca="1" si="23"/>
        <v>0.6875</v>
      </c>
      <c r="S490" s="32">
        <f t="shared" ca="1" si="24"/>
        <v>0.859375</v>
      </c>
      <c r="T490" s="32">
        <f t="shared" ca="1" si="25"/>
        <v>0.859375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0.53</v>
      </c>
      <c r="R491" s="32">
        <f t="shared" ca="1" si="23"/>
        <v>0.66250000000000009</v>
      </c>
      <c r="S491" s="32">
        <f t="shared" ca="1" si="24"/>
        <v>0.66250000000000009</v>
      </c>
      <c r="T491" s="32">
        <f t="shared" ca="1" si="25"/>
        <v>0.66250000000000009</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0.97</v>
      </c>
      <c r="R492" s="32">
        <f t="shared" ca="1" si="23"/>
        <v>1.2124999999999999</v>
      </c>
      <c r="S492" s="32">
        <f t="shared" ca="1" si="24"/>
        <v>1.2124999999999999</v>
      </c>
      <c r="T492" s="32">
        <f t="shared" ca="1" si="25"/>
        <v>1.2124999999999999</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0.81</v>
      </c>
      <c r="R493" s="32">
        <f t="shared" ca="1" si="23"/>
        <v>1.0125000000000002</v>
      </c>
      <c r="S493" s="32">
        <f t="shared" ca="1" si="24"/>
        <v>1.2656250000000002</v>
      </c>
      <c r="T493" s="32">
        <f t="shared" ca="1" si="25"/>
        <v>1.0757812500000001</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v>
      </c>
      <c r="R494" s="32">
        <f t="shared" ca="1" si="23"/>
        <v>0.6</v>
      </c>
      <c r="S494" s="32">
        <f t="shared" ca="1" si="24"/>
        <v>0.6</v>
      </c>
      <c r="T494" s="32">
        <f t="shared" ca="1" si="25"/>
        <v>0.51</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0.93</v>
      </c>
      <c r="R495" s="32">
        <f t="shared" ca="1" si="23"/>
        <v>0.93</v>
      </c>
      <c r="S495" s="32">
        <f t="shared" ca="1" si="24"/>
        <v>0.93</v>
      </c>
      <c r="T495" s="32">
        <f t="shared" ca="1" si="25"/>
        <v>0.79049999999999998</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0.72</v>
      </c>
      <c r="R496" s="32">
        <f t="shared" ca="1" si="23"/>
        <v>0.89999999999999991</v>
      </c>
      <c r="S496" s="32">
        <f t="shared" ca="1" si="24"/>
        <v>1.125</v>
      </c>
      <c r="T496" s="32">
        <f t="shared" ca="1" si="25"/>
        <v>0.95624999999999993</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0.75</v>
      </c>
      <c r="R497" s="32">
        <f t="shared" ca="1" si="23"/>
        <v>0.75</v>
      </c>
      <c r="S497" s="32">
        <f t="shared" ca="1" si="24"/>
        <v>0.75</v>
      </c>
      <c r="T497" s="32">
        <f t="shared" ca="1" si="25"/>
        <v>0.75</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0.98</v>
      </c>
      <c r="R498" s="32">
        <f t="shared" ca="1" si="23"/>
        <v>1.2250000000000001</v>
      </c>
      <c r="S498" s="32">
        <f t="shared" ca="1" si="24"/>
        <v>1.53125</v>
      </c>
      <c r="T498" s="32">
        <f t="shared" ca="1" si="25"/>
        <v>1.53125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0.98</v>
      </c>
      <c r="R499" s="32">
        <f t="shared" ca="1" si="23"/>
        <v>0.98</v>
      </c>
      <c r="S499" s="32">
        <f t="shared" ca="1" si="24"/>
        <v>1.2250000000000001</v>
      </c>
      <c r="T499" s="32">
        <f t="shared" ca="1" si="25"/>
        <v>1.2250000000000001</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0.59</v>
      </c>
      <c r="R500" s="32">
        <f t="shared" ca="1" si="23"/>
        <v>0.59</v>
      </c>
      <c r="S500" s="32">
        <f t="shared" ca="1" si="24"/>
        <v>0.59</v>
      </c>
      <c r="T500" s="32">
        <f t="shared" ca="1" si="25"/>
        <v>0.59</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0.95</v>
      </c>
      <c r="R501" s="32">
        <f t="shared" ca="1" si="23"/>
        <v>0.95</v>
      </c>
      <c r="S501" s="32">
        <f t="shared" ca="1" si="24"/>
        <v>1.1875</v>
      </c>
      <c r="T501" s="32">
        <f t="shared" ca="1" si="25"/>
        <v>1.0093749999999999</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0.87</v>
      </c>
      <c r="R502" s="32">
        <f t="shared" ca="1" si="23"/>
        <v>1.0874999999999999</v>
      </c>
      <c r="S502" s="32">
        <f t="shared" ca="1" si="24"/>
        <v>1.0874999999999999</v>
      </c>
      <c r="T502" s="32">
        <f t="shared" ca="1" si="25"/>
        <v>0.92437499999999995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0.71</v>
      </c>
      <c r="R503" s="32">
        <f t="shared" ca="1" si="23"/>
        <v>0.71</v>
      </c>
      <c r="S503" s="32">
        <f t="shared" ca="1" si="24"/>
        <v>0.88749999999999996</v>
      </c>
      <c r="T503" s="32">
        <f t="shared" ca="1" si="25"/>
        <v>0.75437499999999991</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v>
      </c>
      <c r="R504" s="32">
        <f t="shared" ca="1" si="23"/>
        <v>1</v>
      </c>
      <c r="S504" s="32">
        <f t="shared" ca="1" si="24"/>
        <v>1.25</v>
      </c>
      <c r="T504" s="32">
        <f t="shared" ca="1" si="25"/>
        <v>1.0625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0.94</v>
      </c>
      <c r="R505" s="32">
        <f t="shared" ca="1" si="23"/>
        <v>1.1749999999999998</v>
      </c>
      <c r="S505" s="32">
        <f t="shared" ca="1" si="24"/>
        <v>1.1749999999999998</v>
      </c>
      <c r="T505" s="32">
        <f t="shared" ca="1" si="25"/>
        <v>1.1749999999999998</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1.01</v>
      </c>
      <c r="R506" s="32">
        <f t="shared" ca="1" si="23"/>
        <v>1.2625</v>
      </c>
      <c r="S506" s="32">
        <f t="shared" ca="1" si="24"/>
        <v>1.2625</v>
      </c>
      <c r="T506" s="32">
        <f t="shared" ca="1" si="25"/>
        <v>1.2625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v>
      </c>
      <c r="R507" s="32">
        <f t="shared" ca="1" si="23"/>
        <v>1.25</v>
      </c>
      <c r="S507" s="32">
        <f t="shared" ca="1" si="24"/>
        <v>1.5625</v>
      </c>
      <c r="T507" s="32">
        <f t="shared" ca="1" si="25"/>
        <v>1.328125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0.72</v>
      </c>
      <c r="R508" s="32">
        <f t="shared" ca="1" si="23"/>
        <v>0.72</v>
      </c>
      <c r="S508" s="32">
        <f t="shared" ca="1" si="24"/>
        <v>0.72</v>
      </c>
      <c r="T508" s="32">
        <f t="shared" ca="1" si="25"/>
        <v>0.72</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0.56999999999999995</v>
      </c>
      <c r="R509" s="32">
        <f t="shared" ca="1" si="23"/>
        <v>0.56999999999999995</v>
      </c>
      <c r="S509" s="32">
        <f t="shared" ca="1" si="24"/>
        <v>0.56999999999999995</v>
      </c>
      <c r="T509" s="32">
        <f t="shared" ca="1" si="25"/>
        <v>0.56999999999999995</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v>
      </c>
      <c r="R510" s="32">
        <f t="shared" ca="1" si="23"/>
        <v>1</v>
      </c>
      <c r="S510" s="32">
        <f t="shared" ca="1" si="24"/>
        <v>1.25</v>
      </c>
      <c r="T510" s="32">
        <f t="shared" ca="1" si="25"/>
        <v>1.0625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0.69</v>
      </c>
      <c r="R511" s="32">
        <f t="shared" ca="1" si="23"/>
        <v>0.86249999999999993</v>
      </c>
      <c r="S511" s="32">
        <f t="shared" ca="1" si="24"/>
        <v>1.078125</v>
      </c>
      <c r="T511" s="32">
        <f t="shared" ca="1" si="25"/>
        <v>0.91640624999999998</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0.44</v>
      </c>
      <c r="R512" s="32">
        <f t="shared" ca="1" si="23"/>
        <v>0.44</v>
      </c>
      <c r="S512" s="32">
        <f t="shared" ca="1" si="24"/>
        <v>0.55000000000000004</v>
      </c>
      <c r="T512" s="32">
        <f t="shared" ca="1" si="25"/>
        <v>0.55000000000000004</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0.96</v>
      </c>
      <c r="R513" s="32">
        <f t="shared" ca="1" si="23"/>
        <v>0.96</v>
      </c>
      <c r="S513" s="32">
        <f t="shared" ca="1" si="24"/>
        <v>0.96</v>
      </c>
      <c r="T513" s="32">
        <f t="shared" ca="1" si="25"/>
        <v>0.81599999999999995</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0.76</v>
      </c>
      <c r="R514" s="32">
        <f t="shared" ca="1" si="23"/>
        <v>0.76</v>
      </c>
      <c r="S514" s="32">
        <f t="shared" ca="1" si="24"/>
        <v>0.95</v>
      </c>
      <c r="T514" s="32">
        <f t="shared" ca="1" si="25"/>
        <v>0.95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0.79</v>
      </c>
      <c r="R515" s="32">
        <f t="shared" ref="R515:R578" ca="1" si="27">Q515*(IF(J515="Yes",1.25,1))</f>
        <v>0.79</v>
      </c>
      <c r="S515" s="32">
        <f t="shared" ref="S515:S578" ca="1" si="28">R515*(IF(OR(VALUE(P515)&gt;8,VALUE(D515)&gt;80),1.25,1))</f>
        <v>0.98750000000000004</v>
      </c>
      <c r="T515" s="32">
        <f t="shared" ref="T515:T578" ca="1" si="29">S515*(IF(H515="Mass Customer",0.85,1))</f>
        <v>0.98750000000000004</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0.65</v>
      </c>
      <c r="R516" s="32">
        <f t="shared" ca="1" si="27"/>
        <v>0.8125</v>
      </c>
      <c r="S516" s="32">
        <f t="shared" ca="1" si="28"/>
        <v>1.015625</v>
      </c>
      <c r="T516" s="32">
        <f t="shared" ca="1" si="29"/>
        <v>0.86328125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0.42</v>
      </c>
      <c r="R517" s="32">
        <f t="shared" ca="1" si="27"/>
        <v>0.52500000000000002</v>
      </c>
      <c r="S517" s="32">
        <f t="shared" ca="1" si="28"/>
        <v>0.65625</v>
      </c>
      <c r="T517" s="32">
        <f t="shared" ca="1" si="29"/>
        <v>0.55781249999999993</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0.87</v>
      </c>
      <c r="R518" s="32">
        <f t="shared" ca="1" si="27"/>
        <v>0.87</v>
      </c>
      <c r="S518" s="32">
        <f t="shared" ca="1" si="28"/>
        <v>1.0874999999999999</v>
      </c>
      <c r="T518" s="32">
        <f t="shared" ca="1" si="29"/>
        <v>0.92437499999999995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1.05</v>
      </c>
      <c r="R519" s="32">
        <f t="shared" ca="1" si="27"/>
        <v>1.3125</v>
      </c>
      <c r="S519" s="32">
        <f t="shared" ca="1" si="28"/>
        <v>1.640625</v>
      </c>
      <c r="T519" s="32">
        <f t="shared" ca="1" si="29"/>
        <v>1.39453125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0.55000000000000004</v>
      </c>
      <c r="R520" s="32">
        <f t="shared" ca="1" si="27"/>
        <v>0.6875</v>
      </c>
      <c r="S520" s="32">
        <f t="shared" ca="1" si="28"/>
        <v>0.859375</v>
      </c>
      <c r="T520" s="32">
        <f t="shared" ca="1" si="29"/>
        <v>0.859375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1.01</v>
      </c>
      <c r="R521" s="32">
        <f t="shared" ca="1" si="27"/>
        <v>1.01</v>
      </c>
      <c r="S521" s="32">
        <f t="shared" ca="1" si="28"/>
        <v>1.01</v>
      </c>
      <c r="T521" s="32">
        <f t="shared" ca="1" si="29"/>
        <v>1.01</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0.63</v>
      </c>
      <c r="R522" s="32">
        <f t="shared" ca="1" si="27"/>
        <v>0.78749999999999998</v>
      </c>
      <c r="S522" s="32">
        <f t="shared" ca="1" si="28"/>
        <v>0.984375</v>
      </c>
      <c r="T522" s="32">
        <f t="shared" ca="1" si="29"/>
        <v>0.83671874999999996</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1.03</v>
      </c>
      <c r="R523" s="32">
        <f t="shared" ca="1" si="27"/>
        <v>1.03</v>
      </c>
      <c r="S523" s="32">
        <f t="shared" ca="1" si="28"/>
        <v>1.2875000000000001</v>
      </c>
      <c r="T523" s="32">
        <f t="shared" ca="1" si="29"/>
        <v>1.2875000000000001</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0.71</v>
      </c>
      <c r="R524" s="32">
        <f t="shared" ca="1" si="27"/>
        <v>0.88749999999999996</v>
      </c>
      <c r="S524" s="32">
        <f t="shared" ca="1" si="28"/>
        <v>0.88749999999999996</v>
      </c>
      <c r="T524" s="32">
        <f t="shared" ca="1" si="29"/>
        <v>0.75437499999999991</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0.91</v>
      </c>
      <c r="R525" s="32">
        <f t="shared" ca="1" si="27"/>
        <v>0.91</v>
      </c>
      <c r="S525" s="32">
        <f t="shared" ca="1" si="28"/>
        <v>1.1375</v>
      </c>
      <c r="T525" s="32">
        <f t="shared" ca="1" si="29"/>
        <v>1.1375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0.71</v>
      </c>
      <c r="R526" s="32">
        <f t="shared" ca="1" si="27"/>
        <v>0.88749999999999996</v>
      </c>
      <c r="S526" s="32">
        <f t="shared" ca="1" si="28"/>
        <v>0.88749999999999996</v>
      </c>
      <c r="T526" s="32">
        <f t="shared" ca="1" si="29"/>
        <v>0.88749999999999996</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0.56000000000000005</v>
      </c>
      <c r="R527" s="32">
        <f t="shared" ca="1" si="27"/>
        <v>0.70000000000000007</v>
      </c>
      <c r="S527" s="32">
        <f t="shared" ca="1" si="28"/>
        <v>0.70000000000000007</v>
      </c>
      <c r="T527" s="32">
        <f t="shared" ca="1" si="29"/>
        <v>0.70000000000000007</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0.59</v>
      </c>
      <c r="R528" s="32">
        <f t="shared" ca="1" si="27"/>
        <v>0.73749999999999993</v>
      </c>
      <c r="S528" s="32">
        <f t="shared" ca="1" si="28"/>
        <v>0.92187499999999989</v>
      </c>
      <c r="T528" s="32">
        <f t="shared" ca="1" si="29"/>
        <v>0.92187499999999989</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0.69</v>
      </c>
      <c r="R529" s="32">
        <f t="shared" ca="1" si="27"/>
        <v>0.86249999999999993</v>
      </c>
      <c r="S529" s="32">
        <f t="shared" ca="1" si="28"/>
        <v>1.078125</v>
      </c>
      <c r="T529" s="32">
        <f t="shared" ca="1" si="29"/>
        <v>0.91640624999999998</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0.44</v>
      </c>
      <c r="R530" s="32">
        <f t="shared" ca="1" si="27"/>
        <v>0.44</v>
      </c>
      <c r="S530" s="32">
        <f t="shared" ca="1" si="28"/>
        <v>0.55000000000000004</v>
      </c>
      <c r="T530" s="32">
        <f t="shared" ca="1" si="29"/>
        <v>0.55000000000000004</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v>
      </c>
      <c r="R531" s="32">
        <f t="shared" ca="1" si="27"/>
        <v>1</v>
      </c>
      <c r="S531" s="32">
        <f t="shared" ca="1" si="28"/>
        <v>1.25</v>
      </c>
      <c r="T531" s="32">
        <f t="shared" ca="1" si="29"/>
        <v>1.25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1.1000000000000001</v>
      </c>
      <c r="R532" s="32">
        <f t="shared" ca="1" si="27"/>
        <v>1.1000000000000001</v>
      </c>
      <c r="S532" s="32">
        <f t="shared" ca="1" si="28"/>
        <v>1.375</v>
      </c>
      <c r="T532" s="32">
        <f t="shared" ca="1" si="29"/>
        <v>1.375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1.0900000000000001</v>
      </c>
      <c r="R533" s="32">
        <f t="shared" ca="1" si="27"/>
        <v>1.0900000000000001</v>
      </c>
      <c r="S533" s="32">
        <f t="shared" ca="1" si="28"/>
        <v>1.0900000000000001</v>
      </c>
      <c r="T533" s="32">
        <f t="shared" ca="1" si="29"/>
        <v>0.92649999999999999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1.02</v>
      </c>
      <c r="R534" s="32">
        <f t="shared" ca="1" si="27"/>
        <v>1.2749999999999999</v>
      </c>
      <c r="S534" s="32">
        <f t="shared" ca="1" si="28"/>
        <v>1.2749999999999999</v>
      </c>
      <c r="T534" s="32">
        <f t="shared" ca="1" si="29"/>
        <v>1.08375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0.62</v>
      </c>
      <c r="R535" s="32">
        <f t="shared" ca="1" si="27"/>
        <v>0.62</v>
      </c>
      <c r="S535" s="32">
        <f t="shared" ca="1" si="28"/>
        <v>0.62</v>
      </c>
      <c r="T535" s="32">
        <f t="shared" ca="1" si="29"/>
        <v>0.52700000000000002</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1.0900000000000001</v>
      </c>
      <c r="R536" s="32">
        <f t="shared" ca="1" si="27"/>
        <v>1.0900000000000001</v>
      </c>
      <c r="S536" s="32">
        <f t="shared" ca="1" si="28"/>
        <v>1.0900000000000001</v>
      </c>
      <c r="T536" s="32">
        <f t="shared" ca="1" si="29"/>
        <v>0.92649999999999999</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0.65</v>
      </c>
      <c r="R537" s="32">
        <f t="shared" ca="1" si="27"/>
        <v>0.8125</v>
      </c>
      <c r="S537" s="32">
        <f t="shared" ca="1" si="28"/>
        <v>0.8125</v>
      </c>
      <c r="T537" s="32">
        <f t="shared" ca="1" si="29"/>
        <v>0.8125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0.82</v>
      </c>
      <c r="R538" s="32">
        <f t="shared" ca="1" si="27"/>
        <v>1.0249999999999999</v>
      </c>
      <c r="S538" s="32">
        <f t="shared" ca="1" si="28"/>
        <v>1.0249999999999999</v>
      </c>
      <c r="T538" s="32">
        <f t="shared" ca="1" si="29"/>
        <v>0.87124999999999986</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0.43</v>
      </c>
      <c r="R539" s="32">
        <f t="shared" ca="1" si="27"/>
        <v>0.53749999999999998</v>
      </c>
      <c r="S539" s="32">
        <f t="shared" ca="1" si="28"/>
        <v>0.53749999999999998</v>
      </c>
      <c r="T539" s="32">
        <f t="shared" ca="1" si="29"/>
        <v>0.45687499999999998</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0.61</v>
      </c>
      <c r="R540" s="32">
        <f t="shared" ca="1" si="27"/>
        <v>0.61</v>
      </c>
      <c r="S540" s="32">
        <f t="shared" ca="1" si="28"/>
        <v>0.61</v>
      </c>
      <c r="T540" s="32">
        <f t="shared" ca="1" si="29"/>
        <v>0.61</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0.74</v>
      </c>
      <c r="R541" s="32">
        <f t="shared" ca="1" si="27"/>
        <v>0.74</v>
      </c>
      <c r="S541" s="32">
        <f t="shared" ca="1" si="28"/>
        <v>0.74</v>
      </c>
      <c r="T541" s="32">
        <f t="shared" ca="1" si="29"/>
        <v>0.74</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0.75</v>
      </c>
      <c r="R542" s="32">
        <f t="shared" ca="1" si="27"/>
        <v>0.75</v>
      </c>
      <c r="S542" s="32">
        <f t="shared" ca="1" si="28"/>
        <v>0.9375</v>
      </c>
      <c r="T542" s="32">
        <f t="shared" ca="1" si="29"/>
        <v>0.796875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v>
      </c>
      <c r="R543" s="32">
        <f t="shared" ca="1" si="27"/>
        <v>0.9</v>
      </c>
      <c r="S543" s="32">
        <f t="shared" ca="1" si="28"/>
        <v>1.125</v>
      </c>
      <c r="T543" s="32">
        <f t="shared" ca="1" si="29"/>
        <v>1.125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0.46</v>
      </c>
      <c r="R544" s="32">
        <f t="shared" ca="1" si="27"/>
        <v>0.46</v>
      </c>
      <c r="S544" s="32">
        <f t="shared" ca="1" si="28"/>
        <v>0.46</v>
      </c>
      <c r="T544" s="32">
        <f t="shared" ca="1" si="29"/>
        <v>0.46</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0.96</v>
      </c>
      <c r="R545" s="32">
        <f t="shared" ca="1" si="27"/>
        <v>0.96</v>
      </c>
      <c r="S545" s="32">
        <f t="shared" ca="1" si="28"/>
        <v>1.2</v>
      </c>
      <c r="T545" s="32">
        <f t="shared" ca="1" si="29"/>
        <v>1.2</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v>
      </c>
      <c r="R546" s="32">
        <f t="shared" ca="1" si="27"/>
        <v>0.8</v>
      </c>
      <c r="S546" s="32">
        <f t="shared" ca="1" si="28"/>
        <v>0.8</v>
      </c>
      <c r="T546" s="32">
        <f t="shared" ca="1" si="29"/>
        <v>0.68</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v>
      </c>
      <c r="R547" s="32">
        <f t="shared" ca="1" si="27"/>
        <v>1.25</v>
      </c>
      <c r="S547" s="32">
        <f t="shared" ca="1" si="28"/>
        <v>1.25</v>
      </c>
      <c r="T547" s="32">
        <f t="shared" ca="1" si="29"/>
        <v>1.25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0.82</v>
      </c>
      <c r="R548" s="32">
        <f t="shared" ca="1" si="27"/>
        <v>0.82</v>
      </c>
      <c r="S548" s="32">
        <f t="shared" ca="1" si="28"/>
        <v>1.0249999999999999</v>
      </c>
      <c r="T548" s="32">
        <f t="shared" ca="1" si="29"/>
        <v>0.87124999999999986</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0.59</v>
      </c>
      <c r="R549" s="32">
        <f t="shared" ca="1" si="27"/>
        <v>0.59</v>
      </c>
      <c r="S549" s="32">
        <f t="shared" ca="1" si="28"/>
        <v>0.73749999999999993</v>
      </c>
      <c r="T549" s="32">
        <f t="shared" ca="1" si="29"/>
        <v>0.62687499999999996</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0.77</v>
      </c>
      <c r="R550" s="32">
        <f t="shared" ca="1" si="27"/>
        <v>0.96250000000000002</v>
      </c>
      <c r="S550" s="32">
        <f t="shared" ca="1" si="28"/>
        <v>1.203125</v>
      </c>
      <c r="T550" s="32">
        <f t="shared" ca="1" si="29"/>
        <v>1.203125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1.02</v>
      </c>
      <c r="R551" s="32">
        <f t="shared" ca="1" si="27"/>
        <v>1.02</v>
      </c>
      <c r="S551" s="32">
        <f t="shared" ca="1" si="28"/>
        <v>1.2749999999999999</v>
      </c>
      <c r="T551" s="32">
        <f t="shared" ca="1" si="29"/>
        <v>1.2749999999999999</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0.74</v>
      </c>
      <c r="R552" s="32">
        <f t="shared" ca="1" si="27"/>
        <v>0.92500000000000004</v>
      </c>
      <c r="S552" s="32">
        <f t="shared" ca="1" si="28"/>
        <v>1.15625</v>
      </c>
      <c r="T552" s="32">
        <f t="shared" ca="1" si="29"/>
        <v>1.15625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0.67</v>
      </c>
      <c r="R553" s="32">
        <f t="shared" ca="1" si="27"/>
        <v>0.83750000000000002</v>
      </c>
      <c r="S553" s="32">
        <f t="shared" ca="1" si="28"/>
        <v>1.046875</v>
      </c>
      <c r="T553" s="32">
        <f t="shared" ca="1" si="29"/>
        <v>1.046875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v>
      </c>
      <c r="R554" s="32">
        <f t="shared" ca="1" si="27"/>
        <v>1.25</v>
      </c>
      <c r="S554" s="32">
        <f t="shared" ca="1" si="28"/>
        <v>1.5625</v>
      </c>
      <c r="T554" s="32">
        <f t="shared" ca="1" si="29"/>
        <v>1.5625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0.56999999999999995</v>
      </c>
      <c r="R555" s="32">
        <f t="shared" ca="1" si="27"/>
        <v>0.71249999999999991</v>
      </c>
      <c r="S555" s="32">
        <f t="shared" ca="1" si="28"/>
        <v>0.71249999999999991</v>
      </c>
      <c r="T555" s="32">
        <f t="shared" ca="1" si="29"/>
        <v>0.60562499999999986</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1.1000000000000001</v>
      </c>
      <c r="R556" s="32">
        <f t="shared" ca="1" si="27"/>
        <v>1.1000000000000001</v>
      </c>
      <c r="S556" s="32">
        <f t="shared" ca="1" si="28"/>
        <v>1.1000000000000001</v>
      </c>
      <c r="T556" s="32">
        <f t="shared" ca="1" si="29"/>
        <v>1.1000000000000001</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0.54</v>
      </c>
      <c r="R557" s="32">
        <f t="shared" ca="1" si="27"/>
        <v>0.67500000000000004</v>
      </c>
      <c r="S557" s="32">
        <f t="shared" ca="1" si="28"/>
        <v>0.67500000000000004</v>
      </c>
      <c r="T557" s="32">
        <f t="shared" ca="1" si="29"/>
        <v>0.67500000000000004</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v>
      </c>
      <c r="R558" s="32">
        <f t="shared" ca="1" si="27"/>
        <v>0.4</v>
      </c>
      <c r="S558" s="32">
        <f t="shared" ca="1" si="28"/>
        <v>0.4</v>
      </c>
      <c r="T558" s="32">
        <f t="shared" ca="1" si="29"/>
        <v>0.4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0.91</v>
      </c>
      <c r="R559" s="32">
        <f t="shared" ca="1" si="27"/>
        <v>0.91</v>
      </c>
      <c r="S559" s="32">
        <f t="shared" ca="1" si="28"/>
        <v>0.91</v>
      </c>
      <c r="T559" s="32">
        <f t="shared" ca="1" si="29"/>
        <v>0.91</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0.97</v>
      </c>
      <c r="R560" s="32">
        <f t="shared" ca="1" si="27"/>
        <v>0.97</v>
      </c>
      <c r="S560" s="32">
        <f t="shared" ca="1" si="28"/>
        <v>1.2124999999999999</v>
      </c>
      <c r="T560" s="32">
        <f t="shared" ca="1" si="29"/>
        <v>1.2124999999999999</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0.51</v>
      </c>
      <c r="R561" s="32">
        <f t="shared" ca="1" si="27"/>
        <v>0.51</v>
      </c>
      <c r="S561" s="32">
        <f t="shared" ca="1" si="28"/>
        <v>0.63749999999999996</v>
      </c>
      <c r="T561" s="32">
        <f t="shared" ca="1" si="29"/>
        <v>0.63749999999999996</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0.95</v>
      </c>
      <c r="R562" s="32">
        <f t="shared" ca="1" si="27"/>
        <v>0.95</v>
      </c>
      <c r="S562" s="32">
        <f t="shared" ca="1" si="28"/>
        <v>0.95</v>
      </c>
      <c r="T562" s="32">
        <f t="shared" ca="1" si="29"/>
        <v>0.95</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1.07</v>
      </c>
      <c r="R563" s="32">
        <f t="shared" ca="1" si="27"/>
        <v>1.07</v>
      </c>
      <c r="S563" s="32">
        <f t="shared" ca="1" si="28"/>
        <v>1.07</v>
      </c>
      <c r="T563" s="32">
        <f t="shared" ca="1" si="29"/>
        <v>0.90949999999999998</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0.52</v>
      </c>
      <c r="R564" s="32">
        <f t="shared" ca="1" si="27"/>
        <v>0.52</v>
      </c>
      <c r="S564" s="32">
        <f t="shared" ca="1" si="28"/>
        <v>0.52</v>
      </c>
      <c r="T564" s="32">
        <f t="shared" ca="1" si="29"/>
        <v>0.442</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0.74</v>
      </c>
      <c r="R565" s="32">
        <f t="shared" ca="1" si="27"/>
        <v>0.92500000000000004</v>
      </c>
      <c r="S565" s="32">
        <f t="shared" ca="1" si="28"/>
        <v>1.15625</v>
      </c>
      <c r="T565" s="32">
        <f t="shared" ca="1" si="29"/>
        <v>0.98281249999999998</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0.42</v>
      </c>
      <c r="R566" s="32">
        <f t="shared" ca="1" si="27"/>
        <v>0.42</v>
      </c>
      <c r="S566" s="32">
        <f t="shared" ca="1" si="28"/>
        <v>0.52500000000000002</v>
      </c>
      <c r="T566" s="32">
        <f t="shared" ca="1" si="29"/>
        <v>0.52500000000000002</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0.73</v>
      </c>
      <c r="R567" s="32">
        <f t="shared" ca="1" si="27"/>
        <v>0.91249999999999998</v>
      </c>
      <c r="S567" s="32">
        <f t="shared" ca="1" si="28"/>
        <v>1.140625</v>
      </c>
      <c r="T567" s="32">
        <f t="shared" ca="1" si="29"/>
        <v>1.140625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0.72</v>
      </c>
      <c r="R568" s="32">
        <f t="shared" ca="1" si="27"/>
        <v>0.89999999999999991</v>
      </c>
      <c r="S568" s="32">
        <f t="shared" ca="1" si="28"/>
        <v>0.89999999999999991</v>
      </c>
      <c r="T568" s="32">
        <f t="shared" ca="1" si="29"/>
        <v>0.89999999999999991</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0.86</v>
      </c>
      <c r="R569" s="32">
        <f t="shared" ca="1" si="27"/>
        <v>1.075</v>
      </c>
      <c r="S569" s="32">
        <f t="shared" ca="1" si="28"/>
        <v>1.34375</v>
      </c>
      <c r="T569" s="32">
        <f t="shared" ca="1" si="29"/>
        <v>1.34375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0.52</v>
      </c>
      <c r="R570" s="32">
        <f t="shared" ca="1" si="27"/>
        <v>0.65</v>
      </c>
      <c r="S570" s="32">
        <f t="shared" ca="1" si="28"/>
        <v>0.65</v>
      </c>
      <c r="T570" s="32">
        <f t="shared" ca="1" si="29"/>
        <v>0.55249999999999999</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1.08</v>
      </c>
      <c r="R571" s="32">
        <f t="shared" ca="1" si="27"/>
        <v>1.08</v>
      </c>
      <c r="S571" s="32">
        <f t="shared" ca="1" si="28"/>
        <v>1.35</v>
      </c>
      <c r="T571" s="32">
        <f t="shared" ca="1" si="29"/>
        <v>1.1475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1.08</v>
      </c>
      <c r="R572" s="32">
        <f t="shared" ca="1" si="27"/>
        <v>1.35</v>
      </c>
      <c r="S572" s="32">
        <f t="shared" ca="1" si="28"/>
        <v>1.35</v>
      </c>
      <c r="T572" s="32">
        <f t="shared" ca="1" si="29"/>
        <v>1.1475</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1.05</v>
      </c>
      <c r="R573" s="32">
        <f t="shared" ca="1" si="27"/>
        <v>1.3125</v>
      </c>
      <c r="S573" s="32">
        <f t="shared" ca="1" si="28"/>
        <v>1.3125</v>
      </c>
      <c r="T573" s="32">
        <f t="shared" ca="1" si="29"/>
        <v>1.1156249999999999</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0.68</v>
      </c>
      <c r="R574" s="32">
        <f t="shared" ca="1" si="27"/>
        <v>0.85000000000000009</v>
      </c>
      <c r="S574" s="32">
        <f t="shared" ca="1" si="28"/>
        <v>1.0625</v>
      </c>
      <c r="T574" s="32">
        <f t="shared" ca="1" si="29"/>
        <v>0.90312499999999996</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0.85</v>
      </c>
      <c r="R575" s="32">
        <f t="shared" ca="1" si="27"/>
        <v>0.85</v>
      </c>
      <c r="S575" s="32">
        <f t="shared" ca="1" si="28"/>
        <v>0.85</v>
      </c>
      <c r="T575" s="32">
        <f t="shared" ca="1" si="29"/>
        <v>0.72249999999999992</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0.64</v>
      </c>
      <c r="R576" s="32">
        <f t="shared" ca="1" si="27"/>
        <v>0.8</v>
      </c>
      <c r="S576" s="32">
        <f t="shared" ca="1" si="28"/>
        <v>0.8</v>
      </c>
      <c r="T576" s="32">
        <f t="shared" ca="1" si="29"/>
        <v>0.8</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0.59</v>
      </c>
      <c r="R577" s="32">
        <f t="shared" ca="1" si="27"/>
        <v>0.59</v>
      </c>
      <c r="S577" s="32">
        <f t="shared" ca="1" si="28"/>
        <v>0.59</v>
      </c>
      <c r="T577" s="32">
        <f t="shared" ca="1" si="29"/>
        <v>0.50149999999999995</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v>
      </c>
      <c r="R578" s="32">
        <f t="shared" ca="1" si="27"/>
        <v>0.6</v>
      </c>
      <c r="S578" s="32">
        <f t="shared" ca="1" si="28"/>
        <v>0.6</v>
      </c>
      <c r="T578" s="32">
        <f t="shared" ca="1" si="29"/>
        <v>0.51</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1.05</v>
      </c>
      <c r="R579" s="32">
        <f t="shared" ref="R579:R642" ca="1" si="30">Q579*(IF(J579="Yes",1.25,1))</f>
        <v>1.05</v>
      </c>
      <c r="S579" s="32">
        <f t="shared" ref="S579:S642" ca="1" si="31">R579*(IF(OR(VALUE(P579)&gt;8,VALUE(D579)&gt;80),1.25,1))</f>
        <v>1.3125</v>
      </c>
      <c r="T579" s="32">
        <f t="shared" ref="T579:T642" ca="1" si="32">S579*(IF(H579="Mass Customer",0.85,1))</f>
        <v>1.3125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v>
      </c>
      <c r="R580" s="32">
        <f t="shared" ca="1" si="30"/>
        <v>1.25</v>
      </c>
      <c r="S580" s="32">
        <f t="shared" ca="1" si="31"/>
        <v>1.5625</v>
      </c>
      <c r="T580" s="32">
        <f t="shared" ca="1" si="32"/>
        <v>1.5625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0.46</v>
      </c>
      <c r="R581" s="32">
        <f t="shared" ca="1" si="30"/>
        <v>0.46</v>
      </c>
      <c r="S581" s="32">
        <f t="shared" ca="1" si="31"/>
        <v>0.57500000000000007</v>
      </c>
      <c r="T581" s="32">
        <f t="shared" ca="1" si="32"/>
        <v>0.48875000000000002</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0.48</v>
      </c>
      <c r="R582" s="32">
        <f t="shared" ca="1" si="30"/>
        <v>0.6</v>
      </c>
      <c r="S582" s="32">
        <f t="shared" ca="1" si="31"/>
        <v>0.6</v>
      </c>
      <c r="T582" s="32">
        <f t="shared" ca="1" si="32"/>
        <v>0.51</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0.65</v>
      </c>
      <c r="R583" s="32">
        <f t="shared" ca="1" si="30"/>
        <v>0.65</v>
      </c>
      <c r="S583" s="32">
        <f t="shared" ca="1" si="31"/>
        <v>0.8125</v>
      </c>
      <c r="T583" s="32">
        <f t="shared" ca="1" si="32"/>
        <v>0.69062499999999993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0.61</v>
      </c>
      <c r="R584" s="32">
        <f t="shared" ca="1" si="30"/>
        <v>0.76249999999999996</v>
      </c>
      <c r="S584" s="32">
        <f t="shared" ca="1" si="31"/>
        <v>0.76249999999999996</v>
      </c>
      <c r="T584" s="32">
        <f t="shared" ca="1" si="32"/>
        <v>0.76249999999999996</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1.0900000000000001</v>
      </c>
      <c r="R585" s="32">
        <f t="shared" ca="1" si="30"/>
        <v>1.3625</v>
      </c>
      <c r="S585" s="32">
        <f t="shared" ca="1" si="31"/>
        <v>1.703125</v>
      </c>
      <c r="T585" s="32">
        <f t="shared" ca="1" si="32"/>
        <v>1.703125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0.93</v>
      </c>
      <c r="R586" s="32">
        <f t="shared" ca="1" si="30"/>
        <v>1.1625000000000001</v>
      </c>
      <c r="S586" s="32">
        <f t="shared" ca="1" si="31"/>
        <v>1.1625000000000001</v>
      </c>
      <c r="T586" s="32">
        <f t="shared" ca="1" si="32"/>
        <v>0.98812500000000003</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1.01</v>
      </c>
      <c r="R587" s="32">
        <f t="shared" ca="1" si="30"/>
        <v>1.01</v>
      </c>
      <c r="S587" s="32">
        <f t="shared" ca="1" si="31"/>
        <v>1.01</v>
      </c>
      <c r="T587" s="32">
        <f t="shared" ca="1" si="32"/>
        <v>0.85849999999999993</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0.73</v>
      </c>
      <c r="R588" s="32">
        <f t="shared" ca="1" si="30"/>
        <v>0.73</v>
      </c>
      <c r="S588" s="32">
        <f t="shared" ca="1" si="31"/>
        <v>0.73</v>
      </c>
      <c r="T588" s="32">
        <f t="shared" ca="1" si="32"/>
        <v>0.73</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0.76</v>
      </c>
      <c r="R589" s="32">
        <f t="shared" ca="1" si="30"/>
        <v>0.76</v>
      </c>
      <c r="S589" s="32">
        <f t="shared" ca="1" si="31"/>
        <v>0.76</v>
      </c>
      <c r="T589" s="32">
        <f t="shared" ca="1" si="32"/>
        <v>0.76</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v>
      </c>
      <c r="R590" s="32">
        <f t="shared" ca="1" si="30"/>
        <v>1</v>
      </c>
      <c r="S590" s="32">
        <f t="shared" ca="1" si="31"/>
        <v>1.25</v>
      </c>
      <c r="T590" s="32">
        <f t="shared" ca="1" si="32"/>
        <v>1.25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0.69</v>
      </c>
      <c r="R591" s="32">
        <f t="shared" ca="1" si="30"/>
        <v>0.69</v>
      </c>
      <c r="S591" s="32">
        <f t="shared" ca="1" si="31"/>
        <v>0.86249999999999993</v>
      </c>
      <c r="T591" s="32">
        <f t="shared" ca="1" si="32"/>
        <v>0.86249999999999993</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0.71</v>
      </c>
      <c r="R592" s="32">
        <f t="shared" ca="1" si="30"/>
        <v>0.88749999999999996</v>
      </c>
      <c r="S592" s="32">
        <f t="shared" ca="1" si="31"/>
        <v>0.88749999999999996</v>
      </c>
      <c r="T592" s="32">
        <f t="shared" ca="1" si="32"/>
        <v>0.88749999999999996</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0.95</v>
      </c>
      <c r="R593" s="32">
        <f t="shared" ca="1" si="30"/>
        <v>0.95</v>
      </c>
      <c r="S593" s="32">
        <f t="shared" ca="1" si="31"/>
        <v>0.95</v>
      </c>
      <c r="T593" s="32">
        <f t="shared" ca="1" si="32"/>
        <v>0.8075</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0.69</v>
      </c>
      <c r="R594" s="32">
        <f t="shared" ca="1" si="30"/>
        <v>0.86249999999999993</v>
      </c>
      <c r="S594" s="32">
        <f t="shared" ca="1" si="31"/>
        <v>0.86249999999999993</v>
      </c>
      <c r="T594" s="32">
        <f t="shared" ca="1" si="32"/>
        <v>0.86249999999999993</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0.41</v>
      </c>
      <c r="R595" s="32">
        <f t="shared" ca="1" si="30"/>
        <v>0.41</v>
      </c>
      <c r="S595" s="32">
        <f t="shared" ca="1" si="31"/>
        <v>0.51249999999999996</v>
      </c>
      <c r="T595" s="32">
        <f t="shared" ca="1" si="32"/>
        <v>0.43562499999999993</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0.74</v>
      </c>
      <c r="R596" s="32">
        <f t="shared" ca="1" si="30"/>
        <v>0.74</v>
      </c>
      <c r="S596" s="32">
        <f t="shared" ca="1" si="31"/>
        <v>0.74</v>
      </c>
      <c r="T596" s="32">
        <f t="shared" ca="1" si="32"/>
        <v>0.629</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0.71</v>
      </c>
      <c r="R597" s="32">
        <f t="shared" ca="1" si="30"/>
        <v>0.88749999999999996</v>
      </c>
      <c r="S597" s="32">
        <f t="shared" ca="1" si="31"/>
        <v>0.88749999999999996</v>
      </c>
      <c r="T597" s="32">
        <f t="shared" ca="1" si="32"/>
        <v>0.88749999999999996</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0.69</v>
      </c>
      <c r="R598" s="32">
        <f t="shared" ca="1" si="30"/>
        <v>0.86249999999999993</v>
      </c>
      <c r="S598" s="32">
        <f t="shared" ca="1" si="31"/>
        <v>0.86249999999999993</v>
      </c>
      <c r="T598" s="32">
        <f t="shared" ca="1" si="32"/>
        <v>0.73312499999999992</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0.99</v>
      </c>
      <c r="R599" s="32">
        <f t="shared" ca="1" si="30"/>
        <v>1.2375</v>
      </c>
      <c r="S599" s="32">
        <f t="shared" ca="1" si="31"/>
        <v>1.2375</v>
      </c>
      <c r="T599" s="32">
        <f t="shared" ca="1" si="32"/>
        <v>1.0518750000000001</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0.54</v>
      </c>
      <c r="R600" s="32">
        <f t="shared" ca="1" si="30"/>
        <v>0.54</v>
      </c>
      <c r="S600" s="32">
        <f t="shared" ca="1" si="31"/>
        <v>0.67500000000000004</v>
      </c>
      <c r="T600" s="32">
        <f t="shared" ca="1" si="32"/>
        <v>0.67500000000000004</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0.82</v>
      </c>
      <c r="R601" s="32">
        <f t="shared" ca="1" si="30"/>
        <v>0.82</v>
      </c>
      <c r="S601" s="32">
        <f t="shared" ca="1" si="31"/>
        <v>1.0249999999999999</v>
      </c>
      <c r="T601" s="32">
        <f t="shared" ca="1" si="32"/>
        <v>1.0249999999999999</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0.44</v>
      </c>
      <c r="R602" s="32">
        <f t="shared" ca="1" si="30"/>
        <v>0.44</v>
      </c>
      <c r="S602" s="32">
        <f t="shared" ca="1" si="31"/>
        <v>0.55000000000000004</v>
      </c>
      <c r="T602" s="32">
        <f t="shared" ca="1" si="32"/>
        <v>0.46750000000000003</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0.73</v>
      </c>
      <c r="R603" s="32">
        <f t="shared" ca="1" si="30"/>
        <v>0.91249999999999998</v>
      </c>
      <c r="S603" s="32">
        <f t="shared" ca="1" si="31"/>
        <v>1.140625</v>
      </c>
      <c r="T603" s="32">
        <f t="shared" ca="1" si="32"/>
        <v>1.140625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v>
      </c>
      <c r="R604" s="32">
        <f t="shared" ca="1" si="30"/>
        <v>0.75</v>
      </c>
      <c r="S604" s="32">
        <f t="shared" ca="1" si="31"/>
        <v>0.9375</v>
      </c>
      <c r="T604" s="32">
        <f t="shared" ca="1" si="32"/>
        <v>0.9375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v>
      </c>
      <c r="R605" s="32">
        <f t="shared" ca="1" si="30"/>
        <v>1.125</v>
      </c>
      <c r="S605" s="32">
        <f t="shared" ca="1" si="31"/>
        <v>1.125</v>
      </c>
      <c r="T605" s="32">
        <f t="shared" ca="1" si="32"/>
        <v>0.95624999999999993</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0.56000000000000005</v>
      </c>
      <c r="R606" s="32">
        <f t="shared" ca="1" si="30"/>
        <v>0.70000000000000007</v>
      </c>
      <c r="S606" s="32">
        <f t="shared" ca="1" si="31"/>
        <v>0.87500000000000011</v>
      </c>
      <c r="T606" s="32">
        <f t="shared" ca="1" si="32"/>
        <v>0.87500000000000011</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0.49</v>
      </c>
      <c r="R607" s="32">
        <f t="shared" ca="1" si="30"/>
        <v>0.61250000000000004</v>
      </c>
      <c r="S607" s="32">
        <f t="shared" ca="1" si="31"/>
        <v>0.765625</v>
      </c>
      <c r="T607" s="32">
        <f t="shared" ca="1" si="32"/>
        <v>0.765625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v>
      </c>
      <c r="R608" s="32">
        <f t="shared" ca="1" si="30"/>
        <v>0.8</v>
      </c>
      <c r="S608" s="32">
        <f t="shared" ca="1" si="31"/>
        <v>1</v>
      </c>
      <c r="T608" s="32">
        <f t="shared" ca="1" si="32"/>
        <v>1</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0.84</v>
      </c>
      <c r="R609" s="32">
        <f t="shared" ca="1" si="30"/>
        <v>1.05</v>
      </c>
      <c r="S609" s="32">
        <f t="shared" ca="1" si="31"/>
        <v>1.3125</v>
      </c>
      <c r="T609" s="32">
        <f t="shared" ca="1" si="32"/>
        <v>1.1156249999999999</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0.67</v>
      </c>
      <c r="R610" s="32">
        <f t="shared" ca="1" si="30"/>
        <v>0.83750000000000002</v>
      </c>
      <c r="S610" s="32">
        <f t="shared" ca="1" si="31"/>
        <v>0.83750000000000002</v>
      </c>
      <c r="T610" s="32">
        <f t="shared" ca="1" si="32"/>
        <v>0.71187500000000004</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0.93</v>
      </c>
      <c r="R611" s="32">
        <f t="shared" ca="1" si="30"/>
        <v>1.1625000000000001</v>
      </c>
      <c r="S611" s="32">
        <f t="shared" ca="1" si="31"/>
        <v>1.1625000000000001</v>
      </c>
      <c r="T611" s="32">
        <f t="shared" ca="1" si="32"/>
        <v>0.98812500000000003</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0.89</v>
      </c>
      <c r="R612" s="32">
        <f t="shared" ca="1" si="30"/>
        <v>1.1125</v>
      </c>
      <c r="S612" s="32">
        <f t="shared" ca="1" si="31"/>
        <v>1.390625</v>
      </c>
      <c r="T612" s="32">
        <f t="shared" ca="1" si="32"/>
        <v>1.1820312499999999</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0.55000000000000004</v>
      </c>
      <c r="R613" s="32">
        <f t="shared" ca="1" si="30"/>
        <v>0.55000000000000004</v>
      </c>
      <c r="S613" s="32">
        <f t="shared" ca="1" si="31"/>
        <v>0.55000000000000004</v>
      </c>
      <c r="T613" s="32">
        <f t="shared" ca="1" si="32"/>
        <v>0.55000000000000004</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0.76</v>
      </c>
      <c r="R614" s="32">
        <f t="shared" ca="1" si="30"/>
        <v>0.95</v>
      </c>
      <c r="S614" s="32">
        <f t="shared" ca="1" si="31"/>
        <v>1.1875</v>
      </c>
      <c r="T614" s="32">
        <f t="shared" ca="1" si="32"/>
        <v>1.0093749999999999</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0.61</v>
      </c>
      <c r="R615" s="32">
        <f t="shared" ca="1" si="30"/>
        <v>0.76249999999999996</v>
      </c>
      <c r="S615" s="32">
        <f t="shared" ca="1" si="31"/>
        <v>0.76249999999999996</v>
      </c>
      <c r="T615" s="32">
        <f t="shared" ca="1" si="32"/>
        <v>0.76249999999999996</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0.84</v>
      </c>
      <c r="R616" s="32">
        <f t="shared" ca="1" si="30"/>
        <v>1.05</v>
      </c>
      <c r="S616" s="32">
        <f t="shared" ca="1" si="31"/>
        <v>1.05</v>
      </c>
      <c r="T616" s="32">
        <f t="shared" ca="1" si="32"/>
        <v>0.89249999999999996</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1.02</v>
      </c>
      <c r="R617" s="32">
        <f t="shared" ca="1" si="30"/>
        <v>1.02</v>
      </c>
      <c r="S617" s="32">
        <f t="shared" ca="1" si="31"/>
        <v>1.2749999999999999</v>
      </c>
      <c r="T617" s="32">
        <f t="shared" ca="1" si="32"/>
        <v>1.08375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0.97</v>
      </c>
      <c r="R618" s="32">
        <f t="shared" ca="1" si="30"/>
        <v>1.2124999999999999</v>
      </c>
      <c r="S618" s="32">
        <f t="shared" ca="1" si="31"/>
        <v>1.515625</v>
      </c>
      <c r="T618" s="32">
        <f t="shared" ca="1" si="32"/>
        <v>1.28828125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v>
      </c>
      <c r="R619" s="32">
        <f t="shared" ca="1" si="30"/>
        <v>0.625</v>
      </c>
      <c r="S619" s="32">
        <f t="shared" ca="1" si="31"/>
        <v>0.78125</v>
      </c>
      <c r="T619" s="32">
        <f t="shared" ca="1" si="32"/>
        <v>0.78125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0.76</v>
      </c>
      <c r="R620" s="32">
        <f t="shared" ca="1" si="30"/>
        <v>0.76</v>
      </c>
      <c r="S620" s="32">
        <f t="shared" ca="1" si="31"/>
        <v>0.76</v>
      </c>
      <c r="T620" s="32">
        <f t="shared" ca="1" si="32"/>
        <v>0.64600000000000002</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v>
      </c>
      <c r="R621" s="32">
        <f t="shared" ca="1" si="30"/>
        <v>0.8</v>
      </c>
      <c r="S621" s="32">
        <f t="shared" ca="1" si="31"/>
        <v>1</v>
      </c>
      <c r="T621" s="32">
        <f t="shared" ca="1" si="32"/>
        <v>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0.73</v>
      </c>
      <c r="R622" s="32">
        <f t="shared" ca="1" si="30"/>
        <v>0.91249999999999998</v>
      </c>
      <c r="S622" s="32">
        <f t="shared" ca="1" si="31"/>
        <v>0.91249999999999998</v>
      </c>
      <c r="T622" s="32">
        <f t="shared" ca="1" si="32"/>
        <v>0.77562500000000001</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0.45</v>
      </c>
      <c r="R623" s="32">
        <f t="shared" ca="1" si="30"/>
        <v>0.5625</v>
      </c>
      <c r="S623" s="32">
        <f t="shared" ca="1" si="31"/>
        <v>0.703125</v>
      </c>
      <c r="T623" s="32">
        <f t="shared" ca="1" si="32"/>
        <v>0.59765625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0.98</v>
      </c>
      <c r="R624" s="32">
        <f t="shared" ca="1" si="30"/>
        <v>1.2250000000000001</v>
      </c>
      <c r="S624" s="32">
        <f t="shared" ca="1" si="31"/>
        <v>1.53125</v>
      </c>
      <c r="T624" s="32">
        <f t="shared" ca="1" si="32"/>
        <v>1.3015625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0.47</v>
      </c>
      <c r="R625" s="32">
        <f t="shared" ca="1" si="30"/>
        <v>0.58749999999999991</v>
      </c>
      <c r="S625" s="32">
        <f t="shared" ca="1" si="31"/>
        <v>0.58749999999999991</v>
      </c>
      <c r="T625" s="32">
        <f t="shared" ca="1" si="32"/>
        <v>0.4993749999999999</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0.57999999999999996</v>
      </c>
      <c r="R626" s="32">
        <f t="shared" ca="1" si="30"/>
        <v>0.57999999999999996</v>
      </c>
      <c r="S626" s="32">
        <f t="shared" ca="1" si="31"/>
        <v>0.72499999999999998</v>
      </c>
      <c r="T626" s="32">
        <f t="shared" ca="1" si="32"/>
        <v>0.61624999999999996</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0.84</v>
      </c>
      <c r="R627" s="32">
        <f t="shared" ca="1" si="30"/>
        <v>1.05</v>
      </c>
      <c r="S627" s="32">
        <f t="shared" ca="1" si="31"/>
        <v>1.3125</v>
      </c>
      <c r="T627" s="32">
        <f t="shared" ca="1" si="32"/>
        <v>1.3125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1.08</v>
      </c>
      <c r="R628" s="32">
        <f t="shared" ca="1" si="30"/>
        <v>1.35</v>
      </c>
      <c r="S628" s="32">
        <f t="shared" ca="1" si="31"/>
        <v>1.6875</v>
      </c>
      <c r="T628" s="32">
        <f t="shared" ca="1" si="32"/>
        <v>1.6875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1.08</v>
      </c>
      <c r="R629" s="32">
        <f t="shared" ca="1" si="30"/>
        <v>1.35</v>
      </c>
      <c r="S629" s="32">
        <f t="shared" ca="1" si="31"/>
        <v>1.35</v>
      </c>
      <c r="T629" s="32">
        <f t="shared" ca="1" si="32"/>
        <v>1.35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0.92</v>
      </c>
      <c r="R630" s="32">
        <f t="shared" ca="1" si="30"/>
        <v>0.92</v>
      </c>
      <c r="S630" s="32">
        <f t="shared" ca="1" si="31"/>
        <v>0.92</v>
      </c>
      <c r="T630" s="32">
        <f t="shared" ca="1" si="32"/>
        <v>0.78200000000000003</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1.02</v>
      </c>
      <c r="R631" s="32">
        <f t="shared" ca="1" si="30"/>
        <v>1.2749999999999999</v>
      </c>
      <c r="S631" s="32">
        <f t="shared" ca="1" si="31"/>
        <v>1.2749999999999999</v>
      </c>
      <c r="T631" s="32">
        <f t="shared" ca="1" si="32"/>
        <v>1.2749999999999999</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0.55000000000000004</v>
      </c>
      <c r="R632" s="32">
        <f t="shared" ca="1" si="30"/>
        <v>0.55000000000000004</v>
      </c>
      <c r="S632" s="32">
        <f t="shared" ca="1" si="31"/>
        <v>0.6875</v>
      </c>
      <c r="T632" s="32">
        <f t="shared" ca="1" si="32"/>
        <v>0.58437499999999998</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0.46</v>
      </c>
      <c r="R633" s="32">
        <f t="shared" ca="1" si="30"/>
        <v>0.57500000000000007</v>
      </c>
      <c r="S633" s="32">
        <f t="shared" ca="1" si="31"/>
        <v>0.57500000000000007</v>
      </c>
      <c r="T633" s="32">
        <f t="shared" ca="1" si="32"/>
        <v>0.57500000000000007</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0.78</v>
      </c>
      <c r="R634" s="32">
        <f t="shared" ca="1" si="30"/>
        <v>0.97500000000000009</v>
      </c>
      <c r="S634" s="32">
        <f t="shared" ca="1" si="31"/>
        <v>1.21875</v>
      </c>
      <c r="T634" s="32">
        <f t="shared" ca="1" si="32"/>
        <v>1.0359375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0.57999999999999996</v>
      </c>
      <c r="R635" s="32">
        <f t="shared" ca="1" si="30"/>
        <v>0.72499999999999998</v>
      </c>
      <c r="S635" s="32">
        <f t="shared" ca="1" si="31"/>
        <v>0.72499999999999998</v>
      </c>
      <c r="T635" s="32">
        <f t="shared" ca="1" si="32"/>
        <v>0.61624999999999996</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0.41</v>
      </c>
      <c r="R636" s="32">
        <f t="shared" ca="1" si="30"/>
        <v>0.41</v>
      </c>
      <c r="S636" s="32">
        <f t="shared" ca="1" si="31"/>
        <v>0.51249999999999996</v>
      </c>
      <c r="T636" s="32">
        <f t="shared" ca="1" si="32"/>
        <v>0.43562499999999993</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1.0900000000000001</v>
      </c>
      <c r="R637" s="32">
        <f t="shared" ca="1" si="30"/>
        <v>1.3625</v>
      </c>
      <c r="S637" s="32">
        <f t="shared" ca="1" si="31"/>
        <v>1.703125</v>
      </c>
      <c r="T637" s="32">
        <f t="shared" ca="1" si="32"/>
        <v>1.4476562499999999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0.48</v>
      </c>
      <c r="R638" s="32">
        <f t="shared" ca="1" si="30"/>
        <v>0.48</v>
      </c>
      <c r="S638" s="32">
        <f t="shared" ca="1" si="31"/>
        <v>0.48</v>
      </c>
      <c r="T638" s="32">
        <f t="shared" ca="1" si="32"/>
        <v>0.48</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0.62</v>
      </c>
      <c r="R639" s="32">
        <f t="shared" ca="1" si="30"/>
        <v>0.62</v>
      </c>
      <c r="S639" s="32">
        <f t="shared" ca="1" si="31"/>
        <v>0.77500000000000002</v>
      </c>
      <c r="T639" s="32">
        <f t="shared" ca="1" si="32"/>
        <v>0.77500000000000002</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0.99</v>
      </c>
      <c r="R640" s="32">
        <f t="shared" ca="1" si="30"/>
        <v>1.2375</v>
      </c>
      <c r="S640" s="32">
        <f t="shared" ca="1" si="31"/>
        <v>1.2375</v>
      </c>
      <c r="T640" s="32">
        <f t="shared" ca="1" si="32"/>
        <v>1.2375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0.81</v>
      </c>
      <c r="R641" s="32">
        <f t="shared" ca="1" si="30"/>
        <v>1.0125000000000002</v>
      </c>
      <c r="S641" s="32">
        <f t="shared" ca="1" si="31"/>
        <v>1.2656250000000002</v>
      </c>
      <c r="T641" s="32">
        <f t="shared" ca="1" si="32"/>
        <v>1.2656250000000002</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0.51</v>
      </c>
      <c r="R642" s="32">
        <f t="shared" ca="1" si="30"/>
        <v>0.51</v>
      </c>
      <c r="S642" s="32">
        <f t="shared" ca="1" si="31"/>
        <v>0.51</v>
      </c>
      <c r="T642" s="32">
        <f t="shared" ca="1" si="32"/>
        <v>0.51</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0.67</v>
      </c>
      <c r="R643" s="32">
        <f t="shared" ref="R643:R706" ca="1" si="33">Q643*(IF(J643="Yes",1.25,1))</f>
        <v>0.67</v>
      </c>
      <c r="S643" s="32">
        <f t="shared" ref="S643:S706" ca="1" si="34">R643*(IF(OR(VALUE(P643)&gt;8,VALUE(D643)&gt;80),1.25,1))</f>
        <v>0.83750000000000002</v>
      </c>
      <c r="T643" s="32">
        <f t="shared" ref="T643:T706" ca="1" si="35">S643*(IF(H643="Mass Customer",0.85,1))</f>
        <v>0.83750000000000002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0.93</v>
      </c>
      <c r="R644" s="32">
        <f t="shared" ca="1" si="33"/>
        <v>0.93</v>
      </c>
      <c r="S644" s="32">
        <f t="shared" ca="1" si="34"/>
        <v>0.93</v>
      </c>
      <c r="T644" s="32">
        <f t="shared" ca="1" si="35"/>
        <v>0.79049999999999998</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0.92</v>
      </c>
      <c r="R645" s="32">
        <f t="shared" ca="1" si="33"/>
        <v>0.92</v>
      </c>
      <c r="S645" s="32">
        <f t="shared" ca="1" si="34"/>
        <v>0.92</v>
      </c>
      <c r="T645" s="32">
        <f t="shared" ca="1" si="35"/>
        <v>0.92</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0.66</v>
      </c>
      <c r="R646" s="32">
        <f t="shared" ca="1" si="33"/>
        <v>0.66</v>
      </c>
      <c r="S646" s="32">
        <f t="shared" ca="1" si="34"/>
        <v>0.82500000000000007</v>
      </c>
      <c r="T646" s="32">
        <f t="shared" ca="1" si="35"/>
        <v>0.70125000000000004</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1.04</v>
      </c>
      <c r="R647" s="32">
        <f t="shared" ca="1" si="33"/>
        <v>1.04</v>
      </c>
      <c r="S647" s="32">
        <f t="shared" ca="1" si="34"/>
        <v>1.04</v>
      </c>
      <c r="T647" s="32">
        <f t="shared" ca="1" si="35"/>
        <v>1.04</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0.44</v>
      </c>
      <c r="R648" s="32">
        <f t="shared" ca="1" si="33"/>
        <v>0.55000000000000004</v>
      </c>
      <c r="S648" s="32">
        <f t="shared" ca="1" si="34"/>
        <v>0.55000000000000004</v>
      </c>
      <c r="T648" s="32">
        <f t="shared" ca="1" si="35"/>
        <v>0.55000000000000004</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0.87</v>
      </c>
      <c r="R649" s="32">
        <f t="shared" ca="1" si="33"/>
        <v>1.0874999999999999</v>
      </c>
      <c r="S649" s="32">
        <f t="shared" ca="1" si="34"/>
        <v>1.359375</v>
      </c>
      <c r="T649" s="32">
        <f t="shared" ca="1" si="35"/>
        <v>1.359375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1.1000000000000001</v>
      </c>
      <c r="R650" s="32">
        <f t="shared" ca="1" si="33"/>
        <v>1.1000000000000001</v>
      </c>
      <c r="S650" s="32">
        <f t="shared" ca="1" si="34"/>
        <v>1.375</v>
      </c>
      <c r="T650" s="32">
        <f t="shared" ca="1" si="35"/>
        <v>1.16875</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0.56000000000000005</v>
      </c>
      <c r="R651" s="32">
        <f t="shared" ca="1" si="33"/>
        <v>0.70000000000000007</v>
      </c>
      <c r="S651" s="32">
        <f t="shared" ca="1" si="34"/>
        <v>0.87500000000000011</v>
      </c>
      <c r="T651" s="32">
        <f t="shared" ca="1" si="35"/>
        <v>0.74375000000000002</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0.82</v>
      </c>
      <c r="R652" s="32">
        <f t="shared" ca="1" si="33"/>
        <v>1.0249999999999999</v>
      </c>
      <c r="S652" s="32">
        <f t="shared" ca="1" si="34"/>
        <v>1.0249999999999999</v>
      </c>
      <c r="T652" s="32">
        <f t="shared" ca="1" si="35"/>
        <v>1.0249999999999999</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0.77</v>
      </c>
      <c r="R653" s="32">
        <f t="shared" ca="1" si="33"/>
        <v>0.77</v>
      </c>
      <c r="S653" s="32">
        <f t="shared" ca="1" si="34"/>
        <v>0.77</v>
      </c>
      <c r="T653" s="32">
        <f t="shared" ca="1" si="35"/>
        <v>0.65449999999999997</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0.95</v>
      </c>
      <c r="R654" s="32">
        <f t="shared" ca="1" si="33"/>
        <v>1.1875</v>
      </c>
      <c r="S654" s="32">
        <f t="shared" ca="1" si="34"/>
        <v>1.1875</v>
      </c>
      <c r="T654" s="32">
        <f t="shared" ca="1" si="35"/>
        <v>1.0093749999999999</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0.94</v>
      </c>
      <c r="R655" s="32">
        <f t="shared" ca="1" si="33"/>
        <v>1.1749999999999998</v>
      </c>
      <c r="S655" s="32">
        <f t="shared" ca="1" si="34"/>
        <v>1.4687499999999998</v>
      </c>
      <c r="T655" s="32">
        <f t="shared" ca="1" si="35"/>
        <v>1.2484374999999999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0.59</v>
      </c>
      <c r="R656" s="32">
        <f t="shared" ca="1" si="33"/>
        <v>0.73749999999999993</v>
      </c>
      <c r="S656" s="32">
        <f t="shared" ca="1" si="34"/>
        <v>0.92187499999999989</v>
      </c>
      <c r="T656" s="32">
        <f t="shared" ca="1" si="35"/>
        <v>0.78359374999999987</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0.81</v>
      </c>
      <c r="R657" s="32">
        <f t="shared" ca="1" si="33"/>
        <v>1.0125000000000002</v>
      </c>
      <c r="S657" s="32">
        <f t="shared" ca="1" si="34"/>
        <v>1.2656250000000002</v>
      </c>
      <c r="T657" s="32">
        <f t="shared" ca="1" si="35"/>
        <v>1.2656250000000002</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1.0900000000000001</v>
      </c>
      <c r="R658" s="32">
        <f t="shared" ca="1" si="33"/>
        <v>1.3625</v>
      </c>
      <c r="S658" s="32">
        <f t="shared" ca="1" si="34"/>
        <v>1.703125</v>
      </c>
      <c r="T658" s="32">
        <f t="shared" ca="1" si="35"/>
        <v>1.4476562499999999</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0.83</v>
      </c>
      <c r="R659" s="32">
        <f t="shared" ca="1" si="33"/>
        <v>1.0374999999999999</v>
      </c>
      <c r="S659" s="32">
        <f t="shared" ca="1" si="34"/>
        <v>1.0374999999999999</v>
      </c>
      <c r="T659" s="32">
        <f t="shared" ca="1" si="35"/>
        <v>1.0374999999999999</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0.92</v>
      </c>
      <c r="R660" s="32">
        <f t="shared" ca="1" si="33"/>
        <v>1.1500000000000001</v>
      </c>
      <c r="S660" s="32">
        <f t="shared" ca="1" si="34"/>
        <v>1.1500000000000001</v>
      </c>
      <c r="T660" s="32">
        <f t="shared" ca="1" si="35"/>
        <v>1.1500000000000001</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0.73</v>
      </c>
      <c r="R661" s="32">
        <f t="shared" ca="1" si="33"/>
        <v>0.91249999999999998</v>
      </c>
      <c r="S661" s="32">
        <f t="shared" ca="1" si="34"/>
        <v>0.91249999999999998</v>
      </c>
      <c r="T661" s="32">
        <f t="shared" ca="1" si="35"/>
        <v>0.91249999999999998</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0.85</v>
      </c>
      <c r="R662" s="32">
        <f t="shared" ca="1" si="33"/>
        <v>0.85</v>
      </c>
      <c r="S662" s="32">
        <f t="shared" ca="1" si="34"/>
        <v>0.85</v>
      </c>
      <c r="T662" s="32">
        <f t="shared" ca="1" si="35"/>
        <v>0.72249999999999992</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0.56999999999999995</v>
      </c>
      <c r="R663" s="32">
        <f t="shared" ca="1" si="33"/>
        <v>0.56999999999999995</v>
      </c>
      <c r="S663" s="32">
        <f t="shared" ca="1" si="34"/>
        <v>0.71249999999999991</v>
      </c>
      <c r="T663" s="32">
        <f t="shared" ca="1" si="35"/>
        <v>0.71249999999999991</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0.65</v>
      </c>
      <c r="R664" s="32">
        <f t="shared" ca="1" si="33"/>
        <v>0.8125</v>
      </c>
      <c r="S664" s="32">
        <f t="shared" ca="1" si="34"/>
        <v>1.015625</v>
      </c>
      <c r="T664" s="32">
        <f t="shared" ca="1" si="35"/>
        <v>1.015625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0.45</v>
      </c>
      <c r="R665" s="32">
        <f t="shared" ca="1" si="33"/>
        <v>0.5625</v>
      </c>
      <c r="S665" s="32">
        <f t="shared" ca="1" si="34"/>
        <v>0.5625</v>
      </c>
      <c r="T665" s="32">
        <f t="shared" ca="1" si="35"/>
        <v>0.5625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0.42</v>
      </c>
      <c r="R666" s="32">
        <f t="shared" ca="1" si="33"/>
        <v>0.42</v>
      </c>
      <c r="S666" s="32">
        <f t="shared" ca="1" si="34"/>
        <v>0.52500000000000002</v>
      </c>
      <c r="T666" s="32">
        <f t="shared" ca="1" si="35"/>
        <v>0.52500000000000002</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0.75</v>
      </c>
      <c r="R667" s="32">
        <f t="shared" ca="1" si="33"/>
        <v>0.9375</v>
      </c>
      <c r="S667" s="32">
        <f t="shared" ca="1" si="34"/>
        <v>0.9375</v>
      </c>
      <c r="T667" s="32">
        <f t="shared" ca="1" si="35"/>
        <v>0.9375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0.75</v>
      </c>
      <c r="R668" s="32">
        <f t="shared" ca="1" si="33"/>
        <v>0.75</v>
      </c>
      <c r="S668" s="32">
        <f t="shared" ca="1" si="34"/>
        <v>0.75</v>
      </c>
      <c r="T668" s="32">
        <f t="shared" ca="1" si="35"/>
        <v>0.63749999999999996</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v>
      </c>
      <c r="R669" s="32">
        <f t="shared" ca="1" si="33"/>
        <v>0.4</v>
      </c>
      <c r="S669" s="32">
        <f t="shared" ca="1" si="34"/>
        <v>0.4</v>
      </c>
      <c r="T669" s="32">
        <f t="shared" ca="1" si="35"/>
        <v>0.34</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0.54</v>
      </c>
      <c r="R670" s="32">
        <f t="shared" ca="1" si="33"/>
        <v>0.54</v>
      </c>
      <c r="S670" s="32">
        <f t="shared" ca="1" si="34"/>
        <v>0.54</v>
      </c>
      <c r="T670" s="32">
        <f t="shared" ca="1" si="35"/>
        <v>0.54</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v>
      </c>
      <c r="R671" s="32">
        <f t="shared" ca="1" si="33"/>
        <v>0.625</v>
      </c>
      <c r="S671" s="32">
        <f t="shared" ca="1" si="34"/>
        <v>0.625</v>
      </c>
      <c r="T671" s="32">
        <f t="shared" ca="1" si="35"/>
        <v>0.625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0.72</v>
      </c>
      <c r="R672" s="32">
        <f t="shared" ca="1" si="33"/>
        <v>0.89999999999999991</v>
      </c>
      <c r="S672" s="32">
        <f t="shared" ca="1" si="34"/>
        <v>0.89999999999999991</v>
      </c>
      <c r="T672" s="32">
        <f t="shared" ca="1" si="35"/>
        <v>0.7649999999999999</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0.53</v>
      </c>
      <c r="R673" s="32">
        <f t="shared" ca="1" si="33"/>
        <v>0.53</v>
      </c>
      <c r="S673" s="32">
        <f t="shared" ca="1" si="34"/>
        <v>0.66250000000000009</v>
      </c>
      <c r="T673" s="32">
        <f t="shared" ca="1" si="35"/>
        <v>0.66250000000000009</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v>
      </c>
      <c r="R674" s="32">
        <f t="shared" ca="1" si="33"/>
        <v>0.9</v>
      </c>
      <c r="S674" s="32">
        <f t="shared" ca="1" si="34"/>
        <v>0.9</v>
      </c>
      <c r="T674" s="32">
        <f t="shared" ca="1" si="35"/>
        <v>0.9</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0.81</v>
      </c>
      <c r="R675" s="32">
        <f t="shared" ca="1" si="33"/>
        <v>0.81</v>
      </c>
      <c r="S675" s="32">
        <f t="shared" ca="1" si="34"/>
        <v>1.0125000000000002</v>
      </c>
      <c r="T675" s="32">
        <f t="shared" ca="1" si="35"/>
        <v>1.0125000000000002</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0.72</v>
      </c>
      <c r="R676" s="32">
        <f t="shared" ca="1" si="33"/>
        <v>0.89999999999999991</v>
      </c>
      <c r="S676" s="32">
        <f t="shared" ca="1" si="34"/>
        <v>0.89999999999999991</v>
      </c>
      <c r="T676" s="32">
        <f t="shared" ca="1" si="35"/>
        <v>0.7649999999999999</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0.76</v>
      </c>
      <c r="R677" s="32">
        <f t="shared" ca="1" si="33"/>
        <v>0.76</v>
      </c>
      <c r="S677" s="32">
        <f t="shared" ca="1" si="34"/>
        <v>0.95</v>
      </c>
      <c r="T677" s="32">
        <f t="shared" ca="1" si="35"/>
        <v>0.8075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1.05</v>
      </c>
      <c r="R678" s="32">
        <f t="shared" ca="1" si="33"/>
        <v>1.05</v>
      </c>
      <c r="S678" s="32">
        <f t="shared" ca="1" si="34"/>
        <v>1.3125</v>
      </c>
      <c r="T678" s="32">
        <f t="shared" ca="1" si="35"/>
        <v>1.3125</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0.69</v>
      </c>
      <c r="R679" s="32">
        <f t="shared" ca="1" si="33"/>
        <v>0.69</v>
      </c>
      <c r="S679" s="32">
        <f t="shared" ca="1" si="34"/>
        <v>0.86249999999999993</v>
      </c>
      <c r="T679" s="32">
        <f t="shared" ca="1" si="35"/>
        <v>0.73312499999999992</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0.72</v>
      </c>
      <c r="R680" s="32">
        <f t="shared" ca="1" si="33"/>
        <v>0.72</v>
      </c>
      <c r="S680" s="32">
        <f t="shared" ca="1" si="34"/>
        <v>0.89999999999999991</v>
      </c>
      <c r="T680" s="32">
        <f t="shared" ca="1" si="35"/>
        <v>0.7649999999999999</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0.65</v>
      </c>
      <c r="R681" s="32">
        <f t="shared" ca="1" si="33"/>
        <v>0.65</v>
      </c>
      <c r="S681" s="32">
        <f t="shared" ca="1" si="34"/>
        <v>0.8125</v>
      </c>
      <c r="T681" s="32">
        <f t="shared" ca="1" si="35"/>
        <v>0.69062499999999993</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0.41</v>
      </c>
      <c r="R682" s="32">
        <f t="shared" ca="1" si="33"/>
        <v>0.51249999999999996</v>
      </c>
      <c r="S682" s="32">
        <f t="shared" ca="1" si="34"/>
        <v>0.640625</v>
      </c>
      <c r="T682" s="32">
        <f t="shared" ca="1" si="35"/>
        <v>0.54453125000000002</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v>
      </c>
      <c r="R683" s="32">
        <f t="shared" ca="1" si="33"/>
        <v>1</v>
      </c>
      <c r="S683" s="32">
        <f t="shared" ca="1" si="34"/>
        <v>1</v>
      </c>
      <c r="T683" s="32">
        <f t="shared" ca="1" si="35"/>
        <v>1</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0.54</v>
      </c>
      <c r="R684" s="32">
        <f t="shared" ca="1" si="33"/>
        <v>0.54</v>
      </c>
      <c r="S684" s="32">
        <f t="shared" ca="1" si="34"/>
        <v>0.67500000000000004</v>
      </c>
      <c r="T684" s="32">
        <f t="shared" ca="1" si="35"/>
        <v>0.67500000000000004</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0.86</v>
      </c>
      <c r="R685" s="32">
        <f t="shared" ca="1" si="33"/>
        <v>1.075</v>
      </c>
      <c r="S685" s="32">
        <f t="shared" ca="1" si="34"/>
        <v>1.075</v>
      </c>
      <c r="T685" s="32">
        <f t="shared" ca="1" si="35"/>
        <v>0.91374999999999995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0.61</v>
      </c>
      <c r="R686" s="32">
        <f t="shared" ca="1" si="33"/>
        <v>0.76249999999999996</v>
      </c>
      <c r="S686" s="32">
        <f t="shared" ca="1" si="34"/>
        <v>0.953125</v>
      </c>
      <c r="T686" s="32">
        <f t="shared" ca="1" si="35"/>
        <v>0.81015625000000002</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0.46</v>
      </c>
      <c r="R687" s="32">
        <f t="shared" ca="1" si="33"/>
        <v>0.46</v>
      </c>
      <c r="S687" s="32">
        <f t="shared" ca="1" si="34"/>
        <v>0.46</v>
      </c>
      <c r="T687" s="32">
        <f t="shared" ca="1" si="35"/>
        <v>0.46</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0.44</v>
      </c>
      <c r="R688" s="32">
        <f t="shared" ca="1" si="33"/>
        <v>0.55000000000000004</v>
      </c>
      <c r="S688" s="32">
        <f t="shared" ca="1" si="34"/>
        <v>0.6875</v>
      </c>
      <c r="T688" s="32">
        <f t="shared" ca="1" si="35"/>
        <v>0.58437499999999998</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1.1000000000000001</v>
      </c>
      <c r="R689" s="32">
        <f t="shared" ca="1" si="33"/>
        <v>1.375</v>
      </c>
      <c r="S689" s="32">
        <f t="shared" ca="1" si="34"/>
        <v>1.375</v>
      </c>
      <c r="T689" s="32">
        <f t="shared" ca="1" si="35"/>
        <v>1.16875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0.88</v>
      </c>
      <c r="R690" s="32">
        <f t="shared" ca="1" si="33"/>
        <v>0.88</v>
      </c>
      <c r="S690" s="32">
        <f t="shared" ca="1" si="34"/>
        <v>1.1000000000000001</v>
      </c>
      <c r="T690" s="32">
        <f t="shared" ca="1" si="35"/>
        <v>0.93500000000000005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0.79</v>
      </c>
      <c r="R691" s="32">
        <f t="shared" ca="1" si="33"/>
        <v>0.79</v>
      </c>
      <c r="S691" s="32">
        <f t="shared" ca="1" si="34"/>
        <v>0.98750000000000004</v>
      </c>
      <c r="T691" s="32">
        <f t="shared" ca="1" si="35"/>
        <v>0.98750000000000004</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0.76</v>
      </c>
      <c r="R692" s="32">
        <f t="shared" ca="1" si="33"/>
        <v>0.95</v>
      </c>
      <c r="S692" s="32">
        <f t="shared" ca="1" si="34"/>
        <v>1.1875</v>
      </c>
      <c r="T692" s="32">
        <f t="shared" ca="1" si="35"/>
        <v>1.1875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0.56000000000000005</v>
      </c>
      <c r="R693" s="32">
        <f t="shared" ca="1" si="33"/>
        <v>0.70000000000000007</v>
      </c>
      <c r="S693" s="32">
        <f t="shared" ca="1" si="34"/>
        <v>0.70000000000000007</v>
      </c>
      <c r="T693" s="32">
        <f t="shared" ca="1" si="35"/>
        <v>0.70000000000000007</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0.96</v>
      </c>
      <c r="R694" s="32">
        <f t="shared" ca="1" si="33"/>
        <v>1.2</v>
      </c>
      <c r="S694" s="32">
        <f t="shared" ca="1" si="34"/>
        <v>1.2</v>
      </c>
      <c r="T694" s="32">
        <f t="shared" ca="1" si="35"/>
        <v>1.02</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1.07</v>
      </c>
      <c r="R695" s="32">
        <f t="shared" ca="1" si="33"/>
        <v>1.07</v>
      </c>
      <c r="S695" s="32">
        <f t="shared" ca="1" si="34"/>
        <v>1.3375000000000001</v>
      </c>
      <c r="T695" s="32">
        <f t="shared" ca="1" si="35"/>
        <v>1.3375000000000001</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0.78</v>
      </c>
      <c r="R696" s="32">
        <f t="shared" ca="1" si="33"/>
        <v>0.78</v>
      </c>
      <c r="S696" s="32">
        <f t="shared" ca="1" si="34"/>
        <v>0.97500000000000009</v>
      </c>
      <c r="T696" s="32">
        <f t="shared" ca="1" si="35"/>
        <v>0.8287500000000001</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0.63</v>
      </c>
      <c r="R697" s="32">
        <f t="shared" ca="1" si="33"/>
        <v>0.78749999999999998</v>
      </c>
      <c r="S697" s="32">
        <f t="shared" ca="1" si="34"/>
        <v>0.78749999999999998</v>
      </c>
      <c r="T697" s="32">
        <f t="shared" ca="1" si="35"/>
        <v>0.78749999999999998</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v>
      </c>
      <c r="R698" s="32">
        <f t="shared" ca="1" si="33"/>
        <v>0.5</v>
      </c>
      <c r="S698" s="32">
        <f t="shared" ca="1" si="34"/>
        <v>0.625</v>
      </c>
      <c r="T698" s="32">
        <f t="shared" ca="1" si="35"/>
        <v>0.53125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0.61</v>
      </c>
      <c r="R699" s="32">
        <f t="shared" ca="1" si="33"/>
        <v>0.61</v>
      </c>
      <c r="S699" s="32">
        <f t="shared" ca="1" si="34"/>
        <v>0.61</v>
      </c>
      <c r="T699" s="32">
        <f t="shared" ca="1" si="35"/>
        <v>0.61</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0.94</v>
      </c>
      <c r="R700" s="32">
        <f t="shared" ca="1" si="33"/>
        <v>0.94</v>
      </c>
      <c r="S700" s="32">
        <f t="shared" ca="1" si="34"/>
        <v>0.94</v>
      </c>
      <c r="T700" s="32">
        <f t="shared" ca="1" si="35"/>
        <v>0.79899999999999993</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v>
      </c>
      <c r="R701" s="32">
        <f t="shared" ca="1" si="33"/>
        <v>0.8</v>
      </c>
      <c r="S701" s="32">
        <f t="shared" ca="1" si="34"/>
        <v>1</v>
      </c>
      <c r="T701" s="32">
        <f t="shared" ca="1" si="35"/>
        <v>1</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0.81</v>
      </c>
      <c r="R702" s="32">
        <f t="shared" ca="1" si="33"/>
        <v>0.81</v>
      </c>
      <c r="S702" s="32">
        <f t="shared" ca="1" si="34"/>
        <v>0.81</v>
      </c>
      <c r="T702" s="32">
        <f t="shared" ca="1" si="35"/>
        <v>0.81</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0.62</v>
      </c>
      <c r="R703" s="32">
        <f t="shared" ca="1" si="33"/>
        <v>0.77500000000000002</v>
      </c>
      <c r="S703" s="32">
        <f t="shared" ca="1" si="34"/>
        <v>0.77500000000000002</v>
      </c>
      <c r="T703" s="32">
        <f t="shared" ca="1" si="35"/>
        <v>0.77500000000000002</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0.95</v>
      </c>
      <c r="R704" s="32">
        <f t="shared" ca="1" si="33"/>
        <v>0.95</v>
      </c>
      <c r="S704" s="32">
        <f t="shared" ca="1" si="34"/>
        <v>1.1875</v>
      </c>
      <c r="T704" s="32">
        <f t="shared" ca="1" si="35"/>
        <v>1.1875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0.47</v>
      </c>
      <c r="R705" s="32">
        <f t="shared" ca="1" si="33"/>
        <v>0.47</v>
      </c>
      <c r="S705" s="32">
        <f t="shared" ca="1" si="34"/>
        <v>0.58749999999999991</v>
      </c>
      <c r="T705" s="32">
        <f t="shared" ca="1" si="35"/>
        <v>0.4993749999999999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0.71</v>
      </c>
      <c r="R706" s="32">
        <f t="shared" ca="1" si="33"/>
        <v>0.71</v>
      </c>
      <c r="S706" s="32">
        <f t="shared" ca="1" si="34"/>
        <v>0.88749999999999996</v>
      </c>
      <c r="T706" s="32">
        <f t="shared" ca="1" si="35"/>
        <v>0.75437499999999991</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0.79</v>
      </c>
      <c r="R707" s="32">
        <f t="shared" ref="R707:R770" ca="1" si="36">Q707*(IF(J707="Yes",1.25,1))</f>
        <v>0.98750000000000004</v>
      </c>
      <c r="S707" s="32">
        <f t="shared" ref="S707:S770" ca="1" si="37">R707*(IF(OR(VALUE(P707)&gt;8,VALUE(D707)&gt;80),1.25,1))</f>
        <v>0.98750000000000004</v>
      </c>
      <c r="T707" s="32">
        <f t="shared" ref="T707:T770" ca="1" si="38">S707*(IF(H707="Mass Customer",0.85,1))</f>
        <v>0.98750000000000004</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0.44</v>
      </c>
      <c r="R708" s="32">
        <f t="shared" ca="1" si="36"/>
        <v>0.44</v>
      </c>
      <c r="S708" s="32">
        <f t="shared" ca="1" si="37"/>
        <v>0.55000000000000004</v>
      </c>
      <c r="T708" s="32">
        <f t="shared" ca="1" si="38"/>
        <v>0.55000000000000004</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1.04</v>
      </c>
      <c r="R709" s="32">
        <f t="shared" ca="1" si="36"/>
        <v>1.04</v>
      </c>
      <c r="S709" s="32">
        <f t="shared" ca="1" si="37"/>
        <v>1.04</v>
      </c>
      <c r="T709" s="32">
        <f t="shared" ca="1" si="38"/>
        <v>0.88400000000000001</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0.52</v>
      </c>
      <c r="R710" s="32">
        <f t="shared" ca="1" si="36"/>
        <v>0.65</v>
      </c>
      <c r="S710" s="32">
        <f t="shared" ca="1" si="37"/>
        <v>0.65</v>
      </c>
      <c r="T710" s="32">
        <f t="shared" ca="1" si="38"/>
        <v>0.55249999999999999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1.01</v>
      </c>
      <c r="R711" s="32">
        <f t="shared" ca="1" si="36"/>
        <v>1.01</v>
      </c>
      <c r="S711" s="32">
        <f t="shared" ca="1" si="37"/>
        <v>1.01</v>
      </c>
      <c r="T711" s="32">
        <f t="shared" ca="1" si="38"/>
        <v>0.85849999999999993</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0.63</v>
      </c>
      <c r="R712" s="32">
        <f t="shared" ca="1" si="36"/>
        <v>0.78749999999999998</v>
      </c>
      <c r="S712" s="32">
        <f t="shared" ca="1" si="37"/>
        <v>0.78749999999999998</v>
      </c>
      <c r="T712" s="32">
        <f t="shared" ca="1" si="38"/>
        <v>0.78749999999999998</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0.84</v>
      </c>
      <c r="R713" s="32">
        <f t="shared" ca="1" si="36"/>
        <v>1.05</v>
      </c>
      <c r="S713" s="32">
        <f t="shared" ca="1" si="37"/>
        <v>1.3125</v>
      </c>
      <c r="T713" s="32">
        <f t="shared" ca="1" si="38"/>
        <v>1.1156249999999999</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0.63</v>
      </c>
      <c r="R714" s="32">
        <f t="shared" ca="1" si="36"/>
        <v>0.78749999999999998</v>
      </c>
      <c r="S714" s="32">
        <f t="shared" ca="1" si="37"/>
        <v>0.984375</v>
      </c>
      <c r="T714" s="32">
        <f t="shared" ca="1" si="38"/>
        <v>0.83671874999999996</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0.71</v>
      </c>
      <c r="R715" s="32">
        <f t="shared" ca="1" si="36"/>
        <v>0.88749999999999996</v>
      </c>
      <c r="S715" s="32">
        <f t="shared" ca="1" si="37"/>
        <v>0.88749999999999996</v>
      </c>
      <c r="T715" s="32">
        <f t="shared" ca="1" si="38"/>
        <v>0.88749999999999996</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v>
      </c>
      <c r="R716" s="32">
        <f t="shared" ca="1" si="36"/>
        <v>0.6</v>
      </c>
      <c r="S716" s="32">
        <f t="shared" ca="1" si="37"/>
        <v>0.6</v>
      </c>
      <c r="T716" s="32">
        <f t="shared" ca="1" si="38"/>
        <v>0.51</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0.79</v>
      </c>
      <c r="R717" s="32">
        <f t="shared" ca="1" si="36"/>
        <v>0.79</v>
      </c>
      <c r="S717" s="32">
        <f t="shared" ca="1" si="37"/>
        <v>0.98750000000000004</v>
      </c>
      <c r="T717" s="32">
        <f t="shared" ca="1" si="38"/>
        <v>0.98750000000000004</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1.07</v>
      </c>
      <c r="R718" s="32">
        <f t="shared" ca="1" si="36"/>
        <v>1.3375000000000001</v>
      </c>
      <c r="S718" s="32">
        <f t="shared" ca="1" si="37"/>
        <v>1.6718750000000002</v>
      </c>
      <c r="T718" s="32">
        <f t="shared" ca="1" si="38"/>
        <v>1.42109375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0.63</v>
      </c>
      <c r="R719" s="32">
        <f t="shared" ca="1" si="36"/>
        <v>0.78749999999999998</v>
      </c>
      <c r="S719" s="32">
        <f t="shared" ca="1" si="37"/>
        <v>0.78749999999999998</v>
      </c>
      <c r="T719" s="32">
        <f t="shared" ca="1" si="38"/>
        <v>0.78749999999999998</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1.02</v>
      </c>
      <c r="R720" s="32">
        <f t="shared" ca="1" si="36"/>
        <v>1.2749999999999999</v>
      </c>
      <c r="S720" s="32">
        <f t="shared" ca="1" si="37"/>
        <v>1.59375</v>
      </c>
      <c r="T720" s="32">
        <f t="shared" ca="1" si="38"/>
        <v>1.3546875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0.42</v>
      </c>
      <c r="R721" s="32">
        <f t="shared" ca="1" si="36"/>
        <v>0.52500000000000002</v>
      </c>
      <c r="S721" s="32">
        <f t="shared" ca="1" si="37"/>
        <v>0.65625</v>
      </c>
      <c r="T721" s="32">
        <f t="shared" ca="1" si="38"/>
        <v>0.65625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0.79</v>
      </c>
      <c r="R722" s="32">
        <f t="shared" ca="1" si="36"/>
        <v>0.98750000000000004</v>
      </c>
      <c r="S722" s="32">
        <f t="shared" ca="1" si="37"/>
        <v>1.234375</v>
      </c>
      <c r="T722" s="32">
        <f t="shared" ca="1" si="38"/>
        <v>1.0492187499999999</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0.52</v>
      </c>
      <c r="R723" s="32">
        <f t="shared" ca="1" si="36"/>
        <v>0.52</v>
      </c>
      <c r="S723" s="32">
        <f t="shared" ca="1" si="37"/>
        <v>0.52</v>
      </c>
      <c r="T723" s="32">
        <f t="shared" ca="1" si="38"/>
        <v>0.442</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v>
      </c>
      <c r="R724" s="32">
        <f t="shared" ca="1" si="36"/>
        <v>0.75</v>
      </c>
      <c r="S724" s="32">
        <f t="shared" ca="1" si="37"/>
        <v>0.75</v>
      </c>
      <c r="T724" s="32">
        <f t="shared" ca="1" si="38"/>
        <v>0.63749999999999996</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0.66</v>
      </c>
      <c r="R725" s="32">
        <f t="shared" ca="1" si="36"/>
        <v>0.66</v>
      </c>
      <c r="S725" s="32">
        <f t="shared" ca="1" si="37"/>
        <v>0.66</v>
      </c>
      <c r="T725" s="32">
        <f t="shared" ca="1" si="38"/>
        <v>0.56100000000000005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0.51</v>
      </c>
      <c r="R726" s="32">
        <f t="shared" ca="1" si="36"/>
        <v>0.63749999999999996</v>
      </c>
      <c r="S726" s="32">
        <f t="shared" ca="1" si="37"/>
        <v>0.796875</v>
      </c>
      <c r="T726" s="32">
        <f t="shared" ca="1" si="38"/>
        <v>0.796875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0.48</v>
      </c>
      <c r="R727" s="32">
        <f t="shared" ca="1" si="36"/>
        <v>0.6</v>
      </c>
      <c r="S727" s="32">
        <f t="shared" ca="1" si="37"/>
        <v>0.75</v>
      </c>
      <c r="T727" s="32">
        <f t="shared" ca="1" si="38"/>
        <v>0.63749999999999996</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v>
      </c>
      <c r="R728" s="32">
        <f t="shared" ca="1" si="36"/>
        <v>0.4</v>
      </c>
      <c r="S728" s="32">
        <f t="shared" ca="1" si="37"/>
        <v>0.5</v>
      </c>
      <c r="T728" s="32">
        <f t="shared" ca="1" si="38"/>
        <v>0.42499999999999999</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0.92</v>
      </c>
      <c r="R729" s="32">
        <f t="shared" ca="1" si="36"/>
        <v>1.1500000000000001</v>
      </c>
      <c r="S729" s="32">
        <f t="shared" ca="1" si="37"/>
        <v>1.4375000000000002</v>
      </c>
      <c r="T729" s="32">
        <f t="shared" ca="1" si="38"/>
        <v>1.4375000000000002</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1.01</v>
      </c>
      <c r="R730" s="32">
        <f t="shared" ca="1" si="36"/>
        <v>1.2625</v>
      </c>
      <c r="S730" s="32">
        <f t="shared" ca="1" si="37"/>
        <v>1.2625</v>
      </c>
      <c r="T730" s="32">
        <f t="shared" ca="1" si="38"/>
        <v>1.0731249999999999</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0.85</v>
      </c>
      <c r="R731" s="32">
        <f t="shared" ca="1" si="36"/>
        <v>1.0625</v>
      </c>
      <c r="S731" s="32">
        <f t="shared" ca="1" si="37"/>
        <v>1.328125</v>
      </c>
      <c r="T731" s="32">
        <f t="shared" ca="1" si="38"/>
        <v>1.328125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0.87</v>
      </c>
      <c r="R732" s="32">
        <f t="shared" ca="1" si="36"/>
        <v>1.0874999999999999</v>
      </c>
      <c r="S732" s="32">
        <f t="shared" ca="1" si="37"/>
        <v>1.359375</v>
      </c>
      <c r="T732" s="32">
        <f t="shared" ca="1" si="38"/>
        <v>1.359375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0.97</v>
      </c>
      <c r="R733" s="32">
        <f t="shared" ca="1" si="36"/>
        <v>1.2124999999999999</v>
      </c>
      <c r="S733" s="32">
        <f t="shared" ca="1" si="37"/>
        <v>1.515625</v>
      </c>
      <c r="T733" s="32">
        <f t="shared" ca="1" si="38"/>
        <v>1.28828125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0.52</v>
      </c>
      <c r="R734" s="32">
        <f t="shared" ca="1" si="36"/>
        <v>0.65</v>
      </c>
      <c r="S734" s="32">
        <f t="shared" ca="1" si="37"/>
        <v>0.65</v>
      </c>
      <c r="T734" s="32">
        <f t="shared" ca="1" si="38"/>
        <v>0.55249999999999999</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1.04</v>
      </c>
      <c r="R735" s="32">
        <f t="shared" ca="1" si="36"/>
        <v>1.3</v>
      </c>
      <c r="S735" s="32">
        <f t="shared" ca="1" si="37"/>
        <v>1.625</v>
      </c>
      <c r="T735" s="32">
        <f t="shared" ca="1" si="38"/>
        <v>1.3812499999999999</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0.88</v>
      </c>
      <c r="R736" s="32">
        <f t="shared" ca="1" si="36"/>
        <v>0.88</v>
      </c>
      <c r="S736" s="32">
        <f t="shared" ca="1" si="37"/>
        <v>0.88</v>
      </c>
      <c r="T736" s="32">
        <f t="shared" ca="1" si="38"/>
        <v>0.748</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1.08</v>
      </c>
      <c r="R737" s="32">
        <f t="shared" ca="1" si="36"/>
        <v>1.35</v>
      </c>
      <c r="S737" s="32">
        <f t="shared" ca="1" si="37"/>
        <v>1.6875</v>
      </c>
      <c r="T737" s="32">
        <f t="shared" ca="1" si="38"/>
        <v>1.434375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0.94</v>
      </c>
      <c r="R738" s="32">
        <f t="shared" ca="1" si="36"/>
        <v>1.1749999999999998</v>
      </c>
      <c r="S738" s="32">
        <f t="shared" ca="1" si="37"/>
        <v>1.1749999999999998</v>
      </c>
      <c r="T738" s="32">
        <f t="shared" ca="1" si="38"/>
        <v>0.9987499999999998</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0.87</v>
      </c>
      <c r="R739" s="32">
        <f t="shared" ca="1" si="36"/>
        <v>1.0874999999999999</v>
      </c>
      <c r="S739" s="32">
        <f t="shared" ca="1" si="37"/>
        <v>1.0874999999999999</v>
      </c>
      <c r="T739" s="32">
        <f t="shared" ca="1" si="38"/>
        <v>0.92437499999999995</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1.06</v>
      </c>
      <c r="R740" s="32">
        <f t="shared" ca="1" si="36"/>
        <v>1.3250000000000002</v>
      </c>
      <c r="S740" s="32">
        <f t="shared" ca="1" si="37"/>
        <v>1.3250000000000002</v>
      </c>
      <c r="T740" s="32">
        <f t="shared" ca="1" si="38"/>
        <v>1.3250000000000002</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0.95</v>
      </c>
      <c r="R741" s="32">
        <f t="shared" ca="1" si="36"/>
        <v>0.95</v>
      </c>
      <c r="S741" s="32">
        <f t="shared" ca="1" si="37"/>
        <v>1.1875</v>
      </c>
      <c r="T741" s="32">
        <f t="shared" ca="1" si="38"/>
        <v>1.1875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0.82</v>
      </c>
      <c r="R742" s="32">
        <f t="shared" ca="1" si="36"/>
        <v>1.0249999999999999</v>
      </c>
      <c r="S742" s="32">
        <f t="shared" ca="1" si="37"/>
        <v>1.0249999999999999</v>
      </c>
      <c r="T742" s="32">
        <f t="shared" ca="1" si="38"/>
        <v>1.0249999999999999</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0.77</v>
      </c>
      <c r="R743" s="32">
        <f t="shared" ca="1" si="36"/>
        <v>0.77</v>
      </c>
      <c r="S743" s="32">
        <f t="shared" ca="1" si="37"/>
        <v>0.77</v>
      </c>
      <c r="T743" s="32">
        <f t="shared" ca="1" si="38"/>
        <v>0.77</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0.82</v>
      </c>
      <c r="R744" s="32">
        <f t="shared" ca="1" si="36"/>
        <v>1.0249999999999999</v>
      </c>
      <c r="S744" s="32">
        <f t="shared" ca="1" si="37"/>
        <v>1.28125</v>
      </c>
      <c r="T744" s="32">
        <f t="shared" ca="1" si="38"/>
        <v>1.0890625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0.45</v>
      </c>
      <c r="R745" s="32">
        <f t="shared" ca="1" si="36"/>
        <v>0.5625</v>
      </c>
      <c r="S745" s="32">
        <f t="shared" ca="1" si="37"/>
        <v>0.703125</v>
      </c>
      <c r="T745" s="32">
        <f t="shared" ca="1" si="38"/>
        <v>0.59765625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0.71</v>
      </c>
      <c r="R746" s="32">
        <f t="shared" ca="1" si="36"/>
        <v>0.88749999999999996</v>
      </c>
      <c r="S746" s="32">
        <f t="shared" ca="1" si="37"/>
        <v>1.109375</v>
      </c>
      <c r="T746" s="32">
        <f t="shared" ca="1" si="38"/>
        <v>1.109375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0.64</v>
      </c>
      <c r="R747" s="32">
        <f t="shared" ca="1" si="36"/>
        <v>0.64</v>
      </c>
      <c r="S747" s="32">
        <f t="shared" ca="1" si="37"/>
        <v>0.8</v>
      </c>
      <c r="T747" s="32">
        <f t="shared" ca="1" si="38"/>
        <v>0.68</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0.53</v>
      </c>
      <c r="R748" s="32">
        <f t="shared" ca="1" si="36"/>
        <v>0.53</v>
      </c>
      <c r="S748" s="32">
        <f t="shared" ca="1" si="37"/>
        <v>0.66250000000000009</v>
      </c>
      <c r="T748" s="32">
        <f t="shared" ca="1" si="38"/>
        <v>0.66250000000000009</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v>
      </c>
      <c r="R749" s="32">
        <f t="shared" ca="1" si="36"/>
        <v>0.5</v>
      </c>
      <c r="S749" s="32">
        <f t="shared" ca="1" si="37"/>
        <v>0.625</v>
      </c>
      <c r="T749" s="32">
        <f t="shared" ca="1" si="38"/>
        <v>0.53125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0.96</v>
      </c>
      <c r="R750" s="32">
        <f t="shared" ca="1" si="36"/>
        <v>1.2</v>
      </c>
      <c r="S750" s="32">
        <f t="shared" ca="1" si="37"/>
        <v>1.2</v>
      </c>
      <c r="T750" s="32">
        <f t="shared" ca="1" si="38"/>
        <v>1.02</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0.92</v>
      </c>
      <c r="R751" s="32">
        <f t="shared" ca="1" si="36"/>
        <v>1.1500000000000001</v>
      </c>
      <c r="S751" s="32">
        <f t="shared" ca="1" si="37"/>
        <v>1.4375000000000002</v>
      </c>
      <c r="T751" s="32">
        <f t="shared" ca="1" si="38"/>
        <v>1.2218750000000003</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0.98</v>
      </c>
      <c r="R752" s="32">
        <f t="shared" ca="1" si="36"/>
        <v>0.98</v>
      </c>
      <c r="S752" s="32">
        <f t="shared" ca="1" si="37"/>
        <v>1.2250000000000001</v>
      </c>
      <c r="T752" s="32">
        <f t="shared" ca="1" si="38"/>
        <v>1.2250000000000001</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0.93</v>
      </c>
      <c r="R753" s="32">
        <f t="shared" ca="1" si="36"/>
        <v>1.1625000000000001</v>
      </c>
      <c r="S753" s="32">
        <f t="shared" ca="1" si="37"/>
        <v>1.1625000000000001</v>
      </c>
      <c r="T753" s="32">
        <f t="shared" ca="1" si="38"/>
        <v>0.98812500000000003</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1.05</v>
      </c>
      <c r="R754" s="32">
        <f t="shared" ca="1" si="36"/>
        <v>1.3125</v>
      </c>
      <c r="S754" s="32">
        <f t="shared" ca="1" si="37"/>
        <v>1.3125</v>
      </c>
      <c r="T754" s="32">
        <f t="shared" ca="1" si="38"/>
        <v>1.3125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0.99</v>
      </c>
      <c r="R755" s="32">
        <f t="shared" ca="1" si="36"/>
        <v>1.2375</v>
      </c>
      <c r="S755" s="32">
        <f t="shared" ca="1" si="37"/>
        <v>1.546875</v>
      </c>
      <c r="T755" s="32">
        <f t="shared" ca="1" si="38"/>
        <v>1.3148437499999999</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0.57999999999999996</v>
      </c>
      <c r="R756" s="32">
        <f t="shared" ca="1" si="36"/>
        <v>0.57999999999999996</v>
      </c>
      <c r="S756" s="32">
        <f t="shared" ca="1" si="37"/>
        <v>0.57999999999999996</v>
      </c>
      <c r="T756" s="32">
        <f t="shared" ca="1" si="38"/>
        <v>0.49299999999999994</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0.64</v>
      </c>
      <c r="R757" s="32">
        <f t="shared" ca="1" si="36"/>
        <v>0.64</v>
      </c>
      <c r="S757" s="32">
        <f t="shared" ca="1" si="37"/>
        <v>0.8</v>
      </c>
      <c r="T757" s="32">
        <f t="shared" ca="1" si="38"/>
        <v>0.68</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0.98</v>
      </c>
      <c r="R758" s="32">
        <f t="shared" ca="1" si="36"/>
        <v>0.98</v>
      </c>
      <c r="S758" s="32">
        <f t="shared" ca="1" si="37"/>
        <v>0.98</v>
      </c>
      <c r="T758" s="32">
        <f t="shared" ca="1" si="38"/>
        <v>0.98</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0.82</v>
      </c>
      <c r="R759" s="32">
        <f t="shared" ca="1" si="36"/>
        <v>1.0249999999999999</v>
      </c>
      <c r="S759" s="32">
        <f t="shared" ca="1" si="37"/>
        <v>1.0249999999999999</v>
      </c>
      <c r="T759" s="32">
        <f t="shared" ca="1" si="38"/>
        <v>1.0249999999999999</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1.05</v>
      </c>
      <c r="R760" s="32">
        <f t="shared" ca="1" si="36"/>
        <v>1.3125</v>
      </c>
      <c r="S760" s="32">
        <f t="shared" ca="1" si="37"/>
        <v>1.640625</v>
      </c>
      <c r="T760" s="32">
        <f t="shared" ca="1" si="38"/>
        <v>1.39453125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0.73</v>
      </c>
      <c r="R761" s="32">
        <f t="shared" ca="1" si="36"/>
        <v>0.73</v>
      </c>
      <c r="S761" s="32">
        <f t="shared" ca="1" si="37"/>
        <v>0.73</v>
      </c>
      <c r="T761" s="32">
        <f t="shared" ca="1" si="38"/>
        <v>0.73</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0.46</v>
      </c>
      <c r="R762" s="32">
        <f t="shared" ca="1" si="36"/>
        <v>0.46</v>
      </c>
      <c r="S762" s="32">
        <f t="shared" ca="1" si="37"/>
        <v>0.46</v>
      </c>
      <c r="T762" s="32">
        <f t="shared" ca="1" si="38"/>
        <v>0.46</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0.53</v>
      </c>
      <c r="R763" s="32">
        <f t="shared" ca="1" si="36"/>
        <v>0.53</v>
      </c>
      <c r="S763" s="32">
        <f t="shared" ca="1" si="37"/>
        <v>0.53</v>
      </c>
      <c r="T763" s="32">
        <f t="shared" ca="1" si="38"/>
        <v>0.53</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v>
      </c>
      <c r="R764" s="32">
        <f t="shared" ca="1" si="36"/>
        <v>0.5</v>
      </c>
      <c r="S764" s="32">
        <f t="shared" ca="1" si="37"/>
        <v>0.5</v>
      </c>
      <c r="T764" s="32">
        <f t="shared" ca="1" si="38"/>
        <v>0.42499999999999999</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0.84</v>
      </c>
      <c r="R765" s="32">
        <f t="shared" ca="1" si="36"/>
        <v>0.84</v>
      </c>
      <c r="S765" s="32">
        <f t="shared" ca="1" si="37"/>
        <v>0.84</v>
      </c>
      <c r="T765" s="32">
        <f t="shared" ca="1" si="38"/>
        <v>0.84</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0.51</v>
      </c>
      <c r="R766" s="32">
        <f t="shared" ca="1" si="36"/>
        <v>0.51</v>
      </c>
      <c r="S766" s="32">
        <f t="shared" ca="1" si="37"/>
        <v>0.63749999999999996</v>
      </c>
      <c r="T766" s="32">
        <f t="shared" ca="1" si="38"/>
        <v>0.63749999999999996</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0.49</v>
      </c>
      <c r="R767" s="32">
        <f t="shared" ca="1" si="36"/>
        <v>0.61250000000000004</v>
      </c>
      <c r="S767" s="32">
        <f t="shared" ca="1" si="37"/>
        <v>0.765625</v>
      </c>
      <c r="T767" s="32">
        <f t="shared" ca="1" si="38"/>
        <v>0.765625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v>
      </c>
      <c r="R768" s="32">
        <f t="shared" ca="1" si="36"/>
        <v>0.625</v>
      </c>
      <c r="S768" s="32">
        <f t="shared" ca="1" si="37"/>
        <v>0.625</v>
      </c>
      <c r="T768" s="32">
        <f t="shared" ca="1" si="38"/>
        <v>0.625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0.48</v>
      </c>
      <c r="R769" s="32">
        <f t="shared" ca="1" si="36"/>
        <v>0.48</v>
      </c>
      <c r="S769" s="32">
        <f t="shared" ca="1" si="37"/>
        <v>0.6</v>
      </c>
      <c r="T769" s="32">
        <f t="shared" ca="1" si="38"/>
        <v>0.6</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0.62</v>
      </c>
      <c r="R770" s="32">
        <f t="shared" ca="1" si="36"/>
        <v>0.77500000000000002</v>
      </c>
      <c r="S770" s="32">
        <f t="shared" ca="1" si="37"/>
        <v>0.77500000000000002</v>
      </c>
      <c r="T770" s="32">
        <f t="shared" ca="1" si="38"/>
        <v>0.77500000000000002</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1.01</v>
      </c>
      <c r="R771" s="32">
        <f t="shared" ref="R771:R834" ca="1" si="40">Q771*(IF(J771="Yes",1.25,1))</f>
        <v>1.2625</v>
      </c>
      <c r="S771" s="32">
        <f t="shared" ref="S771:S834" ca="1" si="41">R771*(IF(OR(VALUE(P771)&gt;8,VALUE(D771)&gt;80),1.25,1))</f>
        <v>1.578125</v>
      </c>
      <c r="T771" s="32">
        <f t="shared" ref="T771:T834" ca="1" si="42">S771*(IF(H771="Mass Customer",0.85,1))</f>
        <v>1.3414062499999999</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0.57999999999999996</v>
      </c>
      <c r="R772" s="32">
        <f t="shared" ca="1" si="40"/>
        <v>0.72499999999999998</v>
      </c>
      <c r="S772" s="32">
        <f t="shared" ca="1" si="41"/>
        <v>0.90625</v>
      </c>
      <c r="T772" s="32">
        <f t="shared" ca="1" si="42"/>
        <v>0.90625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0.42</v>
      </c>
      <c r="R773" s="32">
        <f t="shared" ca="1" si="40"/>
        <v>0.42</v>
      </c>
      <c r="S773" s="32">
        <f t="shared" ca="1" si="41"/>
        <v>0.52500000000000002</v>
      </c>
      <c r="T773" s="32">
        <f t="shared" ca="1" si="42"/>
        <v>0.44624999999999998</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1.01</v>
      </c>
      <c r="R774" s="32">
        <f t="shared" ca="1" si="40"/>
        <v>1.01</v>
      </c>
      <c r="S774" s="32">
        <f t="shared" ca="1" si="41"/>
        <v>1.01</v>
      </c>
      <c r="T774" s="32">
        <f t="shared" ca="1" si="42"/>
        <v>1.01</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0.94</v>
      </c>
      <c r="R775" s="32">
        <f t="shared" ca="1" si="40"/>
        <v>1.1749999999999998</v>
      </c>
      <c r="S775" s="32">
        <f t="shared" ca="1" si="41"/>
        <v>1.1749999999999998</v>
      </c>
      <c r="T775" s="32">
        <f t="shared" ca="1" si="42"/>
        <v>1.1749999999999998</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0.45</v>
      </c>
      <c r="R776" s="32">
        <f t="shared" ca="1" si="40"/>
        <v>0.5625</v>
      </c>
      <c r="S776" s="32">
        <f t="shared" ca="1" si="41"/>
        <v>0.703125</v>
      </c>
      <c r="T776" s="32">
        <f t="shared" ca="1" si="42"/>
        <v>0.59765625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0.67</v>
      </c>
      <c r="R777" s="32">
        <f t="shared" ca="1" si="40"/>
        <v>0.67</v>
      </c>
      <c r="S777" s="32">
        <f t="shared" ca="1" si="41"/>
        <v>0.83750000000000002</v>
      </c>
      <c r="T777" s="32">
        <f t="shared" ca="1" si="42"/>
        <v>0.83750000000000002</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v>
      </c>
      <c r="R778" s="32">
        <f t="shared" ca="1" si="40"/>
        <v>1</v>
      </c>
      <c r="S778" s="32">
        <f t="shared" ca="1" si="41"/>
        <v>1</v>
      </c>
      <c r="T778" s="32">
        <f t="shared" ca="1" si="42"/>
        <v>1</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0.75</v>
      </c>
      <c r="R779" s="32">
        <f t="shared" ca="1" si="40"/>
        <v>0.9375</v>
      </c>
      <c r="S779" s="32">
        <f t="shared" ca="1" si="41"/>
        <v>1.171875</v>
      </c>
      <c r="T779" s="32">
        <f t="shared" ca="1" si="42"/>
        <v>0.99609375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0.99</v>
      </c>
      <c r="R780" s="32">
        <f t="shared" ca="1" si="40"/>
        <v>0.99</v>
      </c>
      <c r="S780" s="32">
        <f t="shared" ca="1" si="41"/>
        <v>1.2375</v>
      </c>
      <c r="T780" s="32">
        <f t="shared" ca="1" si="42"/>
        <v>1.2375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0.96</v>
      </c>
      <c r="R781" s="32">
        <f t="shared" ca="1" si="40"/>
        <v>1.2</v>
      </c>
      <c r="S781" s="32">
        <f t="shared" ca="1" si="41"/>
        <v>1.2</v>
      </c>
      <c r="T781" s="32">
        <f t="shared" ca="1" si="42"/>
        <v>1.02</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0.88</v>
      </c>
      <c r="R782" s="32">
        <f t="shared" ca="1" si="40"/>
        <v>1.1000000000000001</v>
      </c>
      <c r="S782" s="32">
        <f t="shared" ca="1" si="41"/>
        <v>1.375</v>
      </c>
      <c r="T782" s="32">
        <f t="shared" ca="1" si="42"/>
        <v>1.16875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0.85</v>
      </c>
      <c r="R783" s="32">
        <f t="shared" ca="1" si="40"/>
        <v>0.85</v>
      </c>
      <c r="S783" s="32">
        <f t="shared" ca="1" si="41"/>
        <v>1.0625</v>
      </c>
      <c r="T783" s="32">
        <f t="shared" ca="1" si="42"/>
        <v>0.90312499999999996</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0.66</v>
      </c>
      <c r="R784" s="32">
        <f t="shared" ca="1" si="40"/>
        <v>0.82500000000000007</v>
      </c>
      <c r="S784" s="32">
        <f t="shared" ca="1" si="41"/>
        <v>0.82500000000000007</v>
      </c>
      <c r="T784" s="32">
        <f t="shared" ca="1" si="42"/>
        <v>0.82500000000000007</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0.57999999999999996</v>
      </c>
      <c r="R785" s="32">
        <f t="shared" ca="1" si="40"/>
        <v>0.57999999999999996</v>
      </c>
      <c r="S785" s="32">
        <f t="shared" ca="1" si="41"/>
        <v>0.72499999999999998</v>
      </c>
      <c r="T785" s="32">
        <f t="shared" ca="1" si="42"/>
        <v>0.72499999999999998</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0.53</v>
      </c>
      <c r="R786" s="32">
        <f t="shared" ca="1" si="40"/>
        <v>0.53</v>
      </c>
      <c r="S786" s="32">
        <f t="shared" ca="1" si="41"/>
        <v>0.66250000000000009</v>
      </c>
      <c r="T786" s="32">
        <f t="shared" ca="1" si="42"/>
        <v>0.5631250000000001</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0.69</v>
      </c>
      <c r="R787" s="32">
        <f t="shared" ca="1" si="40"/>
        <v>0.69</v>
      </c>
      <c r="S787" s="32">
        <f t="shared" ca="1" si="41"/>
        <v>0.86249999999999993</v>
      </c>
      <c r="T787" s="32">
        <f t="shared" ca="1" si="42"/>
        <v>0.86249999999999993</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0.57999999999999996</v>
      </c>
      <c r="R788" s="32">
        <f t="shared" ca="1" si="40"/>
        <v>0.57999999999999996</v>
      </c>
      <c r="S788" s="32">
        <f t="shared" ca="1" si="41"/>
        <v>0.72499999999999998</v>
      </c>
      <c r="T788" s="32">
        <f t="shared" ca="1" si="42"/>
        <v>0.72499999999999998</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1.06</v>
      </c>
      <c r="R789" s="32">
        <f t="shared" ca="1" si="40"/>
        <v>1.3250000000000002</v>
      </c>
      <c r="S789" s="32">
        <f t="shared" ca="1" si="41"/>
        <v>1.6562500000000002</v>
      </c>
      <c r="T789" s="32">
        <f t="shared" ca="1" si="42"/>
        <v>1.6562500000000002</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0.61</v>
      </c>
      <c r="R790" s="32">
        <f t="shared" ca="1" si="40"/>
        <v>0.61</v>
      </c>
      <c r="S790" s="32">
        <f t="shared" ca="1" si="41"/>
        <v>0.76249999999999996</v>
      </c>
      <c r="T790" s="32">
        <f t="shared" ca="1" si="42"/>
        <v>0.76249999999999996</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0.99</v>
      </c>
      <c r="R791" s="32">
        <f t="shared" ca="1" si="40"/>
        <v>0.99</v>
      </c>
      <c r="S791" s="32">
        <f t="shared" ca="1" si="41"/>
        <v>0.99</v>
      </c>
      <c r="T791" s="32">
        <f t="shared" ca="1" si="42"/>
        <v>0.99</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0.57999999999999996</v>
      </c>
      <c r="R792" s="32">
        <f t="shared" ca="1" si="40"/>
        <v>0.72499999999999998</v>
      </c>
      <c r="S792" s="32">
        <f t="shared" ca="1" si="41"/>
        <v>0.90625</v>
      </c>
      <c r="T792" s="32">
        <f t="shared" ca="1" si="42"/>
        <v>0.77031249999999996</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0.64</v>
      </c>
      <c r="R793" s="32">
        <f t="shared" ca="1" si="40"/>
        <v>0.8</v>
      </c>
      <c r="S793" s="32">
        <f t="shared" ca="1" si="41"/>
        <v>1</v>
      </c>
      <c r="T793" s="32">
        <f t="shared" ca="1" si="42"/>
        <v>1</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0.91</v>
      </c>
      <c r="R794" s="32">
        <f t="shared" ca="1" si="40"/>
        <v>0.91</v>
      </c>
      <c r="S794" s="32">
        <f t="shared" ca="1" si="41"/>
        <v>1.1375</v>
      </c>
      <c r="T794" s="32">
        <f t="shared" ca="1" si="42"/>
        <v>0.96687499999999993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0.55000000000000004</v>
      </c>
      <c r="R795" s="32">
        <f t="shared" ca="1" si="40"/>
        <v>0.55000000000000004</v>
      </c>
      <c r="S795" s="32">
        <f t="shared" ca="1" si="41"/>
        <v>0.55000000000000004</v>
      </c>
      <c r="T795" s="32">
        <f t="shared" ca="1" si="42"/>
        <v>0.55000000000000004</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0.56000000000000005</v>
      </c>
      <c r="R796" s="32">
        <f t="shared" ca="1" si="40"/>
        <v>0.56000000000000005</v>
      </c>
      <c r="S796" s="32">
        <f t="shared" ca="1" si="41"/>
        <v>0.70000000000000007</v>
      </c>
      <c r="T796" s="32">
        <f t="shared" ca="1" si="42"/>
        <v>0.59500000000000008</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0.54</v>
      </c>
      <c r="R797" s="32">
        <f t="shared" ca="1" si="40"/>
        <v>0.54</v>
      </c>
      <c r="S797" s="32">
        <f t="shared" ca="1" si="41"/>
        <v>0.67500000000000004</v>
      </c>
      <c r="T797" s="32">
        <f t="shared" ca="1" si="42"/>
        <v>0.67500000000000004</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0.69</v>
      </c>
      <c r="R798" s="32">
        <f t="shared" ca="1" si="40"/>
        <v>0.69</v>
      </c>
      <c r="S798" s="32">
        <f t="shared" ca="1" si="41"/>
        <v>0.69</v>
      </c>
      <c r="T798" s="32">
        <f t="shared" ca="1" si="42"/>
        <v>0.58649999999999991</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0.75</v>
      </c>
      <c r="R799" s="32">
        <f t="shared" ca="1" si="40"/>
        <v>0.9375</v>
      </c>
      <c r="S799" s="32">
        <f t="shared" ca="1" si="41"/>
        <v>1.171875</v>
      </c>
      <c r="T799" s="32">
        <f t="shared" ca="1" si="42"/>
        <v>0.99609375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0.85</v>
      </c>
      <c r="R800" s="32">
        <f t="shared" ca="1" si="40"/>
        <v>0.85</v>
      </c>
      <c r="S800" s="32">
        <f t="shared" ca="1" si="41"/>
        <v>1.0625</v>
      </c>
      <c r="T800" s="32">
        <f t="shared" ca="1" si="42"/>
        <v>0.90312499999999996</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0.78</v>
      </c>
      <c r="R801" s="32">
        <f t="shared" ca="1" si="40"/>
        <v>0.78</v>
      </c>
      <c r="S801" s="32">
        <f t="shared" ca="1" si="41"/>
        <v>0.97500000000000009</v>
      </c>
      <c r="T801" s="32">
        <f t="shared" ca="1" si="42"/>
        <v>0.97500000000000009</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0.41</v>
      </c>
      <c r="R802" s="32">
        <f t="shared" ca="1" si="40"/>
        <v>0.41</v>
      </c>
      <c r="S802" s="32">
        <f t="shared" ca="1" si="41"/>
        <v>0.51249999999999996</v>
      </c>
      <c r="T802" s="32">
        <f t="shared" ca="1" si="42"/>
        <v>0.51249999999999996</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1.03</v>
      </c>
      <c r="R803" s="32">
        <f t="shared" ca="1" si="40"/>
        <v>1.03</v>
      </c>
      <c r="S803" s="32">
        <f t="shared" ca="1" si="41"/>
        <v>1.03</v>
      </c>
      <c r="T803" s="32">
        <f t="shared" ca="1" si="42"/>
        <v>1.03</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0.86</v>
      </c>
      <c r="R804" s="32">
        <f t="shared" ca="1" si="40"/>
        <v>1.075</v>
      </c>
      <c r="S804" s="32">
        <f t="shared" ca="1" si="41"/>
        <v>1.34375</v>
      </c>
      <c r="T804" s="32">
        <f t="shared" ca="1" si="42"/>
        <v>1.1421874999999999</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0.48</v>
      </c>
      <c r="R805" s="32">
        <f t="shared" ca="1" si="40"/>
        <v>0.48</v>
      </c>
      <c r="S805" s="32">
        <f t="shared" ca="1" si="41"/>
        <v>0.6</v>
      </c>
      <c r="T805" s="32">
        <f t="shared" ca="1" si="42"/>
        <v>0.51</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0.41</v>
      </c>
      <c r="R806" s="32">
        <f t="shared" ca="1" si="40"/>
        <v>0.41</v>
      </c>
      <c r="S806" s="32">
        <f t="shared" ca="1" si="41"/>
        <v>0.41</v>
      </c>
      <c r="T806" s="32">
        <f t="shared" ca="1" si="42"/>
        <v>0.34849999999999998</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0.98</v>
      </c>
      <c r="R807" s="32">
        <f t="shared" ca="1" si="40"/>
        <v>1.2250000000000001</v>
      </c>
      <c r="S807" s="32">
        <f t="shared" ca="1" si="41"/>
        <v>1.2250000000000001</v>
      </c>
      <c r="T807" s="32">
        <f t="shared" ca="1" si="42"/>
        <v>1.04125</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0.83</v>
      </c>
      <c r="R808" s="32">
        <f t="shared" ca="1" si="40"/>
        <v>0.83</v>
      </c>
      <c r="S808" s="32">
        <f t="shared" ca="1" si="41"/>
        <v>0.83</v>
      </c>
      <c r="T808" s="32">
        <f t="shared" ca="1" si="42"/>
        <v>0.83</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1.06</v>
      </c>
      <c r="R809" s="32">
        <f t="shared" ca="1" si="40"/>
        <v>1.06</v>
      </c>
      <c r="S809" s="32">
        <f t="shared" ca="1" si="41"/>
        <v>1.3250000000000002</v>
      </c>
      <c r="T809" s="32">
        <f t="shared" ca="1" si="42"/>
        <v>1.3250000000000002</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1.0900000000000001</v>
      </c>
      <c r="R810" s="32">
        <f t="shared" ca="1" si="40"/>
        <v>1.0900000000000001</v>
      </c>
      <c r="S810" s="32">
        <f t="shared" ca="1" si="41"/>
        <v>1.3625</v>
      </c>
      <c r="T810" s="32">
        <f t="shared" ca="1" si="42"/>
        <v>1.3625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0.89</v>
      </c>
      <c r="R811" s="32">
        <f t="shared" ca="1" si="40"/>
        <v>0.89</v>
      </c>
      <c r="S811" s="32">
        <f t="shared" ca="1" si="41"/>
        <v>1.1125</v>
      </c>
      <c r="T811" s="32">
        <f t="shared" ca="1" si="42"/>
        <v>0.94562500000000005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0.55000000000000004</v>
      </c>
      <c r="R812" s="32">
        <f t="shared" ca="1" si="40"/>
        <v>0.55000000000000004</v>
      </c>
      <c r="S812" s="32">
        <f t="shared" ca="1" si="41"/>
        <v>0.55000000000000004</v>
      </c>
      <c r="T812" s="32">
        <f t="shared" ca="1" si="42"/>
        <v>0.55000000000000004</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0.93</v>
      </c>
      <c r="R813" s="32">
        <f t="shared" ca="1" si="40"/>
        <v>1.1625000000000001</v>
      </c>
      <c r="S813" s="32">
        <f t="shared" ca="1" si="41"/>
        <v>1.453125</v>
      </c>
      <c r="T813" s="32">
        <f t="shared" ca="1" si="42"/>
        <v>1.453125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0.88</v>
      </c>
      <c r="R814" s="32">
        <f t="shared" ca="1" si="40"/>
        <v>0.88</v>
      </c>
      <c r="S814" s="32">
        <f t="shared" ca="1" si="41"/>
        <v>0.88</v>
      </c>
      <c r="T814" s="32">
        <f t="shared" ca="1" si="42"/>
        <v>0.748</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0.78</v>
      </c>
      <c r="R815" s="32">
        <f t="shared" ca="1" si="40"/>
        <v>0.97500000000000009</v>
      </c>
      <c r="S815" s="32">
        <f t="shared" ca="1" si="41"/>
        <v>0.97500000000000009</v>
      </c>
      <c r="T815" s="32">
        <f t="shared" ca="1" si="42"/>
        <v>0.97500000000000009</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v>
      </c>
      <c r="R816" s="32">
        <f t="shared" ca="1" si="40"/>
        <v>0.625</v>
      </c>
      <c r="S816" s="32">
        <f t="shared" ca="1" si="41"/>
        <v>0.625</v>
      </c>
      <c r="T816" s="32">
        <f t="shared" ca="1" si="42"/>
        <v>0.625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0.92</v>
      </c>
      <c r="R817" s="32">
        <f t="shared" ca="1" si="40"/>
        <v>0.92</v>
      </c>
      <c r="S817" s="32">
        <f t="shared" ca="1" si="41"/>
        <v>0.92</v>
      </c>
      <c r="T817" s="32">
        <f t="shared" ca="1" si="42"/>
        <v>0.92</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0.48</v>
      </c>
      <c r="R818" s="32">
        <f t="shared" ca="1" si="40"/>
        <v>0.48</v>
      </c>
      <c r="S818" s="32">
        <f t="shared" ca="1" si="41"/>
        <v>0.48</v>
      </c>
      <c r="T818" s="32">
        <f t="shared" ca="1" si="42"/>
        <v>0.48</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0.62</v>
      </c>
      <c r="R819" s="32">
        <f t="shared" ca="1" si="40"/>
        <v>0.62</v>
      </c>
      <c r="S819" s="32">
        <f t="shared" ca="1" si="41"/>
        <v>0.62</v>
      </c>
      <c r="T819" s="32">
        <f t="shared" ca="1" si="42"/>
        <v>0.52700000000000002</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0.78</v>
      </c>
      <c r="R820" s="32">
        <f t="shared" ca="1" si="40"/>
        <v>0.97500000000000009</v>
      </c>
      <c r="S820" s="32">
        <f t="shared" ca="1" si="41"/>
        <v>1.21875</v>
      </c>
      <c r="T820" s="32">
        <f t="shared" ca="1" si="42"/>
        <v>1.0359375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1.1000000000000001</v>
      </c>
      <c r="R821" s="32">
        <f t="shared" ca="1" si="40"/>
        <v>1.1000000000000001</v>
      </c>
      <c r="S821" s="32">
        <f t="shared" ca="1" si="41"/>
        <v>1.375</v>
      </c>
      <c r="T821" s="32">
        <f t="shared" ca="1" si="42"/>
        <v>1.375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0.98</v>
      </c>
      <c r="R822" s="32">
        <f t="shared" ca="1" si="40"/>
        <v>0.98</v>
      </c>
      <c r="S822" s="32">
        <f t="shared" ca="1" si="41"/>
        <v>0.98</v>
      </c>
      <c r="T822" s="32">
        <f t="shared" ca="1" si="42"/>
        <v>0.98</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0.44</v>
      </c>
      <c r="R823" s="32">
        <f t="shared" ca="1" si="40"/>
        <v>0.44</v>
      </c>
      <c r="S823" s="32">
        <f t="shared" ca="1" si="41"/>
        <v>0.55000000000000004</v>
      </c>
      <c r="T823" s="32">
        <f t="shared" ca="1" si="42"/>
        <v>0.55000000000000004</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0.43</v>
      </c>
      <c r="R824" s="32">
        <f t="shared" ca="1" si="40"/>
        <v>0.43</v>
      </c>
      <c r="S824" s="32">
        <f t="shared" ca="1" si="41"/>
        <v>0.43</v>
      </c>
      <c r="T824" s="32">
        <f t="shared" ca="1" si="42"/>
        <v>0.43</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0.42</v>
      </c>
      <c r="R825" s="32">
        <f t="shared" ca="1" si="40"/>
        <v>0.52500000000000002</v>
      </c>
      <c r="S825" s="32">
        <f t="shared" ca="1" si="41"/>
        <v>0.52500000000000002</v>
      </c>
      <c r="T825" s="32">
        <f t="shared" ca="1" si="42"/>
        <v>0.44624999999999998</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v>
      </c>
      <c r="R826" s="32">
        <f t="shared" ca="1" si="40"/>
        <v>0.4</v>
      </c>
      <c r="S826" s="32">
        <f t="shared" ca="1" si="41"/>
        <v>0.4</v>
      </c>
      <c r="T826" s="32">
        <f t="shared" ca="1" si="42"/>
        <v>0.34</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0.45</v>
      </c>
      <c r="R827" s="32">
        <f t="shared" ca="1" si="40"/>
        <v>0.5625</v>
      </c>
      <c r="S827" s="32">
        <f t="shared" ca="1" si="41"/>
        <v>0.5625</v>
      </c>
      <c r="T827" s="32">
        <f t="shared" ca="1" si="42"/>
        <v>0.47812499999999997</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0.44</v>
      </c>
      <c r="R828" s="32">
        <f t="shared" ca="1" si="40"/>
        <v>0.44</v>
      </c>
      <c r="S828" s="32">
        <f t="shared" ca="1" si="41"/>
        <v>0.44</v>
      </c>
      <c r="T828" s="32">
        <f t="shared" ca="1" si="42"/>
        <v>0.374</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0.74</v>
      </c>
      <c r="R829" s="32">
        <f t="shared" ca="1" si="40"/>
        <v>0.74</v>
      </c>
      <c r="S829" s="32">
        <f t="shared" ca="1" si="41"/>
        <v>0.92500000000000004</v>
      </c>
      <c r="T829" s="32">
        <f t="shared" ca="1" si="42"/>
        <v>0.78625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1.06</v>
      </c>
      <c r="R830" s="32">
        <f t="shared" ca="1" si="40"/>
        <v>1.06</v>
      </c>
      <c r="S830" s="32">
        <f t="shared" ca="1" si="41"/>
        <v>1.06</v>
      </c>
      <c r="T830" s="32">
        <f t="shared" ca="1" si="42"/>
        <v>1.06</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0.68</v>
      </c>
      <c r="R831" s="32">
        <f t="shared" ca="1" si="40"/>
        <v>0.85000000000000009</v>
      </c>
      <c r="S831" s="32">
        <f t="shared" ca="1" si="41"/>
        <v>0.85000000000000009</v>
      </c>
      <c r="T831" s="32">
        <f t="shared" ca="1" si="42"/>
        <v>0.85000000000000009</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1.08</v>
      </c>
      <c r="R832" s="32">
        <f t="shared" ca="1" si="40"/>
        <v>1.35</v>
      </c>
      <c r="S832" s="32">
        <f t="shared" ca="1" si="41"/>
        <v>1.6875</v>
      </c>
      <c r="T832" s="32">
        <f t="shared" ca="1" si="42"/>
        <v>1.434375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0.57999999999999996</v>
      </c>
      <c r="R833" s="32">
        <f t="shared" ca="1" si="40"/>
        <v>0.57999999999999996</v>
      </c>
      <c r="S833" s="32">
        <f t="shared" ca="1" si="41"/>
        <v>0.57999999999999996</v>
      </c>
      <c r="T833" s="32">
        <f t="shared" ca="1" si="42"/>
        <v>0.57999999999999996</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0.93</v>
      </c>
      <c r="R834" s="32">
        <f t="shared" ca="1" si="40"/>
        <v>1.1625000000000001</v>
      </c>
      <c r="S834" s="32">
        <f t="shared" ca="1" si="41"/>
        <v>1.453125</v>
      </c>
      <c r="T834" s="32">
        <f t="shared" ca="1" si="42"/>
        <v>1.453125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0.94</v>
      </c>
      <c r="R835" s="32">
        <f t="shared" ref="R835:R898" ca="1" si="43">Q835*(IF(J835="Yes",1.25,1))</f>
        <v>1.1749999999999998</v>
      </c>
      <c r="S835" s="32">
        <f t="shared" ref="S835:S898" ca="1" si="44">R835*(IF(OR(VALUE(P835)&gt;8,VALUE(D835)&gt;80),1.25,1))</f>
        <v>1.4687499999999998</v>
      </c>
      <c r="T835" s="32">
        <f t="shared" ref="T835:T898" ca="1" si="45">S835*(IF(H835="Mass Customer",0.85,1))</f>
        <v>1.2484374999999999</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1.07</v>
      </c>
      <c r="R836" s="32">
        <f t="shared" ca="1" si="43"/>
        <v>1.07</v>
      </c>
      <c r="S836" s="32">
        <f t="shared" ca="1" si="44"/>
        <v>1.07</v>
      </c>
      <c r="T836" s="32">
        <f t="shared" ca="1" si="45"/>
        <v>1.07</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0.59</v>
      </c>
      <c r="R837" s="32">
        <f t="shared" ca="1" si="43"/>
        <v>0.59</v>
      </c>
      <c r="S837" s="32">
        <f t="shared" ca="1" si="44"/>
        <v>0.59</v>
      </c>
      <c r="T837" s="32">
        <f t="shared" ca="1" si="45"/>
        <v>0.50149999999999995</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1.0900000000000001</v>
      </c>
      <c r="R838" s="32">
        <f t="shared" ca="1" si="43"/>
        <v>1.0900000000000001</v>
      </c>
      <c r="S838" s="32">
        <f t="shared" ca="1" si="44"/>
        <v>1.3625</v>
      </c>
      <c r="T838" s="32">
        <f t="shared" ca="1" si="45"/>
        <v>1.1581250000000001</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0.65</v>
      </c>
      <c r="R839" s="32">
        <f t="shared" ca="1" si="43"/>
        <v>0.8125</v>
      </c>
      <c r="S839" s="32">
        <f t="shared" ca="1" si="44"/>
        <v>0.8125</v>
      </c>
      <c r="T839" s="32">
        <f t="shared" ca="1" si="45"/>
        <v>0.8125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0.56000000000000005</v>
      </c>
      <c r="R840" s="32">
        <f t="shared" ca="1" si="43"/>
        <v>0.70000000000000007</v>
      </c>
      <c r="S840" s="32">
        <f t="shared" ca="1" si="44"/>
        <v>0.87500000000000011</v>
      </c>
      <c r="T840" s="32">
        <f t="shared" ca="1" si="45"/>
        <v>0.74375000000000002</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v>
      </c>
      <c r="R841" s="32">
        <f t="shared" ca="1" si="43"/>
        <v>0.7</v>
      </c>
      <c r="S841" s="32">
        <f t="shared" ca="1" si="44"/>
        <v>0.7</v>
      </c>
      <c r="T841" s="32">
        <f t="shared" ca="1" si="45"/>
        <v>0.59499999999999997</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1.05</v>
      </c>
      <c r="R842" s="32">
        <f t="shared" ca="1" si="43"/>
        <v>1.05</v>
      </c>
      <c r="S842" s="32">
        <f t="shared" ca="1" si="44"/>
        <v>1.3125</v>
      </c>
      <c r="T842" s="32">
        <f t="shared" ca="1" si="45"/>
        <v>1.1156249999999999</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0.42</v>
      </c>
      <c r="R843" s="32">
        <f t="shared" ca="1" si="43"/>
        <v>0.52500000000000002</v>
      </c>
      <c r="S843" s="32">
        <f t="shared" ca="1" si="44"/>
        <v>0.52500000000000002</v>
      </c>
      <c r="T843" s="32">
        <f t="shared" ca="1" si="45"/>
        <v>0.44624999999999998</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0.42</v>
      </c>
      <c r="R844" s="32">
        <f t="shared" ca="1" si="43"/>
        <v>0.42</v>
      </c>
      <c r="S844" s="32">
        <f t="shared" ca="1" si="44"/>
        <v>0.52500000000000002</v>
      </c>
      <c r="T844" s="32">
        <f t="shared" ca="1" si="45"/>
        <v>0.52500000000000002</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0.46</v>
      </c>
      <c r="R845" s="32">
        <f t="shared" ca="1" si="43"/>
        <v>0.57500000000000007</v>
      </c>
      <c r="S845" s="32">
        <f t="shared" ca="1" si="44"/>
        <v>0.57500000000000007</v>
      </c>
      <c r="T845" s="32">
        <f t="shared" ca="1" si="45"/>
        <v>0.57500000000000007</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0.55000000000000004</v>
      </c>
      <c r="R846" s="32">
        <f t="shared" ca="1" si="43"/>
        <v>0.55000000000000004</v>
      </c>
      <c r="S846" s="32">
        <f t="shared" ca="1" si="44"/>
        <v>0.6875</v>
      </c>
      <c r="T846" s="32">
        <f t="shared" ca="1" si="45"/>
        <v>0.58437499999999998</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0.64</v>
      </c>
      <c r="R847" s="32">
        <f t="shared" ca="1" si="43"/>
        <v>0.64</v>
      </c>
      <c r="S847" s="32">
        <f t="shared" ca="1" si="44"/>
        <v>0.64</v>
      </c>
      <c r="T847" s="32">
        <f t="shared" ca="1" si="45"/>
        <v>0.54400000000000004</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0.83</v>
      </c>
      <c r="R848" s="32">
        <f t="shared" ca="1" si="43"/>
        <v>0.83</v>
      </c>
      <c r="S848" s="32">
        <f t="shared" ca="1" si="44"/>
        <v>0.83</v>
      </c>
      <c r="T848" s="32">
        <f t="shared" ca="1" si="45"/>
        <v>0.7054999999999999</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0.95</v>
      </c>
      <c r="R849" s="32">
        <f t="shared" ca="1" si="43"/>
        <v>1.1875</v>
      </c>
      <c r="S849" s="32">
        <f t="shared" ca="1" si="44"/>
        <v>1.1875</v>
      </c>
      <c r="T849" s="32">
        <f t="shared" ca="1" si="45"/>
        <v>1.0093749999999999</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0.85</v>
      </c>
      <c r="R850" s="32">
        <f t="shared" ca="1" si="43"/>
        <v>1.0625</v>
      </c>
      <c r="S850" s="32">
        <f t="shared" ca="1" si="44"/>
        <v>1.0625</v>
      </c>
      <c r="T850" s="32">
        <f t="shared" ca="1" si="45"/>
        <v>0.90312499999999996</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0.98</v>
      </c>
      <c r="R851" s="32">
        <f t="shared" ca="1" si="43"/>
        <v>1.2250000000000001</v>
      </c>
      <c r="S851" s="32">
        <f t="shared" ca="1" si="44"/>
        <v>1.2250000000000001</v>
      </c>
      <c r="T851" s="32">
        <f t="shared" ca="1" si="45"/>
        <v>1.2250000000000001</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0.71</v>
      </c>
      <c r="R852" s="32">
        <f t="shared" ca="1" si="43"/>
        <v>0.71</v>
      </c>
      <c r="S852" s="32">
        <f t="shared" ca="1" si="44"/>
        <v>0.71</v>
      </c>
      <c r="T852" s="32">
        <f t="shared" ca="1" si="45"/>
        <v>0.71</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0.83</v>
      </c>
      <c r="R853" s="32">
        <f t="shared" ca="1" si="43"/>
        <v>0.83</v>
      </c>
      <c r="S853" s="32">
        <f t="shared" ca="1" si="44"/>
        <v>0.83</v>
      </c>
      <c r="T853" s="32">
        <f t="shared" ca="1" si="45"/>
        <v>0.83</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0.56999999999999995</v>
      </c>
      <c r="R854" s="32">
        <f t="shared" ca="1" si="43"/>
        <v>0.56999999999999995</v>
      </c>
      <c r="S854" s="32">
        <f t="shared" ca="1" si="44"/>
        <v>0.71249999999999991</v>
      </c>
      <c r="T854" s="32">
        <f t="shared" ca="1" si="45"/>
        <v>0.60562499999999986</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0.98</v>
      </c>
      <c r="R855" s="32">
        <f t="shared" ca="1" si="43"/>
        <v>1.2250000000000001</v>
      </c>
      <c r="S855" s="32">
        <f t="shared" ca="1" si="44"/>
        <v>1.2250000000000001</v>
      </c>
      <c r="T855" s="32">
        <f t="shared" ca="1" si="45"/>
        <v>1.04125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0.87</v>
      </c>
      <c r="R856" s="32">
        <f t="shared" ca="1" si="43"/>
        <v>1.0874999999999999</v>
      </c>
      <c r="S856" s="32">
        <f t="shared" ca="1" si="44"/>
        <v>1.359375</v>
      </c>
      <c r="T856" s="32">
        <f t="shared" ca="1" si="45"/>
        <v>1.359375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0.74</v>
      </c>
      <c r="R857" s="32">
        <f t="shared" ca="1" si="43"/>
        <v>0.92500000000000004</v>
      </c>
      <c r="S857" s="32">
        <f t="shared" ca="1" si="44"/>
        <v>1.15625</v>
      </c>
      <c r="T857" s="32">
        <f t="shared" ca="1" si="45"/>
        <v>1.15625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0.52</v>
      </c>
      <c r="R858" s="32">
        <f t="shared" ca="1" si="43"/>
        <v>0.65</v>
      </c>
      <c r="S858" s="32">
        <f t="shared" ca="1" si="44"/>
        <v>0.65</v>
      </c>
      <c r="T858" s="32">
        <f t="shared" ca="1" si="45"/>
        <v>0.65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0.97</v>
      </c>
      <c r="R859" s="32">
        <f t="shared" ca="1" si="43"/>
        <v>1.2124999999999999</v>
      </c>
      <c r="S859" s="32">
        <f t="shared" ca="1" si="44"/>
        <v>1.2124999999999999</v>
      </c>
      <c r="T859" s="32">
        <f t="shared" ca="1" si="45"/>
        <v>1.2124999999999999</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1.1000000000000001</v>
      </c>
      <c r="R860" s="32">
        <f t="shared" ca="1" si="43"/>
        <v>1.375</v>
      </c>
      <c r="S860" s="32">
        <f t="shared" ca="1" si="44"/>
        <v>1.71875</v>
      </c>
      <c r="T860" s="32">
        <f t="shared" ca="1" si="45"/>
        <v>1.71875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0.74</v>
      </c>
      <c r="R861" s="32">
        <f t="shared" ca="1" si="43"/>
        <v>0.92500000000000004</v>
      </c>
      <c r="S861" s="32">
        <f t="shared" ca="1" si="44"/>
        <v>1.15625</v>
      </c>
      <c r="T861" s="32">
        <f t="shared" ca="1" si="45"/>
        <v>1.15625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1.1000000000000001</v>
      </c>
      <c r="R862" s="32">
        <f t="shared" ca="1" si="43"/>
        <v>1.1000000000000001</v>
      </c>
      <c r="S862" s="32">
        <f t="shared" ca="1" si="44"/>
        <v>1.1000000000000001</v>
      </c>
      <c r="T862" s="32">
        <f t="shared" ca="1" si="45"/>
        <v>1.1000000000000001</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0.84</v>
      </c>
      <c r="R863" s="32">
        <f t="shared" ca="1" si="43"/>
        <v>1.05</v>
      </c>
      <c r="S863" s="32">
        <f t="shared" ca="1" si="44"/>
        <v>1.05</v>
      </c>
      <c r="T863" s="32">
        <f t="shared" ca="1" si="45"/>
        <v>1.05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0.44</v>
      </c>
      <c r="R864" s="32">
        <f t="shared" ca="1" si="43"/>
        <v>0.44</v>
      </c>
      <c r="S864" s="32">
        <f t="shared" ca="1" si="44"/>
        <v>0.44</v>
      </c>
      <c r="T864" s="32">
        <f t="shared" ca="1" si="45"/>
        <v>0.44</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0.82</v>
      </c>
      <c r="R865" s="32">
        <f t="shared" ca="1" si="43"/>
        <v>0.82</v>
      </c>
      <c r="S865" s="32">
        <f t="shared" ca="1" si="44"/>
        <v>0.82</v>
      </c>
      <c r="T865" s="32">
        <f t="shared" ca="1" si="45"/>
        <v>0.82</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0.62</v>
      </c>
      <c r="R866" s="32">
        <f t="shared" ca="1" si="43"/>
        <v>0.77500000000000002</v>
      </c>
      <c r="S866" s="32">
        <f t="shared" ca="1" si="44"/>
        <v>0.96875</v>
      </c>
      <c r="T866" s="32">
        <f t="shared" ca="1" si="45"/>
        <v>0.96875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0.91</v>
      </c>
      <c r="R867" s="32">
        <f t="shared" ca="1" si="43"/>
        <v>0.91</v>
      </c>
      <c r="S867" s="32">
        <f t="shared" ca="1" si="44"/>
        <v>0.91</v>
      </c>
      <c r="T867" s="32">
        <f t="shared" ca="1" si="45"/>
        <v>0.77349999999999997</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0.91</v>
      </c>
      <c r="R868" s="32">
        <f t="shared" ca="1" si="43"/>
        <v>1.1375</v>
      </c>
      <c r="S868" s="32">
        <f t="shared" ca="1" si="44"/>
        <v>1.1375</v>
      </c>
      <c r="T868" s="32">
        <f t="shared" ca="1" si="45"/>
        <v>1.1375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0.75</v>
      </c>
      <c r="R869" s="32">
        <f t="shared" ca="1" si="43"/>
        <v>0.75</v>
      </c>
      <c r="S869" s="32">
        <f t="shared" ca="1" si="44"/>
        <v>0.9375</v>
      </c>
      <c r="T869" s="32">
        <f t="shared" ca="1" si="45"/>
        <v>0.9375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0.98</v>
      </c>
      <c r="R870" s="32">
        <f t="shared" ca="1" si="43"/>
        <v>1.2250000000000001</v>
      </c>
      <c r="S870" s="32">
        <f t="shared" ca="1" si="44"/>
        <v>1.53125</v>
      </c>
      <c r="T870" s="32">
        <f t="shared" ca="1" si="45"/>
        <v>1.53125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0.59</v>
      </c>
      <c r="R871" s="32">
        <f t="shared" ca="1" si="43"/>
        <v>0.59</v>
      </c>
      <c r="S871" s="32">
        <f t="shared" ca="1" si="44"/>
        <v>0.73749999999999993</v>
      </c>
      <c r="T871" s="32">
        <f t="shared" ca="1" si="45"/>
        <v>0.62687499999999996</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1.02</v>
      </c>
      <c r="R872" s="32">
        <f t="shared" ca="1" si="43"/>
        <v>1.2749999999999999</v>
      </c>
      <c r="S872" s="32">
        <f t="shared" ca="1" si="44"/>
        <v>1.59375</v>
      </c>
      <c r="T872" s="32">
        <f t="shared" ca="1" si="45"/>
        <v>1.3546875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0.44</v>
      </c>
      <c r="R873" s="32">
        <f t="shared" ca="1" si="43"/>
        <v>0.44</v>
      </c>
      <c r="S873" s="32">
        <f t="shared" ca="1" si="44"/>
        <v>0.55000000000000004</v>
      </c>
      <c r="T873" s="32">
        <f t="shared" ca="1" si="45"/>
        <v>0.46750000000000003</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0.67</v>
      </c>
      <c r="R874" s="32">
        <f t="shared" ca="1" si="43"/>
        <v>0.83750000000000002</v>
      </c>
      <c r="S874" s="32">
        <f t="shared" ca="1" si="44"/>
        <v>0.83750000000000002</v>
      </c>
      <c r="T874" s="32">
        <f t="shared" ca="1" si="45"/>
        <v>0.83750000000000002</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0.93</v>
      </c>
      <c r="R875" s="32">
        <f t="shared" ca="1" si="43"/>
        <v>0.93</v>
      </c>
      <c r="S875" s="32">
        <f t="shared" ca="1" si="44"/>
        <v>0.93</v>
      </c>
      <c r="T875" s="32">
        <f t="shared" ca="1" si="45"/>
        <v>0.93</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0.48</v>
      </c>
      <c r="R876" s="32">
        <f t="shared" ca="1" si="43"/>
        <v>0.6</v>
      </c>
      <c r="S876" s="32">
        <f t="shared" ca="1" si="44"/>
        <v>0.75</v>
      </c>
      <c r="T876" s="32">
        <f t="shared" ca="1" si="45"/>
        <v>0.63749999999999996</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v>
      </c>
      <c r="R877" s="32">
        <f t="shared" ca="1" si="43"/>
        <v>0.4</v>
      </c>
      <c r="S877" s="32">
        <f t="shared" ca="1" si="44"/>
        <v>0.5</v>
      </c>
      <c r="T877" s="32">
        <f t="shared" ca="1" si="45"/>
        <v>0.5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0.66</v>
      </c>
      <c r="R878" s="32">
        <f t="shared" ca="1" si="43"/>
        <v>0.82500000000000007</v>
      </c>
      <c r="S878" s="32">
        <f t="shared" ca="1" si="44"/>
        <v>0.82500000000000007</v>
      </c>
      <c r="T878" s="32">
        <f t="shared" ca="1" si="45"/>
        <v>0.82500000000000007</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1.1000000000000001</v>
      </c>
      <c r="R879" s="32">
        <f t="shared" ca="1" si="43"/>
        <v>1.1000000000000001</v>
      </c>
      <c r="S879" s="32">
        <f t="shared" ca="1" si="44"/>
        <v>1.375</v>
      </c>
      <c r="T879" s="32">
        <f t="shared" ca="1" si="45"/>
        <v>1.16875</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0.71</v>
      </c>
      <c r="R880" s="32">
        <f t="shared" ca="1" si="43"/>
        <v>0.88749999999999996</v>
      </c>
      <c r="S880" s="32">
        <f t="shared" ca="1" si="44"/>
        <v>1.109375</v>
      </c>
      <c r="T880" s="32">
        <f t="shared" ca="1" si="45"/>
        <v>1.109375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0.96</v>
      </c>
      <c r="R882" s="32">
        <f t="shared" ca="1" si="43"/>
        <v>0.96</v>
      </c>
      <c r="S882" s="32">
        <f t="shared" ca="1" si="44"/>
        <v>0.96</v>
      </c>
      <c r="T882" s="32">
        <f t="shared" ca="1" si="45"/>
        <v>0.96</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0.56999999999999995</v>
      </c>
      <c r="R883" s="32">
        <f t="shared" ca="1" si="43"/>
        <v>0.56999999999999995</v>
      </c>
      <c r="S883" s="32">
        <f t="shared" ca="1" si="44"/>
        <v>0.71249999999999991</v>
      </c>
      <c r="T883" s="32">
        <f t="shared" ca="1" si="45"/>
        <v>0.71249999999999991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0.43</v>
      </c>
      <c r="R884" s="32">
        <f t="shared" ca="1" si="43"/>
        <v>0.53749999999999998</v>
      </c>
      <c r="S884" s="32">
        <f t="shared" ca="1" si="44"/>
        <v>0.53749999999999998</v>
      </c>
      <c r="T884" s="32">
        <f t="shared" ca="1" si="45"/>
        <v>0.45687499999999998</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v>
      </c>
      <c r="R885" s="32">
        <f t="shared" ca="1" si="43"/>
        <v>1.125</v>
      </c>
      <c r="S885" s="32">
        <f t="shared" ca="1" si="44"/>
        <v>1.125</v>
      </c>
      <c r="T885" s="32">
        <f t="shared" ca="1" si="45"/>
        <v>1.125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0.87</v>
      </c>
      <c r="R886" s="32">
        <f t="shared" ca="1" si="43"/>
        <v>0.87</v>
      </c>
      <c r="S886" s="32">
        <f t="shared" ca="1" si="44"/>
        <v>1.0874999999999999</v>
      </c>
      <c r="T886" s="32">
        <f t="shared" ca="1" si="45"/>
        <v>1.0874999999999999</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0.78</v>
      </c>
      <c r="R887" s="32">
        <f t="shared" ca="1" si="43"/>
        <v>0.78</v>
      </c>
      <c r="S887" s="32">
        <f t="shared" ca="1" si="44"/>
        <v>0.78</v>
      </c>
      <c r="T887" s="32">
        <f t="shared" ca="1" si="45"/>
        <v>0.66300000000000003</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1.06</v>
      </c>
      <c r="R888" s="32">
        <f t="shared" ca="1" si="43"/>
        <v>1.3250000000000002</v>
      </c>
      <c r="S888" s="32">
        <f t="shared" ca="1" si="44"/>
        <v>1.3250000000000002</v>
      </c>
      <c r="T888" s="32">
        <f t="shared" ca="1" si="45"/>
        <v>1.3250000000000002</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0.92</v>
      </c>
      <c r="R889" s="32">
        <f t="shared" ca="1" si="43"/>
        <v>0.92</v>
      </c>
      <c r="S889" s="32">
        <f t="shared" ca="1" si="44"/>
        <v>1.1500000000000001</v>
      </c>
      <c r="T889" s="32">
        <f t="shared" ca="1" si="45"/>
        <v>0.97750000000000004</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0.48</v>
      </c>
      <c r="R890" s="32">
        <f t="shared" ca="1" si="43"/>
        <v>0.6</v>
      </c>
      <c r="S890" s="32">
        <f t="shared" ca="1" si="44"/>
        <v>0.75</v>
      </c>
      <c r="T890" s="32">
        <f t="shared" ca="1" si="45"/>
        <v>0.75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0.69</v>
      </c>
      <c r="R891" s="32">
        <f t="shared" ca="1" si="43"/>
        <v>0.69</v>
      </c>
      <c r="S891" s="32">
        <f t="shared" ca="1" si="44"/>
        <v>0.86249999999999993</v>
      </c>
      <c r="T891" s="32">
        <f t="shared" ca="1" si="45"/>
        <v>0.86249999999999993</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v>
      </c>
      <c r="R892" s="32">
        <f t="shared" ca="1" si="43"/>
        <v>0.6</v>
      </c>
      <c r="S892" s="32">
        <f t="shared" ca="1" si="44"/>
        <v>0.6</v>
      </c>
      <c r="T892" s="32">
        <f t="shared" ca="1" si="45"/>
        <v>0.6</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0.86</v>
      </c>
      <c r="R893" s="32">
        <f t="shared" ca="1" si="43"/>
        <v>1.075</v>
      </c>
      <c r="S893" s="32">
        <f t="shared" ca="1" si="44"/>
        <v>1.075</v>
      </c>
      <c r="T893" s="32">
        <f t="shared" ca="1" si="45"/>
        <v>0.91374999999999995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0.98</v>
      </c>
      <c r="R894" s="32">
        <f t="shared" ca="1" si="43"/>
        <v>1.2250000000000001</v>
      </c>
      <c r="S894" s="32">
        <f t="shared" ca="1" si="44"/>
        <v>1.53125</v>
      </c>
      <c r="T894" s="32">
        <f t="shared" ca="1" si="45"/>
        <v>1.3015625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0.61</v>
      </c>
      <c r="R895" s="32">
        <f t="shared" ca="1" si="43"/>
        <v>0.76249999999999996</v>
      </c>
      <c r="S895" s="32">
        <f t="shared" ca="1" si="44"/>
        <v>0.76249999999999996</v>
      </c>
      <c r="T895" s="32">
        <f t="shared" ca="1" si="45"/>
        <v>0.76249999999999996</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v>
      </c>
      <c r="R896" s="32">
        <f t="shared" ca="1" si="43"/>
        <v>0.9</v>
      </c>
      <c r="S896" s="32">
        <f t="shared" ca="1" si="44"/>
        <v>1.125</v>
      </c>
      <c r="T896" s="32">
        <f t="shared" ca="1" si="45"/>
        <v>1.125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0.54</v>
      </c>
      <c r="R897" s="32">
        <f t="shared" ca="1" si="43"/>
        <v>0.67500000000000004</v>
      </c>
      <c r="S897" s="32">
        <f t="shared" ca="1" si="44"/>
        <v>0.67500000000000004</v>
      </c>
      <c r="T897" s="32">
        <f t="shared" ca="1" si="45"/>
        <v>0.57374999999999998</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0.81</v>
      </c>
      <c r="R898" s="32">
        <f t="shared" ca="1" si="43"/>
        <v>0.81</v>
      </c>
      <c r="S898" s="32">
        <f t="shared" ca="1" si="44"/>
        <v>0.81</v>
      </c>
      <c r="T898" s="32">
        <f t="shared" ca="1" si="45"/>
        <v>0.6885</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v>
      </c>
      <c r="R899" s="32">
        <f t="shared" ref="R899:R962" ca="1" si="46">Q899*(IF(J899="Yes",1.25,1))</f>
        <v>1.25</v>
      </c>
      <c r="S899" s="32">
        <f t="shared" ref="S899:S962" ca="1" si="47">R899*(IF(OR(VALUE(P899)&gt;8,VALUE(D899)&gt;80),1.25,1))</f>
        <v>1.25</v>
      </c>
      <c r="T899" s="32">
        <f t="shared" ref="T899:T962" ca="1" si="48">S899*(IF(H899="Mass Customer",0.85,1))</f>
        <v>1.25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0.46</v>
      </c>
      <c r="R900" s="32">
        <f t="shared" ca="1" si="46"/>
        <v>0.46</v>
      </c>
      <c r="S900" s="32">
        <f t="shared" ca="1" si="47"/>
        <v>0.57500000000000007</v>
      </c>
      <c r="T900" s="32">
        <f t="shared" ca="1" si="48"/>
        <v>0.48875000000000002</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0.81</v>
      </c>
      <c r="R901" s="32">
        <f t="shared" ca="1" si="46"/>
        <v>0.81</v>
      </c>
      <c r="S901" s="32">
        <f t="shared" ca="1" si="47"/>
        <v>1.0125000000000002</v>
      </c>
      <c r="T901" s="32">
        <f t="shared" ca="1" si="48"/>
        <v>1.0125000000000002</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0.41</v>
      </c>
      <c r="R902" s="32">
        <f t="shared" ca="1" si="46"/>
        <v>0.41</v>
      </c>
      <c r="S902" s="32">
        <f t="shared" ca="1" si="47"/>
        <v>0.51249999999999996</v>
      </c>
      <c r="T902" s="32">
        <f t="shared" ca="1" si="48"/>
        <v>0.51249999999999996</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0.52</v>
      </c>
      <c r="R903" s="32">
        <f t="shared" ca="1" si="46"/>
        <v>0.52</v>
      </c>
      <c r="S903" s="32">
        <f t="shared" ca="1" si="47"/>
        <v>0.52</v>
      </c>
      <c r="T903" s="32">
        <f t="shared" ca="1" si="48"/>
        <v>0.442</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0.66</v>
      </c>
      <c r="R904" s="32">
        <f t="shared" ca="1" si="46"/>
        <v>0.66</v>
      </c>
      <c r="S904" s="32">
        <f t="shared" ca="1" si="47"/>
        <v>0.82500000000000007</v>
      </c>
      <c r="T904" s="32">
        <f t="shared" ca="1" si="48"/>
        <v>0.70125000000000004</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v>
      </c>
      <c r="R905" s="32">
        <f t="shared" ca="1" si="46"/>
        <v>0.7</v>
      </c>
      <c r="S905" s="32">
        <f t="shared" ca="1" si="47"/>
        <v>0.7</v>
      </c>
      <c r="T905" s="32">
        <f t="shared" ca="1" si="48"/>
        <v>0.59499999999999997</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0.56999999999999995</v>
      </c>
      <c r="R906" s="32">
        <f t="shared" ca="1" si="46"/>
        <v>0.71249999999999991</v>
      </c>
      <c r="S906" s="32">
        <f t="shared" ca="1" si="47"/>
        <v>0.89062499999999989</v>
      </c>
      <c r="T906" s="32">
        <f t="shared" ca="1" si="48"/>
        <v>0.89062499999999989</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0.72</v>
      </c>
      <c r="R907" s="32">
        <f t="shared" ca="1" si="46"/>
        <v>0.72</v>
      </c>
      <c r="S907" s="32">
        <f t="shared" ca="1" si="47"/>
        <v>0.72</v>
      </c>
      <c r="T907" s="32">
        <f t="shared" ca="1" si="48"/>
        <v>0.61199999999999999</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0.94</v>
      </c>
      <c r="R908" s="32">
        <f t="shared" ca="1" si="46"/>
        <v>0.94</v>
      </c>
      <c r="S908" s="32">
        <f t="shared" ca="1" si="47"/>
        <v>0.94</v>
      </c>
      <c r="T908" s="32">
        <f t="shared" ca="1" si="48"/>
        <v>0.79899999999999993</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0.47</v>
      </c>
      <c r="R909" s="32">
        <f t="shared" ca="1" si="46"/>
        <v>0.47</v>
      </c>
      <c r="S909" s="32">
        <f t="shared" ca="1" si="47"/>
        <v>0.47</v>
      </c>
      <c r="T909" s="32">
        <f t="shared" ca="1" si="48"/>
        <v>0.47</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1.02</v>
      </c>
      <c r="R910" s="32">
        <f t="shared" ca="1" si="46"/>
        <v>1.02</v>
      </c>
      <c r="S910" s="32">
        <f t="shared" ca="1" si="47"/>
        <v>1.02</v>
      </c>
      <c r="T910" s="32">
        <f t="shared" ca="1" si="48"/>
        <v>0.86699999999999999</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0.76</v>
      </c>
      <c r="R911" s="32">
        <f t="shared" ca="1" si="46"/>
        <v>0.76</v>
      </c>
      <c r="S911" s="32">
        <f t="shared" ca="1" si="47"/>
        <v>0.95</v>
      </c>
      <c r="T911" s="32">
        <f t="shared" ca="1" si="48"/>
        <v>0.95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1.02</v>
      </c>
      <c r="R912" s="32">
        <f t="shared" ca="1" si="46"/>
        <v>1.2749999999999999</v>
      </c>
      <c r="S912" s="32">
        <f t="shared" ca="1" si="47"/>
        <v>1.2749999999999999</v>
      </c>
      <c r="T912" s="32">
        <f t="shared" ca="1" si="48"/>
        <v>1.08375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0.88</v>
      </c>
      <c r="R913" s="32">
        <f t="shared" ca="1" si="46"/>
        <v>0.88</v>
      </c>
      <c r="S913" s="32">
        <f t="shared" ca="1" si="47"/>
        <v>1.1000000000000001</v>
      </c>
      <c r="T913" s="32">
        <f t="shared" ca="1" si="48"/>
        <v>0.93500000000000005</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0.65</v>
      </c>
      <c r="R914" s="32">
        <f t="shared" ca="1" si="46"/>
        <v>0.65</v>
      </c>
      <c r="S914" s="32">
        <f t="shared" ca="1" si="47"/>
        <v>0.65</v>
      </c>
      <c r="T914" s="32">
        <f t="shared" ca="1" si="48"/>
        <v>0.65</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0.54</v>
      </c>
      <c r="R915" s="32">
        <f t="shared" ca="1" si="46"/>
        <v>0.67500000000000004</v>
      </c>
      <c r="S915" s="32">
        <f t="shared" ca="1" si="47"/>
        <v>0.67500000000000004</v>
      </c>
      <c r="T915" s="32">
        <f t="shared" ca="1" si="48"/>
        <v>0.67500000000000004</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0.81</v>
      </c>
      <c r="R916" s="32">
        <f t="shared" ca="1" si="46"/>
        <v>1.0125000000000002</v>
      </c>
      <c r="S916" s="32">
        <f t="shared" ca="1" si="47"/>
        <v>1.2656250000000002</v>
      </c>
      <c r="T916" s="32">
        <f t="shared" ca="1" si="48"/>
        <v>1.2656250000000002</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1.04</v>
      </c>
      <c r="R917" s="32">
        <f t="shared" ca="1" si="46"/>
        <v>1.04</v>
      </c>
      <c r="S917" s="32">
        <f t="shared" ca="1" si="47"/>
        <v>1.3</v>
      </c>
      <c r="T917" s="32">
        <f t="shared" ca="1" si="48"/>
        <v>1.105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0.87</v>
      </c>
      <c r="R918" s="32">
        <f t="shared" ca="1" si="46"/>
        <v>0.87</v>
      </c>
      <c r="S918" s="32">
        <f t="shared" ca="1" si="47"/>
        <v>1.0874999999999999</v>
      </c>
      <c r="T918" s="32">
        <f t="shared" ca="1" si="48"/>
        <v>1.0874999999999999</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0.52</v>
      </c>
      <c r="R919" s="32">
        <f t="shared" ca="1" si="46"/>
        <v>0.65</v>
      </c>
      <c r="S919" s="32">
        <f t="shared" ca="1" si="47"/>
        <v>0.65</v>
      </c>
      <c r="T919" s="32">
        <f t="shared" ca="1" si="48"/>
        <v>0.65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0.96</v>
      </c>
      <c r="R920" s="32">
        <f t="shared" ca="1" si="46"/>
        <v>0.96</v>
      </c>
      <c r="S920" s="32">
        <f t="shared" ca="1" si="47"/>
        <v>0.96</v>
      </c>
      <c r="T920" s="32">
        <f t="shared" ca="1" si="48"/>
        <v>0.96</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v>
      </c>
      <c r="R921" s="32">
        <f t="shared" ca="1" si="46"/>
        <v>0.8</v>
      </c>
      <c r="S921" s="32">
        <f t="shared" ca="1" si="47"/>
        <v>1</v>
      </c>
      <c r="T921" s="32">
        <f t="shared" ca="1" si="48"/>
        <v>1</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0.98</v>
      </c>
      <c r="R922" s="32">
        <f t="shared" ca="1" si="46"/>
        <v>0.98</v>
      </c>
      <c r="S922" s="32">
        <f t="shared" ca="1" si="47"/>
        <v>0.98</v>
      </c>
      <c r="T922" s="32">
        <f t="shared" ca="1" si="48"/>
        <v>0.98</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0.74</v>
      </c>
      <c r="R923" s="32">
        <f t="shared" ca="1" si="46"/>
        <v>0.92500000000000004</v>
      </c>
      <c r="S923" s="32">
        <f t="shared" ca="1" si="47"/>
        <v>0.92500000000000004</v>
      </c>
      <c r="T923" s="32">
        <f t="shared" ca="1" si="48"/>
        <v>0.92500000000000004</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v>
      </c>
      <c r="R924" s="32">
        <f t="shared" ca="1" si="46"/>
        <v>0.7</v>
      </c>
      <c r="S924" s="32">
        <f t="shared" ca="1" si="47"/>
        <v>0.875</v>
      </c>
      <c r="T924" s="32">
        <f t="shared" ca="1" si="48"/>
        <v>0.74375000000000002</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0.68</v>
      </c>
      <c r="R925" s="32">
        <f t="shared" ca="1" si="46"/>
        <v>0.85000000000000009</v>
      </c>
      <c r="S925" s="32">
        <f t="shared" ca="1" si="47"/>
        <v>1.0625</v>
      </c>
      <c r="T925" s="32">
        <f t="shared" ca="1" si="48"/>
        <v>0.90312499999999996</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1.04</v>
      </c>
      <c r="R926" s="32">
        <f t="shared" ca="1" si="46"/>
        <v>1.04</v>
      </c>
      <c r="S926" s="32">
        <f t="shared" ca="1" si="47"/>
        <v>1.3</v>
      </c>
      <c r="T926" s="32">
        <f t="shared" ca="1" si="48"/>
        <v>1.3</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0.63</v>
      </c>
      <c r="R927" s="32">
        <f t="shared" ca="1" si="46"/>
        <v>0.78749999999999998</v>
      </c>
      <c r="S927" s="32">
        <f t="shared" ca="1" si="47"/>
        <v>0.984375</v>
      </c>
      <c r="T927" s="32">
        <f t="shared" ca="1" si="48"/>
        <v>0.83671874999999996</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1.05</v>
      </c>
      <c r="R928" s="32">
        <f t="shared" ca="1" si="46"/>
        <v>1.3125</v>
      </c>
      <c r="S928" s="32">
        <f t="shared" ca="1" si="47"/>
        <v>1.3125</v>
      </c>
      <c r="T928" s="32">
        <f t="shared" ca="1" si="48"/>
        <v>1.1156249999999999</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0.45</v>
      </c>
      <c r="R929" s="32">
        <f t="shared" ca="1" si="46"/>
        <v>0.45</v>
      </c>
      <c r="S929" s="32">
        <f t="shared" ca="1" si="47"/>
        <v>0.5625</v>
      </c>
      <c r="T929" s="32">
        <f t="shared" ca="1" si="48"/>
        <v>0.47812499999999997</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1.07</v>
      </c>
      <c r="R930" s="32">
        <f t="shared" ca="1" si="46"/>
        <v>1.07</v>
      </c>
      <c r="S930" s="32">
        <f t="shared" ca="1" si="47"/>
        <v>1.07</v>
      </c>
      <c r="T930" s="32">
        <f t="shared" ca="1" si="48"/>
        <v>1.07</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1.04</v>
      </c>
      <c r="R931" s="32">
        <f t="shared" ca="1" si="46"/>
        <v>1.3</v>
      </c>
      <c r="S931" s="32">
        <f t="shared" ca="1" si="47"/>
        <v>1.625</v>
      </c>
      <c r="T931" s="32">
        <f t="shared" ca="1" si="48"/>
        <v>1.625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0.48</v>
      </c>
      <c r="R932" s="32">
        <f t="shared" ca="1" si="46"/>
        <v>0.6</v>
      </c>
      <c r="S932" s="32">
        <f t="shared" ca="1" si="47"/>
        <v>0.75</v>
      </c>
      <c r="T932" s="32">
        <f t="shared" ca="1" si="48"/>
        <v>0.75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0.86</v>
      </c>
      <c r="R933" s="32">
        <f t="shared" ca="1" si="46"/>
        <v>1.075</v>
      </c>
      <c r="S933" s="32">
        <f t="shared" ca="1" si="47"/>
        <v>1.075</v>
      </c>
      <c r="T933" s="32">
        <f t="shared" ca="1" si="48"/>
        <v>0.91374999999999995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1.01</v>
      </c>
      <c r="R934" s="32">
        <f t="shared" ca="1" si="46"/>
        <v>1.01</v>
      </c>
      <c r="S934" s="32">
        <f t="shared" ca="1" si="47"/>
        <v>1.2625</v>
      </c>
      <c r="T934" s="32">
        <f t="shared" ca="1" si="48"/>
        <v>1.2625</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1.04</v>
      </c>
      <c r="R935" s="32">
        <f t="shared" ca="1" si="46"/>
        <v>1.3</v>
      </c>
      <c r="S935" s="32">
        <f t="shared" ca="1" si="47"/>
        <v>1.625</v>
      </c>
      <c r="T935" s="32">
        <f t="shared" ca="1" si="48"/>
        <v>1.3812499999999999</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1.0900000000000001</v>
      </c>
      <c r="R936" s="32">
        <f t="shared" ca="1" si="46"/>
        <v>1.0900000000000001</v>
      </c>
      <c r="S936" s="32">
        <f t="shared" ca="1" si="47"/>
        <v>1.0900000000000001</v>
      </c>
      <c r="T936" s="32">
        <f t="shared" ca="1" si="48"/>
        <v>0.92649999999999999</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0.65</v>
      </c>
      <c r="R937" s="32">
        <f t="shared" ca="1" si="46"/>
        <v>0.65</v>
      </c>
      <c r="S937" s="32">
        <f t="shared" ca="1" si="47"/>
        <v>0.65</v>
      </c>
      <c r="T937" s="32">
        <f t="shared" ca="1" si="48"/>
        <v>0.55249999999999999</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1.03</v>
      </c>
      <c r="R938" s="32">
        <f t="shared" ca="1" si="46"/>
        <v>1.2875000000000001</v>
      </c>
      <c r="S938" s="32">
        <f t="shared" ca="1" si="47"/>
        <v>1.2875000000000001</v>
      </c>
      <c r="T938" s="32">
        <f t="shared" ca="1" si="48"/>
        <v>1.0943750000000001</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v>
      </c>
      <c r="R939" s="32">
        <f t="shared" ca="1" si="46"/>
        <v>0.875</v>
      </c>
      <c r="S939" s="32">
        <f t="shared" ca="1" si="47"/>
        <v>0.875</v>
      </c>
      <c r="T939" s="32">
        <f t="shared" ca="1" si="48"/>
        <v>0.875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0.94</v>
      </c>
      <c r="R940" s="32">
        <f t="shared" ca="1" si="46"/>
        <v>1.1749999999999998</v>
      </c>
      <c r="S940" s="32">
        <f t="shared" ca="1" si="47"/>
        <v>1.1749999999999998</v>
      </c>
      <c r="T940" s="32">
        <f t="shared" ca="1" si="48"/>
        <v>1.1749999999999998</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1.05</v>
      </c>
      <c r="R941" s="32">
        <f t="shared" ca="1" si="46"/>
        <v>1.05</v>
      </c>
      <c r="S941" s="32">
        <f t="shared" ca="1" si="47"/>
        <v>1.05</v>
      </c>
      <c r="T941" s="32">
        <f t="shared" ca="1" si="48"/>
        <v>0.89249999999999996</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0.53</v>
      </c>
      <c r="R942" s="32">
        <f t="shared" ca="1" si="46"/>
        <v>0.53</v>
      </c>
      <c r="S942" s="32">
        <f t="shared" ca="1" si="47"/>
        <v>0.66250000000000009</v>
      </c>
      <c r="T942" s="32">
        <f t="shared" ca="1" si="48"/>
        <v>0.66250000000000009</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0.76</v>
      </c>
      <c r="R943" s="32">
        <f t="shared" ca="1" si="46"/>
        <v>0.95</v>
      </c>
      <c r="S943" s="32">
        <f t="shared" ca="1" si="47"/>
        <v>0.95</v>
      </c>
      <c r="T943" s="32">
        <f t="shared" ca="1" si="48"/>
        <v>0.8075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0.84</v>
      </c>
      <c r="R944" s="32">
        <f t="shared" ca="1" si="46"/>
        <v>1.05</v>
      </c>
      <c r="S944" s="32">
        <f t="shared" ca="1" si="47"/>
        <v>1.05</v>
      </c>
      <c r="T944" s="32">
        <f t="shared" ca="1" si="48"/>
        <v>0.89249999999999996</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0.86</v>
      </c>
      <c r="R945" s="32">
        <f t="shared" ca="1" si="46"/>
        <v>1.075</v>
      </c>
      <c r="S945" s="32">
        <f t="shared" ca="1" si="47"/>
        <v>1.075</v>
      </c>
      <c r="T945" s="32">
        <f t="shared" ca="1" si="48"/>
        <v>1.075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v>
      </c>
      <c r="R946" s="32">
        <f t="shared" ca="1" si="46"/>
        <v>0.6</v>
      </c>
      <c r="S946" s="32">
        <f t="shared" ca="1" si="47"/>
        <v>0.75</v>
      </c>
      <c r="T946" s="32">
        <f t="shared" ca="1" si="48"/>
        <v>0.63749999999999996</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0.43</v>
      </c>
      <c r="R947" s="32">
        <f t="shared" ca="1" si="46"/>
        <v>0.43</v>
      </c>
      <c r="S947" s="32">
        <f t="shared" ca="1" si="47"/>
        <v>0.53749999999999998</v>
      </c>
      <c r="T947" s="32">
        <f t="shared" ca="1" si="48"/>
        <v>0.45687499999999998</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0.55000000000000004</v>
      </c>
      <c r="R948" s="32">
        <f t="shared" ca="1" si="46"/>
        <v>0.55000000000000004</v>
      </c>
      <c r="S948" s="32">
        <f t="shared" ca="1" si="47"/>
        <v>0.55000000000000004</v>
      </c>
      <c r="T948" s="32">
        <f t="shared" ca="1" si="48"/>
        <v>0.55000000000000004</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0.52</v>
      </c>
      <c r="R949" s="32">
        <f t="shared" ca="1" si="46"/>
        <v>0.65</v>
      </c>
      <c r="S949" s="32">
        <f t="shared" ca="1" si="47"/>
        <v>0.8125</v>
      </c>
      <c r="T949" s="32">
        <f t="shared" ca="1" si="48"/>
        <v>0.8125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0.81</v>
      </c>
      <c r="R950" s="32">
        <f t="shared" ca="1" si="46"/>
        <v>0.81</v>
      </c>
      <c r="S950" s="32">
        <f t="shared" ca="1" si="47"/>
        <v>0.81</v>
      </c>
      <c r="T950" s="32">
        <f t="shared" ca="1" si="48"/>
        <v>0.6885</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0.68</v>
      </c>
      <c r="R951" s="32">
        <f t="shared" ca="1" si="46"/>
        <v>0.85000000000000009</v>
      </c>
      <c r="S951" s="32">
        <f t="shared" ca="1" si="47"/>
        <v>1.0625</v>
      </c>
      <c r="T951" s="32">
        <f t="shared" ca="1" si="48"/>
        <v>1.0625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v>
      </c>
      <c r="R952" s="32">
        <f t="shared" ca="1" si="46"/>
        <v>0.4</v>
      </c>
      <c r="S952" s="32">
        <f t="shared" ca="1" si="47"/>
        <v>0.4</v>
      </c>
      <c r="T952" s="32">
        <f t="shared" ca="1" si="48"/>
        <v>0.4</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1.06</v>
      </c>
      <c r="R953" s="32">
        <f t="shared" ca="1" si="46"/>
        <v>1.06</v>
      </c>
      <c r="S953" s="32">
        <f t="shared" ca="1" si="47"/>
        <v>1.06</v>
      </c>
      <c r="T953" s="32">
        <f t="shared" ca="1" si="48"/>
        <v>0.90100000000000002</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1.07</v>
      </c>
      <c r="R954" s="32">
        <f t="shared" ca="1" si="46"/>
        <v>1.3375000000000001</v>
      </c>
      <c r="S954" s="32">
        <f t="shared" ca="1" si="47"/>
        <v>1.3375000000000001</v>
      </c>
      <c r="T954" s="32">
        <f t="shared" ca="1" si="48"/>
        <v>1.1368750000000001</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0.46</v>
      </c>
      <c r="R955" s="32">
        <f t="shared" ca="1" si="46"/>
        <v>0.46</v>
      </c>
      <c r="S955" s="32">
        <f t="shared" ca="1" si="47"/>
        <v>0.46</v>
      </c>
      <c r="T955" s="32">
        <f t="shared" ca="1" si="48"/>
        <v>0.39100000000000001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1.1000000000000001</v>
      </c>
      <c r="R956" s="32">
        <f t="shared" ca="1" si="46"/>
        <v>1.375</v>
      </c>
      <c r="S956" s="32">
        <f t="shared" ca="1" si="47"/>
        <v>1.71875</v>
      </c>
      <c r="T956" s="32">
        <f t="shared" ca="1" si="48"/>
        <v>1.4609375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0.82</v>
      </c>
      <c r="R957" s="32">
        <f t="shared" ca="1" si="46"/>
        <v>0.82</v>
      </c>
      <c r="S957" s="32">
        <f t="shared" ca="1" si="47"/>
        <v>1.0249999999999999</v>
      </c>
      <c r="T957" s="32">
        <f t="shared" ca="1" si="48"/>
        <v>1.0249999999999999</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0.89</v>
      </c>
      <c r="R958" s="32">
        <f t="shared" ca="1" si="46"/>
        <v>1.1125</v>
      </c>
      <c r="S958" s="32">
        <f t="shared" ca="1" si="47"/>
        <v>1.1125</v>
      </c>
      <c r="T958" s="32">
        <f t="shared" ca="1" si="48"/>
        <v>0.94562500000000005</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0.68</v>
      </c>
      <c r="R959" s="32">
        <f t="shared" ca="1" si="46"/>
        <v>0.85000000000000009</v>
      </c>
      <c r="S959" s="32">
        <f t="shared" ca="1" si="47"/>
        <v>1.0625</v>
      </c>
      <c r="T959" s="32">
        <f t="shared" ca="1" si="48"/>
        <v>0.90312499999999996</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1.03</v>
      </c>
      <c r="R960" s="32">
        <f t="shared" ca="1" si="46"/>
        <v>1.2875000000000001</v>
      </c>
      <c r="S960" s="32">
        <f t="shared" ca="1" si="47"/>
        <v>1.609375</v>
      </c>
      <c r="T960" s="32">
        <f t="shared" ca="1" si="48"/>
        <v>1.36796875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0.57999999999999996</v>
      </c>
      <c r="R961" s="32">
        <f t="shared" ca="1" si="46"/>
        <v>0.57999999999999996</v>
      </c>
      <c r="S961" s="32">
        <f t="shared" ca="1" si="47"/>
        <v>0.57999999999999996</v>
      </c>
      <c r="T961" s="32">
        <f t="shared" ca="1" si="48"/>
        <v>0.49299999999999994</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0.41</v>
      </c>
      <c r="R962" s="32">
        <f t="shared" ca="1" si="46"/>
        <v>0.41</v>
      </c>
      <c r="S962" s="32">
        <f t="shared" ca="1" si="47"/>
        <v>0.41</v>
      </c>
      <c r="T962" s="32">
        <f t="shared" ca="1" si="48"/>
        <v>0.34849999999999998</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0.63</v>
      </c>
      <c r="R963" s="32">
        <f t="shared" ref="R963:R1002" ca="1" si="49">Q963*(IF(J963="Yes",1.25,1))</f>
        <v>0.63</v>
      </c>
      <c r="S963" s="32">
        <f t="shared" ref="S963:S1002" ca="1" si="50">R963*(IF(OR(VALUE(P963)&gt;8,VALUE(D963)&gt;80),1.25,1))</f>
        <v>0.78749999999999998</v>
      </c>
      <c r="T963" s="32">
        <f t="shared" ref="T963:T1002" ca="1" si="51">S963*(IF(H963="Mass Customer",0.85,1))</f>
        <v>0.66937499999999994</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0.99</v>
      </c>
      <c r="R964" s="32">
        <f t="shared" ca="1" si="49"/>
        <v>0.99</v>
      </c>
      <c r="S964" s="32">
        <f t="shared" ca="1" si="50"/>
        <v>0.99</v>
      </c>
      <c r="T964" s="32">
        <f t="shared" ca="1" si="51"/>
        <v>0.84150000000000003</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0.71</v>
      </c>
      <c r="R965" s="32">
        <f t="shared" ca="1" si="49"/>
        <v>0.88749999999999996</v>
      </c>
      <c r="S965" s="32">
        <f t="shared" ca="1" si="50"/>
        <v>1.109375</v>
      </c>
      <c r="T965" s="32">
        <f t="shared" ca="1" si="51"/>
        <v>1.109375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v>
      </c>
      <c r="R966" s="32">
        <f t="shared" ca="1" si="49"/>
        <v>1.125</v>
      </c>
      <c r="S966" s="32">
        <f t="shared" ca="1" si="50"/>
        <v>1.125</v>
      </c>
      <c r="T966" s="32">
        <f t="shared" ca="1" si="51"/>
        <v>0.95624999999999993</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v>
      </c>
      <c r="R967" s="32">
        <f t="shared" ca="1" si="49"/>
        <v>1</v>
      </c>
      <c r="S967" s="32">
        <f t="shared" ca="1" si="50"/>
        <v>1.25</v>
      </c>
      <c r="T967" s="32">
        <f t="shared" ca="1" si="51"/>
        <v>1.0625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0.42</v>
      </c>
      <c r="R968" s="32">
        <f t="shared" ca="1" si="49"/>
        <v>0.42</v>
      </c>
      <c r="S968" s="32">
        <f t="shared" ca="1" si="50"/>
        <v>0.42</v>
      </c>
      <c r="T968" s="32">
        <f t="shared" ca="1" si="51"/>
        <v>0.42</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0.92</v>
      </c>
      <c r="R969" s="32">
        <f t="shared" ca="1" si="49"/>
        <v>0.92</v>
      </c>
      <c r="S969" s="32">
        <f t="shared" ca="1" si="50"/>
        <v>0.92</v>
      </c>
      <c r="T969" s="32">
        <f t="shared" ca="1" si="51"/>
        <v>0.78200000000000003</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0.88</v>
      </c>
      <c r="R970" s="32">
        <f t="shared" ca="1" si="49"/>
        <v>0.88</v>
      </c>
      <c r="S970" s="32">
        <f t="shared" ca="1" si="50"/>
        <v>1.1000000000000001</v>
      </c>
      <c r="T970" s="32">
        <f t="shared" ca="1" si="51"/>
        <v>1.1000000000000001</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0.44</v>
      </c>
      <c r="R971" s="32">
        <f t="shared" ca="1" si="49"/>
        <v>0.55000000000000004</v>
      </c>
      <c r="S971" s="32">
        <f t="shared" ca="1" si="50"/>
        <v>0.55000000000000004</v>
      </c>
      <c r="T971" s="32">
        <f t="shared" ca="1" si="51"/>
        <v>0.55000000000000004</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0.57999999999999996</v>
      </c>
      <c r="R972" s="32">
        <f t="shared" ca="1" si="49"/>
        <v>0.72499999999999998</v>
      </c>
      <c r="S972" s="32">
        <f t="shared" ca="1" si="50"/>
        <v>0.72499999999999998</v>
      </c>
      <c r="T972" s="32">
        <f t="shared" ca="1" si="51"/>
        <v>0.72499999999999998</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0.45</v>
      </c>
      <c r="R973" s="32">
        <f t="shared" ca="1" si="49"/>
        <v>0.5625</v>
      </c>
      <c r="S973" s="32">
        <f t="shared" ca="1" si="50"/>
        <v>0.703125</v>
      </c>
      <c r="T973" s="32">
        <f t="shared" ca="1" si="51"/>
        <v>0.703125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0.54</v>
      </c>
      <c r="R974" s="32">
        <f t="shared" ca="1" si="49"/>
        <v>0.54</v>
      </c>
      <c r="S974" s="32">
        <f t="shared" ca="1" si="50"/>
        <v>0.54</v>
      </c>
      <c r="T974" s="32">
        <f t="shared" ca="1" si="51"/>
        <v>0.54</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0.56999999999999995</v>
      </c>
      <c r="R975" s="32">
        <f t="shared" ca="1" si="49"/>
        <v>0.71249999999999991</v>
      </c>
      <c r="S975" s="32">
        <f t="shared" ca="1" si="50"/>
        <v>0.89062499999999989</v>
      </c>
      <c r="T975" s="32">
        <f t="shared" ca="1" si="51"/>
        <v>0.75703124999999993</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0.82</v>
      </c>
      <c r="R976" s="32">
        <f t="shared" ca="1" si="49"/>
        <v>1.0249999999999999</v>
      </c>
      <c r="S976" s="32">
        <f t="shared" ca="1" si="50"/>
        <v>1.0249999999999999</v>
      </c>
      <c r="T976" s="32">
        <f t="shared" ca="1" si="51"/>
        <v>0.87124999999999986</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v>
      </c>
      <c r="R977" s="32">
        <f t="shared" ca="1" si="49"/>
        <v>1</v>
      </c>
      <c r="S977" s="32">
        <f t="shared" ca="1" si="50"/>
        <v>1.25</v>
      </c>
      <c r="T977" s="32">
        <f t="shared" ca="1" si="51"/>
        <v>1.25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0.81</v>
      </c>
      <c r="R978" s="32">
        <f t="shared" ca="1" si="49"/>
        <v>1.0125000000000002</v>
      </c>
      <c r="S978" s="32">
        <f t="shared" ca="1" si="50"/>
        <v>1.0125000000000002</v>
      </c>
      <c r="T978" s="32">
        <f t="shared" ca="1" si="51"/>
        <v>1.0125000000000002</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0.69</v>
      </c>
      <c r="R979" s="32">
        <f t="shared" ca="1" si="49"/>
        <v>0.86249999999999993</v>
      </c>
      <c r="S979" s="32">
        <f t="shared" ca="1" si="50"/>
        <v>1.078125</v>
      </c>
      <c r="T979" s="32">
        <f t="shared" ca="1" si="51"/>
        <v>0.91640624999999998</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0.67</v>
      </c>
      <c r="R980" s="32">
        <f t="shared" ca="1" si="49"/>
        <v>0.67</v>
      </c>
      <c r="S980" s="32">
        <f t="shared" ca="1" si="50"/>
        <v>0.83750000000000002</v>
      </c>
      <c r="T980" s="32">
        <f t="shared" ca="1" si="51"/>
        <v>0.71187500000000004</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v>
      </c>
      <c r="R981" s="32">
        <f t="shared" ca="1" si="49"/>
        <v>1.25</v>
      </c>
      <c r="S981" s="32">
        <f t="shared" ca="1" si="50"/>
        <v>1.25</v>
      </c>
      <c r="T981" s="32">
        <f t="shared" ca="1" si="51"/>
        <v>1.0625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0.83</v>
      </c>
      <c r="R982" s="32">
        <f t="shared" ca="1" si="49"/>
        <v>1.0374999999999999</v>
      </c>
      <c r="S982" s="32">
        <f t="shared" ca="1" si="50"/>
        <v>1.2968749999999998</v>
      </c>
      <c r="T982" s="32">
        <f t="shared" ca="1" si="51"/>
        <v>1.1023437499999997</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1.05</v>
      </c>
      <c r="R983" s="32">
        <f t="shared" ca="1" si="49"/>
        <v>1.3125</v>
      </c>
      <c r="S983" s="32">
        <f t="shared" ca="1" si="50"/>
        <v>1.3125</v>
      </c>
      <c r="T983" s="32">
        <f t="shared" ca="1" si="51"/>
        <v>1.1156249999999999</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0.66</v>
      </c>
      <c r="R984" s="32">
        <f t="shared" ca="1" si="49"/>
        <v>0.82500000000000007</v>
      </c>
      <c r="S984" s="32">
        <f t="shared" ca="1" si="50"/>
        <v>1.03125</v>
      </c>
      <c r="T984" s="32">
        <f t="shared" ca="1" si="51"/>
        <v>1.03125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0.48</v>
      </c>
      <c r="R985" s="32">
        <f t="shared" ca="1" si="49"/>
        <v>0.48</v>
      </c>
      <c r="S985" s="32">
        <f t="shared" ca="1" si="50"/>
        <v>0.48</v>
      </c>
      <c r="T985" s="32">
        <f t="shared" ca="1" si="51"/>
        <v>0.40799999999999997</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0.76</v>
      </c>
      <c r="R986" s="32">
        <f t="shared" ca="1" si="49"/>
        <v>0.76</v>
      </c>
      <c r="S986" s="32">
        <f t="shared" ca="1" si="50"/>
        <v>0.95</v>
      </c>
      <c r="T986" s="32">
        <f t="shared" ca="1" si="51"/>
        <v>0.8075</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0.69</v>
      </c>
      <c r="R987" s="32">
        <f t="shared" ca="1" si="49"/>
        <v>0.86249999999999993</v>
      </c>
      <c r="S987" s="32">
        <f t="shared" ca="1" si="50"/>
        <v>1.078125</v>
      </c>
      <c r="T987" s="32">
        <f t="shared" ca="1" si="51"/>
        <v>1.078125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0.46</v>
      </c>
      <c r="R988" s="32">
        <f t="shared" ca="1" si="49"/>
        <v>0.46</v>
      </c>
      <c r="S988" s="32">
        <f t="shared" ca="1" si="50"/>
        <v>0.57500000000000007</v>
      </c>
      <c r="T988" s="32">
        <f t="shared" ca="1" si="51"/>
        <v>0.48875000000000002</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0.77</v>
      </c>
      <c r="R989" s="32">
        <f t="shared" ca="1" si="49"/>
        <v>0.96250000000000002</v>
      </c>
      <c r="S989" s="32">
        <f t="shared" ca="1" si="50"/>
        <v>0.96250000000000002</v>
      </c>
      <c r="T989" s="32">
        <f t="shared" ca="1" si="51"/>
        <v>0.81812499999999999</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0.47</v>
      </c>
      <c r="R990" s="32">
        <f t="shared" ca="1" si="49"/>
        <v>0.47</v>
      </c>
      <c r="S990" s="32">
        <f t="shared" ca="1" si="50"/>
        <v>0.47</v>
      </c>
      <c r="T990" s="32">
        <f t="shared" ca="1" si="51"/>
        <v>0.39949999999999997</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0.59</v>
      </c>
      <c r="R991" s="32">
        <f t="shared" ca="1" si="49"/>
        <v>0.73749999999999993</v>
      </c>
      <c r="S991" s="32">
        <f t="shared" ca="1" si="50"/>
        <v>0.73749999999999993</v>
      </c>
      <c r="T991" s="32">
        <f t="shared" ca="1" si="51"/>
        <v>0.62687499999999996</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0.45</v>
      </c>
      <c r="R992" s="32">
        <f t="shared" ca="1" si="49"/>
        <v>0.5625</v>
      </c>
      <c r="S992" s="32">
        <f t="shared" ca="1" si="50"/>
        <v>0.703125</v>
      </c>
      <c r="T992" s="32">
        <f t="shared" ca="1" si="51"/>
        <v>0.703125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0.42</v>
      </c>
      <c r="R993" s="32">
        <f t="shared" ca="1" si="49"/>
        <v>0.52500000000000002</v>
      </c>
      <c r="S993" s="32">
        <f t="shared" ca="1" si="50"/>
        <v>0.52500000000000002</v>
      </c>
      <c r="T993" s="32">
        <f t="shared" ca="1" si="51"/>
        <v>0.44624999999999998</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0.69</v>
      </c>
      <c r="R994" s="32">
        <f t="shared" ca="1" si="49"/>
        <v>0.86249999999999993</v>
      </c>
      <c r="S994" s="32">
        <f t="shared" ca="1" si="50"/>
        <v>0.86249999999999993</v>
      </c>
      <c r="T994" s="32">
        <f t="shared" ca="1" si="51"/>
        <v>0.73312499999999992</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v>
      </c>
      <c r="R995" s="32">
        <f t="shared" ca="1" si="49"/>
        <v>0.625</v>
      </c>
      <c r="S995" s="32">
        <f t="shared" ca="1" si="50"/>
        <v>0.625</v>
      </c>
      <c r="T995" s="32">
        <f t="shared" ca="1" si="51"/>
        <v>0.53125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1.07</v>
      </c>
      <c r="R996" s="32">
        <f t="shared" ca="1" si="49"/>
        <v>1.3375000000000001</v>
      </c>
      <c r="S996" s="32">
        <f t="shared" ca="1" si="50"/>
        <v>1.3375000000000001</v>
      </c>
      <c r="T996" s="32">
        <f t="shared" ca="1" si="51"/>
        <v>1.1368750000000001</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0.57999999999999996</v>
      </c>
      <c r="R997" s="32">
        <f t="shared" ca="1" si="49"/>
        <v>0.57999999999999996</v>
      </c>
      <c r="S997" s="32">
        <f t="shared" ca="1" si="50"/>
        <v>0.72499999999999998</v>
      </c>
      <c r="T997" s="32">
        <f t="shared" ca="1" si="51"/>
        <v>0.61624999999999996</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0.41</v>
      </c>
      <c r="R998" s="32">
        <f t="shared" ca="1" si="49"/>
        <v>0.41</v>
      </c>
      <c r="S998" s="32">
        <f t="shared" ca="1" si="50"/>
        <v>0.41</v>
      </c>
      <c r="T998" s="32">
        <f t="shared" ca="1" si="51"/>
        <v>0.41</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0.68</v>
      </c>
      <c r="R999" s="32">
        <f t="shared" ca="1" si="49"/>
        <v>0.68</v>
      </c>
      <c r="S999" s="32">
        <f t="shared" ca="1" si="50"/>
        <v>0.85000000000000009</v>
      </c>
      <c r="T999" s="32">
        <f t="shared" ca="1" si="51"/>
        <v>0.72250000000000003</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1.08</v>
      </c>
      <c r="R1000" s="32">
        <f t="shared" ca="1" si="49"/>
        <v>1.35</v>
      </c>
      <c r="S1000" s="32">
        <f t="shared" ca="1" si="50"/>
        <v>1.35</v>
      </c>
      <c r="T1000" s="32">
        <f t="shared" ca="1" si="51"/>
        <v>1.35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0.47</v>
      </c>
      <c r="R1001" s="32">
        <f t="shared" ca="1" si="49"/>
        <v>0.58749999999999991</v>
      </c>
      <c r="S1001" s="32">
        <f t="shared" ca="1" si="50"/>
        <v>0.58749999999999991</v>
      </c>
      <c r="T1001" s="32">
        <f t="shared" ca="1" si="51"/>
        <v>0.4993749999999999</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0.76</v>
      </c>
      <c r="R1002" s="32">
        <f t="shared" ca="1" si="49"/>
        <v>0.95</v>
      </c>
      <c r="S1002" s="32">
        <f t="shared" ca="1" si="50"/>
        <v>1.1875</v>
      </c>
      <c r="T1002" s="32">
        <f t="shared" ca="1" si="51"/>
        <v>1.0093749999999999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activeCell="H7" sqref="H7"/>
    </sheetView>
  </sheetViews>
  <sheetFormatPr defaultColWidth="14.44140625" defaultRowHeight="15" customHeight="1" x14ac:dyDescent="0.25"/>
  <cols>
    <col min="1" max="5" width="14.44140625" style="1" customWidth="1"/>
    <col min="6" max="6" width="14.44140625" style="58" customWidth="1"/>
    <col min="7" max="26" width="14.44140625" style="1" customWidth="1"/>
    <col min="27" max="256" width="14.44140625" style="50" customWidth="1"/>
  </cols>
  <sheetData>
    <row r="1" spans="1:26" s="32" customFormat="1" ht="15.75" customHeight="1" x14ac:dyDescent="0.3">
      <c r="A1" s="33" t="s">
        <v>0</v>
      </c>
      <c r="B1" s="34"/>
      <c r="C1" s="34"/>
      <c r="D1" s="34"/>
      <c r="E1" s="34"/>
      <c r="F1" s="55"/>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5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7">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7">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7">
        <v>19744</v>
      </c>
      <c r="G5" s="38" t="s">
        <v>334</v>
      </c>
      <c r="H5" s="38" t="s">
        <v>92</v>
      </c>
      <c r="I5" s="38" t="s">
        <v>79</v>
      </c>
      <c r="J5" s="38" t="s">
        <v>80</v>
      </c>
      <c r="K5" s="51">
        <v>43132</v>
      </c>
      <c r="L5" s="38" t="s">
        <v>81</v>
      </c>
      <c r="M5" s="32">
        <v>15</v>
      </c>
    </row>
    <row r="6" spans="1:26" s="32" customFormat="1" ht="15.75" customHeight="1" x14ac:dyDescent="0.25">
      <c r="A6" s="32">
        <v>4</v>
      </c>
      <c r="B6" s="38" t="s">
        <v>4712</v>
      </c>
      <c r="D6" s="38" t="s">
        <v>74</v>
      </c>
      <c r="E6" s="32">
        <v>33</v>
      </c>
      <c r="F6" s="57">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7">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7">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7">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7">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7">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7">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7">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7">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7">
        <v>20135</v>
      </c>
      <c r="G15" s="38" t="s">
        <v>485</v>
      </c>
      <c r="H15" s="38" t="s">
        <v>103</v>
      </c>
      <c r="I15" s="38" t="s">
        <v>131</v>
      </c>
      <c r="J15" s="38" t="s">
        <v>80</v>
      </c>
      <c r="K15" s="52">
        <v>-100</v>
      </c>
      <c r="L15" s="38" t="s">
        <v>81</v>
      </c>
      <c r="M15" s="32">
        <v>8</v>
      </c>
    </row>
    <row r="16" spans="1:26" s="32" customFormat="1" ht="15.75" customHeight="1" x14ac:dyDescent="0.25">
      <c r="A16" s="32">
        <v>14</v>
      </c>
      <c r="B16" s="38" t="s">
        <v>4740</v>
      </c>
      <c r="C16" s="38" t="s">
        <v>4741</v>
      </c>
      <c r="D16" s="38" t="s">
        <v>100</v>
      </c>
      <c r="E16" s="32">
        <v>85</v>
      </c>
      <c r="F16" s="57">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7">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7">
        <v>28183</v>
      </c>
      <c r="G18" s="38" t="s">
        <v>1993</v>
      </c>
      <c r="H18" s="38" t="s">
        <v>250</v>
      </c>
      <c r="I18" s="38" t="s">
        <v>79</v>
      </c>
      <c r="J18" s="38" t="s">
        <v>80</v>
      </c>
      <c r="K18" s="52">
        <v>1E+96</v>
      </c>
      <c r="L18" s="38" t="s">
        <v>81</v>
      </c>
      <c r="M18" s="32">
        <v>18</v>
      </c>
    </row>
    <row r="19" spans="1:13" s="32" customFormat="1" ht="15.75" customHeight="1" x14ac:dyDescent="0.25">
      <c r="A19" s="32">
        <v>17</v>
      </c>
      <c r="B19" s="38" t="s">
        <v>4747</v>
      </c>
      <c r="C19" s="38" t="s">
        <v>4748</v>
      </c>
      <c r="D19" s="38" t="s">
        <v>74</v>
      </c>
      <c r="E19" s="32">
        <v>57</v>
      </c>
      <c r="F19" s="57">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7">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7">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7">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7">
        <v>29484</v>
      </c>
      <c r="G23" s="38" t="s">
        <v>1185</v>
      </c>
      <c r="H23" s="38" t="s">
        <v>78</v>
      </c>
      <c r="I23" s="38" t="s">
        <v>104</v>
      </c>
      <c r="J23" s="38" t="s">
        <v>80</v>
      </c>
      <c r="K23" s="52">
        <v>-100</v>
      </c>
      <c r="L23" s="38" t="s">
        <v>81</v>
      </c>
      <c r="M23" s="32">
        <v>16</v>
      </c>
    </row>
    <row r="24" spans="1:13" s="32" customFormat="1" ht="15.75" customHeight="1" x14ac:dyDescent="0.25">
      <c r="A24" s="32">
        <v>22</v>
      </c>
      <c r="B24" s="38" t="s">
        <v>4760</v>
      </c>
      <c r="C24" s="38" t="s">
        <v>4761</v>
      </c>
      <c r="D24" s="38" t="s">
        <v>100</v>
      </c>
      <c r="E24" s="32">
        <v>79</v>
      </c>
      <c r="F24" s="57">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7">
        <v>34740</v>
      </c>
      <c r="H25" s="38" t="s">
        <v>250</v>
      </c>
      <c r="I25" s="38" t="s">
        <v>131</v>
      </c>
      <c r="J25" s="38" t="s">
        <v>80</v>
      </c>
      <c r="K25" s="51">
        <v>43132</v>
      </c>
      <c r="L25" s="38" t="s">
        <v>81</v>
      </c>
      <c r="M25" s="32">
        <v>1</v>
      </c>
    </row>
    <row r="26" spans="1:13" s="32" customFormat="1" ht="15.75" customHeight="1" x14ac:dyDescent="0.25">
      <c r="A26" s="32">
        <v>24</v>
      </c>
      <c r="B26" s="38" t="s">
        <v>4765</v>
      </c>
      <c r="C26" s="38" t="s">
        <v>4766</v>
      </c>
      <c r="D26" s="38" t="s">
        <v>100</v>
      </c>
      <c r="E26" s="32">
        <v>55</v>
      </c>
      <c r="F26" s="57">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7">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7">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7">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7">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7">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7">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7">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7">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7">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57"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7">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7">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7">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7">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7">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7">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7">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7">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7">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7">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7">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7">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7">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7">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7">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7">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7">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7">
        <v>32316</v>
      </c>
      <c r="H54" s="38" t="s">
        <v>103</v>
      </c>
      <c r="I54" s="38" t="s">
        <v>79</v>
      </c>
      <c r="J54" s="38" t="s">
        <v>80</v>
      </c>
      <c r="K54" s="51">
        <v>43132</v>
      </c>
      <c r="L54" s="38" t="s">
        <v>81</v>
      </c>
      <c r="M54" s="32">
        <v>13</v>
      </c>
    </row>
    <row r="55" spans="1:13" s="32" customFormat="1" ht="15.75" customHeight="1" x14ac:dyDescent="0.25">
      <c r="A55" s="32">
        <v>53</v>
      </c>
      <c r="B55" s="38" t="s">
        <v>972</v>
      </c>
      <c r="C55" s="38" t="s">
        <v>4836</v>
      </c>
      <c r="D55" s="38" t="s">
        <v>100</v>
      </c>
      <c r="E55" s="32">
        <v>22</v>
      </c>
      <c r="F55" s="57">
        <v>19832</v>
      </c>
      <c r="G55" s="38" t="s">
        <v>4275</v>
      </c>
      <c r="H55" s="38" t="s">
        <v>103</v>
      </c>
      <c r="I55" s="38" t="s">
        <v>79</v>
      </c>
      <c r="J55" s="38" t="s">
        <v>80</v>
      </c>
      <c r="K55" s="52">
        <v>1</v>
      </c>
      <c r="L55" s="38" t="s">
        <v>93</v>
      </c>
      <c r="M55" s="32">
        <v>16</v>
      </c>
    </row>
    <row r="56" spans="1:13" s="32" customFormat="1" ht="15.75" customHeight="1" x14ac:dyDescent="0.25">
      <c r="A56" s="32">
        <v>54</v>
      </c>
      <c r="B56" s="38" t="s">
        <v>4837</v>
      </c>
      <c r="C56" s="38" t="s">
        <v>4838</v>
      </c>
      <c r="D56" s="38" t="s">
        <v>4839</v>
      </c>
      <c r="E56" s="32">
        <v>2</v>
      </c>
      <c r="F56" s="57">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7">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7">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7">
        <v>32307</v>
      </c>
      <c r="G59" s="38" t="s">
        <v>1297</v>
      </c>
      <c r="H59" s="38" t="s">
        <v>250</v>
      </c>
      <c r="I59" s="38" t="s">
        <v>79</v>
      </c>
      <c r="J59" s="38" t="s">
        <v>80</v>
      </c>
      <c r="K59" s="52">
        <v>100</v>
      </c>
      <c r="L59" s="38" t="s">
        <v>81</v>
      </c>
      <c r="M59" s="32">
        <v>13</v>
      </c>
    </row>
    <row r="60" spans="1:13" s="32" customFormat="1" ht="15.75" customHeight="1" x14ac:dyDescent="0.25">
      <c r="A60" s="32">
        <v>58</v>
      </c>
      <c r="B60" s="38" t="s">
        <v>4849</v>
      </c>
      <c r="C60" s="38" t="s">
        <v>4850</v>
      </c>
      <c r="D60" s="38" t="s">
        <v>100</v>
      </c>
      <c r="E60" s="32">
        <v>26</v>
      </c>
      <c r="F60" s="57">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7">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7">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7">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7">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7">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7">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7">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7">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7">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7">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7">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7">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7">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7">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7">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7">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7">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7">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7">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7">
        <v>31118</v>
      </c>
      <c r="G80" s="38" t="s">
        <v>387</v>
      </c>
      <c r="H80" s="38" t="s">
        <v>415</v>
      </c>
      <c r="I80" s="38" t="s">
        <v>104</v>
      </c>
      <c r="J80" s="38" t="s">
        <v>80</v>
      </c>
      <c r="K80" s="52">
        <v>-100</v>
      </c>
      <c r="L80" s="38" t="s">
        <v>93</v>
      </c>
      <c r="M80" s="32">
        <v>8</v>
      </c>
    </row>
    <row r="81" spans="1:13" s="32" customFormat="1" ht="15.75" customHeight="1" x14ac:dyDescent="0.25">
      <c r="A81" s="32">
        <v>79</v>
      </c>
      <c r="B81" s="38" t="s">
        <v>4895</v>
      </c>
      <c r="C81" s="38" t="s">
        <v>4896</v>
      </c>
      <c r="D81" s="38" t="s">
        <v>100</v>
      </c>
      <c r="E81" s="32">
        <v>76</v>
      </c>
      <c r="F81" s="57">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7">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7">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7">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7">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7">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7">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7">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7">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7">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7">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7">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7">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7">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7">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7">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7">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7">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7">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7">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7">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7">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7">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7">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7">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7">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7">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7">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7">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7">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7">
        <v>28835</v>
      </c>
      <c r="G111" s="38" t="s">
        <v>449</v>
      </c>
      <c r="H111" s="38" t="s">
        <v>250</v>
      </c>
      <c r="I111" s="38" t="s">
        <v>104</v>
      </c>
      <c r="J111" s="38" t="s">
        <v>80</v>
      </c>
      <c r="K111" s="52">
        <v>100</v>
      </c>
      <c r="L111" s="38" t="s">
        <v>81</v>
      </c>
      <c r="M111" s="32">
        <v>4</v>
      </c>
    </row>
    <row r="112" spans="1:13" s="32" customFormat="1" ht="15.75" customHeight="1" x14ac:dyDescent="0.25">
      <c r="A112" s="32">
        <v>110</v>
      </c>
      <c r="B112" s="38" t="s">
        <v>4957</v>
      </c>
      <c r="C112" s="38" t="s">
        <v>4958</v>
      </c>
      <c r="D112" s="38" t="s">
        <v>74</v>
      </c>
      <c r="E112" s="32">
        <v>23</v>
      </c>
      <c r="F112" s="57">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7">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7">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7">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7">
        <v>31343</v>
      </c>
      <c r="G116" s="38" t="s">
        <v>670</v>
      </c>
      <c r="H116" s="38" t="s">
        <v>130</v>
      </c>
      <c r="I116" s="38" t="s">
        <v>104</v>
      </c>
      <c r="J116" s="38" t="s">
        <v>80</v>
      </c>
      <c r="K116" s="52">
        <v>-100</v>
      </c>
      <c r="L116" s="38" t="s">
        <v>93</v>
      </c>
      <c r="M116" s="32">
        <v>8</v>
      </c>
    </row>
    <row r="117" spans="1:13" s="32" customFormat="1" ht="15.75" customHeight="1" x14ac:dyDescent="0.25">
      <c r="A117" s="32">
        <v>115</v>
      </c>
      <c r="B117" s="38" t="s">
        <v>4969</v>
      </c>
      <c r="C117" s="38" t="s">
        <v>4970</v>
      </c>
      <c r="D117" s="38" t="s">
        <v>74</v>
      </c>
      <c r="E117" s="32">
        <v>77</v>
      </c>
      <c r="F117" s="57">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7">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7">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7">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7">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7">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7">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7">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7">
        <v>32480</v>
      </c>
      <c r="G125" s="38" t="s">
        <v>594</v>
      </c>
      <c r="H125" s="38" t="s">
        <v>103</v>
      </c>
      <c r="I125" s="38" t="s">
        <v>131</v>
      </c>
      <c r="J125" s="38" t="s">
        <v>80</v>
      </c>
      <c r="K125" s="52">
        <v>1E+96</v>
      </c>
      <c r="L125" s="38" t="s">
        <v>93</v>
      </c>
      <c r="M125" s="32">
        <v>15</v>
      </c>
    </row>
    <row r="126" spans="1:13" s="32" customFormat="1" ht="15.75" customHeight="1" x14ac:dyDescent="0.25">
      <c r="A126" s="32">
        <v>124</v>
      </c>
      <c r="B126" s="38" t="s">
        <v>4988</v>
      </c>
      <c r="C126" s="38" t="s">
        <v>4989</v>
      </c>
      <c r="D126" s="38" t="s">
        <v>100</v>
      </c>
      <c r="E126" s="32">
        <v>27</v>
      </c>
      <c r="F126" s="57">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7">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7">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7">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7">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7">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7">
        <v>35629</v>
      </c>
      <c r="G132" s="38" t="s">
        <v>1581</v>
      </c>
      <c r="H132" s="38" t="s">
        <v>78</v>
      </c>
      <c r="I132" s="38" t="s">
        <v>79</v>
      </c>
      <c r="J132" s="38" t="s">
        <v>80</v>
      </c>
      <c r="K132" s="52">
        <v>-100</v>
      </c>
      <c r="L132" s="38" t="s">
        <v>93</v>
      </c>
      <c r="M132" s="32">
        <v>1</v>
      </c>
    </row>
    <row r="133" spans="1:13" s="32" customFormat="1" ht="15.75" customHeight="1" x14ac:dyDescent="0.25">
      <c r="A133" s="32">
        <v>131</v>
      </c>
      <c r="B133" s="38" t="s">
        <v>5001</v>
      </c>
      <c r="C133" s="38" t="s">
        <v>5002</v>
      </c>
      <c r="D133" s="38" t="s">
        <v>100</v>
      </c>
      <c r="E133" s="32">
        <v>57</v>
      </c>
      <c r="F133" s="57">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7">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7">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7">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7">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7">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7">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7">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7">
        <v>23586</v>
      </c>
      <c r="G141" s="38" t="s">
        <v>1787</v>
      </c>
      <c r="H141" s="38" t="s">
        <v>183</v>
      </c>
      <c r="I141" s="38" t="s">
        <v>104</v>
      </c>
      <c r="J141" s="38" t="s">
        <v>80</v>
      </c>
      <c r="K141" s="52">
        <v>-100</v>
      </c>
      <c r="L141" s="38" t="s">
        <v>93</v>
      </c>
      <c r="M141" s="32">
        <v>4</v>
      </c>
    </row>
    <row r="142" spans="1:13" s="32" customFormat="1" ht="15.75" customHeight="1" x14ac:dyDescent="0.25">
      <c r="A142" s="32">
        <v>140</v>
      </c>
      <c r="B142" s="38" t="s">
        <v>5020</v>
      </c>
      <c r="C142" s="38" t="s">
        <v>5021</v>
      </c>
      <c r="D142" s="38" t="s">
        <v>74</v>
      </c>
      <c r="E142" s="32">
        <v>9</v>
      </c>
      <c r="F142" s="57">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7">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7">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7">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F146" s="57"/>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7">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7">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7">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7">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7">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7">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7">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7">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7">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7">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7">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7">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7">
        <v>27356</v>
      </c>
      <c r="G159" s="38" t="s">
        <v>1696</v>
      </c>
      <c r="H159" s="38" t="s">
        <v>103</v>
      </c>
      <c r="I159" s="38" t="s">
        <v>104</v>
      </c>
      <c r="J159" s="38" t="s">
        <v>80</v>
      </c>
      <c r="K159" s="52">
        <v>100</v>
      </c>
      <c r="L159" s="38" t="s">
        <v>93</v>
      </c>
      <c r="M159" s="32">
        <v>16</v>
      </c>
    </row>
    <row r="160" spans="1:13" s="32" customFormat="1" ht="15.75" customHeight="1" x14ac:dyDescent="0.25">
      <c r="A160" s="32">
        <v>158</v>
      </c>
      <c r="B160" s="38" t="s">
        <v>5056</v>
      </c>
      <c r="C160" s="38" t="s">
        <v>5057</v>
      </c>
      <c r="D160" s="38" t="s">
        <v>74</v>
      </c>
      <c r="E160" s="32">
        <v>99</v>
      </c>
      <c r="F160" s="57">
        <v>30928</v>
      </c>
      <c r="G160" s="38" t="s">
        <v>230</v>
      </c>
      <c r="H160" s="38" t="s">
        <v>250</v>
      </c>
      <c r="I160" s="38" t="s">
        <v>104</v>
      </c>
      <c r="J160" s="38" t="s">
        <v>80</v>
      </c>
      <c r="K160" s="52">
        <v>100</v>
      </c>
      <c r="L160" s="38" t="s">
        <v>93</v>
      </c>
      <c r="M160" s="32">
        <v>5</v>
      </c>
    </row>
    <row r="161" spans="1:13" s="32" customFormat="1" ht="15.75" customHeight="1" x14ac:dyDescent="0.25">
      <c r="A161" s="32">
        <v>159</v>
      </c>
      <c r="B161" s="38" t="s">
        <v>5058</v>
      </c>
      <c r="C161" s="38" t="s">
        <v>5059</v>
      </c>
      <c r="D161" s="38" t="s">
        <v>74</v>
      </c>
      <c r="E161" s="32">
        <v>90</v>
      </c>
      <c r="F161" s="57">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7">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7">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7">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7">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7">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7">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7">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7">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F170" s="57"/>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7">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7">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7">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7">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7">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7">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7">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7">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7">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7">
        <v>24565</v>
      </c>
      <c r="H180" s="38" t="s">
        <v>250</v>
      </c>
      <c r="I180" s="38" t="s">
        <v>104</v>
      </c>
      <c r="J180" s="38" t="s">
        <v>80</v>
      </c>
      <c r="K180" s="52">
        <v>100</v>
      </c>
      <c r="L180" s="38" t="s">
        <v>93</v>
      </c>
      <c r="M180" s="32">
        <v>8</v>
      </c>
    </row>
    <row r="181" spans="1:13" s="32" customFormat="1" ht="15.75" customHeight="1" x14ac:dyDescent="0.25">
      <c r="A181" s="32">
        <v>179</v>
      </c>
      <c r="B181" s="38" t="s">
        <v>5098</v>
      </c>
      <c r="C181" s="38" t="s">
        <v>5099</v>
      </c>
      <c r="D181" s="38" t="s">
        <v>74</v>
      </c>
      <c r="E181" s="32">
        <v>23</v>
      </c>
      <c r="F181" s="57">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7">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7">
        <v>30276</v>
      </c>
      <c r="G183" s="38" t="s">
        <v>952</v>
      </c>
      <c r="H183" s="38" t="s">
        <v>78</v>
      </c>
      <c r="I183" s="38" t="s">
        <v>79</v>
      </c>
      <c r="J183" s="38" t="s">
        <v>80</v>
      </c>
      <c r="K183" s="52">
        <v>-100</v>
      </c>
      <c r="L183" s="38" t="s">
        <v>93</v>
      </c>
      <c r="M183" s="32">
        <v>9</v>
      </c>
    </row>
    <row r="184" spans="1:13" s="32" customFormat="1" ht="15.75" customHeight="1" x14ac:dyDescent="0.25">
      <c r="A184" s="32">
        <v>182</v>
      </c>
      <c r="B184" s="38" t="s">
        <v>5105</v>
      </c>
      <c r="C184" s="38" t="s">
        <v>5106</v>
      </c>
      <c r="D184" s="38" t="s">
        <v>74</v>
      </c>
      <c r="E184" s="32">
        <v>99</v>
      </c>
      <c r="F184" s="57">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7">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7">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7">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7">
        <v>27155</v>
      </c>
      <c r="G188" s="38" t="s">
        <v>3802</v>
      </c>
      <c r="H188" s="38" t="s">
        <v>103</v>
      </c>
      <c r="I188" s="38" t="s">
        <v>79</v>
      </c>
      <c r="J188" s="38" t="s">
        <v>80</v>
      </c>
      <c r="K188" s="52">
        <v>-100</v>
      </c>
      <c r="L188" s="38" t="s">
        <v>93</v>
      </c>
      <c r="M188" s="32">
        <v>3</v>
      </c>
    </row>
    <row r="189" spans="1:13" s="32" customFormat="1" ht="15.75" customHeight="1" x14ac:dyDescent="0.25">
      <c r="A189" s="32">
        <v>187</v>
      </c>
      <c r="B189" s="38" t="s">
        <v>5115</v>
      </c>
      <c r="C189" s="38" t="s">
        <v>5116</v>
      </c>
      <c r="D189" s="38" t="s">
        <v>74</v>
      </c>
      <c r="E189" s="32">
        <v>97</v>
      </c>
      <c r="F189" s="57">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7">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7">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7">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7">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7">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7">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7">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7">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7">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7">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7">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7">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7">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7">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7">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7">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7">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7">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7">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7">
        <v>34556</v>
      </c>
      <c r="H209" s="38" t="s">
        <v>250</v>
      </c>
      <c r="I209" s="38" t="s">
        <v>79</v>
      </c>
      <c r="J209" s="38" t="s">
        <v>80</v>
      </c>
      <c r="K209" s="52">
        <v>-100</v>
      </c>
      <c r="L209" s="38" t="s">
        <v>93</v>
      </c>
      <c r="M209" s="32">
        <v>7</v>
      </c>
    </row>
    <row r="210" spans="1:13" s="32" customFormat="1" ht="15.75" customHeight="1" x14ac:dyDescent="0.25">
      <c r="A210" s="32">
        <v>208</v>
      </c>
      <c r="B210" s="38" t="s">
        <v>5155</v>
      </c>
      <c r="C210" s="38" t="s">
        <v>5156</v>
      </c>
      <c r="D210" s="38" t="s">
        <v>74</v>
      </c>
      <c r="E210" s="32">
        <v>57</v>
      </c>
      <c r="F210" s="57">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7">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7">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7">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7">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7">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7">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7">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7">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7">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7">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7">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7">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7">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7">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7">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7">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7">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7">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7">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7">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7">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7">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7">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7">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7">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7">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7">
        <v>28120</v>
      </c>
      <c r="G237" s="38" t="s">
        <v>431</v>
      </c>
      <c r="H237" s="38" t="s">
        <v>191</v>
      </c>
      <c r="I237" s="38" t="s">
        <v>79</v>
      </c>
      <c r="J237" s="38" t="s">
        <v>80</v>
      </c>
      <c r="K237" s="51">
        <v>43132</v>
      </c>
      <c r="L237" s="38" t="s">
        <v>93</v>
      </c>
      <c r="M237" s="32">
        <v>15</v>
      </c>
    </row>
    <row r="238" spans="1:13" s="32" customFormat="1" ht="15.75" customHeight="1" x14ac:dyDescent="0.25">
      <c r="A238" s="32">
        <v>236</v>
      </c>
      <c r="B238" s="38" t="s">
        <v>5206</v>
      </c>
      <c r="C238" s="38" t="s">
        <v>5207</v>
      </c>
      <c r="D238" s="38" t="s">
        <v>74</v>
      </c>
      <c r="E238" s="32">
        <v>79</v>
      </c>
      <c r="F238" s="57">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7">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7">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7">
        <v>33951</v>
      </c>
      <c r="G241" s="38" t="s">
        <v>1975</v>
      </c>
      <c r="H241" s="38" t="s">
        <v>191</v>
      </c>
      <c r="I241" s="38" t="s">
        <v>104</v>
      </c>
      <c r="J241" s="38" t="s">
        <v>80</v>
      </c>
      <c r="K241" s="52">
        <v>1E+96</v>
      </c>
      <c r="L241" s="38" t="s">
        <v>93</v>
      </c>
      <c r="M241" s="32">
        <v>3</v>
      </c>
    </row>
    <row r="242" spans="1:13" s="32" customFormat="1" ht="15.75" customHeight="1" x14ac:dyDescent="0.25">
      <c r="A242" s="32">
        <v>240</v>
      </c>
      <c r="B242" s="38" t="s">
        <v>5212</v>
      </c>
      <c r="C242" s="38" t="s">
        <v>5213</v>
      </c>
      <c r="D242" s="38" t="s">
        <v>74</v>
      </c>
      <c r="E242" s="32">
        <v>49</v>
      </c>
      <c r="F242" s="57">
        <v>32717</v>
      </c>
      <c r="G242" s="38" t="s">
        <v>5214</v>
      </c>
      <c r="H242" s="38" t="s">
        <v>161</v>
      </c>
      <c r="I242" s="38" t="s">
        <v>131</v>
      </c>
      <c r="J242" s="38" t="s">
        <v>80</v>
      </c>
      <c r="K242" s="52">
        <v>100</v>
      </c>
      <c r="L242" s="38" t="s">
        <v>81</v>
      </c>
      <c r="M242" s="32">
        <v>15</v>
      </c>
    </row>
    <row r="243" spans="1:13" s="32" customFormat="1" ht="15.75" customHeight="1" x14ac:dyDescent="0.25">
      <c r="A243" s="32">
        <v>241</v>
      </c>
      <c r="B243" s="38" t="s">
        <v>1149</v>
      </c>
      <c r="C243" s="38" t="s">
        <v>5215</v>
      </c>
      <c r="D243" s="38" t="s">
        <v>74</v>
      </c>
      <c r="E243" s="32">
        <v>94</v>
      </c>
      <c r="F243" s="57">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7">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7">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7">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7">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7">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7">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7">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7">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7">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7">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7">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7">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7">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7">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7">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7">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7">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7">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7">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7">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7">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7">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7">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7">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7">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F269" s="57"/>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7">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7">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7">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7">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7">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7">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7">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7">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7">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7">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7">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7">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7">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7">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7">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7">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7">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7">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7">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7">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7">
        <v>31298</v>
      </c>
      <c r="H290" s="38" t="s">
        <v>78</v>
      </c>
      <c r="I290" s="38" t="s">
        <v>131</v>
      </c>
      <c r="J290" s="38" t="s">
        <v>80</v>
      </c>
      <c r="K290" s="52">
        <v>-100</v>
      </c>
      <c r="L290" s="38" t="s">
        <v>93</v>
      </c>
      <c r="M290" s="32">
        <v>9</v>
      </c>
    </row>
    <row r="291" spans="1:13" s="32" customFormat="1" ht="15.75" customHeight="1" x14ac:dyDescent="0.25">
      <c r="A291" s="32">
        <v>289</v>
      </c>
      <c r="B291" s="38" t="s">
        <v>5302</v>
      </c>
      <c r="C291" s="38" t="s">
        <v>5303</v>
      </c>
      <c r="D291" s="38" t="s">
        <v>100</v>
      </c>
      <c r="E291" s="32">
        <v>43</v>
      </c>
      <c r="F291" s="57">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F292" s="57"/>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7">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7">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7">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7">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7">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7">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7">
        <v>21667</v>
      </c>
      <c r="G299" s="38" t="s">
        <v>497</v>
      </c>
      <c r="H299" s="38" t="s">
        <v>78</v>
      </c>
      <c r="I299" s="38" t="s">
        <v>131</v>
      </c>
      <c r="J299" s="38" t="s">
        <v>80</v>
      </c>
      <c r="K299" s="52"/>
      <c r="L299" s="38" t="s">
        <v>93</v>
      </c>
      <c r="M299" s="32">
        <v>16</v>
      </c>
    </row>
    <row r="300" spans="1:13" s="32" customFormat="1" ht="15.75" customHeight="1" x14ac:dyDescent="0.25">
      <c r="A300" s="32">
        <v>298</v>
      </c>
      <c r="B300" s="38" t="s">
        <v>5320</v>
      </c>
      <c r="C300" s="38" t="s">
        <v>5321</v>
      </c>
      <c r="D300" s="38" t="s">
        <v>74</v>
      </c>
      <c r="E300" s="32">
        <v>69</v>
      </c>
      <c r="F300" s="57">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7">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7">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7">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7">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7">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7">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7">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7">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7">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7">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7">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7">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7">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7">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7">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7">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7">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7">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7">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7">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7">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7">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7">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7">
        <v>28194</v>
      </c>
      <c r="G324" s="38" t="s">
        <v>1121</v>
      </c>
      <c r="H324" s="38" t="s">
        <v>103</v>
      </c>
      <c r="I324" s="38" t="s">
        <v>79</v>
      </c>
      <c r="J324" s="38" t="s">
        <v>80</v>
      </c>
      <c r="K324" s="52">
        <v>100</v>
      </c>
      <c r="L324" s="38" t="s">
        <v>81</v>
      </c>
      <c r="M324" s="32">
        <v>11</v>
      </c>
    </row>
    <row r="325" spans="1:13" s="32" customFormat="1" ht="15.75" customHeight="1" x14ac:dyDescent="0.25">
      <c r="A325" s="32">
        <v>323</v>
      </c>
      <c r="B325" s="38" t="s">
        <v>5365</v>
      </c>
      <c r="C325" s="38" t="s">
        <v>5366</v>
      </c>
      <c r="D325" s="38" t="s">
        <v>100</v>
      </c>
      <c r="E325" s="32">
        <v>54</v>
      </c>
      <c r="F325" s="57">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7">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7">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7">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7">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7">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7">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7">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7">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7">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7">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7">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7">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7">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7">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7">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7">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7">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7">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7">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7">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7">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7">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7">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7">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7">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7">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7">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7">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7">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7">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7">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7">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7">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7">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7">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7">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7">
        <v>20547</v>
      </c>
      <c r="G362" s="38" t="s">
        <v>773</v>
      </c>
      <c r="H362" s="38" t="s">
        <v>92</v>
      </c>
      <c r="I362" s="38" t="s">
        <v>79</v>
      </c>
      <c r="J362" s="38" t="s">
        <v>80</v>
      </c>
      <c r="K362" s="52">
        <v>100</v>
      </c>
      <c r="L362" s="38" t="s">
        <v>81</v>
      </c>
      <c r="M362" s="32">
        <v>19</v>
      </c>
    </row>
    <row r="363" spans="1:13" s="32" customFormat="1" ht="15.75" customHeight="1" x14ac:dyDescent="0.25">
      <c r="A363" s="32">
        <v>361</v>
      </c>
      <c r="B363" s="38" t="s">
        <v>5044</v>
      </c>
      <c r="C363" s="38" t="s">
        <v>5433</v>
      </c>
      <c r="D363" s="38" t="s">
        <v>100</v>
      </c>
      <c r="E363" s="32">
        <v>59</v>
      </c>
      <c r="F363" s="57">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7">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7">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7">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7">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7">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7">
        <v>31095</v>
      </c>
      <c r="G369" s="38" t="s">
        <v>1997</v>
      </c>
      <c r="H369" s="38" t="s">
        <v>78</v>
      </c>
      <c r="I369" s="38" t="s">
        <v>79</v>
      </c>
      <c r="J369" s="38" t="s">
        <v>80</v>
      </c>
      <c r="K369" s="52">
        <v>100</v>
      </c>
      <c r="L369" s="38" t="s">
        <v>81</v>
      </c>
      <c r="M369" s="32">
        <v>12</v>
      </c>
    </row>
    <row r="370" spans="1:13" s="32" customFormat="1" ht="15.75" customHeight="1" x14ac:dyDescent="0.25">
      <c r="A370" s="32">
        <v>368</v>
      </c>
      <c r="B370" s="38" t="s">
        <v>5447</v>
      </c>
      <c r="C370" s="38" t="s">
        <v>5448</v>
      </c>
      <c r="D370" s="38" t="s">
        <v>100</v>
      </c>
      <c r="E370" s="32">
        <v>32</v>
      </c>
      <c r="F370" s="57">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7">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7">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7">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7">
        <v>32002</v>
      </c>
      <c r="G374" s="38" t="s">
        <v>895</v>
      </c>
      <c r="H374" s="38" t="s">
        <v>92</v>
      </c>
      <c r="I374" s="38" t="s">
        <v>104</v>
      </c>
      <c r="J374" s="38" t="s">
        <v>80</v>
      </c>
      <c r="K374" s="52">
        <v>-100</v>
      </c>
      <c r="L374" s="38" t="s">
        <v>81</v>
      </c>
      <c r="M374" s="32">
        <v>4</v>
      </c>
    </row>
    <row r="375" spans="1:13" s="32" customFormat="1" ht="15.75" customHeight="1" x14ac:dyDescent="0.25">
      <c r="A375" s="32">
        <v>373</v>
      </c>
      <c r="B375" s="38" t="s">
        <v>5456</v>
      </c>
      <c r="C375" s="38" t="s">
        <v>5457</v>
      </c>
      <c r="D375" s="38" t="s">
        <v>100</v>
      </c>
      <c r="E375" s="32">
        <v>95</v>
      </c>
      <c r="F375" s="57">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7">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7">
        <v>27995</v>
      </c>
      <c r="G377" s="38" t="s">
        <v>814</v>
      </c>
      <c r="H377" s="38" t="s">
        <v>78</v>
      </c>
      <c r="I377" s="38" t="s">
        <v>79</v>
      </c>
      <c r="J377" s="38" t="s">
        <v>80</v>
      </c>
      <c r="K377" s="51">
        <v>43132</v>
      </c>
      <c r="L377" s="38" t="s">
        <v>81</v>
      </c>
      <c r="M377" s="32">
        <v>7</v>
      </c>
    </row>
    <row r="378" spans="1:13" s="32" customFormat="1" ht="15.75" customHeight="1" x14ac:dyDescent="0.25">
      <c r="A378" s="32">
        <v>376</v>
      </c>
      <c r="B378" s="38" t="s">
        <v>5462</v>
      </c>
      <c r="C378" s="38" t="s">
        <v>5463</v>
      </c>
      <c r="D378" s="38" t="s">
        <v>100</v>
      </c>
      <c r="E378" s="32">
        <v>60</v>
      </c>
      <c r="F378" s="57">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7">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7">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7">
        <v>29293</v>
      </c>
      <c r="H381" s="38" t="s">
        <v>78</v>
      </c>
      <c r="I381" s="38" t="s">
        <v>131</v>
      </c>
      <c r="J381" s="38" t="s">
        <v>80</v>
      </c>
      <c r="K381" s="52">
        <v>-100</v>
      </c>
      <c r="L381" s="38" t="s">
        <v>81</v>
      </c>
      <c r="M381" s="32">
        <v>4</v>
      </c>
    </row>
    <row r="382" spans="1:13" s="32" customFormat="1" ht="15.75" customHeight="1" x14ac:dyDescent="0.25">
      <c r="A382" s="32">
        <v>380</v>
      </c>
      <c r="B382" s="38" t="s">
        <v>5469</v>
      </c>
      <c r="C382" s="38" t="s">
        <v>5470</v>
      </c>
      <c r="D382" s="38" t="s">
        <v>100</v>
      </c>
      <c r="E382" s="32">
        <v>66</v>
      </c>
      <c r="F382" s="57">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7">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7">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7">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7">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7">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7">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7">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7">
        <v>24252</v>
      </c>
      <c r="H390" s="38" t="s">
        <v>103</v>
      </c>
      <c r="I390" s="38" t="s">
        <v>79</v>
      </c>
      <c r="J390" s="38" t="s">
        <v>80</v>
      </c>
      <c r="K390" s="52">
        <v>100</v>
      </c>
      <c r="L390" s="38" t="s">
        <v>81</v>
      </c>
      <c r="M390" s="32">
        <v>11</v>
      </c>
    </row>
    <row r="391" spans="1:13" s="32" customFormat="1" ht="15.75" customHeight="1" x14ac:dyDescent="0.25">
      <c r="A391" s="32">
        <v>389</v>
      </c>
      <c r="B391" s="38" t="s">
        <v>5487</v>
      </c>
      <c r="C391" s="38" t="s">
        <v>5488</v>
      </c>
      <c r="D391" s="38" t="s">
        <v>100</v>
      </c>
      <c r="E391" s="32">
        <v>97</v>
      </c>
      <c r="F391" s="57">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7">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7">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7">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7">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7">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7">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7">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7">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7">
        <v>25221</v>
      </c>
      <c r="H400" s="38" t="s">
        <v>147</v>
      </c>
      <c r="I400" s="38" t="s">
        <v>104</v>
      </c>
      <c r="J400" s="38" t="s">
        <v>80</v>
      </c>
      <c r="K400" s="52">
        <v>1E+96</v>
      </c>
      <c r="L400" s="38" t="s">
        <v>93</v>
      </c>
      <c r="M400" s="32">
        <v>11</v>
      </c>
    </row>
    <row r="401" spans="1:13" s="32" customFormat="1" ht="15.75" customHeight="1" x14ac:dyDescent="0.25">
      <c r="A401" s="32">
        <v>399</v>
      </c>
      <c r="B401" s="38" t="s">
        <v>5507</v>
      </c>
      <c r="C401" s="38" t="s">
        <v>5508</v>
      </c>
      <c r="D401" s="38" t="s">
        <v>74</v>
      </c>
      <c r="E401" s="32">
        <v>26</v>
      </c>
      <c r="F401" s="57">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7">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7">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7">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7">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7">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7">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7">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7">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7">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7">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7">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7">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7">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7">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7">
        <v>27957</v>
      </c>
      <c r="G416" s="38" t="s">
        <v>431</v>
      </c>
      <c r="H416" s="38" t="s">
        <v>191</v>
      </c>
      <c r="I416" s="38" t="s">
        <v>131</v>
      </c>
      <c r="J416" s="38" t="s">
        <v>80</v>
      </c>
      <c r="K416" s="52">
        <v>100</v>
      </c>
      <c r="L416" s="38" t="s">
        <v>93</v>
      </c>
      <c r="M416" s="32">
        <v>10</v>
      </c>
    </row>
    <row r="417" spans="1:13" s="32" customFormat="1" ht="15.75" customHeight="1" x14ac:dyDescent="0.25">
      <c r="A417" s="32">
        <v>415</v>
      </c>
      <c r="B417" s="38" t="s">
        <v>5536</v>
      </c>
      <c r="C417" s="38" t="s">
        <v>5537</v>
      </c>
      <c r="D417" s="38" t="s">
        <v>100</v>
      </c>
      <c r="E417" s="32">
        <v>20</v>
      </c>
      <c r="F417" s="57">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7">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7">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7">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7">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7">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7">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7">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7">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7">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7">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7">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7">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7">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7">
        <v>28701</v>
      </c>
      <c r="G431" s="38" t="s">
        <v>919</v>
      </c>
      <c r="H431" s="38" t="s">
        <v>161</v>
      </c>
      <c r="I431" s="38" t="s">
        <v>131</v>
      </c>
      <c r="J431" s="38" t="s">
        <v>80</v>
      </c>
      <c r="K431" s="51">
        <v>43132</v>
      </c>
      <c r="L431" s="38" t="s">
        <v>81</v>
      </c>
      <c r="M431" s="32">
        <v>21</v>
      </c>
    </row>
    <row r="432" spans="1:13" s="32" customFormat="1" ht="15.75" customHeight="1" x14ac:dyDescent="0.25">
      <c r="A432" s="32">
        <v>430</v>
      </c>
      <c r="B432" s="38" t="s">
        <v>5564</v>
      </c>
      <c r="C432" s="38" t="s">
        <v>4214</v>
      </c>
      <c r="D432" s="38" t="s">
        <v>100</v>
      </c>
      <c r="E432" s="32">
        <v>46</v>
      </c>
      <c r="F432" s="57">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7">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7">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7">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7">
        <v>35034</v>
      </c>
      <c r="H436" s="38" t="s">
        <v>103</v>
      </c>
      <c r="I436" s="38" t="s">
        <v>79</v>
      </c>
      <c r="J436" s="38" t="s">
        <v>80</v>
      </c>
      <c r="K436" s="52">
        <v>100</v>
      </c>
      <c r="L436" s="38" t="s">
        <v>81</v>
      </c>
      <c r="M436" s="32">
        <v>19</v>
      </c>
    </row>
    <row r="437" spans="1:13" s="32" customFormat="1" ht="15.75" customHeight="1" x14ac:dyDescent="0.25">
      <c r="A437" s="32">
        <v>435</v>
      </c>
      <c r="B437" s="38" t="s">
        <v>5570</v>
      </c>
      <c r="C437" s="38" t="s">
        <v>5571</v>
      </c>
      <c r="D437" s="38" t="s">
        <v>74</v>
      </c>
      <c r="E437" s="32">
        <v>5</v>
      </c>
      <c r="F437" s="57">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7">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7">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7">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7">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7">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7">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7">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7">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7">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7">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7">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7">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7">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7">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7">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F453" s="57"/>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7">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F455" s="57"/>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F456" s="57"/>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7">
        <v>33544</v>
      </c>
      <c r="G457" s="38" t="s">
        <v>857</v>
      </c>
      <c r="H457" s="38" t="s">
        <v>78</v>
      </c>
      <c r="I457" s="38" t="s">
        <v>79</v>
      </c>
      <c r="J457" s="38" t="s">
        <v>80</v>
      </c>
      <c r="K457" s="52">
        <v>1E+96</v>
      </c>
      <c r="L457" s="38" t="s">
        <v>81</v>
      </c>
      <c r="M457" s="32">
        <v>5</v>
      </c>
    </row>
    <row r="458" spans="1:13" s="32" customFormat="1" ht="15.75" customHeight="1" x14ac:dyDescent="0.25">
      <c r="A458" s="32">
        <v>456</v>
      </c>
      <c r="B458" s="38" t="s">
        <v>5606</v>
      </c>
      <c r="C458" s="38" t="s">
        <v>5607</v>
      </c>
      <c r="D458" s="38" t="s">
        <v>74</v>
      </c>
      <c r="E458" s="32">
        <v>47</v>
      </c>
      <c r="F458" s="57">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7">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7">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7">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7">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7">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7">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7">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7">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7">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7">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7">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7">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7">
        <v>35188</v>
      </c>
      <c r="G471" s="38" t="s">
        <v>217</v>
      </c>
      <c r="H471" s="38" t="s">
        <v>103</v>
      </c>
      <c r="I471" s="38" t="s">
        <v>131</v>
      </c>
      <c r="J471" s="38" t="s">
        <v>80</v>
      </c>
      <c r="K471" s="52">
        <v>100</v>
      </c>
      <c r="L471" s="38" t="s">
        <v>81</v>
      </c>
      <c r="M471" s="32">
        <v>3</v>
      </c>
    </row>
    <row r="472" spans="1:13" s="32" customFormat="1" ht="15.75" customHeight="1" x14ac:dyDescent="0.25">
      <c r="A472" s="32">
        <v>470</v>
      </c>
      <c r="B472" s="38" t="s">
        <v>5632</v>
      </c>
      <c r="C472" s="38" t="s">
        <v>5633</v>
      </c>
      <c r="D472" s="38" t="s">
        <v>74</v>
      </c>
      <c r="E472" s="32">
        <v>22</v>
      </c>
      <c r="F472" s="57">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7">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7">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7">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7">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7">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7">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7">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7">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7">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F482" s="57"/>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7">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7">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7">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7">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7">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7">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7">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7">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7">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7">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7">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7">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7">
        <v>22172</v>
      </c>
      <c r="G495" s="38" t="s">
        <v>497</v>
      </c>
      <c r="H495" s="38" t="s">
        <v>78</v>
      </c>
      <c r="I495" s="38" t="s">
        <v>79</v>
      </c>
      <c r="J495" s="38" t="s">
        <v>80</v>
      </c>
      <c r="K495" s="51">
        <v>43132</v>
      </c>
      <c r="L495" s="38" t="s">
        <v>81</v>
      </c>
      <c r="M495" s="32">
        <v>5</v>
      </c>
    </row>
    <row r="496" spans="1:13" s="32" customFormat="1" ht="15.75" customHeight="1" x14ac:dyDescent="0.25">
      <c r="A496" s="32">
        <v>494</v>
      </c>
      <c r="B496" s="38" t="s">
        <v>5672</v>
      </c>
      <c r="D496" s="38" t="s">
        <v>74</v>
      </c>
      <c r="E496" s="32">
        <v>33</v>
      </c>
      <c r="F496" s="57">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7">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7">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7">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7">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7">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7">
        <v>33705</v>
      </c>
      <c r="G502" s="38" t="s">
        <v>334</v>
      </c>
      <c r="H502" s="38" t="s">
        <v>147</v>
      </c>
      <c r="I502" s="38" t="s">
        <v>104</v>
      </c>
      <c r="J502" s="38" t="s">
        <v>80</v>
      </c>
      <c r="K502" s="52">
        <v>-100</v>
      </c>
      <c r="L502" s="38" t="s">
        <v>81</v>
      </c>
      <c r="M502" s="32">
        <v>10</v>
      </c>
    </row>
    <row r="503" spans="1:13" s="32" customFormat="1" ht="15.75" customHeight="1" x14ac:dyDescent="0.25">
      <c r="A503" s="32">
        <v>501</v>
      </c>
      <c r="B503" s="38" t="s">
        <v>5684</v>
      </c>
      <c r="C503" s="38" t="s">
        <v>5685</v>
      </c>
      <c r="D503" s="38" t="s">
        <v>100</v>
      </c>
      <c r="E503" s="32">
        <v>94</v>
      </c>
      <c r="F503" s="57">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7">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7">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7">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7">
        <v>24442</v>
      </c>
      <c r="H507" s="38" t="s">
        <v>250</v>
      </c>
      <c r="I507" s="38" t="s">
        <v>131</v>
      </c>
      <c r="J507" s="38" t="s">
        <v>80</v>
      </c>
      <c r="K507" s="52">
        <v>1E+96</v>
      </c>
      <c r="L507" s="38" t="s">
        <v>81</v>
      </c>
      <c r="M507" s="32">
        <v>10</v>
      </c>
    </row>
    <row r="508" spans="1:13" s="32" customFormat="1" ht="15.75" customHeight="1" x14ac:dyDescent="0.25">
      <c r="A508" s="32">
        <v>506</v>
      </c>
      <c r="B508" s="38" t="s">
        <v>5693</v>
      </c>
      <c r="C508" s="38" t="s">
        <v>5694</v>
      </c>
      <c r="D508" s="38" t="s">
        <v>100</v>
      </c>
      <c r="E508" s="32">
        <v>43</v>
      </c>
      <c r="F508" s="57">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7">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7">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7">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7">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7">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7">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F515" s="57"/>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7">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7">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7">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7">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7">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7">
        <v>36623</v>
      </c>
      <c r="H521" s="38" t="s">
        <v>250</v>
      </c>
      <c r="I521" s="38" t="s">
        <v>79</v>
      </c>
      <c r="J521" s="38" t="s">
        <v>80</v>
      </c>
      <c r="K521" s="52">
        <v>-100</v>
      </c>
      <c r="L521" s="38" t="s">
        <v>81</v>
      </c>
      <c r="M521" s="32">
        <v>1</v>
      </c>
    </row>
    <row r="522" spans="1:13" s="32" customFormat="1" ht="15.75" customHeight="1" x14ac:dyDescent="0.25">
      <c r="A522" s="32">
        <v>520</v>
      </c>
      <c r="B522" s="38" t="s">
        <v>5718</v>
      </c>
      <c r="C522" s="38" t="s">
        <v>5719</v>
      </c>
      <c r="D522" s="38" t="s">
        <v>100</v>
      </c>
      <c r="E522" s="32">
        <v>66</v>
      </c>
      <c r="F522" s="57">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7">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7">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7">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7">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7">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F528" s="57"/>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7">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7">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7">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7">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7">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7">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7">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7">
        <v>19952</v>
      </c>
      <c r="G536" s="38" t="s">
        <v>1723</v>
      </c>
      <c r="H536" s="38" t="s">
        <v>250</v>
      </c>
      <c r="I536" s="38" t="s">
        <v>79</v>
      </c>
      <c r="J536" s="38" t="s">
        <v>80</v>
      </c>
      <c r="K536" s="52"/>
      <c r="L536" s="38" t="s">
        <v>93</v>
      </c>
      <c r="M536" s="32">
        <v>12</v>
      </c>
    </row>
    <row r="537" spans="1:13" s="32" customFormat="1" ht="15.75" customHeight="1" x14ac:dyDescent="0.25">
      <c r="A537" s="32">
        <v>535</v>
      </c>
      <c r="B537" s="38" t="s">
        <v>5742</v>
      </c>
      <c r="C537" s="38" t="s">
        <v>5743</v>
      </c>
      <c r="D537" s="38" t="s">
        <v>100</v>
      </c>
      <c r="E537" s="32">
        <v>67</v>
      </c>
      <c r="F537" s="57">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7">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7">
        <v>32593</v>
      </c>
      <c r="G539" s="38" t="s">
        <v>91</v>
      </c>
      <c r="H539" s="38" t="s">
        <v>130</v>
      </c>
      <c r="I539" s="38" t="s">
        <v>131</v>
      </c>
      <c r="J539" s="38" t="s">
        <v>80</v>
      </c>
      <c r="K539" s="52">
        <v>-100</v>
      </c>
      <c r="L539" s="38" t="s">
        <v>93</v>
      </c>
      <c r="M539" s="32">
        <v>7</v>
      </c>
    </row>
    <row r="540" spans="1:13" s="32" customFormat="1" ht="15.75" customHeight="1" x14ac:dyDescent="0.25">
      <c r="A540" s="32">
        <v>538</v>
      </c>
      <c r="B540" s="38" t="s">
        <v>5748</v>
      </c>
      <c r="C540" s="38" t="s">
        <v>5749</v>
      </c>
      <c r="D540" s="38" t="s">
        <v>100</v>
      </c>
      <c r="E540" s="32">
        <v>33</v>
      </c>
      <c r="F540" s="57">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7">
        <v>27616</v>
      </c>
      <c r="H541" s="38" t="s">
        <v>191</v>
      </c>
      <c r="I541" s="38" t="s">
        <v>131</v>
      </c>
      <c r="J541" s="38" t="s">
        <v>80</v>
      </c>
      <c r="K541" s="52">
        <v>-1</v>
      </c>
      <c r="L541" s="38" t="s">
        <v>93</v>
      </c>
      <c r="M541" s="32">
        <v>15</v>
      </c>
    </row>
    <row r="542" spans="1:13" s="32" customFormat="1" ht="15.75" customHeight="1" x14ac:dyDescent="0.25">
      <c r="A542" s="32">
        <v>540</v>
      </c>
      <c r="B542" s="38" t="s">
        <v>5664</v>
      </c>
      <c r="C542" s="38" t="s">
        <v>5752</v>
      </c>
      <c r="D542" s="38" t="s">
        <v>100</v>
      </c>
      <c r="E542" s="32">
        <v>80</v>
      </c>
      <c r="F542" s="57">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7">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7">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7">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7">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7">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7">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7">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F550" s="57"/>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7">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7">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7">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7">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7">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7">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7">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7">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7">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7">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7">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7">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7">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7">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7">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7">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7">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7">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7">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7">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7">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7">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7">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7">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7">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7">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7">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7">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7">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7">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7">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7">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7">
        <v>25345</v>
      </c>
      <c r="G583" s="38" t="s">
        <v>588</v>
      </c>
      <c r="H583" s="38" t="s">
        <v>103</v>
      </c>
      <c r="I583" s="38" t="s">
        <v>79</v>
      </c>
      <c r="J583" s="38" t="s">
        <v>80</v>
      </c>
      <c r="K583" s="52">
        <v>1E+96</v>
      </c>
      <c r="L583" s="38" t="s">
        <v>81</v>
      </c>
      <c r="M583" s="32">
        <v>16</v>
      </c>
    </row>
    <row r="584" spans="1:13" s="32" customFormat="1" ht="15.75" customHeight="1" x14ac:dyDescent="0.25">
      <c r="A584" s="32">
        <v>582</v>
      </c>
      <c r="B584" s="38" t="s">
        <v>5829</v>
      </c>
      <c r="C584" s="38" t="s">
        <v>5830</v>
      </c>
      <c r="D584" s="38" t="s">
        <v>473</v>
      </c>
      <c r="E584" s="32">
        <v>21</v>
      </c>
      <c r="F584" s="57"/>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7">
        <v>31516</v>
      </c>
      <c r="G585" s="38" t="s">
        <v>1975</v>
      </c>
      <c r="H585" s="38" t="s">
        <v>191</v>
      </c>
      <c r="I585" s="38" t="s">
        <v>79</v>
      </c>
      <c r="J585" s="38" t="s">
        <v>80</v>
      </c>
      <c r="K585" s="52">
        <v>1E+96</v>
      </c>
      <c r="L585" s="38" t="s">
        <v>93</v>
      </c>
      <c r="M585" s="32">
        <v>4</v>
      </c>
    </row>
    <row r="586" spans="1:13" s="32" customFormat="1" ht="15.75" customHeight="1" x14ac:dyDescent="0.25">
      <c r="A586" s="32">
        <v>584</v>
      </c>
      <c r="B586" s="38" t="s">
        <v>5833</v>
      </c>
      <c r="C586" s="38" t="s">
        <v>5834</v>
      </c>
      <c r="D586" s="38" t="s">
        <v>100</v>
      </c>
      <c r="E586" s="32">
        <v>10</v>
      </c>
      <c r="F586" s="57">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7">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7">
        <v>36234</v>
      </c>
      <c r="G588" s="38" t="s">
        <v>1297</v>
      </c>
      <c r="H588" s="38" t="s">
        <v>78</v>
      </c>
      <c r="I588" s="38" t="s">
        <v>79</v>
      </c>
      <c r="J588" s="38" t="s">
        <v>80</v>
      </c>
      <c r="K588" s="52">
        <v>-100</v>
      </c>
      <c r="L588" s="38" t="s">
        <v>93</v>
      </c>
      <c r="M588" s="32">
        <v>4</v>
      </c>
    </row>
    <row r="589" spans="1:13" s="32" customFormat="1" ht="15.75" customHeight="1" x14ac:dyDescent="0.25">
      <c r="A589" s="32">
        <v>587</v>
      </c>
      <c r="B589" s="38" t="s">
        <v>5838</v>
      </c>
      <c r="C589" s="38" t="s">
        <v>5839</v>
      </c>
      <c r="D589" s="38" t="s">
        <v>74</v>
      </c>
      <c r="E589" s="32">
        <v>43</v>
      </c>
      <c r="F589" s="57">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7">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7">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7">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7">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7">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7">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7">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7">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7">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7">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7">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F601" s="57"/>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7">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7">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7">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7">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7">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7">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7">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7">
        <v>27982</v>
      </c>
      <c r="G609" s="38" t="s">
        <v>539</v>
      </c>
      <c r="H609" s="38" t="s">
        <v>191</v>
      </c>
      <c r="I609" s="38" t="s">
        <v>79</v>
      </c>
      <c r="J609" s="38" t="s">
        <v>80</v>
      </c>
      <c r="K609" s="52">
        <v>-100</v>
      </c>
      <c r="L609" s="38" t="s">
        <v>93</v>
      </c>
      <c r="M609" s="32">
        <v>15</v>
      </c>
    </row>
    <row r="610" spans="1:13" s="32" customFormat="1" ht="15.75" customHeight="1" x14ac:dyDescent="0.25">
      <c r="A610" s="32">
        <v>608</v>
      </c>
      <c r="B610" s="38" t="s">
        <v>5874</v>
      </c>
      <c r="C610" s="38" t="s">
        <v>5875</v>
      </c>
      <c r="D610" s="38" t="s">
        <v>100</v>
      </c>
      <c r="E610" s="32">
        <v>55</v>
      </c>
      <c r="F610" s="57">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7">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7">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7">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7">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7">
        <v>32826</v>
      </c>
      <c r="G615" s="38" t="s">
        <v>594</v>
      </c>
      <c r="H615" s="38" t="s">
        <v>92</v>
      </c>
      <c r="I615" s="38" t="s">
        <v>131</v>
      </c>
      <c r="J615" s="38" t="s">
        <v>80</v>
      </c>
      <c r="K615" s="52">
        <v>100</v>
      </c>
      <c r="L615" s="38" t="s">
        <v>93</v>
      </c>
      <c r="M615" s="32">
        <v>17</v>
      </c>
    </row>
    <row r="616" spans="1:13" s="32" customFormat="1" ht="15.75" customHeight="1" x14ac:dyDescent="0.25">
      <c r="A616" s="32">
        <v>614</v>
      </c>
      <c r="B616" s="38" t="s">
        <v>5885</v>
      </c>
      <c r="C616" s="38" t="s">
        <v>5886</v>
      </c>
      <c r="D616" s="38" t="s">
        <v>100</v>
      </c>
      <c r="E616" s="32">
        <v>45</v>
      </c>
      <c r="F616" s="57">
        <v>34954</v>
      </c>
      <c r="H616" s="38" t="s">
        <v>78</v>
      </c>
      <c r="I616" s="38" t="s">
        <v>79</v>
      </c>
      <c r="J616" s="38" t="s">
        <v>80</v>
      </c>
      <c r="K616" s="52">
        <v>100</v>
      </c>
      <c r="L616" s="38" t="s">
        <v>81</v>
      </c>
      <c r="M616" s="32">
        <v>11</v>
      </c>
    </row>
    <row r="617" spans="1:13" s="32" customFormat="1" ht="15.75" customHeight="1" x14ac:dyDescent="0.25">
      <c r="A617" s="32">
        <v>615</v>
      </c>
      <c r="B617" s="38" t="s">
        <v>847</v>
      </c>
      <c r="C617" s="38" t="s">
        <v>5887</v>
      </c>
      <c r="D617" s="38" t="s">
        <v>100</v>
      </c>
      <c r="E617" s="32">
        <v>93</v>
      </c>
      <c r="F617" s="57">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7">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7">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7">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7">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7">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7">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7">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7">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7">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7">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7">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7">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7">
        <v>29883</v>
      </c>
      <c r="G630" s="38" t="s">
        <v>217</v>
      </c>
      <c r="H630" s="38" t="s">
        <v>103</v>
      </c>
      <c r="I630" s="38" t="s">
        <v>79</v>
      </c>
      <c r="J630" s="38" t="s">
        <v>80</v>
      </c>
      <c r="K630" s="52">
        <v>-100</v>
      </c>
      <c r="L630" s="38" t="s">
        <v>93</v>
      </c>
      <c r="M630" s="32">
        <v>13</v>
      </c>
    </row>
    <row r="631" spans="1:13" s="32" customFormat="1" ht="15.75" customHeight="1" x14ac:dyDescent="0.25">
      <c r="A631" s="32">
        <v>629</v>
      </c>
      <c r="B631" s="38" t="s">
        <v>5912</v>
      </c>
      <c r="C631" s="38" t="s">
        <v>5913</v>
      </c>
      <c r="D631" s="38" t="s">
        <v>74</v>
      </c>
      <c r="E631" s="32">
        <v>29</v>
      </c>
      <c r="F631" s="57">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7">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7">
        <v>24364</v>
      </c>
      <c r="G633" s="38" t="s">
        <v>1157</v>
      </c>
      <c r="H633" s="38" t="s">
        <v>191</v>
      </c>
      <c r="I633" s="38" t="s">
        <v>104</v>
      </c>
      <c r="J633" s="38" t="s">
        <v>80</v>
      </c>
      <c r="K633" s="52"/>
      <c r="L633" s="38" t="s">
        <v>93</v>
      </c>
      <c r="M633" s="32">
        <v>17</v>
      </c>
    </row>
    <row r="634" spans="1:13" s="32" customFormat="1" ht="15.75" customHeight="1" x14ac:dyDescent="0.25">
      <c r="A634" s="32">
        <v>632</v>
      </c>
      <c r="B634" s="38" t="s">
        <v>5917</v>
      </c>
      <c r="C634" s="38" t="s">
        <v>5918</v>
      </c>
      <c r="D634" s="38" t="s">
        <v>74</v>
      </c>
      <c r="E634" s="32">
        <v>67</v>
      </c>
      <c r="F634" s="57">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7">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7">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7">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7">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7">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7">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7">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7">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7">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7">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7">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7">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7">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7">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7">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7">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7">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7">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7">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7">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7">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7">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7">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7">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7">
        <v>34018</v>
      </c>
      <c r="G659" s="38" t="s">
        <v>1455</v>
      </c>
      <c r="H659" s="38" t="s">
        <v>78</v>
      </c>
      <c r="I659" s="38" t="s">
        <v>104</v>
      </c>
      <c r="J659" s="38" t="s">
        <v>80</v>
      </c>
      <c r="K659" s="52">
        <v>-100</v>
      </c>
      <c r="L659" s="38" t="s">
        <v>93</v>
      </c>
      <c r="M659" s="32">
        <v>10</v>
      </c>
    </row>
    <row r="660" spans="1:13" s="32" customFormat="1" ht="15.75" customHeight="1" x14ac:dyDescent="0.25">
      <c r="A660" s="32">
        <v>658</v>
      </c>
      <c r="B660" s="38" t="s">
        <v>2782</v>
      </c>
      <c r="C660" s="38" t="s">
        <v>5964</v>
      </c>
      <c r="D660" s="38" t="s">
        <v>74</v>
      </c>
      <c r="E660" s="32">
        <v>38</v>
      </c>
      <c r="F660" s="57">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7">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7">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7">
        <v>32270</v>
      </c>
      <c r="G663" s="38" t="s">
        <v>958</v>
      </c>
      <c r="H663" s="38" t="s">
        <v>161</v>
      </c>
      <c r="I663" s="38" t="s">
        <v>131</v>
      </c>
      <c r="J663" s="38" t="s">
        <v>80</v>
      </c>
      <c r="K663" s="52">
        <v>1E+96</v>
      </c>
      <c r="L663" s="38" t="s">
        <v>93</v>
      </c>
      <c r="M663" s="32">
        <v>14</v>
      </c>
    </row>
    <row r="664" spans="1:13" s="32" customFormat="1" ht="15.75" customHeight="1" x14ac:dyDescent="0.25">
      <c r="A664" s="32">
        <v>662</v>
      </c>
      <c r="B664" s="38" t="s">
        <v>5968</v>
      </c>
      <c r="C664" s="38" t="s">
        <v>5969</v>
      </c>
      <c r="D664" s="38" t="s">
        <v>100</v>
      </c>
      <c r="E664" s="32">
        <v>41</v>
      </c>
      <c r="F664" s="57">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7">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7">
        <v>34612</v>
      </c>
      <c r="G666" s="38" t="s">
        <v>575</v>
      </c>
      <c r="H666" s="38" t="s">
        <v>191</v>
      </c>
      <c r="I666" s="38" t="s">
        <v>131</v>
      </c>
      <c r="J666" s="38" t="s">
        <v>80</v>
      </c>
      <c r="K666" s="52">
        <v>-100</v>
      </c>
      <c r="L666" s="38" t="s">
        <v>93</v>
      </c>
      <c r="M666" s="32">
        <v>4</v>
      </c>
    </row>
    <row r="667" spans="1:13" s="32" customFormat="1" ht="15.75" customHeight="1" x14ac:dyDescent="0.25">
      <c r="A667" s="32">
        <v>665</v>
      </c>
      <c r="B667" s="38" t="s">
        <v>5973</v>
      </c>
      <c r="C667" s="38" t="s">
        <v>5974</v>
      </c>
      <c r="D667" s="38" t="s">
        <v>74</v>
      </c>
      <c r="E667" s="32">
        <v>82</v>
      </c>
      <c r="F667" s="57">
        <v>35539</v>
      </c>
      <c r="G667" s="38" t="s">
        <v>2076</v>
      </c>
      <c r="H667" s="38" t="s">
        <v>250</v>
      </c>
      <c r="I667" s="38" t="s">
        <v>79</v>
      </c>
      <c r="J667" s="38" t="s">
        <v>80</v>
      </c>
      <c r="K667" s="52">
        <v>1E+96</v>
      </c>
      <c r="L667" s="38" t="s">
        <v>93</v>
      </c>
      <c r="M667" s="32">
        <v>5</v>
      </c>
    </row>
    <row r="668" spans="1:13" s="32" customFormat="1" ht="15.75" customHeight="1" x14ac:dyDescent="0.25">
      <c r="A668" s="32">
        <v>666</v>
      </c>
      <c r="B668" s="38" t="s">
        <v>5975</v>
      </c>
      <c r="C668" s="38" t="s">
        <v>5976</v>
      </c>
      <c r="D668" s="38" t="s">
        <v>100</v>
      </c>
      <c r="E668" s="32">
        <v>82</v>
      </c>
      <c r="F668" s="57">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7">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7">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7">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7">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7">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7">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7">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7">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7">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7">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7">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7">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7">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F682" s="57"/>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7">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7">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7">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7">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F687" s="57"/>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7">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7">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7">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7">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7">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7">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7">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7">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7">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7">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7">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7">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7">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7">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7">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7">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7">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7">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7">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7">
        <v>23392</v>
      </c>
      <c r="G707" s="38" t="s">
        <v>249</v>
      </c>
      <c r="H707" s="38" t="s">
        <v>147</v>
      </c>
      <c r="I707" s="38" t="s">
        <v>131</v>
      </c>
      <c r="J707" s="38" t="s">
        <v>80</v>
      </c>
      <c r="K707" s="52">
        <v>-100</v>
      </c>
      <c r="L707" s="38" t="s">
        <v>93</v>
      </c>
      <c r="M707" s="32">
        <v>14</v>
      </c>
    </row>
    <row r="708" spans="1:13" s="32" customFormat="1" ht="15.75" customHeight="1" x14ac:dyDescent="0.25">
      <c r="A708" s="32">
        <v>706</v>
      </c>
      <c r="B708" s="38" t="s">
        <v>4907</v>
      </c>
      <c r="C708" s="38" t="s">
        <v>6045</v>
      </c>
      <c r="D708" s="38" t="s">
        <v>74</v>
      </c>
      <c r="E708" s="32">
        <v>44</v>
      </c>
      <c r="F708" s="57">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7">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7">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7">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7">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7">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7">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7">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7">
        <v>23571</v>
      </c>
      <c r="H716" s="38" t="s">
        <v>78</v>
      </c>
      <c r="I716" s="38" t="s">
        <v>131</v>
      </c>
      <c r="J716" s="38" t="s">
        <v>80</v>
      </c>
      <c r="K716" s="52">
        <v>100</v>
      </c>
      <c r="L716" s="38" t="s">
        <v>81</v>
      </c>
      <c r="M716" s="32">
        <v>15</v>
      </c>
    </row>
    <row r="717" spans="1:13" s="32" customFormat="1" ht="15.75" customHeight="1" x14ac:dyDescent="0.25">
      <c r="A717" s="32">
        <v>715</v>
      </c>
      <c r="B717" s="38" t="s">
        <v>6061</v>
      </c>
      <c r="C717" s="38" t="s">
        <v>6062</v>
      </c>
      <c r="D717" s="38" t="s">
        <v>74</v>
      </c>
      <c r="E717" s="32">
        <v>50</v>
      </c>
      <c r="F717" s="57">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7">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7">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7">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7">
        <v>19723</v>
      </c>
      <c r="G721" s="38" t="s">
        <v>2580</v>
      </c>
      <c r="H721" s="38" t="s">
        <v>147</v>
      </c>
      <c r="I721" s="38" t="s">
        <v>79</v>
      </c>
      <c r="J721" s="38" t="s">
        <v>80</v>
      </c>
      <c r="K721" s="52">
        <v>-100</v>
      </c>
      <c r="L721" s="38" t="s">
        <v>93</v>
      </c>
      <c r="M721" s="32">
        <v>14</v>
      </c>
    </row>
    <row r="722" spans="1:13" s="32" customFormat="1" ht="15.75" customHeight="1" x14ac:dyDescent="0.25">
      <c r="A722" s="32">
        <v>720</v>
      </c>
      <c r="B722" s="38" t="s">
        <v>6070</v>
      </c>
      <c r="C722" s="38" t="s">
        <v>6071</v>
      </c>
      <c r="D722" s="38" t="s">
        <v>74</v>
      </c>
      <c r="E722" s="32">
        <v>67</v>
      </c>
      <c r="F722" s="57">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7">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7">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7">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7">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7">
        <v>23981</v>
      </c>
      <c r="G727" s="38" t="s">
        <v>363</v>
      </c>
      <c r="H727" s="38" t="s">
        <v>191</v>
      </c>
      <c r="I727" s="38" t="s">
        <v>131</v>
      </c>
      <c r="J727" s="38" t="s">
        <v>80</v>
      </c>
      <c r="K727" s="52">
        <v>-100</v>
      </c>
      <c r="L727" s="38" t="s">
        <v>81</v>
      </c>
      <c r="M727" s="32">
        <v>19</v>
      </c>
    </row>
    <row r="728" spans="1:13" s="32" customFormat="1" ht="15.75" customHeight="1" x14ac:dyDescent="0.25">
      <c r="A728" s="32">
        <v>726</v>
      </c>
      <c r="B728" s="38" t="s">
        <v>6081</v>
      </c>
      <c r="C728" s="38" t="s">
        <v>6082</v>
      </c>
      <c r="D728" s="38" t="s">
        <v>100</v>
      </c>
      <c r="E728" s="32">
        <v>69</v>
      </c>
      <c r="F728" s="57">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7">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7">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7">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7">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7">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7">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7">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7">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7">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7">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7">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7">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7">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7">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7">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7">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7">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7">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7">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7">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7">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7">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7">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7">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7">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7">
        <v>22459</v>
      </c>
      <c r="G754" s="38" t="s">
        <v>153</v>
      </c>
      <c r="H754" s="38" t="s">
        <v>103</v>
      </c>
      <c r="I754" s="38" t="s">
        <v>131</v>
      </c>
      <c r="J754" s="38" t="s">
        <v>80</v>
      </c>
      <c r="K754" s="52">
        <v>1E+96</v>
      </c>
      <c r="L754" s="38" t="s">
        <v>93</v>
      </c>
      <c r="M754" s="32">
        <v>12</v>
      </c>
    </row>
    <row r="755" spans="1:13" s="32" customFormat="1" ht="15.75" customHeight="1" x14ac:dyDescent="0.25">
      <c r="A755" s="32">
        <v>753</v>
      </c>
      <c r="B755" s="38" t="s">
        <v>6130</v>
      </c>
      <c r="C755" s="38" t="s">
        <v>6131</v>
      </c>
      <c r="D755" s="38" t="s">
        <v>100</v>
      </c>
      <c r="E755" s="32">
        <v>82</v>
      </c>
      <c r="F755" s="57">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7">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7">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7">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7">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7">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7">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7">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7">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7">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7">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7">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7">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7">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7">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7">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7">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7">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7">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7">
        <v>36155</v>
      </c>
      <c r="G774" s="38" t="s">
        <v>919</v>
      </c>
      <c r="H774" s="38" t="s">
        <v>130</v>
      </c>
      <c r="I774" s="38" t="s">
        <v>79</v>
      </c>
      <c r="J774" s="38" t="s">
        <v>80</v>
      </c>
      <c r="K774" s="52">
        <v>-100</v>
      </c>
      <c r="L774" s="38" t="s">
        <v>93</v>
      </c>
      <c r="M774" s="32">
        <v>4</v>
      </c>
    </row>
    <row r="775" spans="1:13" s="32" customFormat="1" ht="15.75" customHeight="1" x14ac:dyDescent="0.25">
      <c r="A775" s="32">
        <v>773</v>
      </c>
      <c r="B775" s="38" t="s">
        <v>6170</v>
      </c>
      <c r="C775" s="38" t="s">
        <v>6171</v>
      </c>
      <c r="D775" s="38" t="s">
        <v>74</v>
      </c>
      <c r="E775" s="32">
        <v>77</v>
      </c>
      <c r="F775" s="57">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7">
        <v>36126</v>
      </c>
      <c r="G776" s="38" t="s">
        <v>1787</v>
      </c>
      <c r="H776" s="38" t="s">
        <v>78</v>
      </c>
      <c r="I776" s="38" t="s">
        <v>131</v>
      </c>
      <c r="J776" s="38" t="s">
        <v>80</v>
      </c>
      <c r="K776" s="52">
        <v>100</v>
      </c>
      <c r="L776" s="38" t="s">
        <v>93</v>
      </c>
      <c r="M776" s="32">
        <v>1</v>
      </c>
    </row>
    <row r="777" spans="1:13" s="32" customFormat="1" ht="15.75" customHeight="1" x14ac:dyDescent="0.25">
      <c r="A777" s="32">
        <v>775</v>
      </c>
      <c r="B777" s="38" t="s">
        <v>6174</v>
      </c>
      <c r="C777" s="38" t="s">
        <v>6175</v>
      </c>
      <c r="D777" s="38" t="s">
        <v>74</v>
      </c>
      <c r="E777" s="32">
        <v>66</v>
      </c>
      <c r="F777" s="57">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7">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7">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7">
        <v>28081</v>
      </c>
      <c r="G780" s="38" t="s">
        <v>551</v>
      </c>
      <c r="H780" s="38" t="s">
        <v>78</v>
      </c>
      <c r="I780" s="38" t="s">
        <v>131</v>
      </c>
      <c r="J780" s="38" t="s">
        <v>80</v>
      </c>
      <c r="K780" s="52">
        <v>100</v>
      </c>
      <c r="L780" s="38" t="s">
        <v>93</v>
      </c>
      <c r="M780" s="32">
        <v>13</v>
      </c>
    </row>
    <row r="781" spans="1:13" s="32" customFormat="1" ht="15.75" customHeight="1" x14ac:dyDescent="0.25">
      <c r="A781" s="32">
        <v>779</v>
      </c>
      <c r="B781" s="38" t="s">
        <v>6181</v>
      </c>
      <c r="C781" s="38" t="s">
        <v>6182</v>
      </c>
      <c r="D781" s="38" t="s">
        <v>100</v>
      </c>
      <c r="E781" s="32">
        <v>1</v>
      </c>
      <c r="F781" s="57">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7">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7">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7">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7">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7">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7">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7">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7">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7">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7">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7">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7">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7">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7">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7">
        <v>20221</v>
      </c>
      <c r="G796" s="38" t="s">
        <v>139</v>
      </c>
      <c r="H796" s="38" t="s">
        <v>103</v>
      </c>
      <c r="I796" s="38" t="s">
        <v>104</v>
      </c>
      <c r="J796" s="38" t="s">
        <v>80</v>
      </c>
      <c r="K796" s="52">
        <v>-100</v>
      </c>
      <c r="L796" s="38" t="s">
        <v>81</v>
      </c>
      <c r="M796" s="32">
        <v>16</v>
      </c>
    </row>
    <row r="797" spans="1:13" s="32" customFormat="1" ht="15.75" customHeight="1" x14ac:dyDescent="0.25">
      <c r="A797" s="32">
        <v>795</v>
      </c>
      <c r="B797" s="38" t="s">
        <v>6202</v>
      </c>
      <c r="C797" s="38" t="s">
        <v>6203</v>
      </c>
      <c r="D797" s="38" t="s">
        <v>100</v>
      </c>
      <c r="E797" s="32">
        <v>35</v>
      </c>
      <c r="F797" s="57">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7">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7">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7">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F801" s="57"/>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7">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7">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7">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7">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7">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7">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7">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7">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7">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7">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7">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7">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7">
        <v>32773</v>
      </c>
      <c r="H814" s="38" t="s">
        <v>103</v>
      </c>
      <c r="I814" s="38" t="s">
        <v>79</v>
      </c>
      <c r="J814" s="38" t="s">
        <v>80</v>
      </c>
      <c r="K814" s="52">
        <v>100</v>
      </c>
      <c r="L814" s="38" t="s">
        <v>93</v>
      </c>
      <c r="M814" s="32">
        <v>16</v>
      </c>
    </row>
    <row r="815" spans="1:13" s="32" customFormat="1" ht="15.75" customHeight="1" x14ac:dyDescent="0.25">
      <c r="A815" s="32">
        <v>813</v>
      </c>
      <c r="B815" s="38" t="s">
        <v>3310</v>
      </c>
      <c r="C815" s="38" t="s">
        <v>6234</v>
      </c>
      <c r="D815" s="38" t="s">
        <v>100</v>
      </c>
      <c r="E815" s="32">
        <v>12</v>
      </c>
      <c r="F815" s="57">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7">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7">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7">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7">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7">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7">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7">
        <v>28131</v>
      </c>
      <c r="H822" s="38" t="s">
        <v>103</v>
      </c>
      <c r="I822" s="38" t="s">
        <v>131</v>
      </c>
      <c r="J822" s="38" t="s">
        <v>80</v>
      </c>
      <c r="K822" s="52">
        <v>100</v>
      </c>
      <c r="L822" s="38" t="s">
        <v>93</v>
      </c>
      <c r="M822" s="32">
        <v>16</v>
      </c>
    </row>
    <row r="823" spans="1:13" s="32" customFormat="1" ht="15.75" customHeight="1" x14ac:dyDescent="0.25">
      <c r="A823" s="32">
        <v>821</v>
      </c>
      <c r="B823" s="38" t="s">
        <v>6249</v>
      </c>
      <c r="C823" s="38" t="s">
        <v>6250</v>
      </c>
      <c r="D823" s="38" t="s">
        <v>74</v>
      </c>
      <c r="E823" s="32">
        <v>41</v>
      </c>
      <c r="F823" s="57">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7">
        <v>27325</v>
      </c>
      <c r="G824" s="38" t="s">
        <v>958</v>
      </c>
      <c r="H824" s="38" t="s">
        <v>191</v>
      </c>
      <c r="I824" s="38" t="s">
        <v>131</v>
      </c>
      <c r="J824" s="38" t="s">
        <v>80</v>
      </c>
      <c r="K824" s="52">
        <v>100</v>
      </c>
      <c r="L824" s="38" t="s">
        <v>93</v>
      </c>
      <c r="M824" s="32">
        <v>17</v>
      </c>
    </row>
    <row r="825" spans="1:13" s="32" customFormat="1" ht="15.75" customHeight="1" x14ac:dyDescent="0.25">
      <c r="A825" s="32">
        <v>823</v>
      </c>
      <c r="B825" s="38" t="s">
        <v>6252</v>
      </c>
      <c r="C825" s="38" t="s">
        <v>6253</v>
      </c>
      <c r="D825" s="38" t="s">
        <v>100</v>
      </c>
      <c r="E825" s="32">
        <v>91</v>
      </c>
      <c r="F825" s="57">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7">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7">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7">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7">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7">
        <v>21168</v>
      </c>
      <c r="H830" s="38" t="s">
        <v>191</v>
      </c>
      <c r="I830" s="38" t="s">
        <v>79</v>
      </c>
      <c r="J830" s="38" t="s">
        <v>80</v>
      </c>
      <c r="K830" s="52">
        <v>100</v>
      </c>
      <c r="L830" s="38" t="s">
        <v>81</v>
      </c>
      <c r="M830" s="32">
        <v>20</v>
      </c>
    </row>
    <row r="831" spans="1:13" s="32" customFormat="1" ht="15.75" customHeight="1" x14ac:dyDescent="0.25">
      <c r="A831" s="32">
        <v>829</v>
      </c>
      <c r="B831" s="38" t="s">
        <v>6263</v>
      </c>
      <c r="C831" s="38" t="s">
        <v>6264</v>
      </c>
      <c r="D831" s="38" t="s">
        <v>74</v>
      </c>
      <c r="E831" s="32">
        <v>84</v>
      </c>
      <c r="F831" s="57">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7">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7">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7">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7">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7">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7">
        <v>24950</v>
      </c>
      <c r="G837" s="38" t="s">
        <v>497</v>
      </c>
      <c r="H837" s="38" t="s">
        <v>78</v>
      </c>
      <c r="I837" s="38" t="s">
        <v>79</v>
      </c>
      <c r="J837" s="38" t="s">
        <v>80</v>
      </c>
      <c r="K837" s="52">
        <v>-1</v>
      </c>
      <c r="L837" s="38" t="s">
        <v>81</v>
      </c>
      <c r="M837" s="32">
        <v>9</v>
      </c>
    </row>
    <row r="838" spans="1:13" s="32" customFormat="1" ht="15.75" customHeight="1" x14ac:dyDescent="0.25">
      <c r="A838" s="32">
        <v>836</v>
      </c>
      <c r="B838" s="38" t="s">
        <v>6275</v>
      </c>
      <c r="C838" s="38" t="s">
        <v>6276</v>
      </c>
      <c r="D838" s="38" t="s">
        <v>100</v>
      </c>
      <c r="E838" s="32">
        <v>33</v>
      </c>
      <c r="F838" s="57">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7">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7">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F841" s="57"/>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7">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7">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7">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7">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7">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7">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7">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7">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7">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7">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7">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7">
        <v>32141</v>
      </c>
      <c r="G853" s="38" t="s">
        <v>3034</v>
      </c>
      <c r="H853" s="38" t="s">
        <v>250</v>
      </c>
      <c r="I853" s="38" t="s">
        <v>104</v>
      </c>
      <c r="J853" s="38" t="s">
        <v>80</v>
      </c>
      <c r="K853" s="52">
        <v>100</v>
      </c>
      <c r="L853" s="38" t="s">
        <v>81</v>
      </c>
      <c r="M853" s="32">
        <v>2</v>
      </c>
    </row>
    <row r="854" spans="1:13" s="32" customFormat="1" ht="15.75" customHeight="1" x14ac:dyDescent="0.25">
      <c r="A854" s="32">
        <v>852</v>
      </c>
      <c r="B854" s="38" t="s">
        <v>6306</v>
      </c>
      <c r="C854" s="38" t="s">
        <v>6307</v>
      </c>
      <c r="D854" s="38" t="s">
        <v>100</v>
      </c>
      <c r="E854" s="32">
        <v>37</v>
      </c>
      <c r="F854" s="57">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7">
        <v>29863</v>
      </c>
      <c r="G855" s="38" t="s">
        <v>1873</v>
      </c>
      <c r="H855" s="38" t="s">
        <v>147</v>
      </c>
      <c r="I855" s="38" t="s">
        <v>79</v>
      </c>
      <c r="J855" s="38" t="s">
        <v>80</v>
      </c>
      <c r="K855" s="52">
        <v>100</v>
      </c>
      <c r="L855" s="38" t="s">
        <v>81</v>
      </c>
      <c r="M855" s="32">
        <v>16</v>
      </c>
    </row>
    <row r="856" spans="1:13" s="32" customFormat="1" ht="15.75" customHeight="1" x14ac:dyDescent="0.25">
      <c r="A856" s="32">
        <v>854</v>
      </c>
      <c r="B856" s="38" t="s">
        <v>6310</v>
      </c>
      <c r="C856" s="38" t="s">
        <v>6311</v>
      </c>
      <c r="D856" s="38" t="s">
        <v>100</v>
      </c>
      <c r="E856" s="32">
        <v>35</v>
      </c>
      <c r="F856" s="57">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7">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7">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7">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7">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7">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7">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7">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7">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7">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7">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7">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7">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7">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7">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7">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7">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7">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7">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7">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7">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7">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7">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7">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7">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7">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7">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7">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7">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F885" s="57"/>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7">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7">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7">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7">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7">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7">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7">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7">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F894" s="57"/>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7">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7">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7">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7">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7">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7">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7">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7">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7">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7">
        <v>32715</v>
      </c>
      <c r="G904" s="38" t="s">
        <v>773</v>
      </c>
      <c r="H904" s="38" t="s">
        <v>147</v>
      </c>
      <c r="I904" s="38" t="s">
        <v>79</v>
      </c>
      <c r="J904" s="38" t="s">
        <v>80</v>
      </c>
      <c r="K904" s="52">
        <v>100</v>
      </c>
      <c r="L904" s="38" t="s">
        <v>93</v>
      </c>
      <c r="M904" s="32">
        <v>18</v>
      </c>
    </row>
    <row r="905" spans="1:13" s="32" customFormat="1" ht="15.75" customHeight="1" x14ac:dyDescent="0.25">
      <c r="A905" s="32">
        <v>903</v>
      </c>
      <c r="B905" s="38" t="s">
        <v>6392</v>
      </c>
      <c r="C905" s="38" t="s">
        <v>6393</v>
      </c>
      <c r="D905" s="38" t="s">
        <v>74</v>
      </c>
      <c r="E905" s="32">
        <v>46</v>
      </c>
      <c r="F905" s="57">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7">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7">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7">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7">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7">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7">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7">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7">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7">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7">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7">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7">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7">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7">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7">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7">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7">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7">
        <v>29208</v>
      </c>
      <c r="G923" s="38" t="s">
        <v>1096</v>
      </c>
      <c r="H923" s="38" t="s">
        <v>78</v>
      </c>
      <c r="I923" s="38" t="s">
        <v>79</v>
      </c>
      <c r="J923" s="38" t="s">
        <v>80</v>
      </c>
      <c r="K923" s="52">
        <v>1E+96</v>
      </c>
      <c r="L923" s="38" t="s">
        <v>93</v>
      </c>
      <c r="M923" s="32">
        <v>7</v>
      </c>
    </row>
    <row r="924" spans="1:13" s="32" customFormat="1" ht="15.75" customHeight="1" x14ac:dyDescent="0.25">
      <c r="A924" s="32">
        <v>922</v>
      </c>
      <c r="B924" s="38" t="s">
        <v>6423</v>
      </c>
      <c r="C924" s="38" t="s">
        <v>6424</v>
      </c>
      <c r="D924" s="38" t="s">
        <v>100</v>
      </c>
      <c r="E924" s="32">
        <v>52</v>
      </c>
      <c r="F924" s="57">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7">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7">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7">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7">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7">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7">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7">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7">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7">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7">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7">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7">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7">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7">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7">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7">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7">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7">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7">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7">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7">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7">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7">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7">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7">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7">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7">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F952" s="57"/>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7">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7">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7">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7">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7">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7">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7">
        <v>34566</v>
      </c>
      <c r="G959" s="38" t="s">
        <v>4195</v>
      </c>
      <c r="H959" s="38" t="s">
        <v>78</v>
      </c>
      <c r="I959" s="38" t="s">
        <v>104</v>
      </c>
      <c r="J959" s="38" t="s">
        <v>80</v>
      </c>
      <c r="K959" s="51">
        <v>43132</v>
      </c>
      <c r="L959" s="38" t="s">
        <v>81</v>
      </c>
      <c r="M959" s="32">
        <v>7</v>
      </c>
    </row>
    <row r="960" spans="1:13" s="32" customFormat="1" ht="15.75" customHeight="1" x14ac:dyDescent="0.25">
      <c r="A960" s="32">
        <v>958</v>
      </c>
      <c r="B960" s="38" t="s">
        <v>6478</v>
      </c>
      <c r="C960" s="38" t="s">
        <v>6479</v>
      </c>
      <c r="D960" s="38" t="s">
        <v>74</v>
      </c>
      <c r="E960" s="32">
        <v>15</v>
      </c>
      <c r="F960" s="57">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7">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7">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7">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7">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7">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7">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7">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7">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7">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7">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7">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7">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7">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7">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7">
        <v>29069</v>
      </c>
      <c r="G975" s="38" t="s">
        <v>1915</v>
      </c>
      <c r="H975" s="38" t="s">
        <v>191</v>
      </c>
      <c r="I975" s="38" t="s">
        <v>131</v>
      </c>
      <c r="J975" s="38" t="s">
        <v>80</v>
      </c>
      <c r="K975" s="52">
        <v>-100</v>
      </c>
      <c r="L975" s="38" t="s">
        <v>93</v>
      </c>
      <c r="M975" s="32">
        <v>15</v>
      </c>
    </row>
    <row r="976" spans="1:13" s="32" customFormat="1" ht="15.75" customHeight="1" x14ac:dyDescent="0.25">
      <c r="A976" s="32">
        <v>974</v>
      </c>
      <c r="B976" s="38" t="s">
        <v>6505</v>
      </c>
      <c r="C976" s="38" t="s">
        <v>6506</v>
      </c>
      <c r="D976" s="38" t="s">
        <v>100</v>
      </c>
      <c r="E976" s="32">
        <v>92</v>
      </c>
      <c r="F976" s="57">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F977" s="57"/>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7">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7">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7">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7">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7">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7">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7">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F985" s="57"/>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7">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7">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7">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7">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7">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7">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7">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7">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7">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7">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7">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7">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F998" s="57"/>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7">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7">
        <v>24089</v>
      </c>
      <c r="G1000" s="38" t="s">
        <v>153</v>
      </c>
      <c r="H1000" s="38" t="s">
        <v>78</v>
      </c>
      <c r="I1000" s="38" t="s">
        <v>104</v>
      </c>
      <c r="J1000" s="38" t="s">
        <v>80</v>
      </c>
      <c r="K1000" s="52">
        <v>-100</v>
      </c>
      <c r="L1000" s="38" t="s">
        <v>81</v>
      </c>
      <c r="M1000" s="32">
        <v>5</v>
      </c>
    </row>
    <row r="1001" spans="1:13" s="32" customFormat="1" ht="15.75" customHeight="1" x14ac:dyDescent="0.25">
      <c r="A1001" s="32">
        <v>999</v>
      </c>
      <c r="B1001" s="38" t="s">
        <v>6550</v>
      </c>
      <c r="C1001" s="38" t="s">
        <v>6551</v>
      </c>
      <c r="D1001" s="38" t="s">
        <v>100</v>
      </c>
      <c r="E1001" s="32">
        <v>12</v>
      </c>
      <c r="F1001" s="57">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7">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7">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7">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7">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7">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7">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7">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7">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7">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7">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7">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7">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7">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7">
        <v>28009</v>
      </c>
      <c r="G1015" s="38" t="s">
        <v>643</v>
      </c>
      <c r="H1015" s="38" t="s">
        <v>147</v>
      </c>
      <c r="I1015" s="38" t="s">
        <v>131</v>
      </c>
      <c r="J1015" s="38" t="s">
        <v>80</v>
      </c>
      <c r="K1015" s="52">
        <v>1E+96</v>
      </c>
      <c r="L1015" s="38" t="s">
        <v>93</v>
      </c>
      <c r="M1015" s="32">
        <v>17</v>
      </c>
    </row>
    <row r="1016" spans="1:13" s="32" customFormat="1" ht="15.75" customHeight="1" x14ac:dyDescent="0.25">
      <c r="A1016" s="32">
        <v>1014</v>
      </c>
      <c r="B1016" s="38" t="s">
        <v>6577</v>
      </c>
      <c r="C1016" s="38" t="s">
        <v>6578</v>
      </c>
      <c r="D1016" s="38" t="s">
        <v>74</v>
      </c>
      <c r="E1016" s="32">
        <v>60</v>
      </c>
      <c r="F1016" s="57">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7">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7">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7">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7">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7">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7">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7">
        <v>28400</v>
      </c>
      <c r="G1023" s="38" t="s">
        <v>557</v>
      </c>
      <c r="H1023" s="38" t="s">
        <v>147</v>
      </c>
      <c r="I1023" s="38" t="s">
        <v>131</v>
      </c>
      <c r="J1023" s="38" t="s">
        <v>80</v>
      </c>
      <c r="K1023" s="52">
        <v>-100</v>
      </c>
      <c r="L1023" s="38" t="s">
        <v>93</v>
      </c>
      <c r="M1023" s="32">
        <v>7</v>
      </c>
    </row>
    <row r="1024" spans="1:13" s="32" customFormat="1" ht="15.75" customHeight="1" x14ac:dyDescent="0.25">
      <c r="A1024" s="32">
        <v>1022</v>
      </c>
      <c r="B1024" s="38" t="s">
        <v>6592</v>
      </c>
      <c r="C1024" s="38" t="s">
        <v>6593</v>
      </c>
      <c r="D1024" s="38" t="s">
        <v>100</v>
      </c>
      <c r="E1024" s="32">
        <v>56</v>
      </c>
      <c r="F1024" s="57">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7">
        <v>33442</v>
      </c>
      <c r="H1025" s="38" t="s">
        <v>103</v>
      </c>
      <c r="I1025" s="38" t="s">
        <v>104</v>
      </c>
      <c r="J1025" s="38" t="s">
        <v>80</v>
      </c>
      <c r="K1025" s="51">
        <v>43132</v>
      </c>
      <c r="L1025" s="38" t="s">
        <v>81</v>
      </c>
      <c r="M1025" s="32">
        <v>6</v>
      </c>
    </row>
    <row r="1026" spans="1:13" s="32" customFormat="1" ht="15.75" customHeight="1" x14ac:dyDescent="0.25">
      <c r="A1026" s="32">
        <v>1024</v>
      </c>
      <c r="B1026" s="38" t="s">
        <v>6596</v>
      </c>
      <c r="C1026" s="38" t="s">
        <v>6597</v>
      </c>
      <c r="D1026" s="38" t="s">
        <v>100</v>
      </c>
      <c r="E1026" s="32">
        <v>17</v>
      </c>
      <c r="F1026" s="57">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7">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7">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7">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7">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7">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7">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7">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7">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7">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7">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7">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7">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7">
        <v>20675</v>
      </c>
      <c r="G1039" s="38" t="s">
        <v>146</v>
      </c>
      <c r="H1039" s="38" t="s">
        <v>103</v>
      </c>
      <c r="I1039" s="38" t="s">
        <v>79</v>
      </c>
      <c r="J1039" s="38" t="s">
        <v>80</v>
      </c>
      <c r="K1039" s="52">
        <v>100</v>
      </c>
      <c r="L1039" s="38" t="s">
        <v>93</v>
      </c>
      <c r="M1039" s="32">
        <v>10</v>
      </c>
    </row>
    <row r="1040" spans="1:13" s="32" customFormat="1" ht="15.75" customHeight="1" x14ac:dyDescent="0.25">
      <c r="A1040" s="32">
        <v>1038</v>
      </c>
      <c r="B1040" s="38" t="s">
        <v>6622</v>
      </c>
      <c r="C1040" s="38" t="s">
        <v>6623</v>
      </c>
      <c r="D1040" s="38" t="s">
        <v>473</v>
      </c>
      <c r="E1040" s="32">
        <v>57</v>
      </c>
      <c r="F1040" s="57"/>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7">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7">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7">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7">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7">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F1046" s="57"/>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7">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7">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7">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7">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7">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7">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7">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7">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7">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7">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7">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7">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7">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7">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7">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7">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7">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7">
        <v>27665</v>
      </c>
      <c r="G1064" s="38" t="s">
        <v>804</v>
      </c>
      <c r="H1064" s="38" t="s">
        <v>250</v>
      </c>
      <c r="I1064" s="38" t="s">
        <v>79</v>
      </c>
      <c r="J1064" s="38" t="s">
        <v>80</v>
      </c>
      <c r="K1064" s="52">
        <v>-100</v>
      </c>
      <c r="L1064" s="38" t="s">
        <v>93</v>
      </c>
      <c r="M1064" s="32">
        <v>14</v>
      </c>
    </row>
    <row r="1065" spans="1:13" s="32" customFormat="1" ht="15.75" customHeight="1" x14ac:dyDescent="0.25">
      <c r="A1065" s="32">
        <v>1063</v>
      </c>
      <c r="B1065" s="38" t="s">
        <v>2797</v>
      </c>
      <c r="C1065" s="38" t="s">
        <v>6664</v>
      </c>
      <c r="D1065" s="38" t="s">
        <v>74</v>
      </c>
      <c r="E1065" s="32">
        <v>22</v>
      </c>
      <c r="F1065" s="57">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7">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7">
        <v>22824</v>
      </c>
      <c r="G1067" s="38" t="s">
        <v>249</v>
      </c>
      <c r="H1067" s="38" t="s">
        <v>103</v>
      </c>
      <c r="I1067" s="38" t="s">
        <v>79</v>
      </c>
      <c r="J1067" s="38" t="s">
        <v>80</v>
      </c>
      <c r="K1067" s="52">
        <v>-100</v>
      </c>
      <c r="L1067" s="38" t="s">
        <v>81</v>
      </c>
      <c r="M1067" s="32">
        <v>8</v>
      </c>
    </row>
    <row r="1068" spans="1:13" s="32" customFormat="1" ht="15.75" customHeight="1" x14ac:dyDescent="0.25">
      <c r="A1068" s="32">
        <v>1066</v>
      </c>
      <c r="B1068" s="38" t="s">
        <v>6669</v>
      </c>
      <c r="C1068" s="38" t="s">
        <v>6670</v>
      </c>
      <c r="D1068" s="38" t="s">
        <v>74</v>
      </c>
      <c r="E1068" s="32">
        <v>45</v>
      </c>
      <c r="F1068" s="57">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7">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7">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7">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7">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7">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7">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7">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7">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7">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7">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7">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7">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7">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7">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7">
        <v>31341</v>
      </c>
      <c r="G1083" s="38" t="s">
        <v>431</v>
      </c>
      <c r="H1083" s="38" t="s">
        <v>191</v>
      </c>
      <c r="I1083" s="38" t="s">
        <v>79</v>
      </c>
      <c r="J1083" s="38" t="s">
        <v>80</v>
      </c>
      <c r="K1083" s="52">
        <v>-100</v>
      </c>
      <c r="L1083" s="38" t="s">
        <v>93</v>
      </c>
      <c r="M1083" s="32">
        <v>16</v>
      </c>
    </row>
    <row r="1084" spans="1:13" s="32" customFormat="1" ht="15.75" customHeight="1" x14ac:dyDescent="0.25">
      <c r="A1084" s="32">
        <v>1082</v>
      </c>
      <c r="B1084" s="38" t="s">
        <v>6695</v>
      </c>
      <c r="C1084" s="38" t="s">
        <v>6696</v>
      </c>
      <c r="D1084" s="38" t="s">
        <v>473</v>
      </c>
      <c r="E1084" s="32">
        <v>90</v>
      </c>
      <c r="F1084" s="57"/>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7">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7">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7">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7">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7">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7">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7">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7">
        <v>27590</v>
      </c>
      <c r="G1092" s="38" t="s">
        <v>2016</v>
      </c>
      <c r="H1092" s="38" t="s">
        <v>183</v>
      </c>
      <c r="I1092" s="38" t="s">
        <v>104</v>
      </c>
      <c r="J1092" s="38" t="s">
        <v>80</v>
      </c>
      <c r="K1092" s="52">
        <v>1E+96</v>
      </c>
      <c r="L1092" s="38" t="s">
        <v>93</v>
      </c>
      <c r="M1092" s="32">
        <v>17</v>
      </c>
    </row>
    <row r="1093" spans="1:13" s="32" customFormat="1" ht="15.75" customHeight="1" x14ac:dyDescent="0.25">
      <c r="A1093" s="32">
        <v>1091</v>
      </c>
      <c r="B1093" s="38" t="s">
        <v>6709</v>
      </c>
      <c r="C1093" s="38" t="s">
        <v>6710</v>
      </c>
      <c r="D1093" s="38" t="s">
        <v>74</v>
      </c>
      <c r="E1093" s="32">
        <v>19</v>
      </c>
      <c r="F1093" s="57">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7">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7">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7">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7">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7">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7">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7">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7">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7">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7">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7">
        <v>27989</v>
      </c>
      <c r="G1104" s="38" t="s">
        <v>334</v>
      </c>
      <c r="H1104" s="38" t="s">
        <v>78</v>
      </c>
      <c r="I1104" s="38" t="s">
        <v>104</v>
      </c>
      <c r="J1104" s="38" t="s">
        <v>80</v>
      </c>
      <c r="K1104" s="51">
        <v>43132</v>
      </c>
      <c r="L1104" s="38" t="s">
        <v>93</v>
      </c>
      <c r="M1104" s="32">
        <v>15</v>
      </c>
    </row>
    <row r="1105" spans="1:13" s="32" customFormat="1" ht="15.75" customHeight="1" x14ac:dyDescent="0.25">
      <c r="A1105" s="32">
        <v>1103</v>
      </c>
      <c r="B1105" s="38" t="s">
        <v>6731</v>
      </c>
      <c r="C1105" s="38" t="s">
        <v>6732</v>
      </c>
      <c r="D1105" s="38" t="s">
        <v>100</v>
      </c>
      <c r="E1105" s="32">
        <v>76</v>
      </c>
      <c r="F1105" s="57">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7">
        <v>21915</v>
      </c>
      <c r="G1106" s="38" t="s">
        <v>1838</v>
      </c>
      <c r="H1106" s="38" t="s">
        <v>147</v>
      </c>
      <c r="I1106" s="38" t="s">
        <v>79</v>
      </c>
      <c r="J1106" s="38" t="s">
        <v>80</v>
      </c>
      <c r="K1106" s="52">
        <v>1</v>
      </c>
      <c r="L1106" s="38" t="s">
        <v>93</v>
      </c>
      <c r="M1106" s="32">
        <v>8</v>
      </c>
    </row>
    <row r="1107" spans="1:13" s="32" customFormat="1" ht="15.75" customHeight="1" x14ac:dyDescent="0.25">
      <c r="A1107" s="32">
        <v>1105</v>
      </c>
      <c r="B1107" s="38" t="s">
        <v>6734</v>
      </c>
      <c r="C1107" s="38" t="s">
        <v>6735</v>
      </c>
      <c r="D1107" s="38" t="s">
        <v>74</v>
      </c>
      <c r="E1107" s="32">
        <v>39</v>
      </c>
      <c r="F1107" s="57">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7">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7">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7">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7">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7">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7">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7">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7">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7">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7">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7">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7">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7">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7">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7">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7">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7">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7">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7">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7">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7">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7">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7">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7">
        <v>28305</v>
      </c>
      <c r="G1131" s="38" t="s">
        <v>190</v>
      </c>
      <c r="H1131" s="38" t="s">
        <v>130</v>
      </c>
      <c r="I1131" s="38" t="s">
        <v>79</v>
      </c>
      <c r="J1131" s="38" t="s">
        <v>80</v>
      </c>
      <c r="K1131" s="52">
        <v>100</v>
      </c>
      <c r="L1131" s="38" t="s">
        <v>81</v>
      </c>
      <c r="M1131" s="32">
        <v>9</v>
      </c>
    </row>
    <row r="1132" spans="1:13" s="32" customFormat="1" ht="15.75" customHeight="1" x14ac:dyDescent="0.25">
      <c r="A1132" s="32">
        <v>1130</v>
      </c>
      <c r="B1132" s="38" t="s">
        <v>6379</v>
      </c>
      <c r="C1132" s="38" t="s">
        <v>6773</v>
      </c>
      <c r="D1132" s="38" t="s">
        <v>100</v>
      </c>
      <c r="E1132" s="32">
        <v>90</v>
      </c>
      <c r="F1132" s="57">
        <v>23717</v>
      </c>
      <c r="G1132" s="38" t="s">
        <v>958</v>
      </c>
      <c r="H1132" s="38" t="s">
        <v>250</v>
      </c>
      <c r="I1132" s="38" t="s">
        <v>79</v>
      </c>
      <c r="J1132" s="38" t="s">
        <v>80</v>
      </c>
      <c r="K1132" s="51">
        <v>43132</v>
      </c>
      <c r="L1132" s="38" t="s">
        <v>93</v>
      </c>
      <c r="M1132" s="32">
        <v>16</v>
      </c>
    </row>
    <row r="1133" spans="1:13" s="32" customFormat="1" ht="15.75" customHeight="1" x14ac:dyDescent="0.25">
      <c r="A1133" s="32">
        <v>1131</v>
      </c>
      <c r="B1133" s="38" t="s">
        <v>6774</v>
      </c>
      <c r="C1133" s="38" t="s">
        <v>6775</v>
      </c>
      <c r="D1133" s="38" t="s">
        <v>74</v>
      </c>
      <c r="E1133" s="32">
        <v>16</v>
      </c>
      <c r="F1133" s="57">
        <v>20674</v>
      </c>
      <c r="G1133" s="38" t="s">
        <v>190</v>
      </c>
      <c r="H1133" s="38" t="s">
        <v>250</v>
      </c>
      <c r="I1133" s="38" t="s">
        <v>79</v>
      </c>
      <c r="J1133" s="38" t="s">
        <v>80</v>
      </c>
      <c r="K1133" s="52">
        <v>-100</v>
      </c>
      <c r="L1133" s="38" t="s">
        <v>93</v>
      </c>
      <c r="M1133" s="32">
        <v>15</v>
      </c>
    </row>
    <row r="1134" spans="1:13" s="32" customFormat="1" ht="15.75" customHeight="1" x14ac:dyDescent="0.25">
      <c r="A1134" s="32">
        <v>1132</v>
      </c>
      <c r="B1134" s="38" t="s">
        <v>6776</v>
      </c>
      <c r="C1134" s="38" t="s">
        <v>6777</v>
      </c>
      <c r="D1134" s="38" t="s">
        <v>100</v>
      </c>
      <c r="E1134" s="32">
        <v>99</v>
      </c>
      <c r="F1134" s="57">
        <v>31260</v>
      </c>
      <c r="G1134" s="38" t="s">
        <v>217</v>
      </c>
      <c r="H1134" s="38" t="s">
        <v>103</v>
      </c>
      <c r="I1134" s="38" t="s">
        <v>104</v>
      </c>
      <c r="J1134" s="38" t="s">
        <v>80</v>
      </c>
      <c r="K1134" s="51">
        <v>43132</v>
      </c>
      <c r="L1134" s="38" t="s">
        <v>81</v>
      </c>
      <c r="M1134" s="32">
        <v>9</v>
      </c>
    </row>
    <row r="1135" spans="1:13" s="32" customFormat="1" ht="15.75" customHeight="1" x14ac:dyDescent="0.25">
      <c r="A1135" s="32">
        <v>1133</v>
      </c>
      <c r="B1135" s="38" t="s">
        <v>99</v>
      </c>
      <c r="C1135" s="38" t="s">
        <v>6778</v>
      </c>
      <c r="D1135" s="38" t="s">
        <v>74</v>
      </c>
      <c r="E1135" s="32">
        <v>88</v>
      </c>
      <c r="F1135" s="57">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7">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7">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7">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7">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7">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7">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7">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7">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7">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7">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7">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7">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7">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7">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7">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7">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7">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7">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7">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7">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7">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7">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7">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7">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7">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7">
        <v>33997</v>
      </c>
      <c r="G1161" s="38" t="s">
        <v>288</v>
      </c>
      <c r="H1161" s="38" t="s">
        <v>130</v>
      </c>
      <c r="I1161" s="38" t="s">
        <v>79</v>
      </c>
      <c r="J1161" s="38" t="s">
        <v>80</v>
      </c>
      <c r="K1161" s="52">
        <v>100</v>
      </c>
      <c r="L1161" s="38" t="s">
        <v>93</v>
      </c>
      <c r="M1161" s="32">
        <v>1</v>
      </c>
    </row>
    <row r="1162" spans="1:13" s="32" customFormat="1" ht="15.75" customHeight="1" x14ac:dyDescent="0.25">
      <c r="A1162" s="32">
        <v>1160</v>
      </c>
      <c r="B1162" s="38" t="s">
        <v>5101</v>
      </c>
      <c r="C1162" s="38" t="s">
        <v>6824</v>
      </c>
      <c r="D1162" s="38" t="s">
        <v>100</v>
      </c>
      <c r="E1162" s="32">
        <v>98</v>
      </c>
      <c r="F1162" s="57">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7">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7">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7">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7">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7">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7">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7">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7">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7">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7">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7">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7">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7">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F1176" s="57"/>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7">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7">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7">
        <v>19602</v>
      </c>
      <c r="G1179" s="38" t="s">
        <v>766</v>
      </c>
      <c r="H1179" s="38" t="s">
        <v>191</v>
      </c>
      <c r="I1179" s="38" t="s">
        <v>104</v>
      </c>
      <c r="J1179" s="38" t="s">
        <v>80</v>
      </c>
      <c r="K1179" s="52">
        <v>100</v>
      </c>
      <c r="L1179" s="38" t="s">
        <v>81</v>
      </c>
      <c r="M1179" s="32">
        <v>6</v>
      </c>
    </row>
    <row r="1180" spans="1:13" s="32" customFormat="1" ht="15.75" customHeight="1" x14ac:dyDescent="0.25">
      <c r="A1180" s="32">
        <v>1178</v>
      </c>
      <c r="B1180" s="38" t="s">
        <v>5092</v>
      </c>
      <c r="C1180" s="38" t="s">
        <v>6852</v>
      </c>
      <c r="D1180" s="38" t="s">
        <v>74</v>
      </c>
      <c r="E1180" s="32">
        <v>1</v>
      </c>
      <c r="F1180" s="57">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7">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7">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7">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7">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7">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7">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7">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7">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7">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7">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7">
        <v>32384</v>
      </c>
      <c r="G1191" s="38" t="s">
        <v>4519</v>
      </c>
      <c r="H1191" s="38" t="s">
        <v>191</v>
      </c>
      <c r="I1191" s="38" t="s">
        <v>131</v>
      </c>
      <c r="J1191" s="38" t="s">
        <v>80</v>
      </c>
      <c r="K1191" s="52">
        <v>-100</v>
      </c>
      <c r="L1191" s="38" t="s">
        <v>81</v>
      </c>
      <c r="M1191" s="32">
        <v>8</v>
      </c>
    </row>
    <row r="1192" spans="1:13" s="32" customFormat="1" ht="15.75" customHeight="1" x14ac:dyDescent="0.25">
      <c r="A1192" s="32">
        <v>1190</v>
      </c>
      <c r="B1192" s="38" t="s">
        <v>6873</v>
      </c>
      <c r="C1192" s="38" t="s">
        <v>6874</v>
      </c>
      <c r="D1192" s="38" t="s">
        <v>100</v>
      </c>
      <c r="E1192" s="32">
        <v>67</v>
      </c>
      <c r="F1192" s="57">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7">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7">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7">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7">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7">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7">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7">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7">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7">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7">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7">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7">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7">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7">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7">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7">
        <v>28617</v>
      </c>
      <c r="G1208" s="38" t="s">
        <v>312</v>
      </c>
      <c r="H1208" s="38" t="s">
        <v>103</v>
      </c>
      <c r="I1208" s="38" t="s">
        <v>79</v>
      </c>
      <c r="J1208" s="38" t="s">
        <v>80</v>
      </c>
      <c r="K1208" s="52">
        <v>-100</v>
      </c>
      <c r="L1208" s="38" t="s">
        <v>93</v>
      </c>
      <c r="M1208" s="32">
        <v>13</v>
      </c>
    </row>
    <row r="1209" spans="1:13" s="32" customFormat="1" ht="15.75" customHeight="1" x14ac:dyDescent="0.25">
      <c r="A1209" s="32">
        <v>1207</v>
      </c>
      <c r="B1209" s="38" t="s">
        <v>6899</v>
      </c>
      <c r="C1209" s="38" t="s">
        <v>6900</v>
      </c>
      <c r="D1209" s="38" t="s">
        <v>100</v>
      </c>
      <c r="E1209" s="32">
        <v>30</v>
      </c>
      <c r="F1209" s="57">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7">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7">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F1212" s="57"/>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7">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7">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7">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7">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7">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7">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7">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7">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7">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7">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7">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7">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7">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7">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7">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7">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7">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7">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7">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7">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7">
        <v>26873</v>
      </c>
      <c r="G1233" s="38" t="s">
        <v>431</v>
      </c>
      <c r="H1233" s="38" t="s">
        <v>191</v>
      </c>
      <c r="I1233" s="38" t="s">
        <v>104</v>
      </c>
      <c r="J1233" s="38" t="s">
        <v>80</v>
      </c>
      <c r="K1233" s="52">
        <v>1E+96</v>
      </c>
      <c r="L1233" s="38" t="s">
        <v>93</v>
      </c>
      <c r="M1233" s="32">
        <v>18</v>
      </c>
    </row>
    <row r="1234" spans="1:13" s="32" customFormat="1" ht="15.75" customHeight="1" x14ac:dyDescent="0.25">
      <c r="A1234" s="32">
        <v>1232</v>
      </c>
      <c r="B1234" s="38" t="s">
        <v>6939</v>
      </c>
      <c r="C1234" s="38" t="s">
        <v>6940</v>
      </c>
      <c r="D1234" s="38" t="s">
        <v>74</v>
      </c>
      <c r="E1234" s="32">
        <v>83</v>
      </c>
      <c r="F1234" s="57">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7">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7">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7">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7">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7">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7">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7">
        <v>28549</v>
      </c>
      <c r="H1241" s="38" t="s">
        <v>250</v>
      </c>
      <c r="I1241" s="38" t="s">
        <v>79</v>
      </c>
      <c r="J1241" s="38" t="s">
        <v>80</v>
      </c>
      <c r="K1241" s="52">
        <v>-100</v>
      </c>
      <c r="L1241" s="38" t="s">
        <v>81</v>
      </c>
      <c r="M1241" s="32">
        <v>17</v>
      </c>
    </row>
    <row r="1242" spans="1:13" s="32" customFormat="1" ht="15.75" customHeight="1" x14ac:dyDescent="0.25">
      <c r="A1242" s="32">
        <v>1240</v>
      </c>
      <c r="B1242" s="38" t="s">
        <v>6953</v>
      </c>
      <c r="C1242" s="38" t="s">
        <v>6954</v>
      </c>
      <c r="D1242" s="38" t="s">
        <v>100</v>
      </c>
      <c r="E1242" s="32">
        <v>64</v>
      </c>
      <c r="F1242" s="57">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7">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7">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7">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F1246" s="57"/>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7">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7">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7">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7">
        <v>23363</v>
      </c>
      <c r="G1250" s="38" t="s">
        <v>77</v>
      </c>
      <c r="H1250" s="38" t="s">
        <v>250</v>
      </c>
      <c r="I1250" s="38" t="s">
        <v>104</v>
      </c>
      <c r="J1250" s="38" t="s">
        <v>80</v>
      </c>
      <c r="K1250" s="52">
        <v>-100</v>
      </c>
      <c r="L1250" s="38" t="s">
        <v>81</v>
      </c>
      <c r="M1250" s="32">
        <v>7</v>
      </c>
    </row>
    <row r="1251" spans="1:13" s="32" customFormat="1" ht="15.75" customHeight="1" x14ac:dyDescent="0.25">
      <c r="A1251" s="32">
        <v>1249</v>
      </c>
      <c r="B1251" s="38" t="s">
        <v>6969</v>
      </c>
      <c r="C1251" s="38" t="s">
        <v>6970</v>
      </c>
      <c r="D1251" s="38" t="s">
        <v>74</v>
      </c>
      <c r="E1251" s="32">
        <v>11</v>
      </c>
      <c r="F1251" s="57">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7">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7">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7">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7">
        <v>35296</v>
      </c>
      <c r="G1255" s="38" t="s">
        <v>1676</v>
      </c>
      <c r="H1255" s="38" t="s">
        <v>78</v>
      </c>
      <c r="I1255" s="38" t="s">
        <v>79</v>
      </c>
      <c r="J1255" s="38" t="s">
        <v>80</v>
      </c>
      <c r="K1255" s="52">
        <v>100</v>
      </c>
      <c r="L1255" s="38" t="s">
        <v>93</v>
      </c>
      <c r="M1255" s="32">
        <v>5</v>
      </c>
    </row>
    <row r="1256" spans="1:13" s="32" customFormat="1" ht="15.75" customHeight="1" x14ac:dyDescent="0.25">
      <c r="A1256" s="32">
        <v>1254</v>
      </c>
      <c r="B1256" s="38" t="s">
        <v>1149</v>
      </c>
      <c r="C1256" s="38" t="s">
        <v>6976</v>
      </c>
      <c r="D1256" s="38" t="s">
        <v>74</v>
      </c>
      <c r="E1256" s="32">
        <v>60</v>
      </c>
      <c r="F1256" s="57">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7">
        <v>30091</v>
      </c>
      <c r="H1257" s="38" t="s">
        <v>191</v>
      </c>
      <c r="I1257" s="38" t="s">
        <v>104</v>
      </c>
      <c r="J1257" s="38" t="s">
        <v>80</v>
      </c>
      <c r="K1257" s="51">
        <v>43132</v>
      </c>
      <c r="L1257" s="38" t="s">
        <v>93</v>
      </c>
      <c r="M1257" s="32">
        <v>11</v>
      </c>
    </row>
    <row r="1258" spans="1:13" s="32" customFormat="1" ht="15.75" customHeight="1" x14ac:dyDescent="0.25">
      <c r="A1258" s="32">
        <v>1256</v>
      </c>
      <c r="B1258" s="38" t="s">
        <v>6979</v>
      </c>
      <c r="C1258" s="38" t="s">
        <v>6980</v>
      </c>
      <c r="D1258" s="38" t="s">
        <v>74</v>
      </c>
      <c r="E1258" s="32">
        <v>8</v>
      </c>
      <c r="F1258" s="57">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7">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7">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7">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7">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7">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7">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7">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7">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7">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7">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7">
        <v>29009</v>
      </c>
      <c r="G1269" s="38" t="s">
        <v>3927</v>
      </c>
      <c r="H1269" s="38" t="s">
        <v>130</v>
      </c>
      <c r="I1269" s="38" t="s">
        <v>104</v>
      </c>
      <c r="J1269" s="38" t="s">
        <v>80</v>
      </c>
      <c r="K1269" s="52">
        <v>100</v>
      </c>
      <c r="L1269" s="38" t="s">
        <v>81</v>
      </c>
      <c r="M1269" s="32">
        <v>19</v>
      </c>
    </row>
    <row r="1270" spans="1:13" s="32" customFormat="1" ht="15.75" customHeight="1" x14ac:dyDescent="0.25">
      <c r="A1270" s="32">
        <v>1268</v>
      </c>
      <c r="B1270" s="38" t="s">
        <v>7001</v>
      </c>
      <c r="C1270" s="38" t="s">
        <v>7002</v>
      </c>
      <c r="D1270" s="38" t="s">
        <v>74</v>
      </c>
      <c r="E1270" s="32">
        <v>20</v>
      </c>
      <c r="F1270" s="57">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7">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7">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7">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7">
        <v>31141</v>
      </c>
      <c r="H1274" s="38" t="s">
        <v>78</v>
      </c>
      <c r="I1274" s="38" t="s">
        <v>104</v>
      </c>
      <c r="J1274" s="38" t="s">
        <v>80</v>
      </c>
      <c r="K1274" s="52">
        <v>-100</v>
      </c>
      <c r="L1274" s="38" t="s">
        <v>93</v>
      </c>
      <c r="M1274" s="32">
        <v>17</v>
      </c>
    </row>
    <row r="1275" spans="1:13" s="32" customFormat="1" ht="15.75" customHeight="1" x14ac:dyDescent="0.25">
      <c r="A1275" s="32">
        <v>1273</v>
      </c>
      <c r="B1275" s="38" t="s">
        <v>7010</v>
      </c>
      <c r="C1275" s="38" t="s">
        <v>7011</v>
      </c>
      <c r="D1275" s="38" t="s">
        <v>74</v>
      </c>
      <c r="E1275" s="32">
        <v>48</v>
      </c>
      <c r="F1275" s="57">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7">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7">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7">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7">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7">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7">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7">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7">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7">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7">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7">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7">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7">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7">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7">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7">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7">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7">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7">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7">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7">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7">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7">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7">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7">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7">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7">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7">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7">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7">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7">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7">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7">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7">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7">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7">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7">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7">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7">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7">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7">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7">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7">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7">
        <v>26682</v>
      </c>
      <c r="G1319" s="38" t="s">
        <v>77</v>
      </c>
      <c r="H1319" s="38" t="s">
        <v>147</v>
      </c>
      <c r="I1319" s="38" t="s">
        <v>79</v>
      </c>
      <c r="J1319" s="38" t="s">
        <v>80</v>
      </c>
      <c r="K1319" s="51">
        <v>43132</v>
      </c>
      <c r="L1319" s="38" t="s">
        <v>81</v>
      </c>
      <c r="M1319" s="32">
        <v>5</v>
      </c>
    </row>
    <row r="1320" spans="1:13" s="32" customFormat="1" ht="15.75" customHeight="1" x14ac:dyDescent="0.25">
      <c r="A1320" s="32">
        <v>1318</v>
      </c>
      <c r="B1320" s="38" t="s">
        <v>7082</v>
      </c>
      <c r="C1320" s="38" t="s">
        <v>7083</v>
      </c>
      <c r="D1320" s="38" t="s">
        <v>100</v>
      </c>
      <c r="E1320" s="32">
        <v>10</v>
      </c>
      <c r="F1320" s="57">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7">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7">
        <v>30618</v>
      </c>
      <c r="H1322" s="38" t="s">
        <v>78</v>
      </c>
      <c r="I1322" s="38" t="s">
        <v>131</v>
      </c>
      <c r="J1322" s="38" t="s">
        <v>80</v>
      </c>
      <c r="K1322" s="52">
        <v>100</v>
      </c>
      <c r="L1322" s="38" t="s">
        <v>81</v>
      </c>
      <c r="M1322" s="32">
        <v>7</v>
      </c>
    </row>
    <row r="1323" spans="1:13" s="32" customFormat="1" ht="15.75" customHeight="1" x14ac:dyDescent="0.25">
      <c r="A1323" s="32">
        <v>1321</v>
      </c>
      <c r="B1323" s="38" t="s">
        <v>7087</v>
      </c>
      <c r="C1323" s="38" t="s">
        <v>7088</v>
      </c>
      <c r="D1323" s="38" t="s">
        <v>100</v>
      </c>
      <c r="E1323" s="32">
        <v>29</v>
      </c>
      <c r="F1323" s="57">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7">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7">
        <v>32237</v>
      </c>
      <c r="G1325" s="38" t="s">
        <v>263</v>
      </c>
      <c r="H1325" s="38" t="s">
        <v>250</v>
      </c>
      <c r="I1325" s="38" t="s">
        <v>131</v>
      </c>
      <c r="J1325" s="38" t="s">
        <v>80</v>
      </c>
      <c r="K1325" s="51">
        <v>43132</v>
      </c>
      <c r="L1325" s="38" t="s">
        <v>81</v>
      </c>
      <c r="M1325" s="32">
        <v>9</v>
      </c>
    </row>
    <row r="1326" spans="1:13" s="32" customFormat="1" ht="15.75" customHeight="1" x14ac:dyDescent="0.25">
      <c r="A1326" s="32">
        <v>1324</v>
      </c>
      <c r="B1326" s="38" t="s">
        <v>7091</v>
      </c>
      <c r="C1326" s="38" t="s">
        <v>7092</v>
      </c>
      <c r="D1326" s="38" t="s">
        <v>100</v>
      </c>
      <c r="E1326" s="32">
        <v>88</v>
      </c>
      <c r="F1326" s="57">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7">
        <v>25075</v>
      </c>
      <c r="G1327" s="38" t="s">
        <v>263</v>
      </c>
      <c r="H1327" s="38" t="s">
        <v>415</v>
      </c>
      <c r="I1327" s="38" t="s">
        <v>131</v>
      </c>
      <c r="J1327" s="38" t="s">
        <v>80</v>
      </c>
      <c r="K1327" s="52">
        <v>100</v>
      </c>
      <c r="L1327" s="38" t="s">
        <v>81</v>
      </c>
      <c r="M1327" s="32">
        <v>14</v>
      </c>
    </row>
    <row r="1328" spans="1:13" s="32" customFormat="1" ht="15.75" customHeight="1" x14ac:dyDescent="0.25">
      <c r="A1328" s="32">
        <v>1326</v>
      </c>
      <c r="B1328" s="38" t="s">
        <v>7095</v>
      </c>
      <c r="C1328" s="38" t="s">
        <v>7096</v>
      </c>
      <c r="D1328" s="38" t="s">
        <v>74</v>
      </c>
      <c r="E1328" s="32">
        <v>15</v>
      </c>
      <c r="F1328" s="57">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7">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7">
        <v>29831</v>
      </c>
      <c r="G1330" s="38" t="s">
        <v>569</v>
      </c>
      <c r="H1330" s="38" t="s">
        <v>161</v>
      </c>
      <c r="I1330" s="38" t="s">
        <v>79</v>
      </c>
      <c r="J1330" s="38" t="s">
        <v>80</v>
      </c>
      <c r="K1330" s="52">
        <v>100</v>
      </c>
      <c r="L1330" s="38" t="s">
        <v>81</v>
      </c>
      <c r="M1330" s="32">
        <v>6</v>
      </c>
    </row>
    <row r="1331" spans="1:13" s="32" customFormat="1" ht="15.75" customHeight="1" x14ac:dyDescent="0.25">
      <c r="A1331" s="32">
        <v>1329</v>
      </c>
      <c r="B1331" s="38" t="s">
        <v>7101</v>
      </c>
      <c r="C1331" s="38" t="s">
        <v>7102</v>
      </c>
      <c r="D1331" s="38" t="s">
        <v>100</v>
      </c>
      <c r="E1331" s="32">
        <v>65</v>
      </c>
      <c r="F1331" s="57">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7">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7">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7">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7">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7">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7">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7">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7">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7">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7">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7">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7">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7">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7">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7">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7">
        <v>22170</v>
      </c>
      <c r="G1347" s="38" t="s">
        <v>1264</v>
      </c>
      <c r="H1347" s="38" t="s">
        <v>78</v>
      </c>
      <c r="I1347" s="38" t="s">
        <v>79</v>
      </c>
      <c r="J1347" s="38" t="s">
        <v>80</v>
      </c>
      <c r="K1347" s="52">
        <v>-100</v>
      </c>
      <c r="L1347" s="38" t="s">
        <v>93</v>
      </c>
      <c r="M1347" s="32">
        <v>12</v>
      </c>
    </row>
    <row r="1348" spans="1:13" s="32" customFormat="1" ht="15.75" customHeight="1" x14ac:dyDescent="0.25">
      <c r="A1348" s="32">
        <v>1346</v>
      </c>
      <c r="B1348" s="38" t="s">
        <v>7132</v>
      </c>
      <c r="C1348" s="38" t="s">
        <v>7133</v>
      </c>
      <c r="D1348" s="38" t="s">
        <v>74</v>
      </c>
      <c r="E1348" s="32">
        <v>9</v>
      </c>
      <c r="F1348" s="57">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7">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7">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7">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7">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F1353" s="57"/>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7">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7">
        <v>29311</v>
      </c>
      <c r="G1355" s="38" t="s">
        <v>198</v>
      </c>
      <c r="H1355" s="38" t="s">
        <v>191</v>
      </c>
      <c r="I1355" s="38" t="s">
        <v>79</v>
      </c>
      <c r="J1355" s="38" t="s">
        <v>80</v>
      </c>
      <c r="K1355" s="52">
        <v>1E+96</v>
      </c>
      <c r="L1355" s="38" t="s">
        <v>81</v>
      </c>
      <c r="M1355" s="32">
        <v>11</v>
      </c>
    </row>
    <row r="1356" spans="1:13" s="32" customFormat="1" ht="15.75" customHeight="1" x14ac:dyDescent="0.25">
      <c r="A1356" s="32">
        <v>1354</v>
      </c>
      <c r="B1356" s="38" t="s">
        <v>7143</v>
      </c>
      <c r="C1356" s="38" t="s">
        <v>3534</v>
      </c>
      <c r="D1356" s="38" t="s">
        <v>100</v>
      </c>
      <c r="E1356" s="32">
        <v>0</v>
      </c>
      <c r="F1356" s="57">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7">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7">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7">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7">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7">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7">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7">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7">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7">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7">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7">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7">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7">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7">
        <v>26768</v>
      </c>
      <c r="H1370" s="38" t="s">
        <v>92</v>
      </c>
      <c r="I1370" s="38" t="s">
        <v>79</v>
      </c>
      <c r="J1370" s="38" t="s">
        <v>80</v>
      </c>
      <c r="K1370" s="52">
        <v>-100</v>
      </c>
      <c r="L1370" s="38" t="s">
        <v>93</v>
      </c>
      <c r="M1370" s="32">
        <v>4</v>
      </c>
    </row>
    <row r="1371" spans="1:13" s="32" customFormat="1" ht="15.75" customHeight="1" x14ac:dyDescent="0.25">
      <c r="A1371" s="32">
        <v>1369</v>
      </c>
      <c r="B1371" s="38" t="s">
        <v>7171</v>
      </c>
      <c r="C1371" s="38" t="s">
        <v>7172</v>
      </c>
      <c r="D1371" s="38" t="s">
        <v>100</v>
      </c>
      <c r="E1371" s="32">
        <v>51</v>
      </c>
      <c r="F1371" s="57">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7">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7">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7">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7">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7">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7">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7">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7">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7">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7">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7">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7">
        <v>31117</v>
      </c>
      <c r="G1383" s="38" t="s">
        <v>1571</v>
      </c>
      <c r="H1383" s="38" t="s">
        <v>78</v>
      </c>
      <c r="I1383" s="38" t="s">
        <v>104</v>
      </c>
      <c r="J1383" s="38" t="s">
        <v>80</v>
      </c>
      <c r="K1383" s="52">
        <v>-0.5</v>
      </c>
      <c r="L1383" s="38" t="s">
        <v>81</v>
      </c>
      <c r="M1383" s="32">
        <v>15</v>
      </c>
    </row>
    <row r="1384" spans="1:13" s="32" customFormat="1" ht="15.75" customHeight="1" x14ac:dyDescent="0.25">
      <c r="A1384" s="32">
        <v>1382</v>
      </c>
      <c r="B1384" s="38" t="s">
        <v>7192</v>
      </c>
      <c r="C1384" s="38" t="s">
        <v>7193</v>
      </c>
      <c r="D1384" s="38" t="s">
        <v>74</v>
      </c>
      <c r="E1384" s="32">
        <v>27</v>
      </c>
      <c r="F1384" s="57">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7">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7">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7">
        <v>21049</v>
      </c>
      <c r="G1387" s="38" t="s">
        <v>408</v>
      </c>
      <c r="H1387" s="38" t="s">
        <v>103</v>
      </c>
      <c r="I1387" s="38" t="s">
        <v>79</v>
      </c>
      <c r="J1387" s="38" t="s">
        <v>80</v>
      </c>
      <c r="K1387" s="52">
        <v>100</v>
      </c>
      <c r="L1387" s="38" t="s">
        <v>93</v>
      </c>
      <c r="M1387" s="32">
        <v>16</v>
      </c>
    </row>
    <row r="1388" spans="1:13" s="32" customFormat="1" ht="15.75" customHeight="1" x14ac:dyDescent="0.25">
      <c r="A1388" s="32">
        <v>1386</v>
      </c>
      <c r="B1388" s="38" t="s">
        <v>7199</v>
      </c>
      <c r="C1388" s="38" t="s">
        <v>7200</v>
      </c>
      <c r="D1388" s="38" t="s">
        <v>100</v>
      </c>
      <c r="E1388" s="32">
        <v>71</v>
      </c>
      <c r="F1388" s="57">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7">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7">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7">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7">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7">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7">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7">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7">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7">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7">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7">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7">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7">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7">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7">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7">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7">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7">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7">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7">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7">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7">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7">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7">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7">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7">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7">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7">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7">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7">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7">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7">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7">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7">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7">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7">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7">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7">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7">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7">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7">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7">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7">
        <v>29558</v>
      </c>
      <c r="G1431" s="38" t="s">
        <v>1313</v>
      </c>
      <c r="H1431" s="38" t="s">
        <v>191</v>
      </c>
      <c r="I1431" s="38" t="s">
        <v>79</v>
      </c>
      <c r="J1431" s="38" t="s">
        <v>80</v>
      </c>
      <c r="K1431" s="52">
        <v>100</v>
      </c>
      <c r="L1431" s="38" t="s">
        <v>81</v>
      </c>
      <c r="M1431" s="32">
        <v>12</v>
      </c>
    </row>
    <row r="1432" spans="1:13" s="32" customFormat="1" ht="15.75" customHeight="1" x14ac:dyDescent="0.25">
      <c r="A1432" s="32">
        <v>1430</v>
      </c>
      <c r="B1432" s="38" t="s">
        <v>7271</v>
      </c>
      <c r="C1432" s="38" t="s">
        <v>7272</v>
      </c>
      <c r="D1432" s="38" t="s">
        <v>100</v>
      </c>
      <c r="E1432" s="32">
        <v>86</v>
      </c>
      <c r="F1432" s="57">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7">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7">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7">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7">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7">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7">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7">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7">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7">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7">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7">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7">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7">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7">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7">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7">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7">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7">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7">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7">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7">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7">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7">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7">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7">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7">
        <v>23722</v>
      </c>
      <c r="G1458" s="38" t="s">
        <v>1016</v>
      </c>
      <c r="H1458" s="38" t="s">
        <v>92</v>
      </c>
      <c r="I1458" s="38" t="s">
        <v>79</v>
      </c>
      <c r="J1458" s="38" t="s">
        <v>80</v>
      </c>
      <c r="K1458" s="52">
        <v>100</v>
      </c>
      <c r="L1458" s="38" t="s">
        <v>81</v>
      </c>
      <c r="M1458" s="32">
        <v>6</v>
      </c>
    </row>
    <row r="1459" spans="1:13" s="32" customFormat="1" ht="15.75" customHeight="1" x14ac:dyDescent="0.25">
      <c r="A1459" s="32">
        <v>1457</v>
      </c>
      <c r="B1459" s="38" t="s">
        <v>7321</v>
      </c>
      <c r="C1459" s="38" t="s">
        <v>7322</v>
      </c>
      <c r="D1459" s="38" t="s">
        <v>100</v>
      </c>
      <c r="E1459" s="32">
        <v>99</v>
      </c>
      <c r="F1459" s="57">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7">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7">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7">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7">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7">
        <v>35010</v>
      </c>
      <c r="G1464" s="38" t="s">
        <v>2418</v>
      </c>
      <c r="H1464" s="38" t="s">
        <v>103</v>
      </c>
      <c r="I1464" s="38" t="s">
        <v>79</v>
      </c>
      <c r="J1464" s="38" t="s">
        <v>80</v>
      </c>
      <c r="K1464" s="51">
        <v>43132</v>
      </c>
      <c r="L1464" s="38" t="s">
        <v>81</v>
      </c>
      <c r="M1464" s="32">
        <v>1</v>
      </c>
    </row>
    <row r="1465" spans="1:13" s="32" customFormat="1" ht="15.75" customHeight="1" x14ac:dyDescent="0.25">
      <c r="A1465" s="32">
        <v>1463</v>
      </c>
      <c r="B1465" s="38" t="s">
        <v>7331</v>
      </c>
      <c r="C1465" s="38" t="s">
        <v>7332</v>
      </c>
      <c r="D1465" s="38" t="s">
        <v>74</v>
      </c>
      <c r="E1465" s="32">
        <v>53</v>
      </c>
      <c r="F1465" s="57">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7">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7">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7">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7">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7">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7">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7">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7">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7">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7">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7">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7">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7">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F1479" s="57"/>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7">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7">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7">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7">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7">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7">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7">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7">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7">
        <v>28709</v>
      </c>
      <c r="G1488" s="38" t="s">
        <v>874</v>
      </c>
      <c r="H1488" s="38" t="s">
        <v>78</v>
      </c>
      <c r="I1488" s="38" t="s">
        <v>79</v>
      </c>
      <c r="J1488" s="38" t="s">
        <v>80</v>
      </c>
      <c r="K1488" s="52">
        <v>100</v>
      </c>
      <c r="L1488" s="38" t="s">
        <v>93</v>
      </c>
      <c r="M1488" s="32">
        <v>10</v>
      </c>
    </row>
    <row r="1489" spans="1:13" s="32" customFormat="1" ht="15.75" customHeight="1" x14ac:dyDescent="0.25">
      <c r="A1489" s="32">
        <v>1487</v>
      </c>
      <c r="B1489" s="38" t="s">
        <v>1525</v>
      </c>
      <c r="C1489" s="38" t="s">
        <v>7373</v>
      </c>
      <c r="D1489" s="38" t="s">
        <v>100</v>
      </c>
      <c r="E1489" s="32">
        <v>58</v>
      </c>
      <c r="F1489" s="57">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7">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7">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7">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7">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7">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7">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7">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7">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7">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7">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7">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7">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7">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7">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7">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7">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7">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7">
        <v>34263</v>
      </c>
      <c r="G1507" s="38" t="s">
        <v>334</v>
      </c>
      <c r="H1507" s="38" t="s">
        <v>103</v>
      </c>
      <c r="I1507" s="38" t="s">
        <v>79</v>
      </c>
      <c r="J1507" s="38" t="s">
        <v>80</v>
      </c>
      <c r="K1507" s="52">
        <v>1E+96</v>
      </c>
      <c r="L1507" s="38" t="s">
        <v>93</v>
      </c>
      <c r="M1507" s="32">
        <v>3</v>
      </c>
    </row>
    <row r="1508" spans="1:13" s="32" customFormat="1" ht="15.75" customHeight="1" x14ac:dyDescent="0.25">
      <c r="A1508" s="32">
        <v>1506</v>
      </c>
      <c r="B1508" s="38" t="s">
        <v>6510</v>
      </c>
      <c r="C1508" s="38" t="s">
        <v>7402</v>
      </c>
      <c r="D1508" s="38" t="s">
        <v>74</v>
      </c>
      <c r="E1508" s="32">
        <v>21</v>
      </c>
      <c r="F1508" s="57">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7">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7">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F1511" s="57"/>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7">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7">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7">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7">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7">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7">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7">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7">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7">
        <v>25935</v>
      </c>
      <c r="G1520" s="38" t="s">
        <v>3927</v>
      </c>
      <c r="H1520" s="38" t="s">
        <v>92</v>
      </c>
      <c r="I1520" s="38" t="s">
        <v>104</v>
      </c>
      <c r="J1520" s="38" t="s">
        <v>80</v>
      </c>
      <c r="K1520" s="52">
        <v>100</v>
      </c>
      <c r="L1520" s="38" t="s">
        <v>93</v>
      </c>
      <c r="M1520" s="32">
        <v>18</v>
      </c>
    </row>
    <row r="1521" spans="1:13" s="32" customFormat="1" ht="15.75" customHeight="1" x14ac:dyDescent="0.25">
      <c r="A1521" s="32">
        <v>1519</v>
      </c>
      <c r="B1521" s="38" t="s">
        <v>7424</v>
      </c>
      <c r="C1521" s="38" t="s">
        <v>7425</v>
      </c>
      <c r="D1521" s="38" t="s">
        <v>74</v>
      </c>
      <c r="E1521" s="32">
        <v>35</v>
      </c>
      <c r="F1521" s="57">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7">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7">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7">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7">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7">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7">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7">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7">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7">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7">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7">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7">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7">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7">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7">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7">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7">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7">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7">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7">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7">
        <v>22722</v>
      </c>
      <c r="G1542" s="38" t="s">
        <v>557</v>
      </c>
      <c r="H1542" s="38" t="s">
        <v>92</v>
      </c>
      <c r="I1542" s="38" t="s">
        <v>79</v>
      </c>
      <c r="J1542" s="38" t="s">
        <v>80</v>
      </c>
      <c r="K1542" s="52">
        <v>-100</v>
      </c>
      <c r="L1542" s="38" t="s">
        <v>81</v>
      </c>
      <c r="M1542" s="32">
        <v>19</v>
      </c>
    </row>
    <row r="1543" spans="1:13" s="32" customFormat="1" ht="15.75" customHeight="1" x14ac:dyDescent="0.25">
      <c r="A1543" s="32">
        <v>1541</v>
      </c>
      <c r="B1543" s="38" t="s">
        <v>7459</v>
      </c>
      <c r="C1543" s="38" t="s">
        <v>7460</v>
      </c>
      <c r="D1543" s="38" t="s">
        <v>100</v>
      </c>
      <c r="E1543" s="32">
        <v>7</v>
      </c>
      <c r="F1543" s="57">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7">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7">
        <v>34255</v>
      </c>
      <c r="G1545" s="38" t="s">
        <v>622</v>
      </c>
      <c r="H1545" s="38" t="s">
        <v>250</v>
      </c>
      <c r="I1545" s="38" t="s">
        <v>131</v>
      </c>
      <c r="J1545" s="38" t="s">
        <v>80</v>
      </c>
      <c r="K1545" s="52">
        <v>1E+96</v>
      </c>
      <c r="L1545" s="38" t="s">
        <v>93</v>
      </c>
      <c r="M1545" s="32">
        <v>9</v>
      </c>
    </row>
    <row r="1546" spans="1:13" s="32" customFormat="1" ht="15.75" customHeight="1" x14ac:dyDescent="0.25">
      <c r="A1546" s="32">
        <v>1544</v>
      </c>
      <c r="B1546" s="38" t="s">
        <v>7068</v>
      </c>
      <c r="C1546" s="38" t="s">
        <v>7465</v>
      </c>
      <c r="D1546" s="38" t="s">
        <v>74</v>
      </c>
      <c r="E1546" s="32">
        <v>75</v>
      </c>
      <c r="F1546" s="57">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7">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7">
        <v>20756</v>
      </c>
      <c r="G1548" s="38" t="s">
        <v>139</v>
      </c>
      <c r="H1548" s="38" t="s">
        <v>103</v>
      </c>
      <c r="I1548" s="38" t="s">
        <v>79</v>
      </c>
      <c r="J1548" s="38" t="s">
        <v>80</v>
      </c>
      <c r="K1548" s="52">
        <v>-100</v>
      </c>
      <c r="L1548" s="38" t="s">
        <v>81</v>
      </c>
      <c r="M1548" s="32">
        <v>8</v>
      </c>
    </row>
    <row r="1549" spans="1:13" s="32" customFormat="1" ht="15.75" customHeight="1" x14ac:dyDescent="0.25">
      <c r="A1549" s="32">
        <v>1547</v>
      </c>
      <c r="B1549" s="38" t="s">
        <v>4810</v>
      </c>
      <c r="C1549" s="38" t="s">
        <v>7469</v>
      </c>
      <c r="D1549" s="38" t="s">
        <v>100</v>
      </c>
      <c r="E1549" s="32">
        <v>82</v>
      </c>
      <c r="F1549" s="57">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7">
        <v>34733</v>
      </c>
      <c r="H1550" s="38" t="s">
        <v>78</v>
      </c>
      <c r="I1550" s="38" t="s">
        <v>79</v>
      </c>
      <c r="J1550" s="38" t="s">
        <v>80</v>
      </c>
      <c r="K1550" s="52">
        <v>100</v>
      </c>
      <c r="L1550" s="38" t="s">
        <v>81</v>
      </c>
      <c r="M1550" s="32">
        <v>2</v>
      </c>
    </row>
    <row r="1551" spans="1:13" s="32" customFormat="1" ht="15.75" customHeight="1" x14ac:dyDescent="0.25">
      <c r="A1551" s="32">
        <v>1549</v>
      </c>
      <c r="B1551" s="38" t="s">
        <v>7472</v>
      </c>
      <c r="C1551" s="38" t="s">
        <v>7473</v>
      </c>
      <c r="D1551" s="38" t="s">
        <v>100</v>
      </c>
      <c r="E1551" s="32">
        <v>87</v>
      </c>
      <c r="F1551" s="57">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7">
        <v>31667</v>
      </c>
      <c r="G1552" s="38" t="s">
        <v>925</v>
      </c>
      <c r="H1552" s="38" t="s">
        <v>161</v>
      </c>
      <c r="I1552" s="38" t="s">
        <v>79</v>
      </c>
      <c r="J1552" s="38" t="s">
        <v>80</v>
      </c>
      <c r="K1552" s="52">
        <v>100</v>
      </c>
      <c r="L1552" s="38" t="s">
        <v>81</v>
      </c>
      <c r="M1552" s="32">
        <v>12</v>
      </c>
    </row>
    <row r="1553" spans="1:13" s="32" customFormat="1" ht="15.75" customHeight="1" x14ac:dyDescent="0.25">
      <c r="A1553" s="32">
        <v>1551</v>
      </c>
      <c r="B1553" s="38" t="s">
        <v>7475</v>
      </c>
      <c r="C1553" s="38" t="s">
        <v>7476</v>
      </c>
      <c r="D1553" s="38" t="s">
        <v>100</v>
      </c>
      <c r="E1553" s="32">
        <v>37</v>
      </c>
      <c r="F1553" s="57">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7">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7">
        <v>20606</v>
      </c>
      <c r="G1555" s="38" t="s">
        <v>6507</v>
      </c>
      <c r="H1555" s="38" t="s">
        <v>147</v>
      </c>
      <c r="I1555" s="38" t="s">
        <v>131</v>
      </c>
      <c r="J1555" s="38" t="s">
        <v>80</v>
      </c>
      <c r="K1555" s="52">
        <v>-100</v>
      </c>
      <c r="L1555" s="38" t="s">
        <v>93</v>
      </c>
      <c r="M1555" s="32">
        <v>7</v>
      </c>
    </row>
    <row r="1556" spans="1:13" s="32" customFormat="1" ht="15.75" customHeight="1" x14ac:dyDescent="0.25">
      <c r="A1556" s="32">
        <v>1554</v>
      </c>
      <c r="B1556" s="38" t="s">
        <v>7481</v>
      </c>
      <c r="C1556" s="38" t="s">
        <v>7482</v>
      </c>
      <c r="D1556" s="38" t="s">
        <v>74</v>
      </c>
      <c r="E1556" s="32">
        <v>83</v>
      </c>
      <c r="F1556" s="57">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7">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7">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7">
        <v>27620</v>
      </c>
      <c r="G1559" s="38" t="s">
        <v>153</v>
      </c>
      <c r="H1559" s="38" t="s">
        <v>103</v>
      </c>
      <c r="I1559" s="38" t="s">
        <v>79</v>
      </c>
      <c r="J1559" s="38" t="s">
        <v>80</v>
      </c>
      <c r="K1559" s="52">
        <v>1E+96</v>
      </c>
      <c r="L1559" s="38" t="s">
        <v>93</v>
      </c>
      <c r="M1559" s="32">
        <v>6</v>
      </c>
    </row>
    <row r="1560" spans="1:13" s="32" customFormat="1" ht="15.75" customHeight="1" x14ac:dyDescent="0.25">
      <c r="A1560" s="32">
        <v>1558</v>
      </c>
      <c r="B1560" s="38" t="s">
        <v>7488</v>
      </c>
      <c r="C1560" s="38" t="s">
        <v>7489</v>
      </c>
      <c r="D1560" s="38" t="s">
        <v>74</v>
      </c>
      <c r="E1560" s="32">
        <v>14</v>
      </c>
      <c r="F1560" s="57">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7">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7">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7">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7">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7">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7">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7">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7">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7">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7">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7">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7">
        <v>35023</v>
      </c>
      <c r="G1572" s="38" t="s">
        <v>4014</v>
      </c>
      <c r="H1572" s="38" t="s">
        <v>130</v>
      </c>
      <c r="I1572" s="38" t="s">
        <v>79</v>
      </c>
      <c r="J1572" s="38" t="s">
        <v>80</v>
      </c>
      <c r="K1572" s="52">
        <v>-100</v>
      </c>
      <c r="L1572" s="38" t="s">
        <v>93</v>
      </c>
      <c r="M1572" s="32">
        <v>17</v>
      </c>
    </row>
    <row r="1573" spans="1:13" s="32" customFormat="1" ht="15.75" customHeight="1" x14ac:dyDescent="0.25">
      <c r="A1573" s="32">
        <v>1571</v>
      </c>
      <c r="B1573" s="38" t="s">
        <v>7510</v>
      </c>
      <c r="C1573" s="38" t="s">
        <v>7511</v>
      </c>
      <c r="D1573" s="38" t="s">
        <v>74</v>
      </c>
      <c r="E1573" s="32">
        <v>19</v>
      </c>
      <c r="F1573" s="57">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7">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7">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7">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7">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7">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7">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7">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7">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7">
        <v>29758</v>
      </c>
      <c r="G1582" s="38" t="s">
        <v>211</v>
      </c>
      <c r="H1582" s="38" t="s">
        <v>147</v>
      </c>
      <c r="I1582" s="38" t="s">
        <v>131</v>
      </c>
      <c r="J1582" s="38" t="s">
        <v>80</v>
      </c>
      <c r="K1582" s="52">
        <v>100</v>
      </c>
      <c r="L1582" s="38" t="s">
        <v>93</v>
      </c>
      <c r="M1582" s="32">
        <v>5</v>
      </c>
    </row>
    <row r="1583" spans="1:13" s="32" customFormat="1" ht="15.75" customHeight="1" x14ac:dyDescent="0.25">
      <c r="A1583" s="32">
        <v>1581</v>
      </c>
      <c r="B1583" s="38" t="s">
        <v>7528</v>
      </c>
      <c r="C1583" s="38" t="s">
        <v>7529</v>
      </c>
      <c r="D1583" s="38" t="s">
        <v>100</v>
      </c>
      <c r="E1583" s="32">
        <v>26</v>
      </c>
      <c r="F1583" s="57">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7">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F1585" s="57"/>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7">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7">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7">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7">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7">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7">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7">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7">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7">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7">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7">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7">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7">
        <v>25385</v>
      </c>
      <c r="G1598" s="38" t="s">
        <v>408</v>
      </c>
      <c r="H1598" s="38" t="s">
        <v>103</v>
      </c>
      <c r="I1598" s="38" t="s">
        <v>131</v>
      </c>
      <c r="J1598" s="38" t="s">
        <v>80</v>
      </c>
      <c r="K1598" s="52">
        <v>-1</v>
      </c>
      <c r="L1598" s="38" t="s">
        <v>81</v>
      </c>
      <c r="M1598" s="32">
        <v>8</v>
      </c>
    </row>
    <row r="1599" spans="1:13" s="32" customFormat="1" ht="15.75" customHeight="1" x14ac:dyDescent="0.25">
      <c r="A1599" s="32">
        <v>1597</v>
      </c>
      <c r="B1599" s="38" t="s">
        <v>7555</v>
      </c>
      <c r="C1599" s="38" t="s">
        <v>7556</v>
      </c>
      <c r="D1599" s="38" t="s">
        <v>74</v>
      </c>
      <c r="E1599" s="32">
        <v>93</v>
      </c>
      <c r="F1599" s="57">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7">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7">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7">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7">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7">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7">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7">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7">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7">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7">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7">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7">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7">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7">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7">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7">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7">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7">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7">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7">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7">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7">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7">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7">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7">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7">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7">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7">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7">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7">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F1630" s="57"/>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7">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7">
        <v>30941</v>
      </c>
      <c r="G1632" s="38" t="s">
        <v>1429</v>
      </c>
      <c r="H1632" s="38" t="s">
        <v>78</v>
      </c>
      <c r="I1632" s="38" t="s">
        <v>79</v>
      </c>
      <c r="J1632" s="38" t="s">
        <v>80</v>
      </c>
      <c r="K1632" s="52">
        <v>-100</v>
      </c>
      <c r="L1632" s="38" t="s">
        <v>93</v>
      </c>
      <c r="M1632" s="32">
        <v>16</v>
      </c>
    </row>
    <row r="1633" spans="1:13" s="32" customFormat="1" ht="15.75" customHeight="1" x14ac:dyDescent="0.25">
      <c r="A1633" s="32">
        <v>1631</v>
      </c>
      <c r="B1633" s="38" t="s">
        <v>7608</v>
      </c>
      <c r="C1633" s="38" t="s">
        <v>7609</v>
      </c>
      <c r="D1633" s="38" t="s">
        <v>74</v>
      </c>
      <c r="E1633" s="32">
        <v>11</v>
      </c>
      <c r="F1633" s="57">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7">
        <v>31271</v>
      </c>
      <c r="G1634" s="38" t="s">
        <v>497</v>
      </c>
      <c r="H1634" s="38" t="s">
        <v>78</v>
      </c>
      <c r="I1634" s="38" t="s">
        <v>131</v>
      </c>
      <c r="J1634" s="38" t="s">
        <v>80</v>
      </c>
      <c r="K1634" s="52">
        <v>-1</v>
      </c>
      <c r="L1634" s="38" t="s">
        <v>81</v>
      </c>
      <c r="M1634" s="32">
        <v>3</v>
      </c>
    </row>
    <row r="1635" spans="1:13" s="32" customFormat="1" ht="15.75" customHeight="1" x14ac:dyDescent="0.25">
      <c r="A1635" s="32">
        <v>1633</v>
      </c>
      <c r="B1635" s="38" t="s">
        <v>7611</v>
      </c>
      <c r="C1635" s="38" t="s">
        <v>7612</v>
      </c>
      <c r="D1635" s="38" t="s">
        <v>100</v>
      </c>
      <c r="E1635" s="32">
        <v>16</v>
      </c>
      <c r="F1635" s="57">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7">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7">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7">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7">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7">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7">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7">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7">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7">
        <v>30235</v>
      </c>
      <c r="G1644" s="38" t="s">
        <v>4270</v>
      </c>
      <c r="H1644" s="38" t="s">
        <v>78</v>
      </c>
      <c r="I1644" s="38" t="s">
        <v>104</v>
      </c>
      <c r="J1644" s="38" t="s">
        <v>80</v>
      </c>
      <c r="K1644" s="52">
        <v>100</v>
      </c>
      <c r="L1644" s="38" t="s">
        <v>81</v>
      </c>
      <c r="M1644" s="32">
        <v>3</v>
      </c>
    </row>
    <row r="1645" spans="1:13" s="32" customFormat="1" ht="15.75" customHeight="1" x14ac:dyDescent="0.25">
      <c r="A1645" s="32">
        <v>1643</v>
      </c>
      <c r="B1645" s="38" t="s">
        <v>7626</v>
      </c>
      <c r="C1645" s="38" t="s">
        <v>7627</v>
      </c>
      <c r="D1645" s="38" t="s">
        <v>100</v>
      </c>
      <c r="E1645" s="32">
        <v>13</v>
      </c>
      <c r="F1645" s="57">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7">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7">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7">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7">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7">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7">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7">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7">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7">
        <v>29853</v>
      </c>
      <c r="G1654" s="38" t="s">
        <v>1787</v>
      </c>
      <c r="H1654" s="38" t="s">
        <v>78</v>
      </c>
      <c r="I1654" s="38" t="s">
        <v>131</v>
      </c>
      <c r="J1654" s="38" t="s">
        <v>80</v>
      </c>
      <c r="K1654" s="51">
        <v>43132</v>
      </c>
      <c r="L1654" s="38" t="s">
        <v>81</v>
      </c>
      <c r="M1654" s="32">
        <v>7</v>
      </c>
    </row>
    <row r="1655" spans="1:13" s="32" customFormat="1" ht="15.75" customHeight="1" x14ac:dyDescent="0.25">
      <c r="A1655" s="32">
        <v>1653</v>
      </c>
      <c r="B1655" s="38" t="s">
        <v>7643</v>
      </c>
      <c r="C1655" s="38" t="s">
        <v>7644</v>
      </c>
      <c r="D1655" s="38" t="s">
        <v>100</v>
      </c>
      <c r="E1655" s="32">
        <v>80</v>
      </c>
      <c r="F1655" s="57">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7">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7">
        <v>30362</v>
      </c>
      <c r="G1657" s="38" t="s">
        <v>497</v>
      </c>
      <c r="H1657" s="38" t="s">
        <v>78</v>
      </c>
      <c r="I1657" s="38" t="s">
        <v>104</v>
      </c>
      <c r="J1657" s="38" t="s">
        <v>80</v>
      </c>
      <c r="K1657" s="52">
        <v>100</v>
      </c>
      <c r="L1657" s="38" t="s">
        <v>81</v>
      </c>
      <c r="M1657" s="32">
        <v>13</v>
      </c>
    </row>
    <row r="1658" spans="1:13" s="32" customFormat="1" ht="15.75" customHeight="1" x14ac:dyDescent="0.25">
      <c r="A1658" s="32">
        <v>1656</v>
      </c>
      <c r="B1658" s="38" t="s">
        <v>5897</v>
      </c>
      <c r="C1658" s="38" t="s">
        <v>7649</v>
      </c>
      <c r="D1658" s="38" t="s">
        <v>74</v>
      </c>
      <c r="E1658" s="32">
        <v>59</v>
      </c>
      <c r="F1658" s="57">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7">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7">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7">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7">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7">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7">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7">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7">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7">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7">
        <v>28217</v>
      </c>
      <c r="G1668" s="38" t="s">
        <v>334</v>
      </c>
      <c r="H1668" s="38" t="s">
        <v>250</v>
      </c>
      <c r="I1668" s="38" t="s">
        <v>79</v>
      </c>
      <c r="J1668" s="38" t="s">
        <v>80</v>
      </c>
      <c r="K1668" s="52">
        <v>100</v>
      </c>
      <c r="L1668" s="38" t="s">
        <v>93</v>
      </c>
      <c r="M1668" s="32">
        <v>14</v>
      </c>
    </row>
    <row r="1669" spans="1:13" s="32" customFormat="1" ht="15.75" customHeight="1" x14ac:dyDescent="0.25">
      <c r="A1669" s="32">
        <v>1667</v>
      </c>
      <c r="B1669" s="38" t="s">
        <v>5804</v>
      </c>
      <c r="C1669" s="38" t="s">
        <v>7666</v>
      </c>
      <c r="D1669" s="38" t="s">
        <v>74</v>
      </c>
      <c r="E1669" s="32">
        <v>67</v>
      </c>
      <c r="F1669" s="57">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7">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7">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7">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7">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7">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7">
        <v>28803</v>
      </c>
      <c r="G1675" s="38" t="s">
        <v>1429</v>
      </c>
      <c r="H1675" s="38" t="s">
        <v>103</v>
      </c>
      <c r="I1675" s="38" t="s">
        <v>104</v>
      </c>
      <c r="J1675" s="38" t="s">
        <v>80</v>
      </c>
      <c r="K1675" s="52">
        <v>100</v>
      </c>
      <c r="L1675" s="38" t="s">
        <v>81</v>
      </c>
      <c r="M1675" s="32">
        <v>21</v>
      </c>
    </row>
    <row r="1676" spans="1:13" s="32" customFormat="1" ht="15.75" customHeight="1" x14ac:dyDescent="0.25">
      <c r="A1676" s="32">
        <v>1674</v>
      </c>
      <c r="B1676" s="38" t="s">
        <v>7679</v>
      </c>
      <c r="C1676" s="38" t="s">
        <v>7680</v>
      </c>
      <c r="D1676" s="38" t="s">
        <v>100</v>
      </c>
      <c r="E1676" s="32">
        <v>97</v>
      </c>
      <c r="F1676" s="57">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7">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7">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7">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7">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7">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7">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7">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7">
        <v>22031</v>
      </c>
      <c r="G1684" s="38" t="s">
        <v>91</v>
      </c>
      <c r="H1684" s="38" t="s">
        <v>78</v>
      </c>
      <c r="I1684" s="38" t="s">
        <v>104</v>
      </c>
      <c r="J1684" s="38" t="s">
        <v>80</v>
      </c>
      <c r="K1684" s="52">
        <v>0</v>
      </c>
      <c r="L1684" s="38" t="s">
        <v>81</v>
      </c>
      <c r="M1684" s="32">
        <v>6</v>
      </c>
    </row>
    <row r="1685" spans="1:13" s="32" customFormat="1" ht="15.75" customHeight="1" x14ac:dyDescent="0.25">
      <c r="A1685" s="32">
        <v>1683</v>
      </c>
      <c r="B1685" s="38" t="s">
        <v>7692</v>
      </c>
      <c r="C1685" s="38" t="s">
        <v>7693</v>
      </c>
      <c r="D1685" s="38" t="s">
        <v>473</v>
      </c>
      <c r="E1685" s="32">
        <v>72</v>
      </c>
      <c r="F1685" s="57"/>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7">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7">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7">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7">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7">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7">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7">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7">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7">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7">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7">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7">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7">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7">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7">
        <v>26169</v>
      </c>
      <c r="H1700" s="38" t="s">
        <v>191</v>
      </c>
      <c r="I1700" s="38" t="s">
        <v>104</v>
      </c>
      <c r="J1700" s="38" t="s">
        <v>80</v>
      </c>
      <c r="K1700" s="52">
        <v>1E+96</v>
      </c>
      <c r="L1700" s="38" t="s">
        <v>81</v>
      </c>
      <c r="M1700" s="32">
        <v>18</v>
      </c>
    </row>
    <row r="1701" spans="1:13" s="32" customFormat="1" ht="15.75" customHeight="1" x14ac:dyDescent="0.25">
      <c r="A1701" s="32">
        <v>1699</v>
      </c>
      <c r="B1701" s="38" t="s">
        <v>4372</v>
      </c>
      <c r="C1701" s="38" t="s">
        <v>7718</v>
      </c>
      <c r="D1701" s="38" t="s">
        <v>74</v>
      </c>
      <c r="E1701" s="32">
        <v>33</v>
      </c>
      <c r="F1701" s="57">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7">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7">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7">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7">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7">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7">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7">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7">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7">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7">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7">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7">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7">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7">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7">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7">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7">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7">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7">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7">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7">
        <v>31691</v>
      </c>
      <c r="G1722" s="38" t="s">
        <v>901</v>
      </c>
      <c r="H1722" s="38" t="s">
        <v>103</v>
      </c>
      <c r="I1722" s="38" t="s">
        <v>79</v>
      </c>
      <c r="J1722" s="38" t="s">
        <v>80</v>
      </c>
      <c r="K1722" s="52">
        <v>-100</v>
      </c>
      <c r="L1722" s="38" t="s">
        <v>81</v>
      </c>
      <c r="M1722" s="32">
        <v>13</v>
      </c>
    </row>
    <row r="1723" spans="1:13" s="32" customFormat="1" ht="15.75" customHeight="1" x14ac:dyDescent="0.25">
      <c r="A1723" s="32">
        <v>1721</v>
      </c>
      <c r="B1723" s="38" t="s">
        <v>7755</v>
      </c>
      <c r="C1723" s="38" t="s">
        <v>7756</v>
      </c>
      <c r="D1723" s="38" t="s">
        <v>100</v>
      </c>
      <c r="E1723" s="32">
        <v>82</v>
      </c>
      <c r="F1723" s="57">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7">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7">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7">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7">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7">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7">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7">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7">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7">
        <v>31402</v>
      </c>
      <c r="G1732" s="38" t="s">
        <v>491</v>
      </c>
      <c r="H1732" s="38" t="s">
        <v>103</v>
      </c>
      <c r="I1732" s="38" t="s">
        <v>79</v>
      </c>
      <c r="J1732" s="38" t="s">
        <v>80</v>
      </c>
      <c r="K1732" s="52">
        <v>100</v>
      </c>
      <c r="L1732" s="38" t="s">
        <v>93</v>
      </c>
      <c r="M1732" s="32">
        <v>20</v>
      </c>
    </row>
    <row r="1733" spans="1:13" s="32" customFormat="1" ht="15.75" customHeight="1" x14ac:dyDescent="0.25">
      <c r="A1733" s="32">
        <v>1731</v>
      </c>
      <c r="B1733" s="38" t="s">
        <v>7770</v>
      </c>
      <c r="C1733" s="38" t="s">
        <v>7771</v>
      </c>
      <c r="D1733" s="38" t="s">
        <v>100</v>
      </c>
      <c r="E1733" s="32">
        <v>26</v>
      </c>
      <c r="F1733" s="57">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7">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7">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7">
        <v>28408</v>
      </c>
      <c r="G1736" s="38" t="s">
        <v>919</v>
      </c>
      <c r="H1736" s="38" t="s">
        <v>147</v>
      </c>
      <c r="I1736" s="38" t="s">
        <v>79</v>
      </c>
      <c r="J1736" s="38" t="s">
        <v>80</v>
      </c>
      <c r="K1736" s="52">
        <v>100</v>
      </c>
      <c r="L1736" s="38" t="s">
        <v>81</v>
      </c>
      <c r="M1736" s="32">
        <v>11</v>
      </c>
    </row>
    <row r="1737" spans="1:13" s="32" customFormat="1" ht="15.75" customHeight="1" x14ac:dyDescent="0.25">
      <c r="A1737" s="32">
        <v>1735</v>
      </c>
      <c r="B1737" s="38" t="s">
        <v>7776</v>
      </c>
      <c r="C1737" s="38" t="s">
        <v>7777</v>
      </c>
      <c r="D1737" s="38" t="s">
        <v>74</v>
      </c>
      <c r="E1737" s="32">
        <v>7</v>
      </c>
      <c r="F1737" s="57">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7">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7">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7">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7">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F1742" s="57"/>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7">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7">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7">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7">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7">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7">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7">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7">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7">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7">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7">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7">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7">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7">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7">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7">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7">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7">
        <v>26234</v>
      </c>
      <c r="G1760" s="38" t="s">
        <v>3106</v>
      </c>
      <c r="H1760" s="38" t="s">
        <v>415</v>
      </c>
      <c r="I1760" s="38" t="s">
        <v>79</v>
      </c>
      <c r="J1760" s="38" t="s">
        <v>80</v>
      </c>
      <c r="K1760" s="52">
        <v>1E+96</v>
      </c>
      <c r="L1760" s="38" t="s">
        <v>81</v>
      </c>
      <c r="M1760" s="32">
        <v>6</v>
      </c>
    </row>
    <row r="1761" spans="1:13" s="32" customFormat="1" ht="15.75" customHeight="1" x14ac:dyDescent="0.25">
      <c r="A1761" s="32">
        <v>1759</v>
      </c>
      <c r="B1761" s="38" t="s">
        <v>1149</v>
      </c>
      <c r="C1761" s="38" t="s">
        <v>7815</v>
      </c>
      <c r="D1761" s="38" t="s">
        <v>74</v>
      </c>
      <c r="E1761" s="32">
        <v>52</v>
      </c>
      <c r="F1761" s="57">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7">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7">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7">
        <v>28610</v>
      </c>
      <c r="G1764" s="38" t="s">
        <v>1269</v>
      </c>
      <c r="H1764" s="38" t="s">
        <v>191</v>
      </c>
      <c r="I1764" s="38" t="s">
        <v>79</v>
      </c>
      <c r="J1764" s="38" t="s">
        <v>80</v>
      </c>
      <c r="K1764" s="52">
        <v>100</v>
      </c>
      <c r="L1764" s="38" t="s">
        <v>81</v>
      </c>
      <c r="M1764" s="32">
        <v>18</v>
      </c>
    </row>
    <row r="1765" spans="1:13" s="32" customFormat="1" ht="15.75" customHeight="1" x14ac:dyDescent="0.25">
      <c r="A1765" s="32">
        <v>1763</v>
      </c>
      <c r="B1765" s="38" t="s">
        <v>7677</v>
      </c>
      <c r="C1765" s="38" t="s">
        <v>7821</v>
      </c>
      <c r="D1765" s="38" t="s">
        <v>100</v>
      </c>
      <c r="E1765" s="32">
        <v>96</v>
      </c>
      <c r="F1765" s="57">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7">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7">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7">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7">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7">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7">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7">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7">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7">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F1775" s="57"/>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7">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7">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7">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7">
        <v>34456</v>
      </c>
      <c r="G1779" s="38" t="s">
        <v>750</v>
      </c>
      <c r="H1779" s="38" t="s">
        <v>147</v>
      </c>
      <c r="I1779" s="38" t="s">
        <v>104</v>
      </c>
      <c r="J1779" s="38" t="s">
        <v>80</v>
      </c>
      <c r="K1779" s="51">
        <v>43132</v>
      </c>
      <c r="L1779" s="38" t="s">
        <v>93</v>
      </c>
      <c r="M1779" s="32">
        <v>1</v>
      </c>
    </row>
    <row r="1780" spans="1:13" s="32" customFormat="1" ht="15.75" customHeight="1" x14ac:dyDescent="0.25">
      <c r="A1780" s="32">
        <v>1778</v>
      </c>
      <c r="B1780" s="38" t="s">
        <v>7848</v>
      </c>
      <c r="C1780" s="38" t="s">
        <v>7849</v>
      </c>
      <c r="D1780" s="38" t="s">
        <v>100</v>
      </c>
      <c r="E1780" s="32">
        <v>72</v>
      </c>
      <c r="F1780" s="57">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7">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F1782" s="57"/>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7">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7">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7">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7">
        <v>34622</v>
      </c>
      <c r="G1786" s="38" t="s">
        <v>545</v>
      </c>
      <c r="H1786" s="38" t="s">
        <v>78</v>
      </c>
      <c r="I1786" s="38" t="s">
        <v>79</v>
      </c>
      <c r="J1786" s="38" t="s">
        <v>80</v>
      </c>
      <c r="K1786" s="52">
        <v>100</v>
      </c>
      <c r="L1786" s="38" t="s">
        <v>81</v>
      </c>
      <c r="M1786" s="32">
        <v>6</v>
      </c>
    </row>
    <row r="1787" spans="1:13" s="32" customFormat="1" ht="15.75" customHeight="1" x14ac:dyDescent="0.25">
      <c r="A1787" s="32">
        <v>1785</v>
      </c>
      <c r="B1787" s="38" t="s">
        <v>5962</v>
      </c>
      <c r="C1787" s="38" t="s">
        <v>7861</v>
      </c>
      <c r="D1787" s="38" t="s">
        <v>74</v>
      </c>
      <c r="E1787" s="32">
        <v>23</v>
      </c>
      <c r="F1787" s="57">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7">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3" t="s">
        <v>7864</v>
      </c>
      <c r="D1789" s="38" t="s">
        <v>74</v>
      </c>
      <c r="E1789" s="32">
        <v>2</v>
      </c>
      <c r="F1789" s="57">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7">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7">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7">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7">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7">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7">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7">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7">
        <v>28389</v>
      </c>
      <c r="G1797" s="38" t="s">
        <v>230</v>
      </c>
      <c r="H1797" s="38" t="s">
        <v>78</v>
      </c>
      <c r="I1797" s="38" t="s">
        <v>104</v>
      </c>
      <c r="J1797" s="38" t="s">
        <v>80</v>
      </c>
      <c r="K1797" s="52">
        <v>100</v>
      </c>
      <c r="L1797" s="38" t="s">
        <v>93</v>
      </c>
      <c r="M1797" s="32">
        <v>7</v>
      </c>
    </row>
    <row r="1798" spans="1:13" s="32" customFormat="1" ht="15.75" customHeight="1" x14ac:dyDescent="0.25">
      <c r="A1798" s="32">
        <v>1796</v>
      </c>
      <c r="B1798" s="38" t="s">
        <v>7879</v>
      </c>
      <c r="C1798" s="38" t="s">
        <v>7880</v>
      </c>
      <c r="D1798" s="38" t="s">
        <v>100</v>
      </c>
      <c r="E1798" s="32">
        <v>79</v>
      </c>
      <c r="F1798" s="57">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7">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7">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7">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7">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7">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7">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7">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7">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7">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F1808" s="57"/>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7">
        <v>20163</v>
      </c>
      <c r="G1809" s="38" t="s">
        <v>2112</v>
      </c>
      <c r="H1809" s="38" t="s">
        <v>250</v>
      </c>
      <c r="I1809" s="38" t="s">
        <v>131</v>
      </c>
      <c r="J1809" s="38" t="s">
        <v>80</v>
      </c>
      <c r="K1809" s="52">
        <v>100</v>
      </c>
      <c r="L1809" s="38" t="s">
        <v>81</v>
      </c>
      <c r="M1809" s="32">
        <v>16</v>
      </c>
    </row>
    <row r="1810" spans="1:13" s="32" customFormat="1" ht="15.75" customHeight="1" x14ac:dyDescent="0.25">
      <c r="A1810" s="32">
        <v>1808</v>
      </c>
      <c r="B1810" s="38" t="s">
        <v>7901</v>
      </c>
      <c r="C1810" s="38" t="s">
        <v>7196</v>
      </c>
      <c r="D1810" s="38" t="s">
        <v>74</v>
      </c>
      <c r="E1810" s="32">
        <v>98</v>
      </c>
      <c r="F1810" s="57">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7">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7">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7">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7">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7">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7">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7">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7">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7">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7">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7">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7">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7">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7">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7">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7">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7">
        <v>24517</v>
      </c>
      <c r="G1827" s="38" t="s">
        <v>401</v>
      </c>
      <c r="H1827" s="38" t="s">
        <v>103</v>
      </c>
      <c r="I1827" s="38" t="s">
        <v>79</v>
      </c>
      <c r="J1827" s="38" t="s">
        <v>80</v>
      </c>
      <c r="K1827" s="52">
        <v>100</v>
      </c>
      <c r="L1827" s="38" t="s">
        <v>81</v>
      </c>
      <c r="M1827" s="32">
        <v>17</v>
      </c>
    </row>
    <row r="1828" spans="1:13" s="32" customFormat="1" ht="15.75" customHeight="1" x14ac:dyDescent="0.25">
      <c r="A1828" s="32">
        <v>1826</v>
      </c>
      <c r="B1828" s="38" t="s">
        <v>7930</v>
      </c>
      <c r="C1828" s="38" t="s">
        <v>7931</v>
      </c>
      <c r="D1828" s="38" t="s">
        <v>74</v>
      </c>
      <c r="E1828" s="32">
        <v>33</v>
      </c>
      <c r="F1828" s="57">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7">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7">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7">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7">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7">
        <v>28442</v>
      </c>
      <c r="G1833" s="38" t="s">
        <v>431</v>
      </c>
      <c r="H1833" s="38" t="s">
        <v>191</v>
      </c>
      <c r="I1833" s="38" t="s">
        <v>79</v>
      </c>
      <c r="J1833" s="38" t="s">
        <v>80</v>
      </c>
      <c r="K1833" s="52">
        <v>100</v>
      </c>
      <c r="L1833" s="38" t="s">
        <v>93</v>
      </c>
      <c r="M1833" s="32">
        <v>15</v>
      </c>
    </row>
    <row r="1834" spans="1:13" s="32" customFormat="1" ht="15.75" customHeight="1" x14ac:dyDescent="0.25">
      <c r="A1834" s="32">
        <v>1832</v>
      </c>
      <c r="B1834" s="38" t="s">
        <v>5353</v>
      </c>
      <c r="C1834" s="38" t="s">
        <v>7941</v>
      </c>
      <c r="D1834" s="38" t="s">
        <v>100</v>
      </c>
      <c r="E1834" s="32">
        <v>53</v>
      </c>
      <c r="F1834" s="57">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7">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7">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7">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7">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7">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7">
        <v>23706</v>
      </c>
      <c r="G1840" s="38" t="s">
        <v>387</v>
      </c>
      <c r="H1840" s="38" t="s">
        <v>103</v>
      </c>
      <c r="I1840" s="38" t="s">
        <v>104</v>
      </c>
      <c r="J1840" s="38" t="s">
        <v>80</v>
      </c>
      <c r="K1840" s="52">
        <v>100</v>
      </c>
      <c r="L1840" s="38" t="s">
        <v>81</v>
      </c>
      <c r="M1840" s="32">
        <v>12</v>
      </c>
    </row>
    <row r="1841" spans="1:13" s="32" customFormat="1" ht="15.75" customHeight="1" x14ac:dyDescent="0.25">
      <c r="A1841" s="32">
        <v>1839</v>
      </c>
      <c r="B1841" s="38" t="s">
        <v>7785</v>
      </c>
      <c r="C1841" s="38" t="s">
        <v>7950</v>
      </c>
      <c r="D1841" s="38" t="s">
        <v>100</v>
      </c>
      <c r="E1841" s="32">
        <v>60</v>
      </c>
      <c r="F1841" s="57">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7">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7">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7">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7">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7">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7">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7">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7">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7">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7">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7">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7">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7">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7">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7">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7">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7">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7">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7">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7">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7">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7">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7">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7">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7">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7">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7">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7">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7">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7">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7">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7">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7">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7">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7">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7">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7">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7">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7">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7">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7">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7">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7">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7">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7">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7">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7">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7">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7">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7">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7">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7">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7">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7">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7">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7">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7">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7">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7">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7">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7">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7">
        <v>28359</v>
      </c>
      <c r="G1903" s="38" t="s">
        <v>3959</v>
      </c>
      <c r="H1903" s="38" t="s">
        <v>415</v>
      </c>
      <c r="I1903" s="38" t="s">
        <v>104</v>
      </c>
      <c r="J1903" s="38" t="s">
        <v>80</v>
      </c>
      <c r="K1903" s="52">
        <v>100</v>
      </c>
      <c r="L1903" s="38" t="s">
        <v>93</v>
      </c>
      <c r="M1903" s="32">
        <v>8</v>
      </c>
    </row>
    <row r="1904" spans="1:13" s="32" customFormat="1" ht="15.75" customHeight="1" x14ac:dyDescent="0.25">
      <c r="A1904" s="32">
        <v>1902</v>
      </c>
      <c r="B1904" s="38" t="s">
        <v>8052</v>
      </c>
      <c r="C1904" s="38" t="s">
        <v>8053</v>
      </c>
      <c r="D1904" s="38" t="s">
        <v>100</v>
      </c>
      <c r="E1904" s="32">
        <v>48</v>
      </c>
      <c r="F1904" s="57">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7">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7">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7">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7">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7">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7">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7">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7">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7">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7">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7">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7">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7">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7">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7">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F1920" s="57"/>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7">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7">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7">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7">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7">
        <v>25803</v>
      </c>
      <c r="G1925" s="38" t="s">
        <v>1384</v>
      </c>
      <c r="H1925" s="38" t="s">
        <v>191</v>
      </c>
      <c r="I1925" s="38" t="s">
        <v>79</v>
      </c>
      <c r="J1925" s="38" t="s">
        <v>80</v>
      </c>
      <c r="K1925" s="52">
        <v>-100</v>
      </c>
      <c r="L1925" s="38" t="s">
        <v>93</v>
      </c>
      <c r="M1925" s="32">
        <v>9</v>
      </c>
    </row>
    <row r="1926" spans="1:13" s="32" customFormat="1" ht="15.75" customHeight="1" x14ac:dyDescent="0.25">
      <c r="A1926" s="32">
        <v>1924</v>
      </c>
      <c r="B1926" s="38" t="s">
        <v>8090</v>
      </c>
      <c r="C1926" s="38" t="s">
        <v>8091</v>
      </c>
      <c r="D1926" s="38" t="s">
        <v>100</v>
      </c>
      <c r="E1926" s="32">
        <v>94</v>
      </c>
      <c r="F1926" s="57">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7">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7">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7">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7">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7">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7">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7">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7">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7">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7">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7">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7">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7">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F1940" s="57"/>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7">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7">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7">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7">
        <v>31785</v>
      </c>
      <c r="G1944" s="38" t="s">
        <v>925</v>
      </c>
      <c r="H1944" s="38" t="s">
        <v>103</v>
      </c>
      <c r="I1944" s="38" t="s">
        <v>131</v>
      </c>
      <c r="J1944" s="38" t="s">
        <v>80</v>
      </c>
      <c r="K1944" s="52">
        <v>-100</v>
      </c>
      <c r="L1944" s="38" t="s">
        <v>93</v>
      </c>
      <c r="M1944" s="32">
        <v>19</v>
      </c>
    </row>
    <row r="1945" spans="1:13" s="32" customFormat="1" ht="15.75" customHeight="1" x14ac:dyDescent="0.25">
      <c r="A1945" s="32">
        <v>1943</v>
      </c>
      <c r="B1945" s="38" t="s">
        <v>8119</v>
      </c>
      <c r="C1945" s="38" t="s">
        <v>8120</v>
      </c>
      <c r="D1945" s="38" t="s">
        <v>74</v>
      </c>
      <c r="E1945" s="32">
        <v>35</v>
      </c>
      <c r="F1945" s="57">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7">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7">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7">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7">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7">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7">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7">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7">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7">
        <v>27058</v>
      </c>
      <c r="G1954" s="38" t="s">
        <v>443</v>
      </c>
      <c r="H1954" s="38" t="s">
        <v>191</v>
      </c>
      <c r="I1954" s="38" t="s">
        <v>79</v>
      </c>
      <c r="J1954" s="38" t="s">
        <v>80</v>
      </c>
      <c r="K1954" s="52">
        <v>-100</v>
      </c>
      <c r="L1954" s="38" t="s">
        <v>81</v>
      </c>
      <c r="M1954" s="32">
        <v>9</v>
      </c>
    </row>
    <row r="1955" spans="1:13" s="32" customFormat="1" ht="15.75" customHeight="1" x14ac:dyDescent="0.25">
      <c r="A1955" s="32">
        <v>1953</v>
      </c>
      <c r="B1955" s="38" t="s">
        <v>8137</v>
      </c>
      <c r="C1955" s="38" t="s">
        <v>8138</v>
      </c>
      <c r="D1955" s="38" t="s">
        <v>100</v>
      </c>
      <c r="E1955" s="32">
        <v>23</v>
      </c>
      <c r="F1955" s="57">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7">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7">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7">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7">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7">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7">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7">
        <v>28674</v>
      </c>
      <c r="G1962" s="38" t="s">
        <v>1543</v>
      </c>
      <c r="H1962" s="38" t="s">
        <v>250</v>
      </c>
      <c r="I1962" s="38" t="s">
        <v>79</v>
      </c>
      <c r="J1962" s="38" t="s">
        <v>80</v>
      </c>
      <c r="K1962" s="52">
        <v>100</v>
      </c>
      <c r="L1962" s="38" t="s">
        <v>81</v>
      </c>
      <c r="M1962" s="32">
        <v>10</v>
      </c>
    </row>
    <row r="1963" spans="1:13" s="32" customFormat="1" ht="15.75" customHeight="1" x14ac:dyDescent="0.25">
      <c r="A1963" s="32">
        <v>1961</v>
      </c>
      <c r="B1963" s="38" t="s">
        <v>8150</v>
      </c>
      <c r="C1963" s="38" t="s">
        <v>8151</v>
      </c>
      <c r="D1963" s="38" t="s">
        <v>100</v>
      </c>
      <c r="E1963" s="32">
        <v>10</v>
      </c>
      <c r="F1963" s="57">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7">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7">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7">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7">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7">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7">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7">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7">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7">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7">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7">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7">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7">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7">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7">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7">
        <v>28402</v>
      </c>
      <c r="H1979" s="38" t="s">
        <v>78</v>
      </c>
      <c r="I1979" s="38" t="s">
        <v>79</v>
      </c>
      <c r="J1979" s="38" t="s">
        <v>80</v>
      </c>
      <c r="K1979" s="52">
        <v>100</v>
      </c>
      <c r="L1979" s="38" t="s">
        <v>81</v>
      </c>
      <c r="M1979" s="32">
        <v>5</v>
      </c>
    </row>
    <row r="1980" spans="1:13" s="32" customFormat="1" ht="15.75" customHeight="1" x14ac:dyDescent="0.25">
      <c r="A1980" s="32">
        <v>1978</v>
      </c>
      <c r="B1980" s="38" t="s">
        <v>8175</v>
      </c>
      <c r="C1980" s="38" t="s">
        <v>8176</v>
      </c>
      <c r="D1980" s="38" t="s">
        <v>100</v>
      </c>
      <c r="E1980" s="32">
        <v>53</v>
      </c>
      <c r="F1980" s="57">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7">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7">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7">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7">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7">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7">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7">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7">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7">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7">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7">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F1992" s="57"/>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7">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7">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7">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7">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7">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7">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7">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7">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7">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F2002" s="57"/>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7">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7">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7">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7">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7">
        <v>28722</v>
      </c>
      <c r="G2007" s="38" t="s">
        <v>3015</v>
      </c>
      <c r="H2007" s="38" t="s">
        <v>78</v>
      </c>
      <c r="I2007" s="38" t="s">
        <v>131</v>
      </c>
      <c r="J2007" s="38" t="s">
        <v>80</v>
      </c>
      <c r="K2007" s="52">
        <v>-1</v>
      </c>
      <c r="L2007" s="38" t="s">
        <v>93</v>
      </c>
      <c r="M2007" s="32">
        <v>17</v>
      </c>
    </row>
    <row r="2008" spans="1:13" s="32" customFormat="1" ht="15.75" customHeight="1" x14ac:dyDescent="0.25">
      <c r="A2008" s="32">
        <v>2006</v>
      </c>
      <c r="B2008" s="38" t="s">
        <v>8221</v>
      </c>
      <c r="C2008" s="38" t="s">
        <v>8222</v>
      </c>
      <c r="D2008" s="38" t="s">
        <v>100</v>
      </c>
      <c r="E2008" s="32">
        <v>33</v>
      </c>
      <c r="F2008" s="57">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7">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7">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7">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7">
        <v>27060</v>
      </c>
      <c r="G2012" s="38" t="s">
        <v>1915</v>
      </c>
      <c r="H2012" s="38" t="s">
        <v>78</v>
      </c>
      <c r="I2012" s="38" t="s">
        <v>131</v>
      </c>
      <c r="J2012" s="38" t="s">
        <v>80</v>
      </c>
      <c r="K2012" s="52">
        <v>100</v>
      </c>
      <c r="L2012" s="38" t="s">
        <v>81</v>
      </c>
      <c r="M2012" s="32">
        <v>7</v>
      </c>
    </row>
    <row r="2013" spans="1:13" s="32" customFormat="1" ht="15.75" customHeight="1" x14ac:dyDescent="0.25">
      <c r="A2013" s="32">
        <v>2011</v>
      </c>
      <c r="B2013" s="38" t="s">
        <v>8230</v>
      </c>
      <c r="C2013" s="38" t="s">
        <v>8231</v>
      </c>
      <c r="D2013" s="38" t="s">
        <v>74</v>
      </c>
      <c r="E2013" s="32">
        <v>68</v>
      </c>
      <c r="F2013" s="57">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7">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7">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7">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7">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7">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7">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7">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7">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7">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F2023" s="57"/>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7">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7">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7">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7">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7">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7">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7">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7">
        <v>33673</v>
      </c>
      <c r="G2031" s="38" t="s">
        <v>282</v>
      </c>
      <c r="H2031" s="38" t="s">
        <v>78</v>
      </c>
      <c r="I2031" s="38" t="s">
        <v>79</v>
      </c>
      <c r="J2031" s="38" t="s">
        <v>80</v>
      </c>
      <c r="K2031" s="52">
        <v>-100</v>
      </c>
      <c r="L2031" s="38" t="s">
        <v>93</v>
      </c>
      <c r="M2031" s="32">
        <v>7</v>
      </c>
    </row>
    <row r="2032" spans="1:13" s="32" customFormat="1" ht="15.75" customHeight="1" x14ac:dyDescent="0.25">
      <c r="A2032" s="32">
        <v>2030</v>
      </c>
      <c r="B2032" s="38" t="s">
        <v>8260</v>
      </c>
      <c r="C2032" s="38" t="s">
        <v>8261</v>
      </c>
      <c r="D2032" s="38" t="s">
        <v>74</v>
      </c>
      <c r="E2032" s="32">
        <v>3</v>
      </c>
      <c r="F2032" s="57">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7">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7">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7">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7">
        <v>27039</v>
      </c>
      <c r="G2036" s="38" t="s">
        <v>153</v>
      </c>
      <c r="H2036" s="38" t="s">
        <v>78</v>
      </c>
      <c r="I2036" s="38" t="s">
        <v>79</v>
      </c>
      <c r="J2036" s="38" t="s">
        <v>80</v>
      </c>
      <c r="K2036" s="52">
        <v>100</v>
      </c>
      <c r="L2036" s="38" t="s">
        <v>93</v>
      </c>
      <c r="M2036" s="32">
        <v>8</v>
      </c>
    </row>
    <row r="2037" spans="1:13" s="32" customFormat="1" ht="15.75" customHeight="1" x14ac:dyDescent="0.25">
      <c r="A2037" s="32">
        <v>2035</v>
      </c>
      <c r="B2037" s="38" t="s">
        <v>7230</v>
      </c>
      <c r="C2037" s="38" t="s">
        <v>8269</v>
      </c>
      <c r="D2037" s="38" t="s">
        <v>74</v>
      </c>
      <c r="E2037" s="32">
        <v>40</v>
      </c>
      <c r="F2037" s="57">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7">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7">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7">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7">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7">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7">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7">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7">
        <v>28373</v>
      </c>
      <c r="G2045" s="38" t="s">
        <v>820</v>
      </c>
      <c r="H2045" s="38" t="s">
        <v>250</v>
      </c>
      <c r="I2045" s="38" t="s">
        <v>79</v>
      </c>
      <c r="J2045" s="38" t="s">
        <v>80</v>
      </c>
      <c r="K2045" s="52">
        <v>-100</v>
      </c>
      <c r="L2045" s="38" t="s">
        <v>93</v>
      </c>
      <c r="M2045" s="32">
        <v>7</v>
      </c>
    </row>
    <row r="2046" spans="1:13" s="32" customFormat="1" ht="15.75" customHeight="1" x14ac:dyDescent="0.25">
      <c r="A2046" s="32">
        <v>2044</v>
      </c>
      <c r="B2046" s="38" t="s">
        <v>8282</v>
      </c>
      <c r="C2046" s="38" t="s">
        <v>8283</v>
      </c>
      <c r="D2046" s="38" t="s">
        <v>100</v>
      </c>
      <c r="E2046" s="32">
        <v>84</v>
      </c>
      <c r="F2046" s="57">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7">
        <v>30866</v>
      </c>
      <c r="G2047" s="38" t="s">
        <v>731</v>
      </c>
      <c r="H2047" s="38" t="s">
        <v>103</v>
      </c>
      <c r="I2047" s="38" t="s">
        <v>131</v>
      </c>
      <c r="J2047" s="38" t="s">
        <v>80</v>
      </c>
      <c r="K2047" s="52">
        <v>-100</v>
      </c>
      <c r="L2047" s="38" t="s">
        <v>93</v>
      </c>
      <c r="M2047" s="32">
        <v>15</v>
      </c>
    </row>
    <row r="2048" spans="1:13" s="32" customFormat="1" ht="15.75" customHeight="1" x14ac:dyDescent="0.25">
      <c r="A2048" s="32">
        <v>2046</v>
      </c>
      <c r="B2048" s="38" t="s">
        <v>6281</v>
      </c>
      <c r="C2048" s="38" t="s">
        <v>8286</v>
      </c>
      <c r="D2048" s="38" t="s">
        <v>100</v>
      </c>
      <c r="E2048" s="32">
        <v>3</v>
      </c>
      <c r="F2048" s="57">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7">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7">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7">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7">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7">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7">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7">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7">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7">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7">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7">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7">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7">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7">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7">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7">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7">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7">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7">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7">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7">
        <v>28980</v>
      </c>
      <c r="G2069" s="38" t="s">
        <v>1975</v>
      </c>
      <c r="H2069" s="38" t="s">
        <v>191</v>
      </c>
      <c r="I2069" s="38" t="s">
        <v>79</v>
      </c>
      <c r="J2069" s="38" t="s">
        <v>80</v>
      </c>
      <c r="K2069" s="51">
        <v>43132</v>
      </c>
      <c r="L2069" s="38" t="s">
        <v>93</v>
      </c>
      <c r="M2069" s="32">
        <v>17</v>
      </c>
    </row>
    <row r="2070" spans="1:13" s="32" customFormat="1" ht="15.75" customHeight="1" x14ac:dyDescent="0.25">
      <c r="A2070" s="32">
        <v>2068</v>
      </c>
      <c r="B2070" s="38" t="s">
        <v>8318</v>
      </c>
      <c r="C2070" s="38" t="s">
        <v>8319</v>
      </c>
      <c r="D2070" s="38" t="s">
        <v>100</v>
      </c>
      <c r="E2070" s="32">
        <v>23</v>
      </c>
      <c r="F2070" s="57">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F2071" s="57"/>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7">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7">
        <v>28528</v>
      </c>
      <c r="H2073" s="38" t="s">
        <v>250</v>
      </c>
      <c r="I2073" s="38" t="s">
        <v>79</v>
      </c>
      <c r="J2073" s="38" t="s">
        <v>80</v>
      </c>
      <c r="K2073" s="52">
        <v>-100</v>
      </c>
      <c r="L2073" s="38" t="s">
        <v>93</v>
      </c>
      <c r="M2073" s="32">
        <v>10</v>
      </c>
    </row>
    <row r="2074" spans="1:13" s="32" customFormat="1" ht="15.75" customHeight="1" x14ac:dyDescent="0.25">
      <c r="A2074" s="32">
        <v>2072</v>
      </c>
      <c r="B2074" s="38" t="s">
        <v>8324</v>
      </c>
      <c r="C2074" s="38" t="s">
        <v>8325</v>
      </c>
      <c r="D2074" s="38" t="s">
        <v>100</v>
      </c>
      <c r="E2074" s="32">
        <v>30</v>
      </c>
      <c r="F2074" s="57">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7">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7">
        <v>35592</v>
      </c>
      <c r="H2076" s="38" t="s">
        <v>103</v>
      </c>
      <c r="I2076" s="38" t="s">
        <v>79</v>
      </c>
      <c r="J2076" s="38" t="s">
        <v>80</v>
      </c>
      <c r="K2076" s="52">
        <v>100</v>
      </c>
      <c r="L2076" s="38" t="s">
        <v>93</v>
      </c>
      <c r="M2076" s="32">
        <v>4</v>
      </c>
    </row>
    <row r="2077" spans="1:13" s="32" customFormat="1" ht="15.75" customHeight="1" x14ac:dyDescent="0.25">
      <c r="A2077" s="32">
        <v>2075</v>
      </c>
      <c r="B2077" s="38" t="s">
        <v>8329</v>
      </c>
      <c r="C2077" s="38" t="s">
        <v>8330</v>
      </c>
      <c r="D2077" s="38" t="s">
        <v>100</v>
      </c>
      <c r="E2077" s="32">
        <v>95</v>
      </c>
      <c r="F2077" s="57">
        <v>26777</v>
      </c>
      <c r="G2077" s="38" t="s">
        <v>991</v>
      </c>
      <c r="H2077" s="38" t="s">
        <v>78</v>
      </c>
      <c r="I2077" s="38" t="s">
        <v>79</v>
      </c>
      <c r="J2077" s="38" t="s">
        <v>80</v>
      </c>
      <c r="K2077" s="52">
        <v>100</v>
      </c>
      <c r="L2077" s="38" t="s">
        <v>93</v>
      </c>
      <c r="M2077" s="32">
        <v>8</v>
      </c>
    </row>
    <row r="2078" spans="1:13" s="32" customFormat="1" ht="15.75" customHeight="1" x14ac:dyDescent="0.25">
      <c r="A2078" s="32">
        <v>2076</v>
      </c>
      <c r="B2078" s="38" t="s">
        <v>8331</v>
      </c>
      <c r="C2078" s="38" t="s">
        <v>8332</v>
      </c>
      <c r="D2078" s="38" t="s">
        <v>100</v>
      </c>
      <c r="E2078" s="32">
        <v>73</v>
      </c>
      <c r="F2078" s="57">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7">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7">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7">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7">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7">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7">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7">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7">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7">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7">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7">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7">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7">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7">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7">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7">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7">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7">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7">
        <v>32825</v>
      </c>
      <c r="G2097" s="38" t="s">
        <v>263</v>
      </c>
      <c r="H2097" s="38" t="s">
        <v>78</v>
      </c>
      <c r="I2097" s="38" t="s">
        <v>104</v>
      </c>
      <c r="J2097" s="38" t="s">
        <v>80</v>
      </c>
      <c r="K2097" s="52">
        <v>1E+96</v>
      </c>
      <c r="L2097" s="38" t="s">
        <v>93</v>
      </c>
      <c r="M2097" s="32">
        <v>8</v>
      </c>
    </row>
    <row r="2098" spans="1:13" s="32" customFormat="1" ht="15.75" customHeight="1" x14ac:dyDescent="0.25">
      <c r="A2098" s="32">
        <v>2096</v>
      </c>
      <c r="B2098" s="38" t="s">
        <v>8364</v>
      </c>
      <c r="C2098" s="38" t="s">
        <v>8365</v>
      </c>
      <c r="D2098" s="38" t="s">
        <v>100</v>
      </c>
      <c r="E2098" s="32">
        <v>74</v>
      </c>
      <c r="F2098" s="57">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7">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7">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7">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7">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7">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7">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7">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7">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7">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7">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7">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7">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7">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7">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7">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7">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7">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7">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7">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7">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7">
        <v>34864</v>
      </c>
      <c r="G2119" s="38" t="s">
        <v>1157</v>
      </c>
      <c r="H2119" s="38" t="s">
        <v>191</v>
      </c>
      <c r="I2119" s="38" t="s">
        <v>104</v>
      </c>
      <c r="J2119" s="38" t="s">
        <v>80</v>
      </c>
      <c r="K2119" s="52">
        <v>-100</v>
      </c>
      <c r="L2119" s="38" t="s">
        <v>93</v>
      </c>
      <c r="M2119" s="32">
        <v>3</v>
      </c>
    </row>
    <row r="2120" spans="1:13" s="32" customFormat="1" ht="15.75" customHeight="1" x14ac:dyDescent="0.25">
      <c r="A2120" s="32">
        <v>2118</v>
      </c>
      <c r="B2120" s="38" t="s">
        <v>8401</v>
      </c>
      <c r="C2120" s="38" t="s">
        <v>8402</v>
      </c>
      <c r="D2120" s="38" t="s">
        <v>74</v>
      </c>
      <c r="E2120" s="32">
        <v>29</v>
      </c>
      <c r="F2120" s="57">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7">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7">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7">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7">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7">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7">
        <v>28520</v>
      </c>
      <c r="H2126" s="38" t="s">
        <v>147</v>
      </c>
      <c r="I2126" s="38" t="s">
        <v>131</v>
      </c>
      <c r="J2126" s="38" t="s">
        <v>80</v>
      </c>
      <c r="K2126" s="52">
        <v>-1</v>
      </c>
      <c r="L2126" s="38" t="s">
        <v>93</v>
      </c>
      <c r="M2126" s="32">
        <v>18</v>
      </c>
    </row>
    <row r="2127" spans="1:13" s="32" customFormat="1" ht="15.75" customHeight="1" x14ac:dyDescent="0.25">
      <c r="A2127" s="32">
        <v>2125</v>
      </c>
      <c r="B2127" s="38" t="s">
        <v>8413</v>
      </c>
      <c r="C2127" s="38" t="s">
        <v>8414</v>
      </c>
      <c r="D2127" s="38" t="s">
        <v>100</v>
      </c>
      <c r="E2127" s="32">
        <v>9</v>
      </c>
      <c r="F2127" s="57">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7">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7">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7">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7">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7">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7">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7">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7">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7">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7">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7">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7">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7">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7">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7">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7">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7">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7">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7">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7">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7">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7">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7">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7">
        <v>28629</v>
      </c>
      <c r="G2151" s="38" t="s">
        <v>1429</v>
      </c>
      <c r="H2151" s="38" t="s">
        <v>250</v>
      </c>
      <c r="I2151" s="38" t="s">
        <v>131</v>
      </c>
      <c r="J2151" s="38" t="s">
        <v>80</v>
      </c>
      <c r="K2151" s="52">
        <v>-100</v>
      </c>
      <c r="L2151" s="38" t="s">
        <v>93</v>
      </c>
      <c r="M2151" s="32">
        <v>6</v>
      </c>
    </row>
    <row r="2152" spans="1:13" s="32" customFormat="1" ht="15.75" customHeight="1" x14ac:dyDescent="0.25">
      <c r="A2152" s="32">
        <v>2150</v>
      </c>
      <c r="B2152" s="38" t="s">
        <v>8453</v>
      </c>
      <c r="C2152" s="38" t="s">
        <v>8454</v>
      </c>
      <c r="D2152" s="38" t="s">
        <v>74</v>
      </c>
      <c r="E2152" s="32">
        <v>75</v>
      </c>
      <c r="F2152" s="57">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7">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7">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7">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7">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7">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7">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7">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7">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7">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7">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7">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7">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7">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7">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F2167" s="57"/>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7">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7">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7">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7">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7">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7">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7">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7">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7">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7">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7">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7">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7">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7">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7">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7">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7">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7">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7">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7">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7">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7">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7">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7">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7">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7">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7">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7">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7">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7">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7">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7">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7">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7">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7">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7">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7">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7">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7">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F2207" s="57"/>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7">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7">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7">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7">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7">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7">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7">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7">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7">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7">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7">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7">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7">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7">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7">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7">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7">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7">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7">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7">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7">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7">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7">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7">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7">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7">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7">
        <v>33000</v>
      </c>
      <c r="G2234" s="38" t="s">
        <v>1096</v>
      </c>
      <c r="H2234" s="38" t="s">
        <v>250</v>
      </c>
      <c r="I2234" s="38" t="s">
        <v>79</v>
      </c>
      <c r="J2234" s="38" t="s">
        <v>80</v>
      </c>
      <c r="K2234" s="52">
        <v>-100</v>
      </c>
      <c r="L2234" s="38" t="s">
        <v>81</v>
      </c>
      <c r="M2234" s="32">
        <v>11</v>
      </c>
    </row>
    <row r="2235" spans="1:13" s="32" customFormat="1" ht="15.75" customHeight="1" x14ac:dyDescent="0.25">
      <c r="A2235" s="32">
        <v>2233</v>
      </c>
      <c r="B2235" s="38" t="s">
        <v>8576</v>
      </c>
      <c r="C2235" s="38" t="s">
        <v>8577</v>
      </c>
      <c r="D2235" s="38" t="s">
        <v>100</v>
      </c>
      <c r="E2235" s="32">
        <v>49</v>
      </c>
      <c r="F2235" s="57">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7">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7">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7">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7">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7">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7">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7">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7">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7">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7">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7">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7">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7">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7">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7">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7">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7">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7">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F2254" s="57"/>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7">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7">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7">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7">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7">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7">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7">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7">
        <v>24512</v>
      </c>
      <c r="G2262" s="38" t="s">
        <v>6507</v>
      </c>
      <c r="H2262" s="38" t="s">
        <v>415</v>
      </c>
      <c r="I2262" s="38" t="s">
        <v>131</v>
      </c>
      <c r="J2262" s="38" t="s">
        <v>80</v>
      </c>
      <c r="K2262" s="51">
        <v>43132</v>
      </c>
      <c r="L2262" s="38" t="s">
        <v>93</v>
      </c>
      <c r="M2262" s="32">
        <v>11</v>
      </c>
    </row>
    <row r="2263" spans="1:13" s="32" customFormat="1" ht="15.75" customHeight="1" x14ac:dyDescent="0.25">
      <c r="A2263" s="32">
        <v>2261</v>
      </c>
      <c r="B2263" s="38" t="s">
        <v>7150</v>
      </c>
      <c r="C2263" s="38" t="s">
        <v>8621</v>
      </c>
      <c r="D2263" s="38" t="s">
        <v>74</v>
      </c>
      <c r="E2263" s="32">
        <v>81</v>
      </c>
      <c r="F2263" s="57">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7">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7">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7">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7">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7">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7">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7">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7">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7">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7">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7">
        <v>34689</v>
      </c>
      <c r="G2274" s="38" t="s">
        <v>230</v>
      </c>
      <c r="H2274" s="38" t="s">
        <v>78</v>
      </c>
      <c r="I2274" s="38" t="s">
        <v>79</v>
      </c>
      <c r="J2274" s="38" t="s">
        <v>80</v>
      </c>
      <c r="K2274" s="52">
        <v>-100</v>
      </c>
      <c r="L2274" s="38" t="s">
        <v>93</v>
      </c>
      <c r="M2274" s="32">
        <v>1</v>
      </c>
    </row>
    <row r="2275" spans="1:13" s="32" customFormat="1" ht="15.75" customHeight="1" x14ac:dyDescent="0.25">
      <c r="A2275" s="32">
        <v>2273</v>
      </c>
      <c r="B2275" s="38" t="s">
        <v>6489</v>
      </c>
      <c r="C2275" s="38" t="s">
        <v>8639</v>
      </c>
      <c r="D2275" s="38" t="s">
        <v>100</v>
      </c>
      <c r="E2275" s="32">
        <v>71</v>
      </c>
      <c r="F2275" s="57">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7">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7">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7">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7">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7">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7">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7">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7">
        <v>32638</v>
      </c>
      <c r="H2283" s="38" t="s">
        <v>250</v>
      </c>
      <c r="I2283" s="38" t="s">
        <v>131</v>
      </c>
      <c r="J2283" s="38" t="s">
        <v>80</v>
      </c>
      <c r="K2283" s="52">
        <v>0</v>
      </c>
      <c r="L2283" s="38" t="s">
        <v>81</v>
      </c>
      <c r="M2283" s="32">
        <v>14</v>
      </c>
    </row>
    <row r="2284" spans="1:13" s="32" customFormat="1" ht="15.75" customHeight="1" x14ac:dyDescent="0.25">
      <c r="A2284" s="32">
        <v>2282</v>
      </c>
      <c r="B2284" s="38" t="s">
        <v>8649</v>
      </c>
      <c r="C2284" s="38" t="s">
        <v>8650</v>
      </c>
      <c r="D2284" s="38" t="s">
        <v>74</v>
      </c>
      <c r="E2284" s="32">
        <v>81</v>
      </c>
      <c r="F2284" s="57">
        <v>20876</v>
      </c>
      <c r="G2284" s="38" t="s">
        <v>491</v>
      </c>
      <c r="H2284" s="38" t="s">
        <v>103</v>
      </c>
      <c r="I2284" s="38" t="s">
        <v>104</v>
      </c>
      <c r="J2284" s="38" t="s">
        <v>80</v>
      </c>
      <c r="K2284" s="52">
        <v>100</v>
      </c>
      <c r="L2284" s="38" t="s">
        <v>81</v>
      </c>
      <c r="M2284" s="32">
        <v>7</v>
      </c>
    </row>
    <row r="2285" spans="1:13" s="32" customFormat="1" ht="15.75" customHeight="1" x14ac:dyDescent="0.25">
      <c r="A2285" s="32">
        <v>2283</v>
      </c>
      <c r="B2285" s="38" t="s">
        <v>8651</v>
      </c>
      <c r="C2285" s="38" t="s">
        <v>8652</v>
      </c>
      <c r="D2285" s="38" t="s">
        <v>74</v>
      </c>
      <c r="E2285" s="32">
        <v>44</v>
      </c>
      <c r="F2285" s="57">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7">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7">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7">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7">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7">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7">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7">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7">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7">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7">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7">
        <v>31944</v>
      </c>
      <c r="G2296" s="38" t="s">
        <v>211</v>
      </c>
      <c r="H2296" s="38" t="s">
        <v>78</v>
      </c>
      <c r="I2296" s="38" t="s">
        <v>79</v>
      </c>
      <c r="J2296" s="38" t="s">
        <v>80</v>
      </c>
      <c r="K2296" s="52">
        <v>100</v>
      </c>
      <c r="L2296" s="38" t="s">
        <v>93</v>
      </c>
      <c r="M2296" s="32">
        <v>21</v>
      </c>
    </row>
    <row r="2297" spans="1:13" s="32" customFormat="1" ht="15.75" customHeight="1" x14ac:dyDescent="0.25">
      <c r="A2297" s="32">
        <v>2295</v>
      </c>
      <c r="B2297" s="38" t="s">
        <v>877</v>
      </c>
      <c r="C2297" s="38" t="s">
        <v>8358</v>
      </c>
      <c r="D2297" s="38" t="s">
        <v>473</v>
      </c>
      <c r="E2297" s="32">
        <v>35</v>
      </c>
      <c r="F2297" s="57"/>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7">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7">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7">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7">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7">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7">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7">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7">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7">
        <v>20972</v>
      </c>
      <c r="H2306" s="38" t="s">
        <v>250</v>
      </c>
      <c r="I2306" s="38" t="s">
        <v>79</v>
      </c>
      <c r="J2306" s="38" t="s">
        <v>80</v>
      </c>
      <c r="K2306" s="51">
        <v>43132</v>
      </c>
      <c r="L2306" s="38" t="s">
        <v>81</v>
      </c>
      <c r="M2306" s="32">
        <v>11</v>
      </c>
    </row>
    <row r="2307" spans="1:13" s="32" customFormat="1" ht="15.75" customHeight="1" x14ac:dyDescent="0.25">
      <c r="A2307" s="32">
        <v>2305</v>
      </c>
      <c r="B2307" s="38" t="s">
        <v>8684</v>
      </c>
      <c r="C2307" s="38" t="s">
        <v>8685</v>
      </c>
      <c r="D2307" s="38" t="s">
        <v>100</v>
      </c>
      <c r="E2307" s="32">
        <v>91</v>
      </c>
      <c r="F2307" s="57">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7">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7">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7">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7">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7">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7">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7">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7">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7">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7">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7">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7">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7">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7">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7">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7">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7">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7">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7">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7">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7">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7">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7">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7">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7">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7">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7">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7">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7">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F2337" s="57"/>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7">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7">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7">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7">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7">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F2343" s="57"/>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7">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7">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7">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7">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7">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7">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7">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7">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7">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7">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7">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7">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7">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7">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7">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7">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7">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7">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7">
        <v>27336</v>
      </c>
      <c r="G2362" s="38" t="s">
        <v>2418</v>
      </c>
      <c r="H2362" s="38" t="s">
        <v>103</v>
      </c>
      <c r="I2362" s="38" t="s">
        <v>131</v>
      </c>
      <c r="J2362" s="38" t="s">
        <v>80</v>
      </c>
      <c r="K2362" s="52">
        <v>100</v>
      </c>
      <c r="L2362" s="38" t="s">
        <v>81</v>
      </c>
      <c r="M2362" s="32">
        <v>5</v>
      </c>
    </row>
    <row r="2363" spans="1:13" s="32" customFormat="1" ht="15.75" customHeight="1" x14ac:dyDescent="0.25">
      <c r="A2363" s="32">
        <v>2361</v>
      </c>
      <c r="B2363" s="38" t="s">
        <v>8773</v>
      </c>
      <c r="C2363" s="38" t="s">
        <v>8774</v>
      </c>
      <c r="D2363" s="38" t="s">
        <v>100</v>
      </c>
      <c r="E2363" s="32">
        <v>55</v>
      </c>
      <c r="F2363" s="57">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7">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7">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7">
        <v>34964</v>
      </c>
      <c r="G2366" s="38" t="s">
        <v>153</v>
      </c>
      <c r="H2366" s="38" t="s">
        <v>250</v>
      </c>
      <c r="I2366" s="38" t="s">
        <v>79</v>
      </c>
      <c r="J2366" s="38" t="s">
        <v>80</v>
      </c>
      <c r="K2366" s="52">
        <v>100</v>
      </c>
      <c r="L2366" s="38" t="s">
        <v>81</v>
      </c>
      <c r="M2366" s="32">
        <v>13</v>
      </c>
    </row>
    <row r="2367" spans="1:13" s="32" customFormat="1" ht="15.75" customHeight="1" x14ac:dyDescent="0.25">
      <c r="A2367" s="32">
        <v>2365</v>
      </c>
      <c r="B2367" s="38" t="s">
        <v>8779</v>
      </c>
      <c r="C2367" s="38" t="s">
        <v>8780</v>
      </c>
      <c r="D2367" s="38" t="s">
        <v>100</v>
      </c>
      <c r="E2367" s="32">
        <v>2</v>
      </c>
      <c r="F2367" s="57">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7">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7">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7">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7">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7">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7">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7">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7">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7">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7">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7">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7">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7">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7">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7">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7">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7">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7">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7">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7">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7">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7">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7">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7">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7">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7">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7">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7">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7">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7">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7">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7">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7">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7">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7">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7">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7">
        <v>20978</v>
      </c>
      <c r="G2404" s="38" t="s">
        <v>408</v>
      </c>
      <c r="H2404" s="38" t="s">
        <v>103</v>
      </c>
      <c r="I2404" s="38" t="s">
        <v>79</v>
      </c>
      <c r="J2404" s="38" t="s">
        <v>80</v>
      </c>
      <c r="K2404" s="52">
        <v>-100</v>
      </c>
      <c r="L2404" s="38" t="s">
        <v>81</v>
      </c>
      <c r="M2404" s="32">
        <v>8</v>
      </c>
    </row>
    <row r="2405" spans="1:13" s="32" customFormat="1" ht="15.75" customHeight="1" x14ac:dyDescent="0.25">
      <c r="A2405" s="32">
        <v>2403</v>
      </c>
      <c r="B2405" s="38" t="s">
        <v>8837</v>
      </c>
      <c r="C2405" s="38" t="s">
        <v>8838</v>
      </c>
      <c r="D2405" s="38" t="s">
        <v>100</v>
      </c>
      <c r="E2405" s="32">
        <v>41</v>
      </c>
      <c r="F2405" s="57">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7">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7">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7">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7">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7">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7">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7">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7">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7">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7">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F2416" s="57"/>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7">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7">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7">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7">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7">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7">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7">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7">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7">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7">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7">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F2428" s="57"/>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7">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7">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7">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7">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7">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7">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7">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7">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7">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7">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7">
        <v>28246</v>
      </c>
      <c r="G2439" s="38" t="s">
        <v>720</v>
      </c>
      <c r="H2439" s="38" t="s">
        <v>103</v>
      </c>
      <c r="I2439" s="38" t="s">
        <v>79</v>
      </c>
      <c r="J2439" s="38" t="s">
        <v>80</v>
      </c>
      <c r="K2439" s="52">
        <v>100</v>
      </c>
      <c r="L2439" s="38" t="s">
        <v>81</v>
      </c>
      <c r="M2439" s="32">
        <v>18</v>
      </c>
    </row>
    <row r="2440" spans="1:13" s="32" customFormat="1" ht="15.75" customHeight="1" x14ac:dyDescent="0.25">
      <c r="A2440" s="32">
        <v>2438</v>
      </c>
      <c r="B2440" s="38" t="s">
        <v>8889</v>
      </c>
      <c r="C2440" s="38" t="s">
        <v>8890</v>
      </c>
      <c r="D2440" s="38" t="s">
        <v>100</v>
      </c>
      <c r="E2440" s="32">
        <v>76</v>
      </c>
      <c r="F2440" s="57">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7">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7">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7">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7">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7">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7">
        <v>28258</v>
      </c>
      <c r="G2446" s="38" t="s">
        <v>211</v>
      </c>
      <c r="H2446" s="38" t="s">
        <v>78</v>
      </c>
      <c r="I2446" s="38" t="s">
        <v>131</v>
      </c>
      <c r="J2446" s="38" t="s">
        <v>80</v>
      </c>
      <c r="K2446" s="52">
        <v>1E+96</v>
      </c>
      <c r="L2446" s="38" t="s">
        <v>93</v>
      </c>
      <c r="M2446" s="32">
        <v>11</v>
      </c>
    </row>
    <row r="2447" spans="1:13" s="32" customFormat="1" ht="15.75" customHeight="1" x14ac:dyDescent="0.25">
      <c r="A2447" s="32">
        <v>2445</v>
      </c>
      <c r="B2447" s="38" t="s">
        <v>8902</v>
      </c>
      <c r="C2447" s="38" t="s">
        <v>8903</v>
      </c>
      <c r="D2447" s="38" t="s">
        <v>74</v>
      </c>
      <c r="E2447" s="32">
        <v>46</v>
      </c>
      <c r="F2447" s="57">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7">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7">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7">
        <v>33956</v>
      </c>
      <c r="G2450" s="38" t="s">
        <v>704</v>
      </c>
      <c r="H2450" s="38" t="s">
        <v>92</v>
      </c>
      <c r="I2450" s="38" t="s">
        <v>131</v>
      </c>
      <c r="J2450" s="38" t="s">
        <v>80</v>
      </c>
      <c r="K2450" s="51">
        <v>43132</v>
      </c>
      <c r="L2450" s="38" t="s">
        <v>93</v>
      </c>
      <c r="M2450" s="32">
        <v>10</v>
      </c>
    </row>
    <row r="2451" spans="1:13" s="32" customFormat="1" ht="15.75" customHeight="1" x14ac:dyDescent="0.25">
      <c r="A2451" s="32">
        <v>2449</v>
      </c>
      <c r="B2451" s="38" t="s">
        <v>8910</v>
      </c>
      <c r="C2451" s="38" t="s">
        <v>8911</v>
      </c>
      <c r="D2451" s="38" t="s">
        <v>74</v>
      </c>
      <c r="E2451" s="32">
        <v>54</v>
      </c>
      <c r="F2451" s="57">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7">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7">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7">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7">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7">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7">
        <v>28407</v>
      </c>
      <c r="H2457" s="38" t="s">
        <v>78</v>
      </c>
      <c r="I2457" s="38" t="s">
        <v>79</v>
      </c>
      <c r="J2457" s="38" t="s">
        <v>80</v>
      </c>
      <c r="K2457" s="52">
        <v>-100</v>
      </c>
      <c r="L2457" s="38" t="s">
        <v>93</v>
      </c>
      <c r="M2457" s="32">
        <v>21</v>
      </c>
    </row>
    <row r="2458" spans="1:13" s="32" customFormat="1" ht="15.75" customHeight="1" x14ac:dyDescent="0.25">
      <c r="A2458" s="32">
        <v>2456</v>
      </c>
      <c r="B2458" s="38" t="s">
        <v>8922</v>
      </c>
      <c r="C2458" s="38" t="s">
        <v>8923</v>
      </c>
      <c r="D2458" s="38" t="s">
        <v>74</v>
      </c>
      <c r="E2458" s="32">
        <v>9</v>
      </c>
      <c r="F2458" s="57">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7">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7">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7">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7">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7">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7">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7">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7">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7">
        <v>30845</v>
      </c>
      <c r="G2467" s="38" t="s">
        <v>952</v>
      </c>
      <c r="H2467" s="38" t="s">
        <v>250</v>
      </c>
      <c r="I2467" s="38" t="s">
        <v>79</v>
      </c>
      <c r="J2467" s="38" t="s">
        <v>80</v>
      </c>
      <c r="K2467" s="52">
        <v>-1</v>
      </c>
      <c r="L2467" s="38" t="s">
        <v>81</v>
      </c>
      <c r="M2467" s="32">
        <v>2</v>
      </c>
    </row>
    <row r="2468" spans="1:13" s="32" customFormat="1" ht="15.75" customHeight="1" x14ac:dyDescent="0.25">
      <c r="A2468" s="32">
        <v>2466</v>
      </c>
      <c r="B2468" s="38" t="s">
        <v>8939</v>
      </c>
      <c r="C2468" s="38" t="s">
        <v>8940</v>
      </c>
      <c r="D2468" s="38" t="s">
        <v>74</v>
      </c>
      <c r="E2468" s="32">
        <v>62</v>
      </c>
      <c r="F2468" s="57">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7">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7">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F2471" s="57"/>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7">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7">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7">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7">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7">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7">
        <v>28247</v>
      </c>
      <c r="G2477" s="38" t="s">
        <v>256</v>
      </c>
      <c r="H2477" s="38" t="s">
        <v>250</v>
      </c>
      <c r="I2477" s="38" t="s">
        <v>79</v>
      </c>
      <c r="J2477" s="38" t="s">
        <v>80</v>
      </c>
      <c r="K2477" s="51">
        <v>43132</v>
      </c>
      <c r="L2477" s="38" t="s">
        <v>93</v>
      </c>
      <c r="M2477" s="32">
        <v>20</v>
      </c>
    </row>
    <row r="2478" spans="1:13" s="32" customFormat="1" ht="15.75" customHeight="1" x14ac:dyDescent="0.25">
      <c r="A2478" s="32">
        <v>2476</v>
      </c>
      <c r="B2478" s="38" t="s">
        <v>8954</v>
      </c>
      <c r="C2478" s="38" t="s">
        <v>8955</v>
      </c>
      <c r="D2478" s="38" t="s">
        <v>74</v>
      </c>
      <c r="E2478" s="32">
        <v>13</v>
      </c>
      <c r="F2478" s="57">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7">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7">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7">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7">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7">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7">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7">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7">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7">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7">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7">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7">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7">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7">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7">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7">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7">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7">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7">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7">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7">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7">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7">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7">
        <v>21172</v>
      </c>
      <c r="G2502" s="38" t="s">
        <v>1079</v>
      </c>
      <c r="H2502" s="38" t="s">
        <v>92</v>
      </c>
      <c r="I2502" s="38" t="s">
        <v>131</v>
      </c>
      <c r="J2502" s="38" t="s">
        <v>80</v>
      </c>
      <c r="K2502" s="52">
        <v>-100</v>
      </c>
      <c r="L2502" s="38" t="s">
        <v>81</v>
      </c>
      <c r="M2502" s="32">
        <v>17</v>
      </c>
    </row>
    <row r="2503" spans="1:13" s="32" customFormat="1" ht="15.75" customHeight="1" x14ac:dyDescent="0.25">
      <c r="A2503" s="32">
        <v>2501</v>
      </c>
      <c r="B2503" s="38" t="s">
        <v>9000</v>
      </c>
      <c r="C2503" s="38" t="s">
        <v>9001</v>
      </c>
      <c r="D2503" s="38" t="s">
        <v>100</v>
      </c>
      <c r="E2503" s="32">
        <v>80</v>
      </c>
      <c r="F2503" s="57">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7">
        <v>23612</v>
      </c>
      <c r="G2504" s="38" t="s">
        <v>91</v>
      </c>
      <c r="H2504" s="38" t="s">
        <v>78</v>
      </c>
      <c r="I2504" s="38" t="s">
        <v>79</v>
      </c>
      <c r="J2504" s="38" t="s">
        <v>80</v>
      </c>
      <c r="K2504" s="52">
        <v>100</v>
      </c>
      <c r="L2504" s="38" t="s">
        <v>81</v>
      </c>
      <c r="M2504" s="32">
        <v>11</v>
      </c>
    </row>
    <row r="2505" spans="1:13" s="32" customFormat="1" ht="15.75" customHeight="1" x14ac:dyDescent="0.25">
      <c r="A2505" s="32">
        <v>2503</v>
      </c>
      <c r="B2505" s="38" t="s">
        <v>9003</v>
      </c>
      <c r="C2505" s="38" t="s">
        <v>9004</v>
      </c>
      <c r="D2505" s="38" t="s">
        <v>74</v>
      </c>
      <c r="E2505" s="32">
        <v>80</v>
      </c>
      <c r="F2505" s="57">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7">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7">
        <v>29458</v>
      </c>
      <c r="G2507" s="38" t="s">
        <v>190</v>
      </c>
      <c r="H2507" s="38" t="s">
        <v>103</v>
      </c>
      <c r="I2507" s="38" t="s">
        <v>131</v>
      </c>
      <c r="J2507" s="38" t="s">
        <v>80</v>
      </c>
      <c r="K2507" s="52">
        <v>-0.5</v>
      </c>
      <c r="L2507" s="38" t="s">
        <v>93</v>
      </c>
      <c r="M2507" s="32">
        <v>3</v>
      </c>
    </row>
    <row r="2508" spans="1:13" s="32" customFormat="1" ht="15.75" customHeight="1" x14ac:dyDescent="0.25">
      <c r="A2508" s="32">
        <v>2506</v>
      </c>
      <c r="B2508" s="38" t="s">
        <v>9008</v>
      </c>
      <c r="C2508" s="38" t="s">
        <v>9009</v>
      </c>
      <c r="D2508" s="38" t="s">
        <v>100</v>
      </c>
      <c r="E2508" s="32">
        <v>97</v>
      </c>
      <c r="F2508" s="57">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7">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7">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7">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7">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7">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7">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7">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7">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7">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7">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7">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7">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7">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7">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7">
        <v>36401</v>
      </c>
      <c r="G2523" s="38" t="s">
        <v>1581</v>
      </c>
      <c r="H2523" s="38" t="s">
        <v>78</v>
      </c>
      <c r="I2523" s="38" t="s">
        <v>131</v>
      </c>
      <c r="J2523" s="38" t="s">
        <v>80</v>
      </c>
      <c r="K2523" s="52">
        <v>1E+96</v>
      </c>
      <c r="L2523" s="38" t="s">
        <v>81</v>
      </c>
      <c r="M2523" s="32">
        <v>3</v>
      </c>
    </row>
    <row r="2524" spans="1:13" s="32" customFormat="1" ht="15.75" customHeight="1" x14ac:dyDescent="0.25">
      <c r="A2524" s="32">
        <v>2522</v>
      </c>
      <c r="B2524" s="38" t="s">
        <v>6052</v>
      </c>
      <c r="C2524" s="38" t="s">
        <v>9036</v>
      </c>
      <c r="D2524" s="38" t="s">
        <v>74</v>
      </c>
      <c r="E2524" s="32">
        <v>42</v>
      </c>
      <c r="F2524" s="57">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7">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7">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7">
        <v>33880</v>
      </c>
      <c r="G2527" s="38" t="s">
        <v>408</v>
      </c>
      <c r="H2527" s="38" t="s">
        <v>103</v>
      </c>
      <c r="I2527" s="38" t="s">
        <v>79</v>
      </c>
      <c r="J2527" s="38" t="s">
        <v>80</v>
      </c>
      <c r="K2527" s="52">
        <v>-100</v>
      </c>
      <c r="L2527" s="38" t="s">
        <v>93</v>
      </c>
      <c r="M2527" s="32">
        <v>8</v>
      </c>
    </row>
    <row r="2528" spans="1:13" s="32" customFormat="1" ht="15.75" customHeight="1" x14ac:dyDescent="0.25">
      <c r="A2528" s="32">
        <v>2526</v>
      </c>
      <c r="B2528" s="38" t="s">
        <v>6124</v>
      </c>
      <c r="C2528" s="38" t="s">
        <v>9041</v>
      </c>
      <c r="D2528" s="38" t="s">
        <v>74</v>
      </c>
      <c r="E2528" s="32">
        <v>89</v>
      </c>
      <c r="F2528" s="57">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7">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7">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7">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7">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7">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7">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7">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7">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7">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7">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7">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7">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7">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F2542" s="57"/>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7">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7">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7">
        <v>36314</v>
      </c>
      <c r="G2545" s="38" t="s">
        <v>5130</v>
      </c>
      <c r="H2545" s="38" t="s">
        <v>250</v>
      </c>
      <c r="I2545" s="38" t="s">
        <v>104</v>
      </c>
      <c r="J2545" s="38" t="s">
        <v>80</v>
      </c>
      <c r="K2545" s="52">
        <v>100</v>
      </c>
      <c r="L2545" s="38" t="s">
        <v>93</v>
      </c>
      <c r="M2545" s="32">
        <v>2</v>
      </c>
    </row>
    <row r="2546" spans="1:13" s="32" customFormat="1" ht="15.75" customHeight="1" x14ac:dyDescent="0.25">
      <c r="A2546" s="32">
        <v>2544</v>
      </c>
      <c r="B2546" s="38" t="s">
        <v>9066</v>
      </c>
      <c r="C2546" s="38" t="s">
        <v>9067</v>
      </c>
      <c r="D2546" s="38" t="s">
        <v>74</v>
      </c>
      <c r="E2546" s="32">
        <v>73</v>
      </c>
      <c r="F2546" s="57">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7">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7">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7">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7">
        <v>26144</v>
      </c>
      <c r="G2550" s="38" t="s">
        <v>1297</v>
      </c>
      <c r="H2550" s="38" t="s">
        <v>250</v>
      </c>
      <c r="I2550" s="38" t="s">
        <v>79</v>
      </c>
      <c r="J2550" s="38" t="s">
        <v>80</v>
      </c>
      <c r="K2550" s="52">
        <v>1</v>
      </c>
      <c r="L2550" s="38" t="s">
        <v>93</v>
      </c>
      <c r="M2550" s="32">
        <v>13</v>
      </c>
    </row>
    <row r="2551" spans="1:13" s="32" customFormat="1" ht="15.75" customHeight="1" x14ac:dyDescent="0.25">
      <c r="A2551" s="32">
        <v>2549</v>
      </c>
      <c r="B2551" s="38" t="s">
        <v>9074</v>
      </c>
      <c r="C2551" s="38" t="s">
        <v>9075</v>
      </c>
      <c r="D2551" s="38" t="s">
        <v>74</v>
      </c>
      <c r="E2551" s="32">
        <v>12</v>
      </c>
      <c r="F2551" s="57">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7">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7">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7">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7">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7">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7">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7">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7">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7">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7">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7">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7">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7">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7">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7">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7">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7">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7">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7">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7">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7">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7">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7">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7">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7">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7">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7">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7">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7">
        <v>33296</v>
      </c>
      <c r="G2580" s="38" t="s">
        <v>2348</v>
      </c>
      <c r="H2580" s="38" t="s">
        <v>147</v>
      </c>
      <c r="I2580" s="38" t="s">
        <v>131</v>
      </c>
      <c r="J2580" s="38" t="s">
        <v>80</v>
      </c>
      <c r="K2580" s="52">
        <v>-100</v>
      </c>
      <c r="L2580" s="38" t="s">
        <v>93</v>
      </c>
      <c r="M2580" s="32">
        <v>3</v>
      </c>
    </row>
    <row r="2581" spans="1:13" s="32" customFormat="1" ht="15.75" customHeight="1" x14ac:dyDescent="0.25">
      <c r="A2581" s="32">
        <v>2579</v>
      </c>
      <c r="B2581" s="38" t="s">
        <v>5365</v>
      </c>
      <c r="C2581" s="38" t="s">
        <v>9125</v>
      </c>
      <c r="D2581" s="38" t="s">
        <v>100</v>
      </c>
      <c r="E2581" s="32">
        <v>35</v>
      </c>
      <c r="F2581" s="57">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7">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7">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7">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7">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7">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7">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7">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7">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7">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7">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7">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7">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7">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7">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7">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7">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7">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7">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7">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7">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7">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7">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7">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7">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7">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7">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7">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7">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7">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7">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7">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7">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7">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7">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7">
        <v>21109</v>
      </c>
      <c r="H2616" s="38" t="s">
        <v>147</v>
      </c>
      <c r="I2616" s="38" t="s">
        <v>131</v>
      </c>
      <c r="J2616" s="38" t="s">
        <v>80</v>
      </c>
      <c r="K2616" s="52">
        <v>100</v>
      </c>
      <c r="L2616" s="38" t="s">
        <v>93</v>
      </c>
      <c r="M2616" s="32">
        <v>18</v>
      </c>
    </row>
    <row r="2617" spans="1:13" s="32" customFormat="1" ht="15.75" customHeight="1" x14ac:dyDescent="0.25">
      <c r="A2617" s="32">
        <v>2615</v>
      </c>
      <c r="B2617" s="38" t="s">
        <v>6538</v>
      </c>
      <c r="D2617" s="38" t="s">
        <v>100</v>
      </c>
      <c r="E2617" s="32">
        <v>23</v>
      </c>
      <c r="F2617" s="57">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7">
        <v>25730</v>
      </c>
      <c r="G2618" s="38" t="s">
        <v>282</v>
      </c>
      <c r="H2618" s="38" t="s">
        <v>250</v>
      </c>
      <c r="I2618" s="38" t="s">
        <v>131</v>
      </c>
      <c r="J2618" s="38" t="s">
        <v>80</v>
      </c>
      <c r="K2618" s="52">
        <v>-100</v>
      </c>
      <c r="L2618" s="38" t="s">
        <v>81</v>
      </c>
      <c r="M2618" s="32">
        <v>13</v>
      </c>
    </row>
    <row r="2619" spans="1:13" s="32" customFormat="1" ht="15.75" customHeight="1" x14ac:dyDescent="0.25">
      <c r="A2619" s="32">
        <v>2617</v>
      </c>
      <c r="B2619" s="38" t="s">
        <v>6660</v>
      </c>
      <c r="C2619" s="38" t="s">
        <v>9183</v>
      </c>
      <c r="D2619" s="38" t="s">
        <v>100</v>
      </c>
      <c r="E2619" s="32">
        <v>79</v>
      </c>
      <c r="F2619" s="57">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7">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7">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7">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7">
        <v>27081</v>
      </c>
      <c r="G2623" s="38" t="s">
        <v>129</v>
      </c>
      <c r="H2623" s="38" t="s">
        <v>130</v>
      </c>
      <c r="I2623" s="38" t="s">
        <v>131</v>
      </c>
      <c r="J2623" s="38" t="s">
        <v>80</v>
      </c>
      <c r="K2623" s="52">
        <v>100</v>
      </c>
      <c r="L2623" s="38" t="s">
        <v>93</v>
      </c>
      <c r="M2623" s="32">
        <v>15</v>
      </c>
    </row>
    <row r="2624" spans="1:13" s="32" customFormat="1" ht="15.75" customHeight="1" x14ac:dyDescent="0.25">
      <c r="A2624" s="32">
        <v>2622</v>
      </c>
      <c r="B2624" s="38" t="s">
        <v>9191</v>
      </c>
      <c r="C2624" s="38" t="s">
        <v>9192</v>
      </c>
      <c r="D2624" s="38" t="s">
        <v>74</v>
      </c>
      <c r="E2624" s="32">
        <v>13</v>
      </c>
      <c r="F2624" s="57">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7">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7">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7">
        <v>26374</v>
      </c>
      <c r="G2627" s="38" t="s">
        <v>1676</v>
      </c>
      <c r="H2627" s="38" t="s">
        <v>78</v>
      </c>
      <c r="I2627" s="38" t="s">
        <v>104</v>
      </c>
      <c r="J2627" s="38" t="s">
        <v>80</v>
      </c>
      <c r="K2627" s="52">
        <v>100</v>
      </c>
      <c r="L2627" s="38" t="s">
        <v>81</v>
      </c>
      <c r="M2627" s="32">
        <v>8</v>
      </c>
    </row>
    <row r="2628" spans="1:13" s="32" customFormat="1" ht="15.75" customHeight="1" x14ac:dyDescent="0.25">
      <c r="A2628" s="32">
        <v>2626</v>
      </c>
      <c r="B2628" s="38" t="s">
        <v>7150</v>
      </c>
      <c r="C2628" s="38" t="s">
        <v>9198</v>
      </c>
      <c r="D2628" s="38" t="s">
        <v>74</v>
      </c>
      <c r="E2628" s="32">
        <v>42</v>
      </c>
      <c r="F2628" s="57">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7">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7">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7">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7">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7">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7">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7">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7">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7">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7">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7">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7">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7">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7">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7">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F2644" s="57"/>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7">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7">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7">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7">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F2649" s="57"/>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7">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7">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7">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7">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7">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7">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7">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7">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7">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7">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7">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7">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7">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7">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7">
        <v>28480</v>
      </c>
      <c r="G2664" s="38" t="s">
        <v>504</v>
      </c>
      <c r="H2664" s="38" t="s">
        <v>92</v>
      </c>
      <c r="I2664" s="38" t="s">
        <v>79</v>
      </c>
      <c r="J2664" s="38" t="s">
        <v>80</v>
      </c>
      <c r="K2664" s="52">
        <v>-100</v>
      </c>
      <c r="L2664" s="38" t="s">
        <v>81</v>
      </c>
      <c r="M2664" s="32">
        <v>16</v>
      </c>
    </row>
    <row r="2665" spans="1:13" s="32" customFormat="1" ht="15.75" customHeight="1" x14ac:dyDescent="0.25">
      <c r="A2665" s="32">
        <v>2663</v>
      </c>
      <c r="B2665" s="38" t="s">
        <v>9253</v>
      </c>
      <c r="C2665" s="38" t="s">
        <v>9254</v>
      </c>
      <c r="D2665" s="38" t="s">
        <v>74</v>
      </c>
      <c r="E2665" s="32">
        <v>69</v>
      </c>
      <c r="F2665" s="57">
        <v>20668</v>
      </c>
      <c r="G2665" s="38" t="s">
        <v>991</v>
      </c>
      <c r="H2665" s="38" t="s">
        <v>191</v>
      </c>
      <c r="I2665" s="38" t="s">
        <v>79</v>
      </c>
      <c r="J2665" s="38" t="s">
        <v>80</v>
      </c>
      <c r="K2665" s="52">
        <v>-100</v>
      </c>
      <c r="L2665" s="38" t="s">
        <v>81</v>
      </c>
      <c r="M2665" s="32">
        <v>19</v>
      </c>
    </row>
    <row r="2666" spans="1:13" s="32" customFormat="1" ht="15.75" customHeight="1" x14ac:dyDescent="0.25">
      <c r="A2666" s="32">
        <v>2664</v>
      </c>
      <c r="B2666" s="38" t="s">
        <v>9255</v>
      </c>
      <c r="C2666" s="38" t="s">
        <v>9256</v>
      </c>
      <c r="D2666" s="38" t="s">
        <v>74</v>
      </c>
      <c r="E2666" s="32">
        <v>83</v>
      </c>
      <c r="F2666" s="57">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7">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7">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7">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7">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7">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7">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7">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7">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7">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7">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7">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7">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7">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7">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7">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7">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7">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7">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7">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7">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7">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7">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7">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7">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7">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7">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7">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7">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7">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7">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7">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F2698" s="57"/>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F2699" s="57"/>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7">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7">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7">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7">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7">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7">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7">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7">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7">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7">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7">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7">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7">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7">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7">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7">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7">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7">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7">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7">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7">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7">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7">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7">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7">
        <v>31864</v>
      </c>
      <c r="H2724" s="38" t="s">
        <v>191</v>
      </c>
      <c r="I2724" s="38" t="s">
        <v>79</v>
      </c>
      <c r="J2724" s="38" t="s">
        <v>80</v>
      </c>
      <c r="K2724" s="52">
        <v>1E+96</v>
      </c>
      <c r="L2724" s="38" t="s">
        <v>93</v>
      </c>
      <c r="M2724" s="32">
        <v>8</v>
      </c>
    </row>
    <row r="2725" spans="1:13" s="32" customFormat="1" ht="15.75" customHeight="1" x14ac:dyDescent="0.25">
      <c r="A2725" s="32">
        <v>2723</v>
      </c>
      <c r="B2725" s="38" t="s">
        <v>9348</v>
      </c>
      <c r="C2725" s="38" t="s">
        <v>9349</v>
      </c>
      <c r="D2725" s="38" t="s">
        <v>100</v>
      </c>
      <c r="E2725" s="32">
        <v>71</v>
      </c>
      <c r="F2725" s="57">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7">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7">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7">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7">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7">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7">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7">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7">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7">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7">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7">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7">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7">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7">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7">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7">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7">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7">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7">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7">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7">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7">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7">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7">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7">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7">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7">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7">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7">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7">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7">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7">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7">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7">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7">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7">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7">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7">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7">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7">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7">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7">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7">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7">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7">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7">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7">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7">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7">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7">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7">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7">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7">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7">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7">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7">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7">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7">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7">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7">
        <v>28726</v>
      </c>
      <c r="G2785" s="38" t="s">
        <v>750</v>
      </c>
      <c r="H2785" s="38" t="s">
        <v>147</v>
      </c>
      <c r="I2785" s="38" t="s">
        <v>104</v>
      </c>
      <c r="J2785" s="38" t="s">
        <v>80</v>
      </c>
      <c r="K2785" s="51">
        <v>43132</v>
      </c>
      <c r="L2785" s="38" t="s">
        <v>81</v>
      </c>
      <c r="M2785" s="32">
        <v>7</v>
      </c>
    </row>
    <row r="2786" spans="1:13" s="32" customFormat="1" ht="15.75" customHeight="1" x14ac:dyDescent="0.25">
      <c r="A2786" s="32">
        <v>2784</v>
      </c>
      <c r="B2786" s="38" t="s">
        <v>9445</v>
      </c>
      <c r="C2786" s="38" t="s">
        <v>9446</v>
      </c>
      <c r="D2786" s="38" t="s">
        <v>74</v>
      </c>
      <c r="E2786" s="32">
        <v>6</v>
      </c>
      <c r="F2786" s="57">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7">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7">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7">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7">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7">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7">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7">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7">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7">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7">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7">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7">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7">
        <v>31300</v>
      </c>
      <c r="H2799" s="38" t="s">
        <v>161</v>
      </c>
      <c r="I2799" s="38" t="s">
        <v>79</v>
      </c>
      <c r="J2799" s="38" t="s">
        <v>80</v>
      </c>
      <c r="K2799" s="52">
        <v>-1</v>
      </c>
      <c r="L2799" s="38" t="s">
        <v>81</v>
      </c>
      <c r="M2799" s="32">
        <v>14</v>
      </c>
    </row>
    <row r="2800" spans="1:13" s="32" customFormat="1" ht="15.75" customHeight="1" x14ac:dyDescent="0.25">
      <c r="A2800" s="32">
        <v>2798</v>
      </c>
      <c r="B2800" s="38" t="s">
        <v>5476</v>
      </c>
      <c r="C2800" s="38" t="s">
        <v>9466</v>
      </c>
      <c r="D2800" s="38" t="s">
        <v>74</v>
      </c>
      <c r="E2800" s="32">
        <v>59</v>
      </c>
      <c r="F2800" s="57">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7">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7">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7">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7">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7">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7">
        <v>23626</v>
      </c>
      <c r="G2806" s="38" t="s">
        <v>694</v>
      </c>
      <c r="H2806" s="38" t="s">
        <v>250</v>
      </c>
      <c r="I2806" s="38" t="s">
        <v>79</v>
      </c>
      <c r="J2806" s="38" t="s">
        <v>80</v>
      </c>
      <c r="K2806" s="52">
        <v>-100</v>
      </c>
      <c r="L2806" s="38" t="s">
        <v>81</v>
      </c>
      <c r="M2806" s="32">
        <v>5</v>
      </c>
    </row>
    <row r="2807" spans="1:13" s="32" customFormat="1" ht="15.75" customHeight="1" x14ac:dyDescent="0.25">
      <c r="A2807" s="32">
        <v>2805</v>
      </c>
      <c r="B2807" s="38" t="s">
        <v>9475</v>
      </c>
      <c r="C2807" s="38" t="s">
        <v>9476</v>
      </c>
      <c r="D2807" s="38" t="s">
        <v>100</v>
      </c>
      <c r="E2807" s="32">
        <v>0</v>
      </c>
      <c r="F2807" s="57">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7">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7">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7">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7">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7">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7">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7">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7">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7">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7">
        <v>20027</v>
      </c>
      <c r="H2817" s="38" t="s">
        <v>191</v>
      </c>
      <c r="I2817" s="38" t="s">
        <v>79</v>
      </c>
      <c r="J2817" s="38" t="s">
        <v>80</v>
      </c>
      <c r="K2817" s="52">
        <v>-100</v>
      </c>
      <c r="L2817" s="38" t="s">
        <v>93</v>
      </c>
      <c r="M2817" s="32">
        <v>19</v>
      </c>
    </row>
    <row r="2818" spans="1:13" s="32" customFormat="1" ht="15.75" customHeight="1" x14ac:dyDescent="0.25">
      <c r="A2818" s="32">
        <v>2816</v>
      </c>
      <c r="B2818" s="38" t="s">
        <v>988</v>
      </c>
      <c r="C2818" s="38" t="s">
        <v>1632</v>
      </c>
      <c r="D2818" s="38" t="s">
        <v>100</v>
      </c>
      <c r="E2818" s="32">
        <v>87</v>
      </c>
      <c r="F2818" s="57">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7">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7">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7">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7">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7">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7">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7">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7">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7">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7">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7">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7">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7">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7">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7">
        <v>24859</v>
      </c>
      <c r="G2833" s="38" t="s">
        <v>168</v>
      </c>
      <c r="H2833" s="38" t="s">
        <v>191</v>
      </c>
      <c r="I2833" s="38" t="s">
        <v>79</v>
      </c>
      <c r="J2833" s="38" t="s">
        <v>80</v>
      </c>
      <c r="K2833" s="52">
        <v>100</v>
      </c>
      <c r="L2833" s="38" t="s">
        <v>81</v>
      </c>
      <c r="M2833" s="32">
        <v>11</v>
      </c>
    </row>
    <row r="2834" spans="1:13" s="32" customFormat="1" ht="15.75" customHeight="1" x14ac:dyDescent="0.25">
      <c r="A2834" s="32">
        <v>2832</v>
      </c>
      <c r="B2834" s="38" t="s">
        <v>8205</v>
      </c>
      <c r="C2834" s="38" t="s">
        <v>9515</v>
      </c>
      <c r="D2834" s="38" t="s">
        <v>74</v>
      </c>
      <c r="E2834" s="32">
        <v>9</v>
      </c>
      <c r="F2834" s="57">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7">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7">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7">
        <v>35612</v>
      </c>
      <c r="G2837" s="38" t="s">
        <v>175</v>
      </c>
      <c r="H2837" s="38" t="s">
        <v>78</v>
      </c>
      <c r="I2837" s="38" t="s">
        <v>104</v>
      </c>
      <c r="J2837" s="38" t="s">
        <v>80</v>
      </c>
      <c r="K2837" s="52">
        <v>100</v>
      </c>
      <c r="L2837" s="38" t="s">
        <v>93</v>
      </c>
      <c r="M2837" s="32">
        <v>2</v>
      </c>
    </row>
    <row r="2838" spans="1:13" s="32" customFormat="1" ht="15.75" customHeight="1" x14ac:dyDescent="0.25">
      <c r="A2838" s="32">
        <v>2836</v>
      </c>
      <c r="B2838" s="38" t="s">
        <v>7753</v>
      </c>
      <c r="C2838" s="38" t="s">
        <v>9519</v>
      </c>
      <c r="D2838" s="38" t="s">
        <v>100</v>
      </c>
      <c r="E2838" s="32">
        <v>80</v>
      </c>
      <c r="F2838" s="57">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7">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7">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7">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7">
        <v>33851</v>
      </c>
      <c r="G2842" s="38" t="s">
        <v>456</v>
      </c>
      <c r="H2842" s="38" t="s">
        <v>78</v>
      </c>
      <c r="I2842" s="38" t="s">
        <v>79</v>
      </c>
      <c r="J2842" s="38" t="s">
        <v>80</v>
      </c>
      <c r="K2842" s="52">
        <v>-100</v>
      </c>
      <c r="L2842" s="38" t="s">
        <v>81</v>
      </c>
      <c r="M2842" s="32">
        <v>9</v>
      </c>
    </row>
    <row r="2843" spans="1:13" s="32" customFormat="1" ht="15.75" customHeight="1" x14ac:dyDescent="0.25">
      <c r="A2843" s="32">
        <v>2841</v>
      </c>
      <c r="B2843" s="38" t="s">
        <v>9526</v>
      </c>
      <c r="C2843" s="38" t="s">
        <v>9527</v>
      </c>
      <c r="D2843" s="38" t="s">
        <v>100</v>
      </c>
      <c r="E2843" s="32">
        <v>19</v>
      </c>
      <c r="F2843" s="57">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7">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7">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7">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7">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7">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7">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7">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7">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7">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7">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7">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7">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F2856" s="57"/>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7">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7">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7">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7">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7">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7">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7">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7">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7">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7">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7">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7">
        <v>34876</v>
      </c>
      <c r="H2868" s="38" t="s">
        <v>191</v>
      </c>
      <c r="I2868" s="38" t="s">
        <v>131</v>
      </c>
      <c r="J2868" s="38" t="s">
        <v>80</v>
      </c>
      <c r="K2868" s="51">
        <v>43132</v>
      </c>
      <c r="L2868" s="38" t="s">
        <v>93</v>
      </c>
      <c r="M2868" s="32">
        <v>7</v>
      </c>
    </row>
    <row r="2869" spans="1:13" s="32" customFormat="1" ht="15.75" customHeight="1" x14ac:dyDescent="0.25">
      <c r="A2869" s="32">
        <v>2867</v>
      </c>
      <c r="B2869" s="38" t="s">
        <v>9567</v>
      </c>
      <c r="C2869" s="38" t="s">
        <v>9568</v>
      </c>
      <c r="D2869" s="38" t="s">
        <v>74</v>
      </c>
      <c r="E2869" s="32">
        <v>53</v>
      </c>
      <c r="F2869" s="57">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7">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7">
        <v>36907</v>
      </c>
      <c r="H2871" s="38" t="s">
        <v>78</v>
      </c>
      <c r="I2871" s="38" t="s">
        <v>104</v>
      </c>
      <c r="J2871" s="38" t="s">
        <v>80</v>
      </c>
      <c r="K2871" s="52">
        <v>100</v>
      </c>
      <c r="L2871" s="38" t="s">
        <v>93</v>
      </c>
      <c r="M2871" s="32">
        <v>2</v>
      </c>
    </row>
    <row r="2872" spans="1:13" s="32" customFormat="1" ht="15.75" customHeight="1" x14ac:dyDescent="0.25">
      <c r="A2872" s="32">
        <v>2870</v>
      </c>
      <c r="B2872" s="38" t="s">
        <v>9572</v>
      </c>
      <c r="C2872" s="38" t="s">
        <v>9573</v>
      </c>
      <c r="D2872" s="38" t="s">
        <v>74</v>
      </c>
      <c r="E2872" s="32">
        <v>99</v>
      </c>
      <c r="F2872" s="57">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7">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7">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7">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7">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7">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7">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7">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7">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7">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7">
        <v>24791</v>
      </c>
      <c r="G2882" s="38" t="s">
        <v>1313</v>
      </c>
      <c r="H2882" s="38" t="s">
        <v>191</v>
      </c>
      <c r="I2882" s="38" t="s">
        <v>79</v>
      </c>
      <c r="J2882" s="38" t="s">
        <v>80</v>
      </c>
      <c r="K2882" s="52">
        <v>1E+96</v>
      </c>
      <c r="L2882" s="38" t="s">
        <v>93</v>
      </c>
      <c r="M2882" s="32">
        <v>7</v>
      </c>
    </row>
    <row r="2883" spans="1:13" s="32" customFormat="1" ht="15.75" customHeight="1" x14ac:dyDescent="0.25">
      <c r="A2883" s="32">
        <v>2881</v>
      </c>
      <c r="B2883" s="38" t="s">
        <v>9589</v>
      </c>
      <c r="C2883" s="38" t="s">
        <v>9590</v>
      </c>
      <c r="D2883" s="38" t="s">
        <v>74</v>
      </c>
      <c r="E2883" s="32">
        <v>71</v>
      </c>
      <c r="F2883" s="57">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7">
        <v>31528</v>
      </c>
      <c r="G2884" s="38" t="s">
        <v>1297</v>
      </c>
      <c r="H2884" s="38" t="s">
        <v>78</v>
      </c>
      <c r="I2884" s="38" t="s">
        <v>79</v>
      </c>
      <c r="J2884" s="38" t="s">
        <v>80</v>
      </c>
      <c r="K2884" s="52">
        <v>1E+96</v>
      </c>
      <c r="L2884" s="38" t="s">
        <v>93</v>
      </c>
      <c r="M2884" s="32">
        <v>9</v>
      </c>
    </row>
    <row r="2885" spans="1:13" s="32" customFormat="1" ht="15.75" customHeight="1" x14ac:dyDescent="0.25">
      <c r="A2885" s="32">
        <v>2883</v>
      </c>
      <c r="B2885" s="38" t="s">
        <v>9593</v>
      </c>
      <c r="C2885" s="38" t="s">
        <v>9594</v>
      </c>
      <c r="D2885" s="38" t="s">
        <v>74</v>
      </c>
      <c r="E2885" s="32">
        <v>84</v>
      </c>
      <c r="F2885" s="57">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7">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7">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7">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7">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7">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7">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7">
        <v>21687</v>
      </c>
      <c r="G2892" s="38" t="s">
        <v>153</v>
      </c>
      <c r="H2892" s="38" t="s">
        <v>250</v>
      </c>
      <c r="I2892" s="38" t="s">
        <v>104</v>
      </c>
      <c r="J2892" s="38" t="s">
        <v>80</v>
      </c>
      <c r="K2892" s="52">
        <v>1E+96</v>
      </c>
      <c r="L2892" s="38" t="s">
        <v>81</v>
      </c>
      <c r="M2892" s="32">
        <v>20</v>
      </c>
    </row>
    <row r="2893" spans="1:13" s="32" customFormat="1" ht="15.75" customHeight="1" x14ac:dyDescent="0.25">
      <c r="A2893" s="32">
        <v>2891</v>
      </c>
      <c r="B2893" s="38" t="s">
        <v>7292</v>
      </c>
      <c r="C2893" s="38" t="s">
        <v>9606</v>
      </c>
      <c r="D2893" s="38" t="s">
        <v>100</v>
      </c>
      <c r="E2893" s="32">
        <v>5</v>
      </c>
      <c r="F2893" s="57">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7">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7">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7">
        <v>28234</v>
      </c>
      <c r="G2896" s="38" t="s">
        <v>1038</v>
      </c>
      <c r="H2896" s="38" t="s">
        <v>103</v>
      </c>
      <c r="I2896" s="38" t="s">
        <v>79</v>
      </c>
      <c r="J2896" s="38" t="s">
        <v>80</v>
      </c>
      <c r="K2896" s="52">
        <v>-100</v>
      </c>
      <c r="L2896" s="38" t="s">
        <v>81</v>
      </c>
      <c r="M2896" s="32">
        <v>22</v>
      </c>
    </row>
    <row r="2897" spans="1:13" s="32" customFormat="1" ht="15.75" customHeight="1" x14ac:dyDescent="0.25">
      <c r="A2897" s="32">
        <v>2895</v>
      </c>
      <c r="B2897" s="38" t="s">
        <v>4727</v>
      </c>
      <c r="C2897" s="38" t="s">
        <v>9611</v>
      </c>
      <c r="D2897" s="38" t="s">
        <v>100</v>
      </c>
      <c r="E2897" s="32">
        <v>85</v>
      </c>
      <c r="F2897" s="57">
        <v>24546</v>
      </c>
      <c r="G2897" s="38" t="s">
        <v>288</v>
      </c>
      <c r="H2897" s="38" t="s">
        <v>130</v>
      </c>
      <c r="I2897" s="38" t="s">
        <v>79</v>
      </c>
      <c r="J2897" s="38" t="s">
        <v>80</v>
      </c>
      <c r="K2897" s="52">
        <v>100</v>
      </c>
      <c r="L2897" s="38" t="s">
        <v>81</v>
      </c>
      <c r="M2897" s="32">
        <v>5</v>
      </c>
    </row>
    <row r="2898" spans="1:13" s="32" customFormat="1" ht="15.75" customHeight="1" x14ac:dyDescent="0.25">
      <c r="A2898" s="32">
        <v>2896</v>
      </c>
      <c r="B2898" s="38" t="s">
        <v>4481</v>
      </c>
      <c r="C2898" s="38" t="s">
        <v>9612</v>
      </c>
      <c r="D2898" s="38" t="s">
        <v>100</v>
      </c>
      <c r="E2898" s="32">
        <v>5</v>
      </c>
      <c r="F2898" s="57">
        <v>25652</v>
      </c>
      <c r="G2898" s="38" t="s">
        <v>1696</v>
      </c>
      <c r="H2898" s="38" t="s">
        <v>103</v>
      </c>
      <c r="I2898" s="38" t="s">
        <v>79</v>
      </c>
      <c r="J2898" s="38" t="s">
        <v>80</v>
      </c>
      <c r="K2898" s="52">
        <v>100</v>
      </c>
      <c r="L2898" s="38" t="s">
        <v>81</v>
      </c>
      <c r="M2898" s="32">
        <v>12</v>
      </c>
    </row>
    <row r="2899" spans="1:13" s="32" customFormat="1" ht="15.75" customHeight="1" x14ac:dyDescent="0.25">
      <c r="A2899" s="32">
        <v>2897</v>
      </c>
      <c r="B2899" s="38" t="s">
        <v>9613</v>
      </c>
      <c r="C2899" s="38" t="s">
        <v>9614</v>
      </c>
      <c r="D2899" s="38" t="s">
        <v>100</v>
      </c>
      <c r="E2899" s="32">
        <v>94</v>
      </c>
      <c r="F2899" s="57">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7">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7">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7">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7">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7">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7">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7">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7">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7">
        <v>33787</v>
      </c>
      <c r="G2908" s="38" t="s">
        <v>545</v>
      </c>
      <c r="H2908" s="38" t="s">
        <v>147</v>
      </c>
      <c r="I2908" s="38" t="s">
        <v>79</v>
      </c>
      <c r="J2908" s="38" t="s">
        <v>80</v>
      </c>
      <c r="K2908" s="52">
        <v>-100</v>
      </c>
      <c r="L2908" s="38" t="s">
        <v>81</v>
      </c>
      <c r="M2908" s="32">
        <v>4</v>
      </c>
    </row>
    <row r="2909" spans="1:13" s="32" customFormat="1" ht="15.75" customHeight="1" x14ac:dyDescent="0.25">
      <c r="A2909" s="32">
        <v>2907</v>
      </c>
      <c r="B2909" s="38" t="s">
        <v>9608</v>
      </c>
      <c r="D2909" s="38" t="s">
        <v>74</v>
      </c>
      <c r="E2909" s="32">
        <v>89</v>
      </c>
      <c r="F2909" s="57">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7">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7">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7">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7">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7">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7">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7">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7">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7">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7">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7">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7">
        <v>23681</v>
      </c>
      <c r="G2921" s="38" t="s">
        <v>1185</v>
      </c>
      <c r="H2921" s="38" t="s">
        <v>103</v>
      </c>
      <c r="I2921" s="38" t="s">
        <v>131</v>
      </c>
      <c r="J2921" s="38" t="s">
        <v>80</v>
      </c>
      <c r="K2921" s="52">
        <v>100</v>
      </c>
      <c r="L2921" s="38" t="s">
        <v>81</v>
      </c>
      <c r="M2921" s="32">
        <v>8</v>
      </c>
    </row>
    <row r="2922" spans="1:13" s="32" customFormat="1" ht="15.75" customHeight="1" x14ac:dyDescent="0.25">
      <c r="A2922" s="32">
        <v>2920</v>
      </c>
      <c r="B2922" s="38" t="s">
        <v>9643</v>
      </c>
      <c r="C2922" s="38" t="s">
        <v>9644</v>
      </c>
      <c r="D2922" s="38" t="s">
        <v>473</v>
      </c>
      <c r="E2922" s="32">
        <v>0</v>
      </c>
      <c r="F2922" s="57"/>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7">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7">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7">
        <v>26267</v>
      </c>
      <c r="G2925" s="38" t="s">
        <v>670</v>
      </c>
      <c r="H2925" s="38" t="s">
        <v>250</v>
      </c>
      <c r="I2925" s="38" t="s">
        <v>104</v>
      </c>
      <c r="J2925" s="38" t="s">
        <v>80</v>
      </c>
      <c r="K2925" s="52">
        <v>100</v>
      </c>
      <c r="L2925" s="38" t="s">
        <v>81</v>
      </c>
      <c r="M2925" s="32">
        <v>4</v>
      </c>
    </row>
    <row r="2926" spans="1:13" s="32" customFormat="1" ht="15.75" customHeight="1" x14ac:dyDescent="0.25">
      <c r="A2926" s="32">
        <v>2924</v>
      </c>
      <c r="B2926" s="38" t="s">
        <v>4720</v>
      </c>
      <c r="C2926" s="38" t="s">
        <v>9650</v>
      </c>
      <c r="D2926" s="38" t="s">
        <v>100</v>
      </c>
      <c r="E2926" s="32">
        <v>79</v>
      </c>
      <c r="F2926" s="57">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7">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7">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7">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7">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7">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7">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7">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7">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7">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7">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7">
        <v>28603</v>
      </c>
      <c r="H2937" s="38" t="s">
        <v>78</v>
      </c>
      <c r="I2937" s="38" t="s">
        <v>79</v>
      </c>
      <c r="J2937" s="38" t="s">
        <v>80</v>
      </c>
      <c r="K2937" s="52">
        <v>100</v>
      </c>
      <c r="L2937" s="38" t="s">
        <v>93</v>
      </c>
      <c r="M2937" s="32">
        <v>17</v>
      </c>
    </row>
    <row r="2938" spans="1:13" s="32" customFormat="1" ht="15.75" customHeight="1" x14ac:dyDescent="0.25">
      <c r="A2938" s="32">
        <v>2936</v>
      </c>
      <c r="B2938" s="38" t="s">
        <v>9666</v>
      </c>
      <c r="C2938" s="38" t="s">
        <v>9667</v>
      </c>
      <c r="D2938" s="38" t="s">
        <v>100</v>
      </c>
      <c r="E2938" s="32">
        <v>23</v>
      </c>
      <c r="F2938" s="57">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7">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7">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7">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7">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7">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7">
        <v>25764</v>
      </c>
      <c r="G2944" s="38" t="s">
        <v>2283</v>
      </c>
      <c r="H2944" s="38" t="s">
        <v>250</v>
      </c>
      <c r="I2944" s="38" t="s">
        <v>131</v>
      </c>
      <c r="J2944" s="38" t="s">
        <v>80</v>
      </c>
      <c r="K2944" s="52">
        <v>-100</v>
      </c>
      <c r="L2944" s="38" t="s">
        <v>93</v>
      </c>
      <c r="M2944" s="32">
        <v>10</v>
      </c>
    </row>
    <row r="2945" spans="1:13" s="32" customFormat="1" ht="15.75" customHeight="1" x14ac:dyDescent="0.25">
      <c r="A2945" s="32">
        <v>2943</v>
      </c>
      <c r="B2945" s="38" t="s">
        <v>7316</v>
      </c>
      <c r="D2945" s="38" t="s">
        <v>74</v>
      </c>
      <c r="E2945" s="32">
        <v>65</v>
      </c>
      <c r="F2945" s="57">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7">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7">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7">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7">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7">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7">
        <v>28389</v>
      </c>
      <c r="H2951" s="38" t="s">
        <v>183</v>
      </c>
      <c r="I2951" s="38" t="s">
        <v>79</v>
      </c>
      <c r="J2951" s="38" t="s">
        <v>80</v>
      </c>
      <c r="K2951" s="52">
        <v>-100</v>
      </c>
      <c r="L2951" s="38" t="s">
        <v>93</v>
      </c>
      <c r="M2951" s="32">
        <v>17</v>
      </c>
    </row>
    <row r="2952" spans="1:13" s="32" customFormat="1" ht="15.75" customHeight="1" x14ac:dyDescent="0.25">
      <c r="A2952" s="32">
        <v>2950</v>
      </c>
      <c r="B2952" s="38" t="s">
        <v>9686</v>
      </c>
      <c r="C2952" s="38" t="s">
        <v>2589</v>
      </c>
      <c r="D2952" s="38" t="s">
        <v>74</v>
      </c>
      <c r="E2952" s="32">
        <v>19</v>
      </c>
      <c r="F2952" s="57">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7">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7">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7">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7">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7">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7">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7">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7">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7">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7">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7">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7">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F2965" s="57"/>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7">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7">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7">
        <v>25345</v>
      </c>
      <c r="G2968" s="38" t="s">
        <v>539</v>
      </c>
      <c r="H2968" s="38" t="s">
        <v>191</v>
      </c>
      <c r="I2968" s="38" t="s">
        <v>79</v>
      </c>
      <c r="J2968" s="38" t="s">
        <v>80</v>
      </c>
      <c r="K2968" s="52">
        <v>1E+96</v>
      </c>
      <c r="L2968" s="38" t="s">
        <v>81</v>
      </c>
      <c r="M2968" s="32">
        <v>5</v>
      </c>
    </row>
    <row r="2969" spans="1:13" s="32" customFormat="1" ht="15.75" customHeight="1" x14ac:dyDescent="0.25">
      <c r="A2969" s="32">
        <v>2967</v>
      </c>
      <c r="B2969" s="38" t="s">
        <v>5277</v>
      </c>
      <c r="C2969" s="38" t="s">
        <v>9712</v>
      </c>
      <c r="D2969" s="38" t="s">
        <v>74</v>
      </c>
      <c r="E2969" s="32">
        <v>60</v>
      </c>
      <c r="F2969" s="57">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7">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7">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7">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7">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7">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7">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7">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7">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7">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7">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7">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7">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7">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7">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7">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7">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7">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7">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7">
        <v>29465</v>
      </c>
      <c r="H2988" s="38" t="s">
        <v>103</v>
      </c>
      <c r="I2988" s="38" t="s">
        <v>79</v>
      </c>
      <c r="J2988" s="38" t="s">
        <v>80</v>
      </c>
      <c r="K2988" s="52">
        <v>-100</v>
      </c>
      <c r="L2988" s="38" t="s">
        <v>93</v>
      </c>
      <c r="M2988" s="32">
        <v>13</v>
      </c>
    </row>
    <row r="2989" spans="1:13" s="32" customFormat="1" ht="15.75" customHeight="1" x14ac:dyDescent="0.25">
      <c r="A2989" s="32">
        <v>2987</v>
      </c>
      <c r="B2989" s="38" t="s">
        <v>9741</v>
      </c>
      <c r="C2989" s="38" t="s">
        <v>9742</v>
      </c>
      <c r="D2989" s="38" t="s">
        <v>100</v>
      </c>
      <c r="E2989" s="32">
        <v>51</v>
      </c>
      <c r="F2989" s="57">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7">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7">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7">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7">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7">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7">
        <v>34765</v>
      </c>
      <c r="G2995" s="38" t="s">
        <v>895</v>
      </c>
      <c r="H2995" s="38" t="s">
        <v>103</v>
      </c>
      <c r="I2995" s="38" t="s">
        <v>104</v>
      </c>
      <c r="J2995" s="38" t="s">
        <v>80</v>
      </c>
      <c r="K2995" s="52">
        <v>100</v>
      </c>
      <c r="L2995" s="38" t="s">
        <v>93</v>
      </c>
      <c r="M2995" s="32">
        <v>4</v>
      </c>
    </row>
    <row r="2996" spans="1:13" s="32" customFormat="1" ht="15.75" customHeight="1" x14ac:dyDescent="0.25">
      <c r="A2996" s="32">
        <v>2994</v>
      </c>
      <c r="B2996" s="38" t="s">
        <v>9750</v>
      </c>
      <c r="C2996" s="38" t="s">
        <v>9751</v>
      </c>
      <c r="D2996" s="38" t="s">
        <v>100</v>
      </c>
      <c r="E2996" s="32">
        <v>26</v>
      </c>
      <c r="F2996" s="57">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7">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7">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7">
        <v>26801</v>
      </c>
      <c r="G2999" s="38" t="s">
        <v>2016</v>
      </c>
      <c r="H2999" s="38" t="s">
        <v>191</v>
      </c>
      <c r="I2999" s="38" t="s">
        <v>104</v>
      </c>
      <c r="J2999" s="38" t="s">
        <v>80</v>
      </c>
      <c r="K2999" s="52">
        <v>100</v>
      </c>
      <c r="L2999" s="38" t="s">
        <v>93</v>
      </c>
      <c r="M2999" s="32">
        <v>10</v>
      </c>
    </row>
    <row r="3000" spans="1:13" s="32" customFormat="1" ht="15.75" customHeight="1" x14ac:dyDescent="0.25">
      <c r="A3000" s="32">
        <v>2998</v>
      </c>
      <c r="B3000" s="38" t="s">
        <v>8841</v>
      </c>
      <c r="C3000" s="38" t="s">
        <v>9757</v>
      </c>
      <c r="D3000" s="38" t="s">
        <v>100</v>
      </c>
      <c r="E3000" s="32">
        <v>34</v>
      </c>
      <c r="F3000" s="57">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F3001" s="57"/>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7">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7">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7">
        <v>20795</v>
      </c>
      <c r="G3004" s="38" t="s">
        <v>312</v>
      </c>
      <c r="H3004" s="38" t="s">
        <v>103</v>
      </c>
      <c r="I3004" s="38" t="s">
        <v>79</v>
      </c>
      <c r="J3004" s="38" t="s">
        <v>80</v>
      </c>
      <c r="K3004" s="52">
        <v>100</v>
      </c>
      <c r="L3004" s="38" t="s">
        <v>81</v>
      </c>
      <c r="M3004" s="32">
        <v>16</v>
      </c>
    </row>
    <row r="3005" spans="1:13" s="32" customFormat="1" ht="15.75" customHeight="1" x14ac:dyDescent="0.25">
      <c r="A3005" s="32">
        <v>3003</v>
      </c>
      <c r="B3005" s="38" t="s">
        <v>6857</v>
      </c>
      <c r="C3005" s="38" t="s">
        <v>9765</v>
      </c>
      <c r="D3005" s="38" t="s">
        <v>100</v>
      </c>
      <c r="E3005" s="32">
        <v>72</v>
      </c>
      <c r="F3005" s="57">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7">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7">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7">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7">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7">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7">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7">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7">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F3014" s="57"/>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7">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7">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7">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7">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7">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7">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7">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7">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7">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7">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7">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7">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7">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7">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7">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7">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7">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7">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7">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7">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7">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7">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7">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7">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7">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7">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7">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7">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7">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7">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7">
        <v>29801</v>
      </c>
      <c r="G3045" s="38" t="s">
        <v>1313</v>
      </c>
      <c r="H3045" s="38" t="s">
        <v>250</v>
      </c>
      <c r="I3045" s="38" t="s">
        <v>79</v>
      </c>
      <c r="J3045" s="38" t="s">
        <v>80</v>
      </c>
      <c r="K3045" s="52">
        <v>-1</v>
      </c>
      <c r="L3045" s="38" t="s">
        <v>81</v>
      </c>
      <c r="M3045" s="32">
        <v>18</v>
      </c>
    </row>
    <row r="3046" spans="1:13" s="32" customFormat="1" ht="15.75" customHeight="1" x14ac:dyDescent="0.25">
      <c r="A3046" s="32">
        <v>3044</v>
      </c>
      <c r="B3046" s="38" t="s">
        <v>9824</v>
      </c>
      <c r="C3046" s="38" t="s">
        <v>9825</v>
      </c>
      <c r="D3046" s="38" t="s">
        <v>74</v>
      </c>
      <c r="E3046" s="32">
        <v>59</v>
      </c>
      <c r="F3046" s="57">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7">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7">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7">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7">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7">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7">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7">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7">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7">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7">
        <v>23937</v>
      </c>
      <c r="G3056" s="38" t="s">
        <v>1787</v>
      </c>
      <c r="H3056" s="38" t="s">
        <v>78</v>
      </c>
      <c r="I3056" s="38" t="s">
        <v>104</v>
      </c>
      <c r="J3056" s="38" t="s">
        <v>80</v>
      </c>
      <c r="K3056" s="52">
        <v>100</v>
      </c>
      <c r="L3056" s="38" t="s">
        <v>93</v>
      </c>
      <c r="M3056" s="32">
        <v>16</v>
      </c>
    </row>
    <row r="3057" spans="1:13" s="32" customFormat="1" ht="15.75" customHeight="1" x14ac:dyDescent="0.25">
      <c r="A3057" s="32">
        <v>3055</v>
      </c>
      <c r="B3057" s="38" t="s">
        <v>811</v>
      </c>
      <c r="C3057" s="38" t="s">
        <v>9839</v>
      </c>
      <c r="D3057" s="38" t="s">
        <v>100</v>
      </c>
      <c r="E3057" s="32">
        <v>96</v>
      </c>
      <c r="F3057" s="57">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7">
        <v>24985</v>
      </c>
      <c r="G3058" s="38" t="s">
        <v>1016</v>
      </c>
      <c r="H3058" s="38" t="s">
        <v>130</v>
      </c>
      <c r="I3058" s="38" t="s">
        <v>79</v>
      </c>
      <c r="J3058" s="38" t="s">
        <v>80</v>
      </c>
      <c r="K3058" s="52">
        <v>-1</v>
      </c>
      <c r="L3058" s="38" t="s">
        <v>93</v>
      </c>
      <c r="M3058" s="32">
        <v>18</v>
      </c>
    </row>
    <row r="3059" spans="1:13" s="32" customFormat="1" ht="15.75" customHeight="1" x14ac:dyDescent="0.25">
      <c r="A3059" s="32">
        <v>3057</v>
      </c>
      <c r="B3059" s="38" t="s">
        <v>3766</v>
      </c>
      <c r="C3059" s="38" t="s">
        <v>9842</v>
      </c>
      <c r="D3059" s="38" t="s">
        <v>100</v>
      </c>
      <c r="E3059" s="32">
        <v>96</v>
      </c>
      <c r="F3059" s="57">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7">
        <v>31695</v>
      </c>
      <c r="G3060" s="38" t="s">
        <v>182</v>
      </c>
      <c r="H3060" s="38" t="s">
        <v>78</v>
      </c>
      <c r="I3060" s="38" t="s">
        <v>79</v>
      </c>
      <c r="J3060" s="38" t="s">
        <v>80</v>
      </c>
      <c r="K3060" s="52">
        <v>100</v>
      </c>
      <c r="L3060" s="38" t="s">
        <v>81</v>
      </c>
      <c r="M3060" s="32">
        <v>16</v>
      </c>
    </row>
    <row r="3061" spans="1:13" s="32" customFormat="1" ht="15.75" customHeight="1" x14ac:dyDescent="0.25">
      <c r="A3061" s="32">
        <v>3059</v>
      </c>
      <c r="B3061" s="38" t="s">
        <v>9844</v>
      </c>
      <c r="C3061" s="38" t="s">
        <v>9845</v>
      </c>
      <c r="D3061" s="38" t="s">
        <v>74</v>
      </c>
      <c r="E3061" s="32">
        <v>83</v>
      </c>
      <c r="F3061" s="57">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7">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7">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7">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7">
        <v>36468</v>
      </c>
      <c r="G3065" s="38" t="s">
        <v>731</v>
      </c>
      <c r="H3065" s="38" t="s">
        <v>103</v>
      </c>
      <c r="I3065" s="38" t="s">
        <v>104</v>
      </c>
      <c r="J3065" s="38" t="s">
        <v>80</v>
      </c>
      <c r="K3065" s="51">
        <v>43132</v>
      </c>
      <c r="L3065" s="38" t="s">
        <v>93</v>
      </c>
      <c r="M3065" s="32">
        <v>2</v>
      </c>
    </row>
    <row r="3066" spans="1:13" s="32" customFormat="1" ht="15.75" customHeight="1" x14ac:dyDescent="0.25">
      <c r="A3066" s="32">
        <v>3064</v>
      </c>
      <c r="B3066" s="38" t="s">
        <v>1811</v>
      </c>
      <c r="C3066" s="38" t="s">
        <v>9849</v>
      </c>
      <c r="D3066" s="38" t="s">
        <v>74</v>
      </c>
      <c r="E3066" s="32">
        <v>96</v>
      </c>
      <c r="F3066" s="57">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7">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7">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7">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7">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7">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7">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7">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7">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7">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7">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7">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7">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7">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7">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7">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7">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7">
        <v>26139</v>
      </c>
      <c r="G3083" s="38" t="s">
        <v>557</v>
      </c>
      <c r="H3083" s="38" t="s">
        <v>250</v>
      </c>
      <c r="I3083" s="38" t="s">
        <v>131</v>
      </c>
      <c r="J3083" s="38" t="s">
        <v>80</v>
      </c>
      <c r="K3083" s="51">
        <v>43132</v>
      </c>
      <c r="L3083" s="38" t="s">
        <v>81</v>
      </c>
      <c r="M3083" s="32">
        <v>9</v>
      </c>
    </row>
    <row r="3084" spans="1:13" s="32" customFormat="1" ht="15.75" customHeight="1" x14ac:dyDescent="0.25">
      <c r="A3084" s="32">
        <v>3082</v>
      </c>
      <c r="B3084" s="38" t="s">
        <v>5556</v>
      </c>
      <c r="C3084" s="38" t="s">
        <v>9875</v>
      </c>
      <c r="D3084" s="38" t="s">
        <v>74</v>
      </c>
      <c r="E3084" s="32">
        <v>68</v>
      </c>
      <c r="F3084" s="57">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7">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7">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7">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F3088" s="57"/>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7">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7">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7">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7">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7">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7">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7">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7">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7">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7">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7">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7">
        <v>29417</v>
      </c>
      <c r="G3100" s="38" t="s">
        <v>539</v>
      </c>
      <c r="H3100" s="38" t="s">
        <v>191</v>
      </c>
      <c r="I3100" s="38" t="s">
        <v>79</v>
      </c>
      <c r="J3100" s="38" t="s">
        <v>80</v>
      </c>
      <c r="K3100" s="52">
        <v>-100</v>
      </c>
      <c r="L3100" s="38" t="s">
        <v>93</v>
      </c>
      <c r="M3100" s="32">
        <v>12</v>
      </c>
    </row>
    <row r="3101" spans="1:13" s="32" customFormat="1" ht="15.75" customHeight="1" x14ac:dyDescent="0.25">
      <c r="A3101" s="32">
        <v>3099</v>
      </c>
      <c r="B3101" s="38" t="s">
        <v>1688</v>
      </c>
      <c r="C3101" s="38" t="s">
        <v>9900</v>
      </c>
      <c r="D3101" s="38" t="s">
        <v>100</v>
      </c>
      <c r="E3101" s="32">
        <v>73</v>
      </c>
      <c r="F3101" s="57">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7">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7">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7">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7">
        <v>19653</v>
      </c>
      <c r="G3105" s="38" t="s">
        <v>1455</v>
      </c>
      <c r="H3105" s="38" t="s">
        <v>147</v>
      </c>
      <c r="I3105" s="38" t="s">
        <v>79</v>
      </c>
      <c r="J3105" s="38" t="s">
        <v>80</v>
      </c>
      <c r="K3105" s="52">
        <v>1E+96</v>
      </c>
      <c r="L3105" s="38" t="s">
        <v>93</v>
      </c>
      <c r="M3105" s="32">
        <v>20</v>
      </c>
    </row>
    <row r="3106" spans="1:13" s="32" customFormat="1" ht="15.75" customHeight="1" x14ac:dyDescent="0.25">
      <c r="A3106" s="32">
        <v>3104</v>
      </c>
      <c r="B3106" s="38" t="s">
        <v>9905</v>
      </c>
      <c r="C3106" s="38" t="s">
        <v>9906</v>
      </c>
      <c r="D3106" s="38" t="s">
        <v>100</v>
      </c>
      <c r="E3106" s="32">
        <v>19</v>
      </c>
      <c r="F3106" s="57">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7">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7">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7">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7">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7">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7">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7">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7">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7">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7">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7">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7">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7">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7">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7">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7">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7">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7">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7">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7">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7">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7">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7">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7">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7">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7">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7">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7">
        <v>27499</v>
      </c>
      <c r="G3134" s="38" t="s">
        <v>750</v>
      </c>
      <c r="H3134" s="38" t="s">
        <v>147</v>
      </c>
      <c r="I3134" s="38" t="s">
        <v>79</v>
      </c>
      <c r="J3134" s="38" t="s">
        <v>80</v>
      </c>
      <c r="K3134" s="52">
        <v>100</v>
      </c>
      <c r="L3134" s="38" t="s">
        <v>81</v>
      </c>
      <c r="M3134" s="32">
        <v>7</v>
      </c>
    </row>
    <row r="3135" spans="1:13" s="32" customFormat="1" ht="15.75" customHeight="1" x14ac:dyDescent="0.25">
      <c r="A3135" s="32">
        <v>3133</v>
      </c>
      <c r="B3135" s="38" t="s">
        <v>8336</v>
      </c>
      <c r="C3135" s="38" t="s">
        <v>8701</v>
      </c>
      <c r="D3135" s="38" t="s">
        <v>100</v>
      </c>
      <c r="E3135" s="32">
        <v>89</v>
      </c>
      <c r="F3135" s="57">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7">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7">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7">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7">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7">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7">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7">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7">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7">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7">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7">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7">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7">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7">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7">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7">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7">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F3153" s="57"/>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7">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7">
        <v>27028</v>
      </c>
      <c r="G3155" s="38" t="s">
        <v>139</v>
      </c>
      <c r="H3155" s="38" t="s">
        <v>103</v>
      </c>
      <c r="I3155" s="38" t="s">
        <v>131</v>
      </c>
      <c r="J3155" s="38" t="s">
        <v>80</v>
      </c>
      <c r="K3155" s="52">
        <v>100</v>
      </c>
      <c r="L3155" s="38" t="s">
        <v>93</v>
      </c>
      <c r="M3155" s="32">
        <v>15</v>
      </c>
    </row>
    <row r="3156" spans="1:13" s="32" customFormat="1" ht="15.75" customHeight="1" x14ac:dyDescent="0.25">
      <c r="A3156" s="32">
        <v>3154</v>
      </c>
      <c r="B3156" s="38" t="s">
        <v>9977</v>
      </c>
      <c r="C3156" s="38" t="s">
        <v>9978</v>
      </c>
      <c r="D3156" s="38" t="s">
        <v>100</v>
      </c>
      <c r="E3156" s="32">
        <v>63</v>
      </c>
      <c r="F3156" s="57">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7">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7">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7">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7">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7">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7">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7">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7">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7">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7">
        <v>31426</v>
      </c>
      <c r="G3166" s="38" t="s">
        <v>146</v>
      </c>
      <c r="H3166" s="38" t="s">
        <v>78</v>
      </c>
      <c r="I3166" s="38" t="s">
        <v>79</v>
      </c>
      <c r="J3166" s="38" t="s">
        <v>80</v>
      </c>
      <c r="K3166" s="52">
        <v>-100</v>
      </c>
      <c r="L3166" s="38" t="s">
        <v>81</v>
      </c>
      <c r="M3166" s="32">
        <v>14</v>
      </c>
    </row>
    <row r="3167" spans="1:13" s="32" customFormat="1" ht="15.75" customHeight="1" x14ac:dyDescent="0.25">
      <c r="A3167" s="32">
        <v>3165</v>
      </c>
      <c r="B3167" s="38" t="s">
        <v>4653</v>
      </c>
      <c r="C3167" s="38" t="s">
        <v>9994</v>
      </c>
      <c r="D3167" s="38" t="s">
        <v>100</v>
      </c>
      <c r="E3167" s="32">
        <v>56</v>
      </c>
      <c r="F3167" s="57">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7">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7">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7">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7">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7">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7">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7">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7">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7">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7">
        <v>31046</v>
      </c>
      <c r="G3177" s="38" t="s">
        <v>1787</v>
      </c>
      <c r="H3177" s="38" t="s">
        <v>191</v>
      </c>
      <c r="I3177" s="38" t="s">
        <v>79</v>
      </c>
      <c r="J3177" s="38" t="s">
        <v>80</v>
      </c>
      <c r="K3177" s="51">
        <v>43132</v>
      </c>
      <c r="L3177" s="38" t="s">
        <v>93</v>
      </c>
      <c r="M3177" s="32">
        <v>16</v>
      </c>
    </row>
    <row r="3178" spans="1:13" s="32" customFormat="1" ht="15.75" customHeight="1" x14ac:dyDescent="0.25">
      <c r="A3178" s="32">
        <v>3176</v>
      </c>
      <c r="B3178" s="38" t="s">
        <v>10008</v>
      </c>
      <c r="C3178" s="38" t="s">
        <v>10009</v>
      </c>
      <c r="D3178" s="38" t="s">
        <v>74</v>
      </c>
      <c r="E3178" s="32">
        <v>60</v>
      </c>
      <c r="F3178" s="57">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7">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7">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7">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7">
        <v>27194</v>
      </c>
      <c r="G3182" s="38" t="s">
        <v>387</v>
      </c>
      <c r="H3182" s="38" t="s">
        <v>161</v>
      </c>
      <c r="I3182" s="38" t="s">
        <v>79</v>
      </c>
      <c r="J3182" s="38" t="s">
        <v>80</v>
      </c>
      <c r="K3182" s="52">
        <v>-1</v>
      </c>
      <c r="L3182" s="38" t="s">
        <v>81</v>
      </c>
      <c r="M3182" s="32">
        <v>19</v>
      </c>
    </row>
    <row r="3183" spans="1:13" s="32" customFormat="1" ht="15.75" customHeight="1" x14ac:dyDescent="0.25">
      <c r="A3183" s="32">
        <v>3181</v>
      </c>
      <c r="B3183" s="38" t="s">
        <v>10014</v>
      </c>
      <c r="C3183" s="38" t="s">
        <v>10015</v>
      </c>
      <c r="D3183" s="38" t="s">
        <v>74</v>
      </c>
      <c r="E3183" s="32">
        <v>39</v>
      </c>
      <c r="F3183" s="57">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7">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7">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7">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7">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7">
        <v>35559</v>
      </c>
      <c r="H3188" s="38" t="s">
        <v>250</v>
      </c>
      <c r="I3188" s="38" t="s">
        <v>79</v>
      </c>
      <c r="J3188" s="38" t="s">
        <v>80</v>
      </c>
      <c r="K3188" s="52">
        <v>-100</v>
      </c>
      <c r="L3188" s="38" t="s">
        <v>81</v>
      </c>
      <c r="M3188" s="32">
        <v>2</v>
      </c>
    </row>
    <row r="3189" spans="1:13" s="32" customFormat="1" ht="15.75" customHeight="1" x14ac:dyDescent="0.25">
      <c r="A3189" s="32">
        <v>3187</v>
      </c>
      <c r="B3189" s="38" t="s">
        <v>10025</v>
      </c>
      <c r="C3189" s="38" t="s">
        <v>10026</v>
      </c>
      <c r="D3189" s="38" t="s">
        <v>74</v>
      </c>
      <c r="E3189" s="32">
        <v>75</v>
      </c>
      <c r="F3189" s="57">
        <v>27161</v>
      </c>
      <c r="G3189" s="38" t="s">
        <v>328</v>
      </c>
      <c r="H3189" s="38" t="s">
        <v>103</v>
      </c>
      <c r="I3189" s="38" t="s">
        <v>79</v>
      </c>
      <c r="J3189" s="38" t="s">
        <v>80</v>
      </c>
      <c r="K3189" s="52">
        <v>-100</v>
      </c>
      <c r="L3189" s="38" t="s">
        <v>81</v>
      </c>
      <c r="M3189" s="32">
        <v>14</v>
      </c>
    </row>
    <row r="3190" spans="1:13" s="32" customFormat="1" ht="15.75" customHeight="1" x14ac:dyDescent="0.25">
      <c r="A3190" s="32">
        <v>3188</v>
      </c>
      <c r="B3190" s="38" t="s">
        <v>10027</v>
      </c>
      <c r="D3190" s="38" t="s">
        <v>74</v>
      </c>
      <c r="E3190" s="32">
        <v>94</v>
      </c>
      <c r="F3190" s="57">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7">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7">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7">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7">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7">
        <v>28675</v>
      </c>
      <c r="G3195" s="38" t="s">
        <v>2569</v>
      </c>
      <c r="H3195" s="38" t="s">
        <v>92</v>
      </c>
      <c r="I3195" s="38" t="s">
        <v>131</v>
      </c>
      <c r="J3195" s="38" t="s">
        <v>80</v>
      </c>
      <c r="K3195" s="52">
        <v>1E+96</v>
      </c>
      <c r="L3195" s="38" t="s">
        <v>93</v>
      </c>
      <c r="M3195" s="32">
        <v>7</v>
      </c>
    </row>
    <row r="3196" spans="1:13" s="32" customFormat="1" ht="15.75" customHeight="1" x14ac:dyDescent="0.25">
      <c r="A3196" s="32">
        <v>3194</v>
      </c>
      <c r="B3196" s="38" t="s">
        <v>10033</v>
      </c>
      <c r="C3196" s="38" t="s">
        <v>10034</v>
      </c>
      <c r="D3196" s="38" t="s">
        <v>74</v>
      </c>
      <c r="E3196" s="32">
        <v>38</v>
      </c>
      <c r="F3196" s="57">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7">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7">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7">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7">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7">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7">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7">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7">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7">
        <v>31083</v>
      </c>
      <c r="G3205" s="38" t="s">
        <v>545</v>
      </c>
      <c r="H3205" s="38" t="s">
        <v>250</v>
      </c>
      <c r="I3205" s="38" t="s">
        <v>104</v>
      </c>
      <c r="J3205" s="38" t="s">
        <v>80</v>
      </c>
      <c r="K3205" s="52">
        <v>100</v>
      </c>
      <c r="L3205" s="38" t="s">
        <v>81</v>
      </c>
      <c r="M3205" s="32">
        <v>7</v>
      </c>
    </row>
    <row r="3206" spans="1:13" s="32" customFormat="1" ht="15.75" customHeight="1" x14ac:dyDescent="0.25">
      <c r="A3206" s="32">
        <v>3204</v>
      </c>
      <c r="B3206" s="38" t="s">
        <v>10047</v>
      </c>
      <c r="C3206" s="38" t="s">
        <v>10048</v>
      </c>
      <c r="D3206" s="38" t="s">
        <v>100</v>
      </c>
      <c r="E3206" s="32">
        <v>51</v>
      </c>
      <c r="F3206" s="57">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7">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7">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7">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7">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7">
        <v>23464</v>
      </c>
      <c r="G3211" s="38" t="s">
        <v>857</v>
      </c>
      <c r="H3211" s="38" t="s">
        <v>78</v>
      </c>
      <c r="I3211" s="38" t="s">
        <v>104</v>
      </c>
      <c r="J3211" s="38" t="s">
        <v>80</v>
      </c>
      <c r="K3211" s="52">
        <v>1E+96</v>
      </c>
      <c r="L3211" s="38" t="s">
        <v>93</v>
      </c>
      <c r="M3211" s="32">
        <v>15</v>
      </c>
    </row>
    <row r="3212" spans="1:13" s="32" customFormat="1" ht="15.75" customHeight="1" x14ac:dyDescent="0.25">
      <c r="A3212" s="32">
        <v>3210</v>
      </c>
      <c r="B3212" s="38" t="s">
        <v>10057</v>
      </c>
      <c r="C3212" s="38" t="s">
        <v>10058</v>
      </c>
      <c r="D3212" s="38" t="s">
        <v>100</v>
      </c>
      <c r="E3212" s="32">
        <v>80</v>
      </c>
      <c r="F3212" s="57">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7">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7">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7">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7">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7">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7">
        <v>35923</v>
      </c>
      <c r="G3218" s="38" t="s">
        <v>622</v>
      </c>
      <c r="H3218" s="38" t="s">
        <v>78</v>
      </c>
      <c r="I3218" s="38" t="s">
        <v>79</v>
      </c>
      <c r="J3218" s="38" t="s">
        <v>80</v>
      </c>
      <c r="K3218" s="52">
        <v>-100</v>
      </c>
      <c r="L3218" s="38" t="s">
        <v>81</v>
      </c>
      <c r="M3218" s="32">
        <v>1</v>
      </c>
    </row>
    <row r="3219" spans="1:13" s="32" customFormat="1" ht="15.75" customHeight="1" x14ac:dyDescent="0.25">
      <c r="A3219" s="32">
        <v>3217</v>
      </c>
      <c r="B3219" s="38" t="s">
        <v>10067</v>
      </c>
      <c r="C3219" s="38" t="s">
        <v>10068</v>
      </c>
      <c r="D3219" s="38" t="s">
        <v>100</v>
      </c>
      <c r="E3219" s="32">
        <v>95</v>
      </c>
      <c r="F3219" s="57">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7">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7">
        <v>35801</v>
      </c>
      <c r="G3221" s="38" t="s">
        <v>5130</v>
      </c>
      <c r="H3221" s="38" t="s">
        <v>103</v>
      </c>
      <c r="I3221" s="38" t="s">
        <v>79</v>
      </c>
      <c r="J3221" s="38" t="s">
        <v>80</v>
      </c>
      <c r="K3221" s="52">
        <v>100</v>
      </c>
      <c r="L3221" s="38" t="s">
        <v>93</v>
      </c>
      <c r="M3221" s="32">
        <v>3</v>
      </c>
    </row>
    <row r="3222" spans="1:13" s="32" customFormat="1" ht="15.75" customHeight="1" x14ac:dyDescent="0.25">
      <c r="A3222" s="32">
        <v>3220</v>
      </c>
      <c r="B3222" s="38" t="s">
        <v>9247</v>
      </c>
      <c r="C3222" s="38" t="s">
        <v>6214</v>
      </c>
      <c r="D3222" s="38" t="s">
        <v>74</v>
      </c>
      <c r="E3222" s="32">
        <v>53</v>
      </c>
      <c r="F3222" s="57">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7">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F3224" s="57"/>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F3225" s="57"/>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7">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7">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7">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7">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7">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7">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7">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7">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7">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7">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7">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7">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7">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7">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7">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7">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7">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7">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7">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7">
        <v>26803</v>
      </c>
      <c r="G3245" s="38" t="s">
        <v>1873</v>
      </c>
      <c r="H3245" s="38" t="s">
        <v>191</v>
      </c>
      <c r="I3245" s="38" t="s">
        <v>79</v>
      </c>
      <c r="J3245" s="38" t="s">
        <v>80</v>
      </c>
      <c r="K3245" s="52">
        <v>100</v>
      </c>
      <c r="L3245" s="38" t="s">
        <v>93</v>
      </c>
      <c r="M3245" s="32">
        <v>7</v>
      </c>
    </row>
    <row r="3246" spans="1:13" s="32" customFormat="1" ht="15.75" customHeight="1" x14ac:dyDescent="0.25">
      <c r="A3246" s="32">
        <v>3244</v>
      </c>
      <c r="B3246" s="38" t="s">
        <v>3884</v>
      </c>
      <c r="C3246" s="38" t="s">
        <v>10102</v>
      </c>
      <c r="D3246" s="38" t="s">
        <v>100</v>
      </c>
      <c r="E3246" s="32">
        <v>24</v>
      </c>
      <c r="F3246" s="57">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7">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7">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7">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7">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7">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7">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7">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7">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7">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7">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F3257" s="57"/>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7">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7">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7">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7">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7">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7">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7">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7">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7">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7">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7">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7">
        <v>31927</v>
      </c>
      <c r="H3269" s="38" t="s">
        <v>92</v>
      </c>
      <c r="I3269" s="38" t="s">
        <v>131</v>
      </c>
      <c r="J3269" s="38" t="s">
        <v>80</v>
      </c>
      <c r="K3269" s="52">
        <v>100</v>
      </c>
      <c r="L3269" s="38" t="s">
        <v>81</v>
      </c>
      <c r="M3269" s="32">
        <v>9</v>
      </c>
    </row>
    <row r="3270" spans="1:13" s="32" customFormat="1" ht="15.75" customHeight="1" x14ac:dyDescent="0.25">
      <c r="A3270" s="32">
        <v>3268</v>
      </c>
      <c r="B3270" s="38" t="s">
        <v>9052</v>
      </c>
      <c r="C3270" s="38" t="s">
        <v>10137</v>
      </c>
      <c r="D3270" s="38" t="s">
        <v>100</v>
      </c>
      <c r="E3270" s="32">
        <v>93</v>
      </c>
      <c r="F3270" s="57">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7">
        <v>34669</v>
      </c>
      <c r="G3271" s="38" t="s">
        <v>545</v>
      </c>
      <c r="H3271" s="38" t="s">
        <v>250</v>
      </c>
      <c r="I3271" s="38" t="s">
        <v>79</v>
      </c>
      <c r="J3271" s="38" t="s">
        <v>80</v>
      </c>
      <c r="K3271" s="52">
        <v>100</v>
      </c>
      <c r="L3271" s="38" t="s">
        <v>93</v>
      </c>
      <c r="M3271" s="32">
        <v>1</v>
      </c>
    </row>
    <row r="3272" spans="1:13" s="32" customFormat="1" ht="15.75" customHeight="1" x14ac:dyDescent="0.25">
      <c r="A3272" s="32">
        <v>3270</v>
      </c>
      <c r="B3272" s="38" t="s">
        <v>9763</v>
      </c>
      <c r="C3272" s="38" t="s">
        <v>10139</v>
      </c>
      <c r="D3272" s="38" t="s">
        <v>74</v>
      </c>
      <c r="E3272" s="32">
        <v>47</v>
      </c>
      <c r="F3272" s="57">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7">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7">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7">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7">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7">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7">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7">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7">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7">
        <v>21599</v>
      </c>
      <c r="G3281" s="38" t="s">
        <v>773</v>
      </c>
      <c r="H3281" s="38" t="s">
        <v>103</v>
      </c>
      <c r="I3281" s="38" t="s">
        <v>79</v>
      </c>
      <c r="J3281" s="38" t="s">
        <v>80</v>
      </c>
      <c r="K3281" s="52">
        <v>1E+96</v>
      </c>
      <c r="L3281" s="38" t="s">
        <v>93</v>
      </c>
      <c r="M3281" s="32">
        <v>14</v>
      </c>
    </row>
    <row r="3282" spans="1:13" s="32" customFormat="1" ht="15.75" customHeight="1" x14ac:dyDescent="0.25">
      <c r="A3282" s="32">
        <v>3280</v>
      </c>
      <c r="B3282" s="38" t="s">
        <v>7252</v>
      </c>
      <c r="C3282" s="38" t="s">
        <v>10153</v>
      </c>
      <c r="D3282" s="38" t="s">
        <v>100</v>
      </c>
      <c r="E3282" s="32">
        <v>49</v>
      </c>
      <c r="F3282" s="57">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7">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7">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7">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7">
        <v>33478</v>
      </c>
      <c r="G3286" s="38" t="s">
        <v>1297</v>
      </c>
      <c r="H3286" s="38" t="s">
        <v>147</v>
      </c>
      <c r="I3286" s="38" t="s">
        <v>104</v>
      </c>
      <c r="J3286" s="38" t="s">
        <v>80</v>
      </c>
      <c r="K3286" s="52">
        <v>100</v>
      </c>
      <c r="L3286" s="38" t="s">
        <v>93</v>
      </c>
      <c r="M3286" s="32">
        <v>2</v>
      </c>
    </row>
    <row r="3287" spans="1:13" s="32" customFormat="1" ht="15.75" customHeight="1" x14ac:dyDescent="0.25">
      <c r="A3287" s="32">
        <v>3285</v>
      </c>
      <c r="B3287" s="38" t="s">
        <v>10158</v>
      </c>
      <c r="C3287" s="38" t="s">
        <v>10159</v>
      </c>
      <c r="D3287" s="38" t="s">
        <v>74</v>
      </c>
      <c r="E3287" s="32">
        <v>51</v>
      </c>
      <c r="F3287" s="57">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7">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7">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F3290" s="57"/>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7">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7">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7">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7">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7">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7">
        <v>31589</v>
      </c>
      <c r="G3296" s="38" t="s">
        <v>659</v>
      </c>
      <c r="H3296" s="38" t="s">
        <v>78</v>
      </c>
      <c r="I3296" s="38" t="s">
        <v>104</v>
      </c>
      <c r="J3296" s="38" t="s">
        <v>80</v>
      </c>
      <c r="K3296" s="52">
        <v>100</v>
      </c>
      <c r="L3296" s="38" t="s">
        <v>93</v>
      </c>
      <c r="M3296" s="32">
        <v>6</v>
      </c>
    </row>
    <row r="3297" spans="1:13" s="32" customFormat="1" ht="15.75" customHeight="1" x14ac:dyDescent="0.25">
      <c r="A3297" s="32">
        <v>3295</v>
      </c>
      <c r="B3297" s="38" t="s">
        <v>10172</v>
      </c>
      <c r="C3297" s="38" t="s">
        <v>10173</v>
      </c>
      <c r="D3297" s="38" t="s">
        <v>74</v>
      </c>
      <c r="E3297" s="32">
        <v>14</v>
      </c>
      <c r="F3297" s="57">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7">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7">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F3300" s="57"/>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7">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7">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7">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7">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7">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7">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7">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7">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7">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7">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7">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7">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7">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F3314" s="57"/>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7">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7">
        <v>26603</v>
      </c>
      <c r="H3316" s="38" t="s">
        <v>103</v>
      </c>
      <c r="I3316" s="38" t="s">
        <v>79</v>
      </c>
      <c r="J3316" s="38" t="s">
        <v>80</v>
      </c>
      <c r="K3316" s="52">
        <v>100</v>
      </c>
      <c r="L3316" s="38" t="s">
        <v>81</v>
      </c>
      <c r="M3316" s="32">
        <v>12</v>
      </c>
    </row>
    <row r="3317" spans="1:13" s="32" customFormat="1" ht="15.75" customHeight="1" x14ac:dyDescent="0.25">
      <c r="A3317" s="32">
        <v>3315</v>
      </c>
      <c r="B3317" s="38" t="s">
        <v>10203</v>
      </c>
      <c r="C3317" s="38" t="s">
        <v>10204</v>
      </c>
      <c r="D3317" s="38" t="s">
        <v>100</v>
      </c>
      <c r="E3317" s="32">
        <v>77</v>
      </c>
      <c r="F3317" s="57">
        <v>34585</v>
      </c>
      <c r="G3317" s="38" t="s">
        <v>263</v>
      </c>
      <c r="H3317" s="38" t="s">
        <v>92</v>
      </c>
      <c r="I3317" s="38" t="s">
        <v>79</v>
      </c>
      <c r="J3317" s="38" t="s">
        <v>80</v>
      </c>
      <c r="K3317" s="52">
        <v>1E+96</v>
      </c>
      <c r="L3317" s="38" t="s">
        <v>81</v>
      </c>
      <c r="M3317" s="32">
        <v>5</v>
      </c>
    </row>
    <row r="3318" spans="1:13" s="32" customFormat="1" ht="15.75" customHeight="1" x14ac:dyDescent="0.25">
      <c r="A3318" s="32">
        <v>3316</v>
      </c>
      <c r="B3318" s="38" t="s">
        <v>10205</v>
      </c>
      <c r="C3318" s="38" t="s">
        <v>6236</v>
      </c>
      <c r="D3318" s="38" t="s">
        <v>100</v>
      </c>
      <c r="E3318" s="32">
        <v>31</v>
      </c>
      <c r="F3318" s="57">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7">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7">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7">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7">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7">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F3324" s="57"/>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7">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7">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7">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7">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7">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7">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7">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7">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7">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7">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7">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7">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7">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7">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7">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7">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7">
        <v>31540</v>
      </c>
      <c r="G3341" s="38" t="s">
        <v>1023</v>
      </c>
      <c r="H3341" s="38" t="s">
        <v>191</v>
      </c>
      <c r="I3341" s="38" t="s">
        <v>79</v>
      </c>
      <c r="J3341" s="38" t="s">
        <v>80</v>
      </c>
      <c r="K3341" s="51">
        <v>43132</v>
      </c>
      <c r="L3341" s="38" t="s">
        <v>93</v>
      </c>
      <c r="M3341" s="32">
        <v>21</v>
      </c>
    </row>
    <row r="3342" spans="1:13" s="32" customFormat="1" ht="15.75" customHeight="1" x14ac:dyDescent="0.25">
      <c r="A3342" s="32">
        <v>3340</v>
      </c>
      <c r="B3342" s="38" t="s">
        <v>7703</v>
      </c>
      <c r="C3342" s="38" t="s">
        <v>10234</v>
      </c>
      <c r="D3342" s="38" t="s">
        <v>74</v>
      </c>
      <c r="E3342" s="32">
        <v>61</v>
      </c>
      <c r="F3342" s="57">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7">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7">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F3345" s="57"/>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7">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7">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7">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7">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7">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7">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7">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7">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7">
        <v>34696</v>
      </c>
      <c r="G3354" s="38" t="s">
        <v>688</v>
      </c>
      <c r="H3354" s="38" t="s">
        <v>78</v>
      </c>
      <c r="I3354" s="38" t="s">
        <v>104</v>
      </c>
      <c r="J3354" s="38" t="s">
        <v>80</v>
      </c>
      <c r="K3354" s="52">
        <v>-100</v>
      </c>
      <c r="L3354" s="38" t="s">
        <v>93</v>
      </c>
      <c r="M3354" s="32">
        <v>1</v>
      </c>
    </row>
    <row r="3355" spans="1:13" s="32" customFormat="1" ht="15.75" customHeight="1" x14ac:dyDescent="0.25">
      <c r="A3355" s="32">
        <v>3353</v>
      </c>
      <c r="B3355" s="38" t="s">
        <v>6467</v>
      </c>
      <c r="C3355" s="38" t="s">
        <v>10252</v>
      </c>
      <c r="D3355" s="38" t="s">
        <v>100</v>
      </c>
      <c r="E3355" s="32">
        <v>91</v>
      </c>
      <c r="F3355" s="57">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7">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7">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7">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7">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7">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7">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7">
        <v>23093</v>
      </c>
      <c r="G3362" s="38" t="s">
        <v>249</v>
      </c>
      <c r="H3362" s="38" t="s">
        <v>191</v>
      </c>
      <c r="I3362" s="38" t="s">
        <v>104</v>
      </c>
      <c r="J3362" s="38" t="s">
        <v>80</v>
      </c>
      <c r="K3362" s="52">
        <v>1E+96</v>
      </c>
      <c r="L3362" s="38" t="s">
        <v>93</v>
      </c>
      <c r="M3362" s="32">
        <v>5</v>
      </c>
    </row>
    <row r="3363" spans="1:13" s="32" customFormat="1" ht="15.75" customHeight="1" x14ac:dyDescent="0.25">
      <c r="A3363" s="32">
        <v>3361</v>
      </c>
      <c r="B3363" s="38" t="s">
        <v>10263</v>
      </c>
      <c r="C3363" s="38" t="s">
        <v>10264</v>
      </c>
      <c r="D3363" s="38" t="s">
        <v>100</v>
      </c>
      <c r="E3363" s="32">
        <v>68</v>
      </c>
      <c r="F3363" s="57">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7">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7">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7">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F3367" s="57"/>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7">
        <v>27451</v>
      </c>
      <c r="G3368" s="38" t="s">
        <v>1340</v>
      </c>
      <c r="H3368" s="38" t="s">
        <v>78</v>
      </c>
      <c r="I3368" s="38" t="s">
        <v>79</v>
      </c>
      <c r="J3368" s="38" t="s">
        <v>80</v>
      </c>
      <c r="K3368" s="52">
        <v>100</v>
      </c>
      <c r="L3368" s="38" t="s">
        <v>81</v>
      </c>
      <c r="M3368" s="32">
        <v>14</v>
      </c>
    </row>
    <row r="3369" spans="1:13" s="32" customFormat="1" ht="15.75" customHeight="1" x14ac:dyDescent="0.25">
      <c r="A3369" s="32">
        <v>3367</v>
      </c>
      <c r="B3369" s="38" t="s">
        <v>10272</v>
      </c>
      <c r="C3369" s="38" t="s">
        <v>10273</v>
      </c>
      <c r="D3369" s="38" t="s">
        <v>100</v>
      </c>
      <c r="E3369" s="32">
        <v>75</v>
      </c>
      <c r="F3369" s="57">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7">
        <v>24670</v>
      </c>
      <c r="G3370" s="38" t="s">
        <v>1340</v>
      </c>
      <c r="H3370" s="38" t="s">
        <v>103</v>
      </c>
      <c r="I3370" s="38" t="s">
        <v>104</v>
      </c>
      <c r="J3370" s="38" t="s">
        <v>80</v>
      </c>
      <c r="K3370" s="52">
        <v>-100</v>
      </c>
      <c r="L3370" s="38" t="s">
        <v>93</v>
      </c>
      <c r="M3370" s="32">
        <v>16</v>
      </c>
    </row>
    <row r="3371" spans="1:13" s="32" customFormat="1" ht="15.75" customHeight="1" x14ac:dyDescent="0.25">
      <c r="A3371" s="32">
        <v>3369</v>
      </c>
      <c r="B3371" s="38" t="s">
        <v>10275</v>
      </c>
      <c r="C3371" s="38" t="s">
        <v>10276</v>
      </c>
      <c r="D3371" s="38" t="s">
        <v>100</v>
      </c>
      <c r="E3371" s="32">
        <v>90</v>
      </c>
      <c r="F3371" s="57">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7">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7">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7">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7">
        <v>33263</v>
      </c>
      <c r="G3375" s="38" t="s">
        <v>1121</v>
      </c>
      <c r="H3375" s="38" t="s">
        <v>191</v>
      </c>
      <c r="I3375" s="38" t="s">
        <v>79</v>
      </c>
      <c r="J3375" s="38" t="s">
        <v>80</v>
      </c>
      <c r="K3375" s="52">
        <v>-100</v>
      </c>
      <c r="L3375" s="38" t="s">
        <v>93</v>
      </c>
      <c r="M3375" s="32">
        <v>5</v>
      </c>
    </row>
    <row r="3376" spans="1:13" s="32" customFormat="1" ht="15.75" customHeight="1" x14ac:dyDescent="0.25">
      <c r="A3376" s="32">
        <v>3374</v>
      </c>
      <c r="B3376" s="38" t="s">
        <v>10285</v>
      </c>
      <c r="C3376" s="38" t="s">
        <v>10286</v>
      </c>
      <c r="D3376" s="38" t="s">
        <v>100</v>
      </c>
      <c r="E3376" s="32">
        <v>77</v>
      </c>
      <c r="F3376" s="57">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7">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7">
        <v>30244</v>
      </c>
      <c r="H3378" s="38" t="s">
        <v>78</v>
      </c>
      <c r="I3378" s="38" t="s">
        <v>79</v>
      </c>
      <c r="J3378" s="38" t="s">
        <v>80</v>
      </c>
      <c r="K3378" s="52">
        <v>100</v>
      </c>
      <c r="L3378" s="38" t="s">
        <v>93</v>
      </c>
      <c r="M3378" s="32">
        <v>16</v>
      </c>
    </row>
    <row r="3379" spans="1:13" s="32" customFormat="1" ht="15.75" customHeight="1" x14ac:dyDescent="0.25">
      <c r="A3379" s="32">
        <v>3377</v>
      </c>
      <c r="B3379" s="38" t="s">
        <v>3008</v>
      </c>
      <c r="C3379" s="38" t="s">
        <v>10291</v>
      </c>
      <c r="D3379" s="38" t="s">
        <v>74</v>
      </c>
      <c r="E3379" s="32">
        <v>12</v>
      </c>
      <c r="F3379" s="57">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7">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7">
        <v>36280</v>
      </c>
      <c r="G3381" s="38" t="s">
        <v>766</v>
      </c>
      <c r="H3381" s="38" t="s">
        <v>191</v>
      </c>
      <c r="I3381" s="38" t="s">
        <v>79</v>
      </c>
      <c r="J3381" s="38" t="s">
        <v>80</v>
      </c>
      <c r="K3381" s="52">
        <v>100</v>
      </c>
      <c r="L3381" s="38" t="s">
        <v>81</v>
      </c>
      <c r="M3381" s="32">
        <v>2</v>
      </c>
    </row>
    <row r="3382" spans="1:13" s="32" customFormat="1" ht="15.75" customHeight="1" x14ac:dyDescent="0.25">
      <c r="A3382" s="32">
        <v>3380</v>
      </c>
      <c r="B3382" s="38" t="s">
        <v>6689</v>
      </c>
      <c r="C3382" s="38" t="s">
        <v>10296</v>
      </c>
      <c r="D3382" s="38" t="s">
        <v>74</v>
      </c>
      <c r="E3382" s="32">
        <v>41</v>
      </c>
      <c r="F3382" s="57">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7">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7">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7">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7">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7">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7">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7">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7">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7">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7">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7">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7">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7">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7">
        <v>27206</v>
      </c>
      <c r="G3396" s="38" t="s">
        <v>175</v>
      </c>
      <c r="H3396" s="38" t="s">
        <v>191</v>
      </c>
      <c r="I3396" s="38" t="s">
        <v>79</v>
      </c>
      <c r="J3396" s="38" t="s">
        <v>80</v>
      </c>
      <c r="K3396" s="52">
        <v>100</v>
      </c>
      <c r="L3396" s="38" t="s">
        <v>93</v>
      </c>
      <c r="M3396" s="32">
        <v>22</v>
      </c>
    </row>
    <row r="3397" spans="1:13" s="32" customFormat="1" ht="15.75" customHeight="1" x14ac:dyDescent="0.25">
      <c r="A3397" s="32">
        <v>3395</v>
      </c>
      <c r="B3397" s="38" t="s">
        <v>6774</v>
      </c>
      <c r="C3397" s="38" t="s">
        <v>10315</v>
      </c>
      <c r="D3397" s="38" t="s">
        <v>74</v>
      </c>
      <c r="E3397" s="32">
        <v>76</v>
      </c>
      <c r="F3397" s="57">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7">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7">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7">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7">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7">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7">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7">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7">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7">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7">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7">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7">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7">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7">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7">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7">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7">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7">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7">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7">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7">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7">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7">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7">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7">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7">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7">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7">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7">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7">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7">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7">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7">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7">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7">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7">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7">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7">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7">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7">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7">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7">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7">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7">
        <v>27322</v>
      </c>
      <c r="G3441" s="38" t="s">
        <v>1340</v>
      </c>
      <c r="H3441" s="38" t="s">
        <v>250</v>
      </c>
      <c r="I3441" s="38" t="s">
        <v>104</v>
      </c>
      <c r="J3441" s="38" t="s">
        <v>80</v>
      </c>
      <c r="K3441" s="52">
        <v>-100</v>
      </c>
      <c r="L3441" s="38" t="s">
        <v>81</v>
      </c>
      <c r="M3441" s="32">
        <v>19</v>
      </c>
    </row>
    <row r="3442" spans="1:13" s="32" customFormat="1" ht="15.75" customHeight="1" x14ac:dyDescent="0.25">
      <c r="A3442" s="32">
        <v>3440</v>
      </c>
      <c r="B3442" s="38" t="s">
        <v>10376</v>
      </c>
      <c r="C3442" s="38" t="s">
        <v>10377</v>
      </c>
      <c r="D3442" s="38" t="s">
        <v>100</v>
      </c>
      <c r="E3442" s="32">
        <v>18</v>
      </c>
      <c r="F3442" s="57">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7">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7">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7">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7">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7">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7">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7">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7">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7">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7">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7">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7">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7">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7">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7">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7">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7">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7">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7">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7">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7">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7">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7">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7">
        <v>30111</v>
      </c>
      <c r="G3466" s="38" t="s">
        <v>4014</v>
      </c>
      <c r="H3466" s="38" t="s">
        <v>103</v>
      </c>
      <c r="I3466" s="38" t="s">
        <v>79</v>
      </c>
      <c r="J3466" s="38" t="s">
        <v>80</v>
      </c>
      <c r="K3466" s="52">
        <v>1E+96</v>
      </c>
      <c r="L3466" s="38" t="s">
        <v>81</v>
      </c>
      <c r="M3466" s="32">
        <v>4</v>
      </c>
    </row>
    <row r="3467" spans="1:13" s="32" customFormat="1" ht="15.75" customHeight="1" x14ac:dyDescent="0.25">
      <c r="A3467" s="32">
        <v>3465</v>
      </c>
      <c r="B3467" s="38" t="s">
        <v>10409</v>
      </c>
      <c r="C3467" s="38" t="s">
        <v>10410</v>
      </c>
      <c r="D3467" s="38" t="s">
        <v>100</v>
      </c>
      <c r="E3467" s="32">
        <v>71</v>
      </c>
      <c r="F3467" s="57">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7">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7">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7">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7">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7">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7">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7">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F3475" s="57"/>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7">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7">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7">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7">
        <v>35088</v>
      </c>
      <c r="G3479" s="38" t="s">
        <v>1079</v>
      </c>
      <c r="H3479" s="38" t="s">
        <v>103</v>
      </c>
      <c r="I3479" s="38" t="s">
        <v>104</v>
      </c>
      <c r="J3479" s="38" t="s">
        <v>80</v>
      </c>
      <c r="K3479" s="52">
        <v>-100</v>
      </c>
      <c r="L3479" s="38" t="s">
        <v>81</v>
      </c>
      <c r="M3479" s="32">
        <v>7</v>
      </c>
    </row>
    <row r="3480" spans="1:13" s="32" customFormat="1" ht="15.75" customHeight="1" x14ac:dyDescent="0.25">
      <c r="A3480" s="32">
        <v>3478</v>
      </c>
      <c r="B3480" s="38" t="s">
        <v>7812</v>
      </c>
      <c r="C3480" s="38" t="s">
        <v>10427</v>
      </c>
      <c r="D3480" s="38" t="s">
        <v>74</v>
      </c>
      <c r="E3480" s="32">
        <v>54</v>
      </c>
      <c r="F3480" s="57">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7">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7">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7">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7">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7">
        <v>20730</v>
      </c>
      <c r="G3485" s="38" t="s">
        <v>1264</v>
      </c>
      <c r="H3485" s="38" t="s">
        <v>191</v>
      </c>
      <c r="I3485" s="38" t="s">
        <v>131</v>
      </c>
      <c r="J3485" s="38" t="s">
        <v>80</v>
      </c>
      <c r="K3485" s="52">
        <v>100</v>
      </c>
      <c r="L3485" s="38" t="s">
        <v>81</v>
      </c>
      <c r="M3485" s="32">
        <v>15</v>
      </c>
    </row>
    <row r="3486" spans="1:13" s="32" customFormat="1" ht="15.75" customHeight="1" x14ac:dyDescent="0.25">
      <c r="A3486" s="32">
        <v>3484</v>
      </c>
      <c r="B3486" s="38" t="s">
        <v>10433</v>
      </c>
      <c r="C3486" s="38" t="s">
        <v>8464</v>
      </c>
      <c r="D3486" s="38" t="s">
        <v>100</v>
      </c>
      <c r="E3486" s="32">
        <v>10</v>
      </c>
      <c r="F3486" s="57">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7">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7">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7">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7">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7">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7">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7">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7">
        <v>24134</v>
      </c>
      <c r="G3494" s="38" t="s">
        <v>857</v>
      </c>
      <c r="H3494" s="38" t="s">
        <v>78</v>
      </c>
      <c r="I3494" s="38" t="s">
        <v>79</v>
      </c>
      <c r="J3494" s="38" t="s">
        <v>80</v>
      </c>
      <c r="K3494" s="52">
        <v>100</v>
      </c>
      <c r="L3494" s="38" t="s">
        <v>93</v>
      </c>
      <c r="M3494" s="32">
        <v>19</v>
      </c>
    </row>
    <row r="3495" spans="1:13" s="32" customFormat="1" ht="15.75" customHeight="1" x14ac:dyDescent="0.25">
      <c r="A3495" s="32">
        <v>3493</v>
      </c>
      <c r="B3495" s="38" t="s">
        <v>10443</v>
      </c>
      <c r="C3495" s="38" t="s">
        <v>10444</v>
      </c>
      <c r="D3495" s="38" t="s">
        <v>74</v>
      </c>
      <c r="E3495" s="32">
        <v>30</v>
      </c>
      <c r="F3495" s="57">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7">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7">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7">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7">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7">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7">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7">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7">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7">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7">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7">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7">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7">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7">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7">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7">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F3512" s="57"/>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7">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7">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F3515" s="57"/>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7">
        <v>22882</v>
      </c>
      <c r="G3516" s="38" t="s">
        <v>175</v>
      </c>
      <c r="H3516" s="38" t="s">
        <v>250</v>
      </c>
      <c r="I3516" s="38" t="s">
        <v>79</v>
      </c>
      <c r="J3516" s="38" t="s">
        <v>80</v>
      </c>
      <c r="K3516" s="52">
        <v>100</v>
      </c>
      <c r="L3516" s="38" t="s">
        <v>93</v>
      </c>
      <c r="M3516" s="32">
        <v>8</v>
      </c>
    </row>
    <row r="3517" spans="1:13" s="32" customFormat="1" ht="15.75" customHeight="1" x14ac:dyDescent="0.25">
      <c r="A3517" s="32">
        <v>3515</v>
      </c>
      <c r="B3517" s="38" t="s">
        <v>10474</v>
      </c>
      <c r="C3517" s="38" t="s">
        <v>10475</v>
      </c>
      <c r="D3517" s="38" t="s">
        <v>100</v>
      </c>
      <c r="E3517" s="32">
        <v>11</v>
      </c>
      <c r="F3517" s="57">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7">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7">
        <v>21005</v>
      </c>
      <c r="G3519" s="38" t="s">
        <v>160</v>
      </c>
      <c r="H3519" s="38" t="s">
        <v>250</v>
      </c>
      <c r="I3519" s="38" t="s">
        <v>79</v>
      </c>
      <c r="J3519" s="38" t="s">
        <v>80</v>
      </c>
      <c r="K3519" s="52">
        <v>-100</v>
      </c>
      <c r="L3519" s="38" t="s">
        <v>81</v>
      </c>
      <c r="M3519" s="32">
        <v>6</v>
      </c>
    </row>
    <row r="3520" spans="1:13" s="32" customFormat="1" ht="15.75" customHeight="1" x14ac:dyDescent="0.25">
      <c r="A3520" s="32">
        <v>3518</v>
      </c>
      <c r="B3520" s="38" t="s">
        <v>10479</v>
      </c>
      <c r="C3520" s="38" t="s">
        <v>10480</v>
      </c>
      <c r="D3520" s="38" t="s">
        <v>100</v>
      </c>
      <c r="E3520" s="32">
        <v>45</v>
      </c>
      <c r="F3520" s="57">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7">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7">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7">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7">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7">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7">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7">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7">
        <v>28752</v>
      </c>
      <c r="G3528" s="38" t="s">
        <v>77</v>
      </c>
      <c r="H3528" s="38" t="s">
        <v>183</v>
      </c>
      <c r="I3528" s="38" t="s">
        <v>131</v>
      </c>
      <c r="J3528" s="38" t="s">
        <v>80</v>
      </c>
      <c r="K3528" s="52">
        <v>1E+96</v>
      </c>
      <c r="L3528" s="38" t="s">
        <v>81</v>
      </c>
      <c r="M3528" s="32">
        <v>13</v>
      </c>
    </row>
    <row r="3529" spans="1:13" s="32" customFormat="1" ht="15.75" customHeight="1" x14ac:dyDescent="0.25">
      <c r="A3529" s="32">
        <v>3527</v>
      </c>
      <c r="B3529" s="38" t="s">
        <v>2985</v>
      </c>
      <c r="C3529" s="38" t="s">
        <v>10494</v>
      </c>
      <c r="D3529" s="38" t="s">
        <v>100</v>
      </c>
      <c r="E3529" s="32">
        <v>77</v>
      </c>
      <c r="F3529" s="57">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7">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7">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7">
        <v>26960</v>
      </c>
      <c r="G3532" s="38" t="s">
        <v>773</v>
      </c>
      <c r="H3532" s="38" t="s">
        <v>250</v>
      </c>
      <c r="I3532" s="38" t="s">
        <v>131</v>
      </c>
      <c r="J3532" s="38" t="s">
        <v>80</v>
      </c>
      <c r="K3532" s="52">
        <v>100</v>
      </c>
      <c r="L3532" s="38" t="s">
        <v>81</v>
      </c>
      <c r="M3532" s="32">
        <v>8</v>
      </c>
    </row>
    <row r="3533" spans="1:13" s="32" customFormat="1" ht="15.75" customHeight="1" x14ac:dyDescent="0.25">
      <c r="A3533" s="32">
        <v>3531</v>
      </c>
      <c r="B3533" s="38" t="s">
        <v>6790</v>
      </c>
      <c r="C3533" s="38" t="s">
        <v>5983</v>
      </c>
      <c r="D3533" s="38" t="s">
        <v>100</v>
      </c>
      <c r="E3533" s="32">
        <v>4</v>
      </c>
      <c r="F3533" s="57">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7">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7">
        <v>29631</v>
      </c>
      <c r="H3535" s="38" t="s">
        <v>103</v>
      </c>
      <c r="I3535" s="38" t="s">
        <v>104</v>
      </c>
      <c r="J3535" s="38" t="s">
        <v>80</v>
      </c>
      <c r="K3535" s="52">
        <v>-100</v>
      </c>
      <c r="L3535" s="38" t="s">
        <v>81</v>
      </c>
      <c r="M3535" s="32">
        <v>8</v>
      </c>
    </row>
    <row r="3536" spans="1:13" s="32" customFormat="1" ht="15.75" customHeight="1" x14ac:dyDescent="0.25">
      <c r="A3536" s="32">
        <v>3534</v>
      </c>
      <c r="B3536" s="38" t="s">
        <v>5263</v>
      </c>
      <c r="C3536" s="38" t="s">
        <v>10503</v>
      </c>
      <c r="D3536" s="38" t="s">
        <v>100</v>
      </c>
      <c r="E3536" s="32">
        <v>92</v>
      </c>
      <c r="F3536" s="57">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7">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7">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7">
        <v>35445</v>
      </c>
      <c r="G3539" s="38" t="s">
        <v>895</v>
      </c>
      <c r="H3539" s="38" t="s">
        <v>103</v>
      </c>
      <c r="I3539" s="38" t="s">
        <v>79</v>
      </c>
      <c r="J3539" s="38" t="s">
        <v>80</v>
      </c>
      <c r="K3539" s="52">
        <v>-100</v>
      </c>
      <c r="L3539" s="38" t="s">
        <v>93</v>
      </c>
      <c r="M3539" s="32">
        <v>4</v>
      </c>
    </row>
    <row r="3540" spans="1:13" s="32" customFormat="1" ht="15.75" customHeight="1" x14ac:dyDescent="0.25">
      <c r="A3540" s="32">
        <v>3538</v>
      </c>
      <c r="B3540" s="38" t="s">
        <v>9737</v>
      </c>
      <c r="C3540" s="38" t="s">
        <v>10508</v>
      </c>
      <c r="D3540" s="38" t="s">
        <v>74</v>
      </c>
      <c r="E3540" s="32">
        <v>19</v>
      </c>
      <c r="F3540" s="57">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7">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7">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7">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7">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7">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7">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7">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7">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7">
        <v>27520</v>
      </c>
      <c r="G3549" s="38" t="s">
        <v>491</v>
      </c>
      <c r="H3549" s="38" t="s">
        <v>103</v>
      </c>
      <c r="I3549" s="38" t="s">
        <v>104</v>
      </c>
      <c r="J3549" s="38" t="s">
        <v>80</v>
      </c>
      <c r="K3549" s="51">
        <v>43132</v>
      </c>
      <c r="L3549" s="38" t="s">
        <v>93</v>
      </c>
      <c r="M3549" s="32">
        <v>8</v>
      </c>
    </row>
    <row r="3550" spans="1:13" s="32" customFormat="1" ht="15.75" customHeight="1" x14ac:dyDescent="0.25">
      <c r="A3550" s="32">
        <v>3548</v>
      </c>
      <c r="B3550" s="38" t="s">
        <v>5680</v>
      </c>
      <c r="C3550" s="38" t="s">
        <v>10523</v>
      </c>
      <c r="D3550" s="38" t="s">
        <v>74</v>
      </c>
      <c r="E3550" s="32">
        <v>65</v>
      </c>
      <c r="F3550" s="57">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7">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7">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7">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7">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7">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7">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7">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7">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7">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7">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7">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7">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7">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7">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7">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7">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F3567" s="57"/>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7">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7">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7">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7">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7">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7">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7">
        <v>31492</v>
      </c>
      <c r="G3574" s="38" t="s">
        <v>750</v>
      </c>
      <c r="H3574" s="38" t="s">
        <v>147</v>
      </c>
      <c r="I3574" s="38" t="s">
        <v>104</v>
      </c>
      <c r="J3574" s="38" t="s">
        <v>80</v>
      </c>
      <c r="K3574" s="51">
        <v>43132</v>
      </c>
      <c r="L3574" s="38" t="s">
        <v>81</v>
      </c>
      <c r="M3574" s="32">
        <v>2</v>
      </c>
    </row>
    <row r="3575" spans="1:13" s="32" customFormat="1" ht="15.75" customHeight="1" x14ac:dyDescent="0.25">
      <c r="A3575" s="32">
        <v>3573</v>
      </c>
      <c r="B3575" s="38" t="s">
        <v>10558</v>
      </c>
      <c r="C3575" s="38" t="s">
        <v>10559</v>
      </c>
      <c r="D3575" s="38" t="s">
        <v>100</v>
      </c>
      <c r="E3575" s="32">
        <v>68</v>
      </c>
      <c r="F3575" s="57">
        <v>35354</v>
      </c>
      <c r="G3575" s="38" t="s">
        <v>2791</v>
      </c>
      <c r="H3575" s="38" t="s">
        <v>78</v>
      </c>
      <c r="I3575" s="38" t="s">
        <v>79</v>
      </c>
      <c r="J3575" s="38" t="s">
        <v>80</v>
      </c>
      <c r="K3575" s="52">
        <v>-100</v>
      </c>
      <c r="L3575" s="38" t="s">
        <v>81</v>
      </c>
      <c r="M3575" s="32">
        <v>3</v>
      </c>
    </row>
    <row r="3576" spans="1:13" s="32" customFormat="1" ht="15.75" customHeight="1" x14ac:dyDescent="0.25">
      <c r="A3576" s="32">
        <v>3574</v>
      </c>
      <c r="B3576" s="38" t="s">
        <v>10549</v>
      </c>
      <c r="C3576" s="38" t="s">
        <v>10560</v>
      </c>
      <c r="D3576" s="38" t="s">
        <v>100</v>
      </c>
      <c r="E3576" s="32">
        <v>33</v>
      </c>
      <c r="F3576" s="57">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7">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7">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7">
        <v>23425</v>
      </c>
      <c r="G3579" s="38" t="s">
        <v>773</v>
      </c>
      <c r="H3579" s="38" t="s">
        <v>147</v>
      </c>
      <c r="I3579" s="38" t="s">
        <v>131</v>
      </c>
      <c r="J3579" s="38" t="s">
        <v>80</v>
      </c>
      <c r="K3579" s="52">
        <v>-100</v>
      </c>
      <c r="L3579" s="38" t="s">
        <v>93</v>
      </c>
      <c r="M3579" s="32">
        <v>10</v>
      </c>
    </row>
    <row r="3580" spans="1:13" s="32" customFormat="1" ht="15.75" customHeight="1" x14ac:dyDescent="0.25">
      <c r="A3580" s="32">
        <v>3578</v>
      </c>
      <c r="B3580" s="38" t="s">
        <v>10566</v>
      </c>
      <c r="C3580" s="38" t="s">
        <v>10567</v>
      </c>
      <c r="D3580" s="38" t="s">
        <v>100</v>
      </c>
      <c r="E3580" s="32">
        <v>57</v>
      </c>
      <c r="F3580" s="57">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7">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7">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7">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7">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7">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7">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7">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7">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7">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7">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7">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7">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7">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7">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7">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7">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7">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7">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7">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7">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7">
        <v>20512</v>
      </c>
      <c r="G3601" s="38" t="s">
        <v>643</v>
      </c>
      <c r="H3601" s="38" t="s">
        <v>250</v>
      </c>
      <c r="I3601" s="38" t="s">
        <v>131</v>
      </c>
      <c r="J3601" s="38" t="s">
        <v>80</v>
      </c>
      <c r="K3601" s="52">
        <v>100</v>
      </c>
      <c r="L3601" s="38" t="s">
        <v>81</v>
      </c>
      <c r="M3601" s="32">
        <v>6</v>
      </c>
    </row>
    <row r="3602" spans="1:13" s="32" customFormat="1" ht="15.75" customHeight="1" x14ac:dyDescent="0.25">
      <c r="A3602" s="32">
        <v>3600</v>
      </c>
      <c r="B3602" s="38" t="s">
        <v>10599</v>
      </c>
      <c r="C3602" s="38" t="s">
        <v>10600</v>
      </c>
      <c r="D3602" s="38" t="s">
        <v>74</v>
      </c>
      <c r="E3602" s="32">
        <v>88</v>
      </c>
      <c r="F3602" s="57">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7">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7">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7">
        <v>19994</v>
      </c>
      <c r="G3605" s="38" t="s">
        <v>750</v>
      </c>
      <c r="H3605" s="38" t="s">
        <v>147</v>
      </c>
      <c r="I3605" s="38" t="s">
        <v>79</v>
      </c>
      <c r="J3605" s="38" t="s">
        <v>80</v>
      </c>
      <c r="K3605" s="51">
        <v>43132</v>
      </c>
      <c r="L3605" s="38" t="s">
        <v>81</v>
      </c>
      <c r="M3605" s="32">
        <v>14</v>
      </c>
    </row>
    <row r="3606" spans="1:13" s="32" customFormat="1" ht="15.75" customHeight="1" x14ac:dyDescent="0.25">
      <c r="A3606" s="32">
        <v>3604</v>
      </c>
      <c r="B3606" s="38" t="s">
        <v>10606</v>
      </c>
      <c r="C3606" s="38" t="s">
        <v>10607</v>
      </c>
      <c r="D3606" s="38" t="s">
        <v>74</v>
      </c>
      <c r="E3606" s="32">
        <v>3</v>
      </c>
      <c r="F3606" s="57">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7">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7">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7">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7">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7">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7">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7">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7">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7">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7">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7">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7">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7">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7">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7">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7">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7">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7">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7">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7">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7">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7">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7">
        <v>22505</v>
      </c>
      <c r="G3629" s="38" t="s">
        <v>670</v>
      </c>
      <c r="H3629" s="38" t="s">
        <v>191</v>
      </c>
      <c r="I3629" s="38" t="s">
        <v>131</v>
      </c>
      <c r="J3629" s="38" t="s">
        <v>80</v>
      </c>
      <c r="K3629" s="52"/>
      <c r="L3629" s="38" t="s">
        <v>81</v>
      </c>
      <c r="M3629" s="32">
        <v>14</v>
      </c>
    </row>
    <row r="3630" spans="1:13" s="32" customFormat="1" ht="15.75" customHeight="1" x14ac:dyDescent="0.25">
      <c r="A3630" s="32">
        <v>3628</v>
      </c>
      <c r="B3630" s="38" t="s">
        <v>297</v>
      </c>
      <c r="C3630" s="38" t="s">
        <v>10638</v>
      </c>
      <c r="D3630" s="38" t="s">
        <v>100</v>
      </c>
      <c r="E3630" s="32">
        <v>47</v>
      </c>
      <c r="F3630" s="57">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7">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7">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7">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7">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7">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7">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7">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7">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7">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7">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7">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7">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7">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7">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7">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7">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7">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7">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7">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7">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7">
        <v>28318</v>
      </c>
      <c r="G3651" s="38" t="s">
        <v>1609</v>
      </c>
      <c r="H3651" s="38" t="s">
        <v>92</v>
      </c>
      <c r="I3651" s="38" t="s">
        <v>79</v>
      </c>
      <c r="J3651" s="38" t="s">
        <v>80</v>
      </c>
      <c r="K3651" s="52">
        <v>1E+96</v>
      </c>
      <c r="L3651" s="38" t="s">
        <v>81</v>
      </c>
      <c r="M3651" s="32">
        <v>12</v>
      </c>
    </row>
    <row r="3652" spans="1:13" s="32" customFormat="1" ht="15.75" customHeight="1" x14ac:dyDescent="0.25">
      <c r="A3652" s="32">
        <v>3650</v>
      </c>
      <c r="B3652" s="38" t="s">
        <v>4990</v>
      </c>
      <c r="C3652" s="38" t="s">
        <v>2887</v>
      </c>
      <c r="D3652" s="38" t="s">
        <v>100</v>
      </c>
      <c r="E3652" s="32">
        <v>85</v>
      </c>
      <c r="F3652" s="57">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7">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7">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7">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F3656" s="57"/>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7">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7">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7">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7">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7">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7">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7">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7">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7">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7">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7">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7">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7">
        <v>30353</v>
      </c>
      <c r="G3669" s="38" t="s">
        <v>895</v>
      </c>
      <c r="H3669" s="38" t="s">
        <v>147</v>
      </c>
      <c r="I3669" s="38" t="s">
        <v>79</v>
      </c>
      <c r="J3669" s="38" t="s">
        <v>80</v>
      </c>
      <c r="K3669" s="52">
        <v>-100</v>
      </c>
      <c r="L3669" s="38" t="s">
        <v>81</v>
      </c>
      <c r="M3669" s="32">
        <v>8</v>
      </c>
    </row>
    <row r="3670" spans="1:13" s="32" customFormat="1" ht="15.75" customHeight="1" x14ac:dyDescent="0.25">
      <c r="A3670" s="32">
        <v>3668</v>
      </c>
      <c r="B3670" s="38" t="s">
        <v>6711</v>
      </c>
      <c r="C3670" s="38" t="s">
        <v>10697</v>
      </c>
      <c r="D3670" s="38" t="s">
        <v>100</v>
      </c>
      <c r="E3670" s="32">
        <v>79</v>
      </c>
      <c r="F3670" s="57">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7">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7">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7">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7">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7">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7">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7">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7">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7">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7">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7">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7">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7">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7">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7">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7">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7">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7">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7">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7">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7">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7">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7">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7">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7">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7">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7">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7">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7">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7">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7">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7">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7">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7">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7">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7">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7">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7">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7">
        <v>34105</v>
      </c>
      <c r="G3709" s="38" t="s">
        <v>952</v>
      </c>
      <c r="H3709" s="38" t="s">
        <v>147</v>
      </c>
      <c r="I3709" s="38" t="s">
        <v>79</v>
      </c>
      <c r="J3709" s="38" t="s">
        <v>80</v>
      </c>
      <c r="K3709" s="52">
        <v>100</v>
      </c>
      <c r="L3709" s="38" t="s">
        <v>81</v>
      </c>
      <c r="M3709" s="32">
        <v>4</v>
      </c>
    </row>
    <row r="3710" spans="1:13" s="32" customFormat="1" ht="15.75" customHeight="1" x14ac:dyDescent="0.25">
      <c r="A3710" s="32">
        <v>3708</v>
      </c>
      <c r="B3710" s="38" t="s">
        <v>8624</v>
      </c>
      <c r="C3710" s="38" t="s">
        <v>10748</v>
      </c>
      <c r="D3710" s="38" t="s">
        <v>100</v>
      </c>
      <c r="E3710" s="32">
        <v>72</v>
      </c>
      <c r="F3710" s="57">
        <v>23146</v>
      </c>
      <c r="G3710" s="38" t="s">
        <v>408</v>
      </c>
      <c r="H3710" s="38" t="s">
        <v>103</v>
      </c>
      <c r="I3710" s="38" t="s">
        <v>79</v>
      </c>
      <c r="J3710" s="38" t="s">
        <v>80</v>
      </c>
      <c r="K3710" s="52">
        <v>-100</v>
      </c>
      <c r="L3710" s="38" t="s">
        <v>93</v>
      </c>
      <c r="M3710" s="32">
        <v>19</v>
      </c>
    </row>
    <row r="3711" spans="1:13" s="32" customFormat="1" ht="15.75" customHeight="1" x14ac:dyDescent="0.25">
      <c r="A3711" s="32">
        <v>3709</v>
      </c>
      <c r="B3711" s="38" t="s">
        <v>10749</v>
      </c>
      <c r="C3711" s="38" t="s">
        <v>10750</v>
      </c>
      <c r="D3711" s="38" t="s">
        <v>100</v>
      </c>
      <c r="E3711" s="32">
        <v>31</v>
      </c>
      <c r="F3711" s="57">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7">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7">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7">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7">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7">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7">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7">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7">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F3720" s="57"/>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7">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7">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7">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7">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7">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7">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7">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7">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F3729" s="57"/>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7">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7">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7">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7">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7">
        <v>33762</v>
      </c>
      <c r="G3734" s="38" t="s">
        <v>1121</v>
      </c>
      <c r="H3734" s="38" t="s">
        <v>78</v>
      </c>
      <c r="I3734" s="38" t="s">
        <v>79</v>
      </c>
      <c r="J3734" s="38" t="s">
        <v>80</v>
      </c>
      <c r="K3734" s="52">
        <v>100</v>
      </c>
      <c r="L3734" s="38" t="s">
        <v>93</v>
      </c>
      <c r="M3734" s="32">
        <v>2</v>
      </c>
    </row>
    <row r="3735" spans="1:13" s="32" customFormat="1" ht="15.75" customHeight="1" x14ac:dyDescent="0.25">
      <c r="A3735" s="32">
        <v>3733</v>
      </c>
      <c r="B3735" s="38" t="s">
        <v>9291</v>
      </c>
      <c r="C3735" s="38" t="s">
        <v>10787</v>
      </c>
      <c r="D3735" s="38" t="s">
        <v>74</v>
      </c>
      <c r="E3735" s="32">
        <v>70</v>
      </c>
      <c r="F3735" s="57">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7">
        <v>28132</v>
      </c>
      <c r="G3736" s="38" t="s">
        <v>1096</v>
      </c>
      <c r="H3736" s="38" t="s">
        <v>78</v>
      </c>
      <c r="I3736" s="38" t="s">
        <v>79</v>
      </c>
      <c r="J3736" s="38" t="s">
        <v>80</v>
      </c>
      <c r="K3736" s="52">
        <v>-100</v>
      </c>
      <c r="L3736" s="38" t="s">
        <v>93</v>
      </c>
      <c r="M3736" s="32">
        <v>21</v>
      </c>
    </row>
    <row r="3737" spans="1:13" s="32" customFormat="1" ht="15.75" customHeight="1" x14ac:dyDescent="0.25">
      <c r="A3737" s="32">
        <v>3735</v>
      </c>
      <c r="B3737" s="38" t="s">
        <v>10789</v>
      </c>
      <c r="C3737" s="38" t="s">
        <v>10790</v>
      </c>
      <c r="D3737" s="38" t="s">
        <v>74</v>
      </c>
      <c r="E3737" s="32">
        <v>91</v>
      </c>
      <c r="F3737" s="57">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7">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7">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7">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7">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7">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7">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7">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7">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7">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7">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7">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7">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7">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7">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7">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7">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7">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7">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7">
        <v>22328</v>
      </c>
      <c r="H3756" s="38" t="s">
        <v>183</v>
      </c>
      <c r="I3756" s="38" t="s">
        <v>79</v>
      </c>
      <c r="J3756" s="38" t="s">
        <v>80</v>
      </c>
      <c r="K3756" s="52">
        <v>-100</v>
      </c>
      <c r="L3756" s="38" t="s">
        <v>93</v>
      </c>
      <c r="M3756" s="32">
        <v>19</v>
      </c>
    </row>
    <row r="3757" spans="1:13" s="32" customFormat="1" ht="15.75" customHeight="1" x14ac:dyDescent="0.25">
      <c r="A3757" s="32">
        <v>3755</v>
      </c>
      <c r="B3757" s="38" t="s">
        <v>3297</v>
      </c>
      <c r="C3757" s="38" t="s">
        <v>10823</v>
      </c>
      <c r="D3757" s="38" t="s">
        <v>74</v>
      </c>
      <c r="E3757" s="32">
        <v>38</v>
      </c>
      <c r="F3757" s="57">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7">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7">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7">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7">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7">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7">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7">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7">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7">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7">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7">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7">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7">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7">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7">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7">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7">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7">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7">
        <v>36106</v>
      </c>
      <c r="G3776" s="38" t="s">
        <v>1328</v>
      </c>
      <c r="H3776" s="38" t="s">
        <v>92</v>
      </c>
      <c r="I3776" s="38" t="s">
        <v>131</v>
      </c>
      <c r="J3776" s="38" t="s">
        <v>80</v>
      </c>
      <c r="K3776" s="52">
        <v>100</v>
      </c>
      <c r="L3776" s="38" t="s">
        <v>93</v>
      </c>
      <c r="M3776" s="32">
        <v>2</v>
      </c>
    </row>
    <row r="3777" spans="1:13" s="32" customFormat="1" ht="15.75" customHeight="1" x14ac:dyDescent="0.25">
      <c r="A3777" s="32">
        <v>3775</v>
      </c>
      <c r="B3777" s="38" t="s">
        <v>10852</v>
      </c>
      <c r="C3777" s="38" t="s">
        <v>10853</v>
      </c>
      <c r="D3777" s="38" t="s">
        <v>100</v>
      </c>
      <c r="E3777" s="32">
        <v>16</v>
      </c>
      <c r="F3777" s="57">
        <v>31091</v>
      </c>
      <c r="H3777" s="38" t="s">
        <v>191</v>
      </c>
      <c r="I3777" s="38" t="s">
        <v>104</v>
      </c>
      <c r="J3777" s="38" t="s">
        <v>80</v>
      </c>
      <c r="K3777" s="52">
        <v>-100</v>
      </c>
      <c r="L3777" s="38" t="s">
        <v>93</v>
      </c>
      <c r="M3777" s="32">
        <v>8</v>
      </c>
    </row>
    <row r="3778" spans="1:13" s="32" customFormat="1" ht="15.75" customHeight="1" x14ac:dyDescent="0.25">
      <c r="A3778" s="32">
        <v>3776</v>
      </c>
      <c r="B3778" s="38" t="s">
        <v>10854</v>
      </c>
      <c r="C3778" s="38" t="s">
        <v>10855</v>
      </c>
      <c r="D3778" s="38" t="s">
        <v>74</v>
      </c>
      <c r="E3778" s="32">
        <v>46</v>
      </c>
      <c r="F3778" s="57">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7">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7">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F3781" s="57"/>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7">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7">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7">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7">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7">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7">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7">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7">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7">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7">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7">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7">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7">
        <v>27866</v>
      </c>
      <c r="G3794" s="38" t="s">
        <v>190</v>
      </c>
      <c r="H3794" s="38" t="s">
        <v>103</v>
      </c>
      <c r="I3794" s="38" t="s">
        <v>104</v>
      </c>
      <c r="J3794" s="38" t="s">
        <v>80</v>
      </c>
      <c r="K3794" s="51">
        <v>43132</v>
      </c>
      <c r="L3794" s="38" t="s">
        <v>81</v>
      </c>
      <c r="M3794" s="32">
        <v>5</v>
      </c>
    </row>
    <row r="3795" spans="1:13" s="32" customFormat="1" ht="15.75" customHeight="1" x14ac:dyDescent="0.25">
      <c r="A3795" s="32">
        <v>3793</v>
      </c>
      <c r="B3795" s="38" t="s">
        <v>1535</v>
      </c>
      <c r="C3795" s="38" t="s">
        <v>10877</v>
      </c>
      <c r="D3795" s="38" t="s">
        <v>100</v>
      </c>
      <c r="E3795" s="32">
        <v>49</v>
      </c>
      <c r="F3795" s="57">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7">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7">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7">
        <v>23950</v>
      </c>
      <c r="G3798" s="38" t="s">
        <v>312</v>
      </c>
      <c r="H3798" s="38" t="s">
        <v>103</v>
      </c>
      <c r="I3798" s="38" t="s">
        <v>79</v>
      </c>
      <c r="J3798" s="38" t="s">
        <v>80</v>
      </c>
      <c r="K3798" s="52">
        <v>1E+96</v>
      </c>
      <c r="L3798" s="38" t="s">
        <v>81</v>
      </c>
      <c r="M3798" s="32">
        <v>9</v>
      </c>
    </row>
    <row r="3799" spans="1:13" s="32" customFormat="1" ht="15.75" customHeight="1" x14ac:dyDescent="0.25">
      <c r="A3799" s="32">
        <v>3797</v>
      </c>
      <c r="B3799" s="38" t="s">
        <v>10880</v>
      </c>
      <c r="C3799" s="38" t="s">
        <v>10881</v>
      </c>
      <c r="D3799" s="38" t="s">
        <v>100</v>
      </c>
      <c r="E3799" s="32">
        <v>76</v>
      </c>
      <c r="F3799" s="57">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7">
        <v>24890</v>
      </c>
      <c r="H3800" s="38" t="s">
        <v>78</v>
      </c>
      <c r="I3800" s="38" t="s">
        <v>79</v>
      </c>
      <c r="J3800" s="38" t="s">
        <v>80</v>
      </c>
      <c r="K3800" s="52">
        <v>1E+96</v>
      </c>
      <c r="L3800" s="38" t="s">
        <v>81</v>
      </c>
      <c r="M3800" s="32">
        <v>17</v>
      </c>
    </row>
    <row r="3801" spans="1:13" s="32" customFormat="1" ht="15.75" customHeight="1" x14ac:dyDescent="0.25">
      <c r="A3801" s="32">
        <v>3799</v>
      </c>
      <c r="B3801" s="38" t="s">
        <v>9453</v>
      </c>
      <c r="C3801" s="38" t="s">
        <v>10883</v>
      </c>
      <c r="D3801" s="38" t="s">
        <v>100</v>
      </c>
      <c r="E3801" s="32">
        <v>94</v>
      </c>
      <c r="F3801" s="57">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7">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7">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7">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7">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7">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7">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7">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7">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7">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7">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7">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7">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7">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7">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7">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7">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7">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7">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7">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7">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7">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7">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7">
        <v>21618</v>
      </c>
      <c r="H3824" s="38" t="s">
        <v>78</v>
      </c>
      <c r="I3824" s="38" t="s">
        <v>131</v>
      </c>
      <c r="J3824" s="38" t="s">
        <v>80</v>
      </c>
      <c r="K3824" s="52">
        <v>100</v>
      </c>
      <c r="L3824" s="38" t="s">
        <v>81</v>
      </c>
      <c r="M3824" s="32">
        <v>18</v>
      </c>
    </row>
    <row r="3825" spans="1:13" s="32" customFormat="1" ht="15.75" customHeight="1" x14ac:dyDescent="0.25">
      <c r="A3825" s="32">
        <v>3823</v>
      </c>
      <c r="B3825" s="38" t="s">
        <v>10914</v>
      </c>
      <c r="C3825" s="38" t="s">
        <v>10915</v>
      </c>
      <c r="D3825" s="38" t="s">
        <v>100</v>
      </c>
      <c r="E3825" s="32">
        <v>5</v>
      </c>
      <c r="F3825" s="57">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7">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7">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7">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7">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7">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7">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7">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7">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7">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7">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7">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7">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7">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7">
        <v>32890</v>
      </c>
      <c r="G3839" s="38" t="s">
        <v>1429</v>
      </c>
      <c r="H3839" s="38" t="s">
        <v>250</v>
      </c>
      <c r="I3839" s="38" t="s">
        <v>79</v>
      </c>
      <c r="J3839" s="38" t="s">
        <v>80</v>
      </c>
      <c r="K3839" s="52">
        <v>-100</v>
      </c>
      <c r="L3839" s="38" t="s">
        <v>81</v>
      </c>
      <c r="M3839" s="32">
        <v>17</v>
      </c>
    </row>
    <row r="3840" spans="1:13" s="32" customFormat="1" ht="15.75" customHeight="1" x14ac:dyDescent="0.25">
      <c r="A3840" s="32">
        <v>3838</v>
      </c>
      <c r="B3840" s="38" t="s">
        <v>10937</v>
      </c>
      <c r="C3840" s="38" t="s">
        <v>10938</v>
      </c>
      <c r="D3840" s="38" t="s">
        <v>100</v>
      </c>
      <c r="E3840" s="32">
        <v>59</v>
      </c>
      <c r="F3840" s="57">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7">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7">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7">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7">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7">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7">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7">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7">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7">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7">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7">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7">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7">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7">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7">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7">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7">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7">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7">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7">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7">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7">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7">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7">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7">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7">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7">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7">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7">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7">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7">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7">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7">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7">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7">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7">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7">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7">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7">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7">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7">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7">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7">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7">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F3885" s="57"/>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7">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7">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7">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7">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7">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7">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7">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7">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7">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7">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7">
        <v>29984</v>
      </c>
      <c r="G3896" s="38" t="s">
        <v>1016</v>
      </c>
      <c r="H3896" s="38" t="s">
        <v>161</v>
      </c>
      <c r="I3896" s="38" t="s">
        <v>104</v>
      </c>
      <c r="J3896" s="38" t="s">
        <v>80</v>
      </c>
      <c r="K3896" s="52">
        <v>100</v>
      </c>
      <c r="L3896" s="38" t="s">
        <v>93</v>
      </c>
      <c r="M3896" s="32">
        <v>10</v>
      </c>
    </row>
    <row r="3897" spans="1:13" s="32" customFormat="1" ht="15.75" customHeight="1" x14ac:dyDescent="0.25">
      <c r="A3897" s="32">
        <v>3895</v>
      </c>
      <c r="B3897" s="38" t="s">
        <v>2064</v>
      </c>
      <c r="C3897" s="38" t="s">
        <v>9212</v>
      </c>
      <c r="D3897" s="38" t="s">
        <v>74</v>
      </c>
      <c r="E3897" s="32">
        <v>18</v>
      </c>
      <c r="F3897" s="57">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7">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7">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7">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7">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7">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7">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7">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7">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7">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7">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7">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7">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7">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7">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7">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7">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7">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7">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7">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7">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7">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7">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7">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7">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7">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7">
        <v>27828</v>
      </c>
      <c r="G3923" s="38" t="s">
        <v>557</v>
      </c>
      <c r="H3923" s="38" t="s">
        <v>78</v>
      </c>
      <c r="I3923" s="38" t="s">
        <v>131</v>
      </c>
      <c r="J3923" s="38" t="s">
        <v>80</v>
      </c>
      <c r="K3923" s="51">
        <v>43132</v>
      </c>
      <c r="L3923" s="38" t="s">
        <v>93</v>
      </c>
      <c r="M3923" s="32">
        <v>10</v>
      </c>
    </row>
    <row r="3924" spans="1:13" s="32" customFormat="1" ht="15.75" customHeight="1" x14ac:dyDescent="0.25">
      <c r="A3924" s="32">
        <v>3922</v>
      </c>
      <c r="B3924" s="38" t="s">
        <v>3860</v>
      </c>
      <c r="C3924" s="38" t="s">
        <v>11051</v>
      </c>
      <c r="D3924" s="38" t="s">
        <v>74</v>
      </c>
      <c r="E3924" s="32">
        <v>90</v>
      </c>
      <c r="F3924" s="57">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7">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7">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7">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7">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7">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7">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7">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7">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F3933" s="57"/>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7">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7">
        <v>30502</v>
      </c>
      <c r="H3935" s="38" t="s">
        <v>250</v>
      </c>
      <c r="I3935" s="38" t="s">
        <v>131</v>
      </c>
      <c r="J3935" s="38" t="s">
        <v>80</v>
      </c>
      <c r="K3935" s="52">
        <v>100</v>
      </c>
      <c r="L3935" s="38" t="s">
        <v>81</v>
      </c>
      <c r="M3935" s="32">
        <v>10</v>
      </c>
    </row>
    <row r="3936" spans="1:13" s="32" customFormat="1" ht="15.75" customHeight="1" x14ac:dyDescent="0.25">
      <c r="A3936" s="32">
        <v>3934</v>
      </c>
      <c r="B3936" s="38" t="s">
        <v>11066</v>
      </c>
      <c r="C3936" s="38" t="s">
        <v>11067</v>
      </c>
      <c r="D3936" s="38" t="s">
        <v>100</v>
      </c>
      <c r="E3936" s="32">
        <v>38</v>
      </c>
      <c r="F3936" s="57">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F3937" s="57"/>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7">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7">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7">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7">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7">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7">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7">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7">
        <v>35794</v>
      </c>
      <c r="G3945" s="38" t="s">
        <v>2418</v>
      </c>
      <c r="H3945" s="38" t="s">
        <v>103</v>
      </c>
      <c r="I3945" s="38" t="s">
        <v>104</v>
      </c>
      <c r="J3945" s="38" t="s">
        <v>80</v>
      </c>
      <c r="K3945" s="52">
        <v>100</v>
      </c>
      <c r="L3945" s="38" t="s">
        <v>93</v>
      </c>
      <c r="M3945" s="32">
        <v>2</v>
      </c>
    </row>
    <row r="3946" spans="1:13" s="32" customFormat="1" ht="15.75" customHeight="1" x14ac:dyDescent="0.25">
      <c r="A3946" s="32">
        <v>3944</v>
      </c>
      <c r="B3946" s="38" t="s">
        <v>11081</v>
      </c>
      <c r="C3946" s="38" t="s">
        <v>11082</v>
      </c>
      <c r="D3946" s="38" t="s">
        <v>74</v>
      </c>
      <c r="E3946" s="32">
        <v>28</v>
      </c>
      <c r="F3946" s="57">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7">
        <v>34628</v>
      </c>
      <c r="H3947" s="38" t="s">
        <v>147</v>
      </c>
      <c r="I3947" s="38" t="s">
        <v>131</v>
      </c>
      <c r="J3947" s="38" t="s">
        <v>80</v>
      </c>
      <c r="K3947" s="52">
        <v>1E+96</v>
      </c>
      <c r="L3947" s="38" t="s">
        <v>93</v>
      </c>
      <c r="M3947" s="32">
        <v>7</v>
      </c>
    </row>
    <row r="3948" spans="1:13" s="32" customFormat="1" ht="15.75" customHeight="1" x14ac:dyDescent="0.25">
      <c r="A3948" s="32">
        <v>3946</v>
      </c>
      <c r="B3948" s="38" t="s">
        <v>3370</v>
      </c>
      <c r="C3948" s="38" t="s">
        <v>11085</v>
      </c>
      <c r="D3948" s="38" t="s">
        <v>74</v>
      </c>
      <c r="E3948" s="32">
        <v>85</v>
      </c>
      <c r="F3948" s="57">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7">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7">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7">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7">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7">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7">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7">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7">
        <v>36559</v>
      </c>
      <c r="G3956" s="38" t="s">
        <v>4120</v>
      </c>
      <c r="H3956" s="38" t="s">
        <v>103</v>
      </c>
      <c r="I3956" s="38" t="s">
        <v>131</v>
      </c>
      <c r="J3956" s="38" t="s">
        <v>80</v>
      </c>
      <c r="K3956" s="52">
        <v>-100</v>
      </c>
      <c r="L3956" s="38" t="s">
        <v>93</v>
      </c>
      <c r="M3956" s="32">
        <v>2</v>
      </c>
    </row>
    <row r="3957" spans="1:13" s="32" customFormat="1" ht="15.75" customHeight="1" x14ac:dyDescent="0.25">
      <c r="A3957" s="32">
        <v>3955</v>
      </c>
      <c r="B3957" s="38" t="s">
        <v>6550</v>
      </c>
      <c r="C3957" s="38" t="s">
        <v>10778</v>
      </c>
      <c r="D3957" s="38" t="s">
        <v>100</v>
      </c>
      <c r="E3957" s="32">
        <v>87</v>
      </c>
      <c r="F3957" s="57">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7">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7">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7">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7">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7">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7">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7">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7">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7">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7">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7">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7">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7">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7">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7">
        <v>25534</v>
      </c>
      <c r="G3972" s="38" t="s">
        <v>750</v>
      </c>
      <c r="H3972" s="38" t="s">
        <v>147</v>
      </c>
      <c r="I3972" s="38" t="s">
        <v>131</v>
      </c>
      <c r="J3972" s="38" t="s">
        <v>80</v>
      </c>
      <c r="K3972" s="51">
        <v>43132</v>
      </c>
      <c r="L3972" s="38" t="s">
        <v>81</v>
      </c>
      <c r="M3972" s="32">
        <v>12</v>
      </c>
    </row>
    <row r="3973" spans="1:13" s="32" customFormat="1" ht="15.75" customHeight="1" x14ac:dyDescent="0.25">
      <c r="A3973" s="32">
        <v>3971</v>
      </c>
      <c r="B3973" s="38" t="s">
        <v>11113</v>
      </c>
      <c r="C3973" s="38" t="s">
        <v>11114</v>
      </c>
      <c r="D3973" s="38" t="s">
        <v>100</v>
      </c>
      <c r="E3973" s="32">
        <v>2</v>
      </c>
      <c r="F3973" s="57">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7">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7">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7">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7">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7">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7">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7">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7">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7">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7">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7">
        <v>22799</v>
      </c>
      <c r="G3984" s="38" t="s">
        <v>77</v>
      </c>
      <c r="H3984" s="38" t="s">
        <v>78</v>
      </c>
      <c r="I3984" s="38" t="s">
        <v>79</v>
      </c>
      <c r="J3984" s="38" t="s">
        <v>80</v>
      </c>
      <c r="K3984" s="52">
        <v>1</v>
      </c>
      <c r="L3984" s="38" t="s">
        <v>81</v>
      </c>
      <c r="M3984" s="32">
        <v>12</v>
      </c>
    </row>
    <row r="3985" spans="1:13" s="32" customFormat="1" ht="15.75" customHeight="1" x14ac:dyDescent="0.25">
      <c r="A3985" s="32">
        <v>3983</v>
      </c>
      <c r="B3985" s="38" t="s">
        <v>11128</v>
      </c>
      <c r="C3985" s="38" t="s">
        <v>11129</v>
      </c>
      <c r="D3985" s="38" t="s">
        <v>74</v>
      </c>
      <c r="E3985" s="32">
        <v>19</v>
      </c>
      <c r="F3985" s="57">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7">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7">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7">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7">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7">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7">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7">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7">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7">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7">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7">
        <v>32605</v>
      </c>
      <c r="G3996" s="38" t="s">
        <v>704</v>
      </c>
      <c r="H3996" s="38" t="s">
        <v>78</v>
      </c>
      <c r="I3996" s="38" t="s">
        <v>104</v>
      </c>
      <c r="J3996" s="38" t="s">
        <v>80</v>
      </c>
      <c r="K3996" s="52">
        <v>-100</v>
      </c>
      <c r="L3996" s="38" t="s">
        <v>93</v>
      </c>
      <c r="M3996" s="32">
        <v>12</v>
      </c>
    </row>
    <row r="3997" spans="1:13" s="32" customFormat="1" ht="15.75" customHeight="1" x14ac:dyDescent="0.25">
      <c r="A3997" s="32">
        <v>3995</v>
      </c>
      <c r="B3997" s="38" t="s">
        <v>11145</v>
      </c>
      <c r="C3997" s="38" t="s">
        <v>11146</v>
      </c>
      <c r="D3997" s="38" t="s">
        <v>74</v>
      </c>
      <c r="E3997" s="32">
        <v>93</v>
      </c>
      <c r="F3997" s="57">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7">
        <v>27615</v>
      </c>
      <c r="G3998" s="38" t="s">
        <v>463</v>
      </c>
      <c r="H3998" s="38" t="s">
        <v>191</v>
      </c>
      <c r="I3998" s="38" t="s">
        <v>79</v>
      </c>
      <c r="J3998" s="38" t="s">
        <v>80</v>
      </c>
      <c r="K3998" s="52">
        <v>-100</v>
      </c>
      <c r="L3998" s="38" t="s">
        <v>93</v>
      </c>
      <c r="M3998" s="32">
        <v>19</v>
      </c>
    </row>
    <row r="3999" spans="1:13" s="32" customFormat="1" ht="15.75" customHeight="1" x14ac:dyDescent="0.25">
      <c r="A3999" s="32">
        <v>3997</v>
      </c>
      <c r="B3999" s="38" t="s">
        <v>7710</v>
      </c>
      <c r="C3999" s="38" t="s">
        <v>6824</v>
      </c>
      <c r="D3999" s="38" t="s">
        <v>100</v>
      </c>
      <c r="E3999" s="32">
        <v>87</v>
      </c>
      <c r="F3999" s="57">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F4000" s="57"/>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7">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7">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4"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Mihir _</cp:lastModifiedBy>
  <dcterms:modified xsi:type="dcterms:W3CDTF">2022-02-01T17:01:38Z</dcterms:modified>
</cp:coreProperties>
</file>