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media/image3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Пример1" sheetId="1" state="visible" r:id="rId2"/>
    <sheet name="Пример1.1" sheetId="2" state="visible" r:id="rId3"/>
    <sheet name="Пример1.2" sheetId="3" state="visible" r:id="rId4"/>
    <sheet name="Пример2.1" sheetId="4" state="visible" r:id="rId5"/>
    <sheet name="Пример2.2" sheetId="5" state="visible" r:id="rId6"/>
    <sheet name="Пример2.3" sheetId="6" state="visible" r:id="rId7"/>
    <sheet name="Пример3.1" sheetId="7" state="visible" r:id="rId8"/>
    <sheet name="Пример 4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<sst xmlns="http://schemas.openxmlformats.org/spreadsheetml/2006/main" count="262" uniqueCount="63">
  <si>
    <t xml:space="preserve">fonds</t>
  </si>
  <si>
    <t xml:space="preserve">product</t>
  </si>
  <si>
    <t xml:space="preserve">z</t>
  </si>
  <si>
    <t xml:space="preserve">ВЫВОД ИТОГОВ</t>
  </si>
  <si>
    <t xml:space="preserve">Регрессионная статистика</t>
  </si>
  <si>
    <t xml:space="preserve">Множественный R</t>
  </si>
  <si>
    <t xml:space="preserve">R-квадрат</t>
  </si>
  <si>
    <t xml:space="preserve">Нормированный R-квадрат</t>
  </si>
  <si>
    <t xml:space="preserve">Стандартная ошибка</t>
  </si>
  <si>
    <t xml:space="preserve">Наблюдения</t>
  </si>
  <si>
    <t xml:space="preserve">Дисперсионный анализ</t>
  </si>
  <si>
    <t xml:space="preserve">df</t>
  </si>
  <si>
    <t xml:space="preserve">SS</t>
  </si>
  <si>
    <t xml:space="preserve">MS</t>
  </si>
  <si>
    <t xml:space="preserve">F</t>
  </si>
  <si>
    <t xml:space="preserve">Значимость F</t>
  </si>
  <si>
    <t xml:space="preserve">Регрессия</t>
  </si>
  <si>
    <t xml:space="preserve">Остаток</t>
  </si>
  <si>
    <t xml:space="preserve">Итого</t>
  </si>
  <si>
    <t xml:space="preserve">Коэффициенты</t>
  </si>
  <si>
    <t xml:space="preserve">t-статистика</t>
  </si>
  <si>
    <t xml:space="preserve">P-Значение</t>
  </si>
  <si>
    <t xml:space="preserve">Нижние 95%</t>
  </si>
  <si>
    <t xml:space="preserve">Верхние 95%</t>
  </si>
  <si>
    <t xml:space="preserve">Нижние 95,0%</t>
  </si>
  <si>
    <t xml:space="preserve">Верхние 95,0%</t>
  </si>
  <si>
    <t xml:space="preserve">Y-пересечение</t>
  </si>
  <si>
    <t xml:space="preserve">Переменная X 1</t>
  </si>
  <si>
    <t xml:space="preserve">y</t>
  </si>
  <si>
    <t xml:space="preserve">x1</t>
  </si>
  <si>
    <t xml:space="preserve">x 2</t>
  </si>
  <si>
    <t xml:space="preserve">x 3</t>
  </si>
  <si>
    <t xml:space="preserve">x 4</t>
  </si>
  <si>
    <t xml:space="preserve">x 5</t>
  </si>
  <si>
    <t xml:space="preserve">Переменная X 2</t>
  </si>
  <si>
    <t xml:space="preserve">Переменная X 3</t>
  </si>
  <si>
    <t xml:space="preserve">Переменная X 4</t>
  </si>
  <si>
    <t xml:space="preserve">Переменная X 5</t>
  </si>
  <si>
    <t xml:space="preserve">x2</t>
  </si>
  <si>
    <t xml:space="preserve">x3</t>
  </si>
  <si>
    <t xml:space="preserve">x4</t>
  </si>
  <si>
    <t xml:space="preserve">x5</t>
  </si>
  <si>
    <t xml:space="preserve">№</t>
  </si>
  <si>
    <t xml:space="preserve">Y</t>
  </si>
  <si>
    <t xml:space="preserve">X</t>
  </si>
  <si>
    <t xml:space="preserve">X^2</t>
  </si>
  <si>
    <t xml:space="preserve">X^3</t>
  </si>
  <si>
    <t xml:space="preserve">Регресси первой степени</t>
  </si>
  <si>
    <t xml:space="preserve">Регрессия второй степени</t>
  </si>
  <si>
    <t xml:space="preserve">Регрессия 3 степени</t>
  </si>
  <si>
    <t xml:space="preserve">Регрессия без линейного члена</t>
  </si>
  <si>
    <t xml:space="preserve">i</t>
  </si>
  <si>
    <r>
      <rPr>
        <i val="true"/>
        <sz val="13.95"/>
        <color rgb="FF000000"/>
        <rFont val="Times New Roman"/>
        <family val="1"/>
        <charset val="204"/>
      </rPr>
      <t xml:space="preserve">        x</t>
    </r>
    <r>
      <rPr>
        <i val="true"/>
        <vertAlign val="subscript"/>
        <sz val="6.6"/>
        <color rgb="FF000000"/>
        <rFont val="Times New Roman"/>
        <family val="1"/>
        <charset val="204"/>
      </rPr>
      <t xml:space="preserve">i</t>
    </r>
  </si>
  <si>
    <r>
      <rPr>
        <i val="true"/>
        <sz val="13.95"/>
        <color rgb="FF000000"/>
        <rFont val="Times New Roman"/>
        <family val="1"/>
        <charset val="204"/>
      </rPr>
      <t xml:space="preserve">        y</t>
    </r>
    <r>
      <rPr>
        <i val="true"/>
        <vertAlign val="subscript"/>
        <sz val="6.6"/>
        <color rgb="FF000000"/>
        <rFont val="Times New Roman"/>
        <family val="1"/>
        <charset val="204"/>
      </rPr>
      <t xml:space="preserve">i</t>
    </r>
  </si>
  <si>
    <t xml:space="preserve">X*Y</t>
  </si>
  <si>
    <t xml:space="preserve">Y^2</t>
  </si>
  <si>
    <r>
      <rPr>
        <sz val="13.95"/>
        <color rgb="FF000000"/>
        <rFont val="Times New Roman"/>
        <family val="1"/>
        <charset val="204"/>
      </rPr>
      <t xml:space="preserve">4</t>
    </r>
    <r>
      <rPr>
        <i val="true"/>
        <sz val="13.95"/>
        <color rgb="FF000000"/>
        <rFont val="Times New Roman"/>
        <family val="1"/>
        <charset val="204"/>
      </rPr>
      <t xml:space="preserve">      z</t>
    </r>
    <r>
      <rPr>
        <i val="true"/>
        <vertAlign val="subscript"/>
        <sz val="6.6"/>
        <color rgb="FF000000"/>
        <rFont val="Times New Roman"/>
        <family val="1"/>
        <charset val="204"/>
      </rPr>
      <t xml:space="preserve">i</t>
    </r>
    <r>
      <rPr>
        <i val="true"/>
        <sz val="13.95"/>
        <color rgb="FF000000"/>
        <rFont val="Times New Roman"/>
        <family val="1"/>
        <charset val="204"/>
      </rPr>
      <t xml:space="preserve">               </t>
    </r>
  </si>
  <si>
    <t xml:space="preserve">P(x,y)  = 104,06 -7,4*x +7,7*y - 3,3*x^2- 8,11x*y -3,47*y^2</t>
  </si>
  <si>
    <t xml:space="preserve">MIN</t>
  </si>
  <si>
    <t xml:space="preserve"> - минимум при условии того, что значение &gt; 0</t>
  </si>
  <si>
    <t xml:space="preserve">X0</t>
  </si>
  <si>
    <t xml:space="preserve">Y0</t>
  </si>
  <si>
    <t xml:space="preserve">Минимума нет, так как по графику видно, что график стремится вниз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</si>
</sst>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i val="true"/>
      <sz val="11"/>
      <color rgb="FF000000"/>
      <name val="Calibri"/>
      <family val="2"/>
      <charset val="204"/>
    </font>
    <font>
      <sz val="13.95"/>
      <color rgb="FF000000"/>
      <name val="Times New Roman"/>
      <family val="1"/>
      <charset val="204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i val="true"/>
      <sz val="13.95"/>
      <color rgb="FF000000"/>
      <name val="Times New Roman"/>
      <family val="1"/>
      <charset val="204"/>
    </font>
    <font>
      <i val="true"/>
      <vertAlign val="subscript"/>
      <sz val="6.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Пример1!$A$3:$A$47</c:f>
              <c:numCache>
                <c:formatCode>General</c:formatCode>
                <c:ptCount val="45"/>
                <c:pt idx="0">
                  <c:v>6.5</c:v>
                </c:pt>
                <c:pt idx="1">
                  <c:v>10.3</c:v>
                </c:pt>
                <c:pt idx="2">
                  <c:v>7.7</c:v>
                </c:pt>
                <c:pt idx="3">
                  <c:v>15.8</c:v>
                </c:pt>
                <c:pt idx="4">
                  <c:v>7.4</c:v>
                </c:pt>
                <c:pt idx="5">
                  <c:v>14.3</c:v>
                </c:pt>
                <c:pt idx="6">
                  <c:v>15.4</c:v>
                </c:pt>
                <c:pt idx="7">
                  <c:v>21.1</c:v>
                </c:pt>
                <c:pt idx="8">
                  <c:v>22.1</c:v>
                </c:pt>
                <c:pt idx="9">
                  <c:v>12</c:v>
                </c:pt>
                <c:pt idx="10">
                  <c:v>9.5</c:v>
                </c:pt>
                <c:pt idx="11">
                  <c:v>8.1</c:v>
                </c:pt>
                <c:pt idx="12">
                  <c:v>8.4</c:v>
                </c:pt>
                <c:pt idx="13">
                  <c:v>15.3</c:v>
                </c:pt>
                <c:pt idx="14">
                  <c:v>4.3</c:v>
                </c:pt>
                <c:pt idx="15">
                  <c:v>9.3</c:v>
                </c:pt>
                <c:pt idx="16">
                  <c:v>5.7</c:v>
                </c:pt>
                <c:pt idx="17">
                  <c:v>12.9</c:v>
                </c:pt>
                <c:pt idx="18">
                  <c:v>5.1</c:v>
                </c:pt>
                <c:pt idx="19">
                  <c:v>3.8</c:v>
                </c:pt>
                <c:pt idx="20">
                  <c:v>17.1</c:v>
                </c:pt>
                <c:pt idx="21">
                  <c:v>8.2</c:v>
                </c:pt>
                <c:pt idx="22">
                  <c:v>8.1</c:v>
                </c:pt>
                <c:pt idx="23">
                  <c:v>11.7</c:v>
                </c:pt>
                <c:pt idx="24">
                  <c:v>13</c:v>
                </c:pt>
                <c:pt idx="25">
                  <c:v>15.3</c:v>
                </c:pt>
                <c:pt idx="26">
                  <c:v>13.5</c:v>
                </c:pt>
                <c:pt idx="27">
                  <c:v>10.5</c:v>
                </c:pt>
                <c:pt idx="28">
                  <c:v>7.3</c:v>
                </c:pt>
                <c:pt idx="29">
                  <c:v>13.8</c:v>
                </c:pt>
                <c:pt idx="30">
                  <c:v>10.4</c:v>
                </c:pt>
                <c:pt idx="31">
                  <c:v>10.2</c:v>
                </c:pt>
                <c:pt idx="32">
                  <c:v>18</c:v>
                </c:pt>
                <c:pt idx="33">
                  <c:v>13.8</c:v>
                </c:pt>
                <c:pt idx="34">
                  <c:v>6</c:v>
                </c:pt>
                <c:pt idx="35">
                  <c:v>11.9</c:v>
                </c:pt>
                <c:pt idx="36">
                  <c:v>9.4</c:v>
                </c:pt>
                <c:pt idx="37">
                  <c:v>13.7</c:v>
                </c:pt>
                <c:pt idx="38">
                  <c:v>12</c:v>
                </c:pt>
                <c:pt idx="39">
                  <c:v>11.6</c:v>
                </c:pt>
                <c:pt idx="40">
                  <c:v>9.1</c:v>
                </c:pt>
                <c:pt idx="41">
                  <c:v>6.6</c:v>
                </c:pt>
                <c:pt idx="42">
                  <c:v>7.6</c:v>
                </c:pt>
                <c:pt idx="43">
                  <c:v>9.9</c:v>
                </c:pt>
                <c:pt idx="44">
                  <c:v>14.7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Пример1!$B$3:$B$47</c:f>
              <c:numCache>
                <c:formatCode>General</c:formatCode>
                <c:ptCount val="45"/>
                <c:pt idx="0">
                  <c:v>18.3</c:v>
                </c:pt>
                <c:pt idx="1">
                  <c:v>31.1</c:v>
                </c:pt>
                <c:pt idx="2">
                  <c:v>27</c:v>
                </c:pt>
                <c:pt idx="3">
                  <c:v>37.9</c:v>
                </c:pt>
                <c:pt idx="4">
                  <c:v>20.3</c:v>
                </c:pt>
                <c:pt idx="5">
                  <c:v>32.4</c:v>
                </c:pt>
                <c:pt idx="6">
                  <c:v>31.2</c:v>
                </c:pt>
                <c:pt idx="7">
                  <c:v>39.7</c:v>
                </c:pt>
                <c:pt idx="8">
                  <c:v>46.6</c:v>
                </c:pt>
                <c:pt idx="9">
                  <c:v>33.1</c:v>
                </c:pt>
                <c:pt idx="10">
                  <c:v>26.9</c:v>
                </c:pt>
                <c:pt idx="11">
                  <c:v>24</c:v>
                </c:pt>
                <c:pt idx="12">
                  <c:v>24.2</c:v>
                </c:pt>
                <c:pt idx="13">
                  <c:v>33.7</c:v>
                </c:pt>
                <c:pt idx="14">
                  <c:v>18.5</c:v>
                </c:pt>
                <c:pt idx="15">
                  <c:v>17.2</c:v>
                </c:pt>
                <c:pt idx="16">
                  <c:v>19</c:v>
                </c:pt>
                <c:pt idx="17">
                  <c:v>24.8</c:v>
                </c:pt>
                <c:pt idx="18">
                  <c:v>21.5</c:v>
                </c:pt>
                <c:pt idx="19">
                  <c:v>14.5</c:v>
                </c:pt>
                <c:pt idx="20">
                  <c:v>33.7</c:v>
                </c:pt>
                <c:pt idx="21">
                  <c:v>19.3</c:v>
                </c:pt>
                <c:pt idx="22">
                  <c:v>23.9</c:v>
                </c:pt>
                <c:pt idx="23">
                  <c:v>28</c:v>
                </c:pt>
                <c:pt idx="24">
                  <c:v>30.9</c:v>
                </c:pt>
                <c:pt idx="25">
                  <c:v>27.2</c:v>
                </c:pt>
                <c:pt idx="26">
                  <c:v>29.9</c:v>
                </c:pt>
                <c:pt idx="27">
                  <c:v>34.9</c:v>
                </c:pt>
                <c:pt idx="28">
                  <c:v>24.4</c:v>
                </c:pt>
                <c:pt idx="29">
                  <c:v>37.4</c:v>
                </c:pt>
                <c:pt idx="30">
                  <c:v>21.4</c:v>
                </c:pt>
                <c:pt idx="31">
                  <c:v>23.5</c:v>
                </c:pt>
                <c:pt idx="32">
                  <c:v>31.1</c:v>
                </c:pt>
                <c:pt idx="33">
                  <c:v>43.2</c:v>
                </c:pt>
                <c:pt idx="34">
                  <c:v>19.5</c:v>
                </c:pt>
                <c:pt idx="35">
                  <c:v>42.1</c:v>
                </c:pt>
                <c:pt idx="36">
                  <c:v>18.1</c:v>
                </c:pt>
                <c:pt idx="37">
                  <c:v>31.6</c:v>
                </c:pt>
                <c:pt idx="38">
                  <c:v>21.3</c:v>
                </c:pt>
                <c:pt idx="39">
                  <c:v>26.5</c:v>
                </c:pt>
                <c:pt idx="40">
                  <c:v>31.6</c:v>
                </c:pt>
                <c:pt idx="41">
                  <c:v>12.6</c:v>
                </c:pt>
                <c:pt idx="42">
                  <c:v>28.4</c:v>
                </c:pt>
                <c:pt idx="43">
                  <c:v>22.4</c:v>
                </c:pt>
                <c:pt idx="44">
                  <c:v>27.7</c:v>
                </c:pt>
              </c:numCache>
            </c:numRef>
          </c:yVal>
          <c:smooth val="0"/>
        </c:ser>
        <c:axId val="86640218"/>
        <c:axId val="25397464"/>
      </c:scatterChart>
      <c:valAx>
        <c:axId val="866402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397464"/>
        <c:crosses val="autoZero"/>
        <c:crossBetween val="midCat"/>
      </c:valAx>
      <c:valAx>
        <c:axId val="25397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402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x1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0"/>
                <c:pt idx="0">
                  <c:v>1.59</c:v>
                </c:pt>
                <c:pt idx="1">
                  <c:v>0.34</c:v>
                </c:pt>
                <c:pt idx="2">
                  <c:v>2.53</c:v>
                </c:pt>
                <c:pt idx="3">
                  <c:v>4.63</c:v>
                </c:pt>
                <c:pt idx="4">
                  <c:v>2.16</c:v>
                </c:pt>
                <c:pt idx="5">
                  <c:v>2.16</c:v>
                </c:pt>
                <c:pt idx="6">
                  <c:v>0.68</c:v>
                </c:pt>
                <c:pt idx="7">
                  <c:v>0.35</c:v>
                </c:pt>
                <c:pt idx="8">
                  <c:v>0.52</c:v>
                </c:pt>
                <c:pt idx="9">
                  <c:v>3.42</c:v>
                </c:pt>
                <c:pt idx="10">
                  <c:v>1.78</c:v>
                </c:pt>
                <c:pt idx="11">
                  <c:v>2.4</c:v>
                </c:pt>
                <c:pt idx="12">
                  <c:v>9.36</c:v>
                </c:pt>
                <c:pt idx="13">
                  <c:v>1.72</c:v>
                </c:pt>
                <c:pt idx="14">
                  <c:v>0.59</c:v>
                </c:pt>
                <c:pt idx="15">
                  <c:v>0.28</c:v>
                </c:pt>
                <c:pt idx="16">
                  <c:v>1.64</c:v>
                </c:pt>
                <c:pt idx="17">
                  <c:v>0.09</c:v>
                </c:pt>
                <c:pt idx="18">
                  <c:v>0.08</c:v>
                </c:pt>
                <c:pt idx="19">
                  <c:v>1.36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20"/>
                <c:pt idx="0">
                  <c:v>1.59</c:v>
                </c:pt>
                <c:pt idx="1">
                  <c:v>0.34</c:v>
                </c:pt>
                <c:pt idx="2">
                  <c:v>2.53</c:v>
                </c:pt>
                <c:pt idx="3">
                  <c:v>4.63</c:v>
                </c:pt>
                <c:pt idx="4">
                  <c:v>2.16</c:v>
                </c:pt>
                <c:pt idx="5">
                  <c:v>2.16</c:v>
                </c:pt>
                <c:pt idx="6">
                  <c:v>0.68</c:v>
                </c:pt>
                <c:pt idx="7">
                  <c:v>0.35</c:v>
                </c:pt>
                <c:pt idx="8">
                  <c:v>0.52</c:v>
                </c:pt>
                <c:pt idx="9">
                  <c:v>3.42</c:v>
                </c:pt>
                <c:pt idx="10">
                  <c:v>1.78</c:v>
                </c:pt>
                <c:pt idx="11">
                  <c:v>2.4</c:v>
                </c:pt>
                <c:pt idx="12">
                  <c:v>9.36</c:v>
                </c:pt>
                <c:pt idx="13">
                  <c:v>1.72</c:v>
                </c:pt>
                <c:pt idx="14">
                  <c:v>0.59</c:v>
                </c:pt>
                <c:pt idx="15">
                  <c:v>0.28</c:v>
                </c:pt>
                <c:pt idx="16">
                  <c:v>1.64</c:v>
                </c:pt>
                <c:pt idx="17">
                  <c:v>0.09</c:v>
                </c:pt>
                <c:pt idx="18">
                  <c:v>0.08</c:v>
                </c:pt>
                <c:pt idx="19">
                  <c:v>1.36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20"/>
                <c:pt idx="0">
                  <c:v>1.59</c:v>
                </c:pt>
                <c:pt idx="1">
                  <c:v>0.34</c:v>
                </c:pt>
                <c:pt idx="2">
                  <c:v>2.53</c:v>
                </c:pt>
                <c:pt idx="3">
                  <c:v>4.63</c:v>
                </c:pt>
                <c:pt idx="4">
                  <c:v>2.16</c:v>
                </c:pt>
                <c:pt idx="5">
                  <c:v>2.16</c:v>
                </c:pt>
                <c:pt idx="6">
                  <c:v>0.68</c:v>
                </c:pt>
                <c:pt idx="7">
                  <c:v>0.35</c:v>
                </c:pt>
                <c:pt idx="8">
                  <c:v>0.52</c:v>
                </c:pt>
                <c:pt idx="9">
                  <c:v>3.42</c:v>
                </c:pt>
                <c:pt idx="10">
                  <c:v>1.78</c:v>
                </c:pt>
                <c:pt idx="11">
                  <c:v>2.4</c:v>
                </c:pt>
                <c:pt idx="12">
                  <c:v>9.36</c:v>
                </c:pt>
                <c:pt idx="13">
                  <c:v>1.72</c:v>
                </c:pt>
                <c:pt idx="14">
                  <c:v>0.59</c:v>
                </c:pt>
                <c:pt idx="15">
                  <c:v>0.28</c:v>
                </c:pt>
                <c:pt idx="16">
                  <c:v>1.64</c:v>
                </c:pt>
                <c:pt idx="17">
                  <c:v>0.09</c:v>
                </c:pt>
                <c:pt idx="18">
                  <c:v>0.08</c:v>
                </c:pt>
                <c:pt idx="19">
                  <c:v>1.36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20"/>
                <c:pt idx="0">
                  <c:v>1.59</c:v>
                </c:pt>
                <c:pt idx="1">
                  <c:v>0.34</c:v>
                </c:pt>
                <c:pt idx="2">
                  <c:v>2.53</c:v>
                </c:pt>
                <c:pt idx="3">
                  <c:v>4.63</c:v>
                </c:pt>
                <c:pt idx="4">
                  <c:v>2.16</c:v>
                </c:pt>
                <c:pt idx="5">
                  <c:v>2.16</c:v>
                </c:pt>
                <c:pt idx="6">
                  <c:v>0.68</c:v>
                </c:pt>
                <c:pt idx="7">
                  <c:v>0.35</c:v>
                </c:pt>
                <c:pt idx="8">
                  <c:v>0.52</c:v>
                </c:pt>
                <c:pt idx="9">
                  <c:v>3.42</c:v>
                </c:pt>
                <c:pt idx="10">
                  <c:v>1.78</c:v>
                </c:pt>
                <c:pt idx="11">
                  <c:v>2.4</c:v>
                </c:pt>
                <c:pt idx="12">
                  <c:v>9.36</c:v>
                </c:pt>
                <c:pt idx="13">
                  <c:v>1.72</c:v>
                </c:pt>
                <c:pt idx="14">
                  <c:v>0.59</c:v>
                </c:pt>
                <c:pt idx="15">
                  <c:v>0.28</c:v>
                </c:pt>
                <c:pt idx="16">
                  <c:v>1.64</c:v>
                </c:pt>
                <c:pt idx="17">
                  <c:v>0.09</c:v>
                </c:pt>
                <c:pt idx="18">
                  <c:v>0.08</c:v>
                </c:pt>
                <c:pt idx="19">
                  <c:v>1.36</c:v>
                </c:pt>
              </c:numCache>
            </c:numRef>
          </c:yVal>
          <c:smooth val="0"/>
        </c:ser>
        <c:axId val="60110965"/>
        <c:axId val="3139929"/>
      </c:scatterChart>
      <c:valAx>
        <c:axId val="601109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9929"/>
        <c:crosses val="autoZero"/>
        <c:crossBetween val="midCat"/>
      </c:valAx>
      <c:valAx>
        <c:axId val="31399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1096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x2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0"/>
                <c:pt idx="0">
                  <c:v>0.26</c:v>
                </c:pt>
                <c:pt idx="1">
                  <c:v>0.28</c:v>
                </c:pt>
                <c:pt idx="2">
                  <c:v>0.31</c:v>
                </c:pt>
                <c:pt idx="3">
                  <c:v>0.4</c:v>
                </c:pt>
                <c:pt idx="4">
                  <c:v>0.26</c:v>
                </c:pt>
                <c:pt idx="5">
                  <c:v>0.3</c:v>
                </c:pt>
                <c:pt idx="6">
                  <c:v>0.29</c:v>
                </c:pt>
                <c:pt idx="7">
                  <c:v>0.26</c:v>
                </c:pt>
                <c:pt idx="8">
                  <c:v>0.24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0.4</c:v>
                </c:pt>
                <c:pt idx="13">
                  <c:v>0.28</c:v>
                </c:pt>
                <c:pt idx="14">
                  <c:v>0.29</c:v>
                </c:pt>
                <c:pt idx="15">
                  <c:v>0.26</c:v>
                </c:pt>
                <c:pt idx="16">
                  <c:v>0.29</c:v>
                </c:pt>
                <c:pt idx="17">
                  <c:v>0.22</c:v>
                </c:pt>
                <c:pt idx="18">
                  <c:v>0.25</c:v>
                </c:pt>
                <c:pt idx="19">
                  <c:v>0.26</c:v>
                </c:pt>
              </c:numCache>
            </c:numRef>
          </c:yVal>
          <c:smooth val="0"/>
        </c:ser>
        <c:axId val="87592631"/>
        <c:axId val="16701615"/>
      </c:scatterChart>
      <c:valAx>
        <c:axId val="875926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01615"/>
        <c:crosses val="autoZero"/>
        <c:crossBetween val="midCat"/>
      </c:valAx>
      <c:valAx>
        <c:axId val="16701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926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x3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0"/>
                <c:pt idx="0">
                  <c:v>2.05</c:v>
                </c:pt>
                <c:pt idx="1">
                  <c:v>0.46</c:v>
                </c:pt>
                <c:pt idx="2">
                  <c:v>2.46</c:v>
                </c:pt>
                <c:pt idx="3">
                  <c:v>6.44</c:v>
                </c:pt>
                <c:pt idx="4">
                  <c:v>2.16</c:v>
                </c:pt>
                <c:pt idx="5">
                  <c:v>2.69</c:v>
                </c:pt>
                <c:pt idx="6">
                  <c:v>0.73</c:v>
                </c:pt>
                <c:pt idx="7">
                  <c:v>0.42</c:v>
                </c:pt>
                <c:pt idx="8">
                  <c:v>0.49</c:v>
                </c:pt>
                <c:pt idx="9">
                  <c:v>3.02</c:v>
                </c:pt>
                <c:pt idx="10">
                  <c:v>3.19</c:v>
                </c:pt>
                <c:pt idx="11">
                  <c:v>3.3</c:v>
                </c:pt>
                <c:pt idx="12">
                  <c:v>11.51</c:v>
                </c:pt>
                <c:pt idx="13">
                  <c:v>2.26</c:v>
                </c:pt>
                <c:pt idx="14">
                  <c:v>0.6</c:v>
                </c:pt>
                <c:pt idx="15">
                  <c:v>0.3</c:v>
                </c:pt>
                <c:pt idx="16">
                  <c:v>1.44</c:v>
                </c:pt>
                <c:pt idx="17">
                  <c:v>0.05</c:v>
                </c:pt>
                <c:pt idx="18">
                  <c:v>0.03</c:v>
                </c:pt>
                <c:pt idx="19">
                  <c:v>0.17</c:v>
                </c:pt>
              </c:numCache>
            </c:numRef>
          </c:yVal>
          <c:smooth val="0"/>
        </c:ser>
        <c:axId val="192517"/>
        <c:axId val="75489952"/>
      </c:scatterChart>
      <c:valAx>
        <c:axId val="1925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89952"/>
        <c:crosses val="autoZero"/>
        <c:crossBetween val="midCat"/>
      </c:valAx>
      <c:valAx>
        <c:axId val="75489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5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x4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0"/>
                <c:pt idx="0">
                  <c:v>0.32</c:v>
                </c:pt>
                <c:pt idx="1">
                  <c:v>0.59</c:v>
                </c:pt>
                <c:pt idx="2">
                  <c:v>0.3</c:v>
                </c:pt>
                <c:pt idx="3">
                  <c:v>0.43</c:v>
                </c:pt>
                <c:pt idx="4">
                  <c:v>0.39</c:v>
                </c:pt>
                <c:pt idx="5">
                  <c:v>0.32</c:v>
                </c:pt>
                <c:pt idx="6">
                  <c:v>0.42</c:v>
                </c:pt>
                <c:pt idx="7">
                  <c:v>0.21</c:v>
                </c:pt>
                <c:pt idx="8">
                  <c:v>0.2</c:v>
                </c:pt>
                <c:pt idx="9">
                  <c:v>1.37</c:v>
                </c:pt>
                <c:pt idx="10">
                  <c:v>0.73</c:v>
                </c:pt>
                <c:pt idx="11">
                  <c:v>0.25</c:v>
                </c:pt>
                <c:pt idx="12">
                  <c:v>0.39</c:v>
                </c:pt>
                <c:pt idx="13">
                  <c:v>0.82</c:v>
                </c:pt>
                <c:pt idx="14">
                  <c:v>0.13</c:v>
                </c:pt>
                <c:pt idx="15">
                  <c:v>0.09</c:v>
                </c:pt>
                <c:pt idx="16">
                  <c:v>0.2</c:v>
                </c:pt>
                <c:pt idx="17">
                  <c:v>0.43</c:v>
                </c:pt>
                <c:pt idx="18">
                  <c:v>0.73</c:v>
                </c:pt>
                <c:pt idx="19">
                  <c:v>0.99</c:v>
                </c:pt>
              </c:numCache>
            </c:numRef>
          </c:yVal>
          <c:smooth val="0"/>
        </c:ser>
        <c:axId val="47124526"/>
        <c:axId val="2679401"/>
      </c:scatterChart>
      <c:valAx>
        <c:axId val="471245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9401"/>
        <c:crosses val="autoZero"/>
        <c:crossBetween val="midCat"/>
      </c:valAx>
      <c:valAx>
        <c:axId val="2679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1245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x5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0"/>
                <c:pt idx="0">
                  <c:v>0.14</c:v>
                </c:pt>
                <c:pt idx="1">
                  <c:v>0.66</c:v>
                </c:pt>
                <c:pt idx="2">
                  <c:v>0.31</c:v>
                </c:pt>
                <c:pt idx="3">
                  <c:v>0.59</c:v>
                </c:pt>
                <c:pt idx="4">
                  <c:v>0.16</c:v>
                </c:pt>
                <c:pt idx="5">
                  <c:v>0.17</c:v>
                </c:pt>
                <c:pt idx="6">
                  <c:v>0.23</c:v>
                </c:pt>
                <c:pt idx="7">
                  <c:v>0.08</c:v>
                </c:pt>
                <c:pt idx="8">
                  <c:v>0.08</c:v>
                </c:pt>
                <c:pt idx="9">
                  <c:v>0.73</c:v>
                </c:pt>
                <c:pt idx="10">
                  <c:v>0.17</c:v>
                </c:pt>
                <c:pt idx="11">
                  <c:v>0.14</c:v>
                </c:pt>
                <c:pt idx="12">
                  <c:v>0.38</c:v>
                </c:pt>
                <c:pt idx="13">
                  <c:v>0.17</c:v>
                </c:pt>
                <c:pt idx="14">
                  <c:v>0.35</c:v>
                </c:pt>
                <c:pt idx="15">
                  <c:v>0.15</c:v>
                </c:pt>
                <c:pt idx="16">
                  <c:v>0.08</c:v>
                </c:pt>
                <c:pt idx="17">
                  <c:v>0.2</c:v>
                </c:pt>
                <c:pt idx="18">
                  <c:v>0.2</c:v>
                </c:pt>
                <c:pt idx="19">
                  <c:v>0.42</c:v>
                </c:pt>
              </c:numCache>
            </c:numRef>
          </c:yVal>
          <c:smooth val="0"/>
        </c:ser>
        <c:axId val="98453037"/>
        <c:axId val="25330204"/>
      </c:scatterChart>
      <c:valAx>
        <c:axId val="984530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330204"/>
        <c:crosses val="autoZero"/>
        <c:crossBetween val="midCat"/>
      </c:valAx>
      <c:valAx>
        <c:axId val="25330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530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20"/>
                <c:pt idx="0">
                  <c:v>1.01</c:v>
                </c:pt>
                <c:pt idx="1">
                  <c:v>1.15</c:v>
                </c:pt>
                <c:pt idx="2">
                  <c:v>1.91</c:v>
                </c:pt>
                <c:pt idx="3">
                  <c:v>2.47</c:v>
                </c:pt>
                <c:pt idx="4">
                  <c:v>2.66</c:v>
                </c:pt>
                <c:pt idx="5">
                  <c:v>2.74</c:v>
                </c:pt>
                <c:pt idx="6">
                  <c:v>2.93</c:v>
                </c:pt>
                <c:pt idx="7">
                  <c:v>4.04</c:v>
                </c:pt>
                <c:pt idx="8">
                  <c:v>4.5</c:v>
                </c:pt>
                <c:pt idx="9">
                  <c:v>4.64</c:v>
                </c:pt>
                <c:pt idx="10">
                  <c:v>5.8</c:v>
                </c:pt>
                <c:pt idx="11">
                  <c:v>6.14</c:v>
                </c:pt>
                <c:pt idx="12">
                  <c:v>6.64</c:v>
                </c:pt>
                <c:pt idx="13">
                  <c:v>6.85</c:v>
                </c:pt>
                <c:pt idx="14">
                  <c:v>8.11</c:v>
                </c:pt>
                <c:pt idx="15">
                  <c:v>8.47</c:v>
                </c:pt>
                <c:pt idx="16">
                  <c:v>9.09</c:v>
                </c:pt>
                <c:pt idx="17">
                  <c:v>9.23</c:v>
                </c:pt>
                <c:pt idx="18">
                  <c:v>9.59</c:v>
                </c:pt>
                <c:pt idx="19">
                  <c:v>9.96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0"/>
              </c:numCache>
            </c:numRef>
          </c:yVal>
          <c:smooth val="0"/>
        </c:ser>
        <c:axId val="70952073"/>
        <c:axId val="79677756"/>
      </c:scatterChart>
      <c:valAx>
        <c:axId val="709520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77756"/>
        <c:crosses val="autoZero"/>
        <c:crossBetween val="midCat"/>
      </c:valAx>
      <c:valAx>
        <c:axId val="796777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520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485640</xdr:colOff>
      <xdr:row>2</xdr:row>
      <xdr:rowOff>52560</xdr:rowOff>
    </xdr:from>
    <xdr:to>
      <xdr:col>11</xdr:col>
      <xdr:colOff>180000</xdr:colOff>
      <xdr:row>16</xdr:row>
      <xdr:rowOff>128160</xdr:rowOff>
    </xdr:to>
    <xdr:graphicFrame>
      <xdr:nvGraphicFramePr>
        <xdr:cNvPr id="0" name="Диаграмма 1"/>
        <xdr:cNvGraphicFramePr/>
      </xdr:nvGraphicFramePr>
      <xdr:xfrm>
        <a:off x="2767680" y="418320"/>
        <a:ext cx="5780160" cy="26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1800</xdr:colOff>
      <xdr:row>1</xdr:row>
      <xdr:rowOff>3600</xdr:rowOff>
    </xdr:from>
    <xdr:to>
      <xdr:col>16</xdr:col>
      <xdr:colOff>188280</xdr:colOff>
      <xdr:row>7</xdr:row>
      <xdr:rowOff>34560</xdr:rowOff>
    </xdr:to>
    <xdr:graphicFrame>
      <xdr:nvGraphicFramePr>
        <xdr:cNvPr id="1" name="Диаграмма 2"/>
        <xdr:cNvGraphicFramePr/>
      </xdr:nvGraphicFramePr>
      <xdr:xfrm>
        <a:off x="6848280" y="186480"/>
        <a:ext cx="5511600" cy="13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173160</xdr:colOff>
      <xdr:row>7</xdr:row>
      <xdr:rowOff>109080</xdr:rowOff>
    </xdr:from>
    <xdr:to>
      <xdr:col>16</xdr:col>
      <xdr:colOff>155160</xdr:colOff>
      <xdr:row>13</xdr:row>
      <xdr:rowOff>120600</xdr:rowOff>
    </xdr:to>
    <xdr:graphicFrame>
      <xdr:nvGraphicFramePr>
        <xdr:cNvPr id="2" name="Диаграмма 3"/>
        <xdr:cNvGraphicFramePr/>
      </xdr:nvGraphicFramePr>
      <xdr:xfrm>
        <a:off x="7019640" y="1617840"/>
        <a:ext cx="5307120" cy="138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554040</xdr:colOff>
      <xdr:row>13</xdr:row>
      <xdr:rowOff>213120</xdr:rowOff>
    </xdr:from>
    <xdr:to>
      <xdr:col>16</xdr:col>
      <xdr:colOff>241560</xdr:colOff>
      <xdr:row>20</xdr:row>
      <xdr:rowOff>86040</xdr:rowOff>
    </xdr:to>
    <xdr:graphicFrame>
      <xdr:nvGraphicFramePr>
        <xdr:cNvPr id="3" name="Диаграмма 4"/>
        <xdr:cNvGraphicFramePr/>
      </xdr:nvGraphicFramePr>
      <xdr:xfrm>
        <a:off x="6639840" y="3093480"/>
        <a:ext cx="5773320" cy="147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484920</xdr:colOff>
      <xdr:row>21</xdr:row>
      <xdr:rowOff>39960</xdr:rowOff>
    </xdr:from>
    <xdr:to>
      <xdr:col>16</xdr:col>
      <xdr:colOff>276480</xdr:colOff>
      <xdr:row>29</xdr:row>
      <xdr:rowOff>155160</xdr:rowOff>
    </xdr:to>
    <xdr:graphicFrame>
      <xdr:nvGraphicFramePr>
        <xdr:cNvPr id="4" name="Диаграмма 6"/>
        <xdr:cNvGraphicFramePr/>
      </xdr:nvGraphicFramePr>
      <xdr:xfrm>
        <a:off x="6570720" y="4749120"/>
        <a:ext cx="5877360" cy="162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77760</xdr:colOff>
      <xdr:row>0</xdr:row>
      <xdr:rowOff>138960</xdr:rowOff>
    </xdr:from>
    <xdr:to>
      <xdr:col>23</xdr:col>
      <xdr:colOff>602640</xdr:colOff>
      <xdr:row>6</xdr:row>
      <xdr:rowOff>204840</xdr:rowOff>
    </xdr:to>
    <xdr:graphicFrame>
      <xdr:nvGraphicFramePr>
        <xdr:cNvPr id="5" name="Диаграмма 7"/>
        <xdr:cNvGraphicFramePr/>
      </xdr:nvGraphicFramePr>
      <xdr:xfrm>
        <a:off x="13010040" y="138960"/>
        <a:ext cx="5089320" cy="134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58680</xdr:colOff>
      <xdr:row>20</xdr:row>
      <xdr:rowOff>32760</xdr:rowOff>
    </xdr:from>
    <xdr:to>
      <xdr:col>19</xdr:col>
      <xdr:colOff>207360</xdr:colOff>
      <xdr:row>34</xdr:row>
      <xdr:rowOff>85680</xdr:rowOff>
    </xdr:to>
    <xdr:graphicFrame>
      <xdr:nvGraphicFramePr>
        <xdr:cNvPr id="6" name="Диаграмма 3"/>
        <xdr:cNvGraphicFramePr/>
      </xdr:nvGraphicFramePr>
      <xdr:xfrm>
        <a:off x="14709240" y="3690360"/>
        <a:ext cx="6995160" cy="261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25</xdr:row>
      <xdr:rowOff>0</xdr:rowOff>
    </xdr:from>
    <xdr:to>
      <xdr:col>27</xdr:col>
      <xdr:colOff>474840</xdr:colOff>
      <xdr:row>57</xdr:row>
      <xdr:rowOff>105480</xdr:rowOff>
    </xdr:to>
    <xdr:pic>
      <xdr:nvPicPr>
        <xdr:cNvPr id="7" name="Рисунок 1" descr=""/>
        <xdr:cNvPicPr/>
      </xdr:nvPicPr>
      <xdr:blipFill>
        <a:blip r:embed="rId1"/>
        <a:stretch/>
      </xdr:blipFill>
      <xdr:spPr>
        <a:xfrm>
          <a:off x="10623240" y="5082480"/>
          <a:ext cx="10339560" cy="6003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55859375" defaultRowHeight="14.4" zeroHeight="false" outlineLevelRow="0" outlineLevelCol="0"/>
  <sheetData>
    <row r="2" customFormat="false" ht="14.4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4.4" hidden="false" customHeight="false" outlineLevel="0" collapsed="false">
      <c r="A3" s="0" t="n">
        <v>6.5</v>
      </c>
      <c r="B3" s="0" t="n">
        <v>18.3</v>
      </c>
      <c r="C3" s="0" t="n">
        <v>1</v>
      </c>
    </row>
    <row r="4" customFormat="false" ht="14.4" hidden="false" customHeight="false" outlineLevel="0" collapsed="false">
      <c r="A4" s="0" t="n">
        <v>10.3</v>
      </c>
      <c r="B4" s="0" t="n">
        <v>31.1</v>
      </c>
      <c r="C4" s="0" t="n">
        <v>1</v>
      </c>
    </row>
    <row r="5" customFormat="false" ht="14.4" hidden="false" customHeight="false" outlineLevel="0" collapsed="false">
      <c r="A5" s="0" t="n">
        <v>7.7</v>
      </c>
      <c r="B5" s="0" t="n">
        <v>27</v>
      </c>
      <c r="C5" s="0" t="n">
        <v>1</v>
      </c>
    </row>
    <row r="6" customFormat="false" ht="14.4" hidden="false" customHeight="false" outlineLevel="0" collapsed="false">
      <c r="A6" s="0" t="n">
        <v>15.8</v>
      </c>
      <c r="B6" s="0" t="n">
        <v>37.9</v>
      </c>
      <c r="C6" s="0" t="n">
        <v>1</v>
      </c>
    </row>
    <row r="7" customFormat="false" ht="14.4" hidden="false" customHeight="false" outlineLevel="0" collapsed="false">
      <c r="A7" s="0" t="n">
        <v>7.4</v>
      </c>
      <c r="B7" s="0" t="n">
        <v>20.3</v>
      </c>
      <c r="C7" s="0" t="n">
        <v>1</v>
      </c>
    </row>
    <row r="8" customFormat="false" ht="14.4" hidden="false" customHeight="false" outlineLevel="0" collapsed="false">
      <c r="A8" s="0" t="n">
        <v>14.3</v>
      </c>
      <c r="B8" s="0" t="n">
        <v>32.4</v>
      </c>
      <c r="C8" s="0" t="n">
        <v>1</v>
      </c>
    </row>
    <row r="9" customFormat="false" ht="14.4" hidden="false" customHeight="false" outlineLevel="0" collapsed="false">
      <c r="A9" s="0" t="n">
        <v>15.4</v>
      </c>
      <c r="B9" s="0" t="n">
        <v>31.2</v>
      </c>
      <c r="C9" s="0" t="n">
        <v>1</v>
      </c>
    </row>
    <row r="10" customFormat="false" ht="14.4" hidden="false" customHeight="false" outlineLevel="0" collapsed="false">
      <c r="A10" s="0" t="n">
        <v>21.1</v>
      </c>
      <c r="B10" s="0" t="n">
        <v>39.7</v>
      </c>
      <c r="C10" s="0" t="n">
        <v>1</v>
      </c>
    </row>
    <row r="11" customFormat="false" ht="14.4" hidden="false" customHeight="false" outlineLevel="0" collapsed="false">
      <c r="A11" s="0" t="n">
        <v>22.1</v>
      </c>
      <c r="B11" s="0" t="n">
        <v>46.6</v>
      </c>
      <c r="C11" s="0" t="n">
        <v>1</v>
      </c>
    </row>
    <row r="12" customFormat="false" ht="14.4" hidden="false" customHeight="false" outlineLevel="0" collapsed="false">
      <c r="A12" s="0" t="n">
        <v>12</v>
      </c>
      <c r="B12" s="0" t="n">
        <v>33.1</v>
      </c>
      <c r="C12" s="0" t="n">
        <v>1</v>
      </c>
    </row>
    <row r="13" customFormat="false" ht="14.4" hidden="false" customHeight="false" outlineLevel="0" collapsed="false">
      <c r="A13" s="0" t="n">
        <v>9.5</v>
      </c>
      <c r="B13" s="0" t="n">
        <v>26.9</v>
      </c>
      <c r="C13" s="0" t="n">
        <v>1</v>
      </c>
    </row>
    <row r="14" customFormat="false" ht="14.4" hidden="false" customHeight="false" outlineLevel="0" collapsed="false">
      <c r="A14" s="0" t="n">
        <v>8.1</v>
      </c>
      <c r="B14" s="0" t="n">
        <v>24</v>
      </c>
      <c r="C14" s="0" t="n">
        <v>1</v>
      </c>
    </row>
    <row r="15" customFormat="false" ht="14.4" hidden="false" customHeight="false" outlineLevel="0" collapsed="false">
      <c r="A15" s="0" t="n">
        <v>8.4</v>
      </c>
      <c r="B15" s="0" t="n">
        <v>24.2</v>
      </c>
      <c r="C15" s="0" t="n">
        <v>1</v>
      </c>
    </row>
    <row r="16" customFormat="false" ht="14.4" hidden="false" customHeight="false" outlineLevel="0" collapsed="false">
      <c r="A16" s="0" t="n">
        <v>15.3</v>
      </c>
      <c r="B16" s="0" t="n">
        <v>33.7</v>
      </c>
      <c r="C16" s="0" t="n">
        <v>1</v>
      </c>
    </row>
    <row r="17" customFormat="false" ht="14.4" hidden="false" customHeight="false" outlineLevel="0" collapsed="false">
      <c r="A17" s="0" t="n">
        <v>4.3</v>
      </c>
      <c r="B17" s="0" t="n">
        <v>18.5</v>
      </c>
      <c r="C17" s="0" t="n">
        <v>1</v>
      </c>
    </row>
    <row r="18" customFormat="false" ht="14.4" hidden="false" customHeight="false" outlineLevel="0" collapsed="false">
      <c r="A18" s="0" t="n">
        <v>9.3</v>
      </c>
      <c r="B18" s="0" t="n">
        <v>17.2</v>
      </c>
      <c r="C18" s="0" t="n">
        <v>2</v>
      </c>
    </row>
    <row r="19" customFormat="false" ht="14.4" hidden="false" customHeight="false" outlineLevel="0" collapsed="false">
      <c r="A19" s="0" t="n">
        <v>5.7</v>
      </c>
      <c r="B19" s="0" t="n">
        <v>19</v>
      </c>
      <c r="C19" s="0" t="n">
        <v>2</v>
      </c>
    </row>
    <row r="20" customFormat="false" ht="14.4" hidden="false" customHeight="false" outlineLevel="0" collapsed="false">
      <c r="A20" s="0" t="n">
        <v>12.9</v>
      </c>
      <c r="B20" s="0" t="n">
        <v>24.8</v>
      </c>
      <c r="C20" s="0" t="n">
        <v>2</v>
      </c>
    </row>
    <row r="21" customFormat="false" ht="14.4" hidden="false" customHeight="false" outlineLevel="0" collapsed="false">
      <c r="A21" s="0" t="n">
        <v>5.1</v>
      </c>
      <c r="B21" s="0" t="n">
        <v>21.5</v>
      </c>
      <c r="C21" s="0" t="n">
        <v>2</v>
      </c>
    </row>
    <row r="22" customFormat="false" ht="14.4" hidden="false" customHeight="false" outlineLevel="0" collapsed="false">
      <c r="A22" s="0" t="n">
        <v>3.8</v>
      </c>
      <c r="B22" s="0" t="n">
        <v>14.5</v>
      </c>
      <c r="C22" s="0" t="n">
        <v>2</v>
      </c>
    </row>
    <row r="23" customFormat="false" ht="14.4" hidden="false" customHeight="false" outlineLevel="0" collapsed="false">
      <c r="A23" s="0" t="n">
        <v>17.1</v>
      </c>
      <c r="B23" s="0" t="n">
        <v>33.7</v>
      </c>
      <c r="C23" s="0" t="n">
        <v>2</v>
      </c>
    </row>
    <row r="24" customFormat="false" ht="14.4" hidden="false" customHeight="false" outlineLevel="0" collapsed="false">
      <c r="A24" s="0" t="n">
        <v>8.2</v>
      </c>
      <c r="B24" s="0" t="n">
        <v>19.3</v>
      </c>
      <c r="C24" s="0" t="n">
        <v>2</v>
      </c>
    </row>
    <row r="25" customFormat="false" ht="14.4" hidden="false" customHeight="false" outlineLevel="0" collapsed="false">
      <c r="A25" s="0" t="n">
        <v>8.1</v>
      </c>
      <c r="B25" s="0" t="n">
        <v>23.9</v>
      </c>
      <c r="C25" s="0" t="n">
        <v>2</v>
      </c>
    </row>
    <row r="26" customFormat="false" ht="14.4" hidden="false" customHeight="false" outlineLevel="0" collapsed="false">
      <c r="A26" s="0" t="n">
        <v>11.7</v>
      </c>
      <c r="B26" s="0" t="n">
        <v>28</v>
      </c>
      <c r="C26" s="0" t="n">
        <v>2</v>
      </c>
    </row>
    <row r="27" customFormat="false" ht="14.4" hidden="false" customHeight="false" outlineLevel="0" collapsed="false">
      <c r="A27" s="0" t="n">
        <v>13</v>
      </c>
      <c r="B27" s="0" t="n">
        <v>30.9</v>
      </c>
      <c r="C27" s="0" t="n">
        <v>2</v>
      </c>
    </row>
    <row r="28" customFormat="false" ht="14.4" hidden="false" customHeight="false" outlineLevel="0" collapsed="false">
      <c r="A28" s="0" t="n">
        <v>15.3</v>
      </c>
      <c r="B28" s="0" t="n">
        <v>27.2</v>
      </c>
      <c r="C28" s="0" t="n">
        <v>2</v>
      </c>
    </row>
    <row r="29" customFormat="false" ht="14.4" hidden="false" customHeight="false" outlineLevel="0" collapsed="false">
      <c r="A29" s="0" t="n">
        <v>13.5</v>
      </c>
      <c r="B29" s="0" t="n">
        <v>29.9</v>
      </c>
      <c r="C29" s="0" t="n">
        <v>2</v>
      </c>
    </row>
    <row r="30" customFormat="false" ht="14.4" hidden="false" customHeight="false" outlineLevel="0" collapsed="false">
      <c r="A30" s="0" t="n">
        <v>10.5</v>
      </c>
      <c r="B30" s="0" t="n">
        <v>34.9</v>
      </c>
      <c r="C30" s="0" t="n">
        <v>2</v>
      </c>
    </row>
    <row r="31" customFormat="false" ht="14.4" hidden="false" customHeight="false" outlineLevel="0" collapsed="false">
      <c r="A31" s="0" t="n">
        <v>7.3</v>
      </c>
      <c r="B31" s="0" t="n">
        <v>24.4</v>
      </c>
      <c r="C31" s="0" t="n">
        <v>2</v>
      </c>
    </row>
    <row r="32" customFormat="false" ht="14.4" hidden="false" customHeight="false" outlineLevel="0" collapsed="false">
      <c r="A32" s="0" t="n">
        <v>13.8</v>
      </c>
      <c r="B32" s="0" t="n">
        <v>37.4</v>
      </c>
      <c r="C32" s="0" t="n">
        <v>2</v>
      </c>
    </row>
    <row r="33" customFormat="false" ht="14.4" hidden="false" customHeight="false" outlineLevel="0" collapsed="false">
      <c r="A33" s="0" t="n">
        <v>10.4</v>
      </c>
      <c r="B33" s="0" t="n">
        <v>21.4</v>
      </c>
      <c r="C33" s="0" t="n">
        <v>2</v>
      </c>
    </row>
    <row r="34" customFormat="false" ht="14.4" hidden="false" customHeight="false" outlineLevel="0" collapsed="false">
      <c r="A34" s="0" t="n">
        <v>10.2</v>
      </c>
      <c r="B34" s="0" t="n">
        <v>23.5</v>
      </c>
      <c r="C34" s="0" t="n">
        <v>2</v>
      </c>
    </row>
    <row r="35" customFormat="false" ht="14.4" hidden="false" customHeight="false" outlineLevel="0" collapsed="false">
      <c r="A35" s="0" t="n">
        <v>18</v>
      </c>
      <c r="B35" s="0" t="n">
        <v>31.1</v>
      </c>
      <c r="C35" s="0" t="n">
        <v>2</v>
      </c>
    </row>
    <row r="36" customFormat="false" ht="14.4" hidden="false" customHeight="false" outlineLevel="0" collapsed="false">
      <c r="A36" s="0" t="n">
        <v>13.8</v>
      </c>
      <c r="B36" s="0" t="n">
        <v>43.2</v>
      </c>
      <c r="C36" s="0" t="n">
        <v>2</v>
      </c>
    </row>
    <row r="37" customFormat="false" ht="14.4" hidden="false" customHeight="false" outlineLevel="0" collapsed="false">
      <c r="A37" s="0" t="n">
        <v>6</v>
      </c>
      <c r="B37" s="0" t="n">
        <v>19.5</v>
      </c>
      <c r="C37" s="0" t="n">
        <v>2</v>
      </c>
    </row>
    <row r="38" customFormat="false" ht="14.4" hidden="false" customHeight="false" outlineLevel="0" collapsed="false">
      <c r="A38" s="0" t="n">
        <v>11.9</v>
      </c>
      <c r="B38" s="0" t="n">
        <v>42.1</v>
      </c>
      <c r="C38" s="0" t="n">
        <v>2</v>
      </c>
    </row>
    <row r="39" customFormat="false" ht="14.4" hidden="false" customHeight="false" outlineLevel="0" collapsed="false">
      <c r="A39" s="0" t="n">
        <v>9.4</v>
      </c>
      <c r="B39" s="0" t="n">
        <v>18.1</v>
      </c>
      <c r="C39" s="0" t="n">
        <v>2</v>
      </c>
    </row>
    <row r="40" customFormat="false" ht="14.4" hidden="false" customHeight="false" outlineLevel="0" collapsed="false">
      <c r="A40" s="0" t="n">
        <v>13.7</v>
      </c>
      <c r="B40" s="0" t="n">
        <v>31.6</v>
      </c>
      <c r="C40" s="0" t="n">
        <v>2</v>
      </c>
    </row>
    <row r="41" customFormat="false" ht="14.4" hidden="false" customHeight="false" outlineLevel="0" collapsed="false">
      <c r="A41" s="0" t="n">
        <v>12</v>
      </c>
      <c r="B41" s="0" t="n">
        <v>21.3</v>
      </c>
      <c r="C41" s="0" t="n">
        <v>2</v>
      </c>
    </row>
    <row r="42" customFormat="false" ht="14.4" hidden="false" customHeight="false" outlineLevel="0" collapsed="false">
      <c r="A42" s="0" t="n">
        <v>11.6</v>
      </c>
      <c r="B42" s="0" t="n">
        <v>26.5</v>
      </c>
      <c r="C42" s="0" t="n">
        <v>2</v>
      </c>
    </row>
    <row r="43" customFormat="false" ht="14.4" hidden="false" customHeight="false" outlineLevel="0" collapsed="false">
      <c r="A43" s="0" t="n">
        <v>9.1</v>
      </c>
      <c r="B43" s="0" t="n">
        <v>31.6</v>
      </c>
      <c r="C43" s="0" t="n">
        <v>2</v>
      </c>
    </row>
    <row r="44" customFormat="false" ht="14.4" hidden="false" customHeight="false" outlineLevel="0" collapsed="false">
      <c r="A44" s="0" t="n">
        <v>6.6</v>
      </c>
      <c r="B44" s="0" t="n">
        <v>12.6</v>
      </c>
      <c r="C44" s="0" t="n">
        <v>2</v>
      </c>
    </row>
    <row r="45" customFormat="false" ht="14.4" hidden="false" customHeight="false" outlineLevel="0" collapsed="false">
      <c r="A45" s="0" t="n">
        <v>7.6</v>
      </c>
      <c r="B45" s="0" t="n">
        <v>28.4</v>
      </c>
      <c r="C45" s="0" t="n">
        <v>2</v>
      </c>
    </row>
    <row r="46" customFormat="false" ht="14.4" hidden="false" customHeight="false" outlineLevel="0" collapsed="false">
      <c r="A46" s="0" t="n">
        <v>9.9</v>
      </c>
      <c r="B46" s="0" t="n">
        <v>22.4</v>
      </c>
      <c r="C46" s="0" t="n">
        <v>2</v>
      </c>
    </row>
    <row r="47" customFormat="false" ht="14.4" hidden="false" customHeight="false" outlineLevel="0" collapsed="false">
      <c r="A47" s="0" t="n">
        <v>14.7</v>
      </c>
      <c r="B47" s="0" t="n">
        <v>27.7</v>
      </c>
      <c r="C4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2" min="2" style="0" width="16.89"/>
    <col collapsed="false" customWidth="true" hidden="false" outlineLevel="0" max="3" min="3" style="0" width="23.33"/>
    <col collapsed="false" customWidth="true" hidden="false" outlineLevel="0" max="4" min="4" style="0" width="15.55"/>
    <col collapsed="false" customWidth="true" hidden="false" outlineLevel="0" max="5" min="5" style="0" width="12"/>
    <col collapsed="false" customWidth="true" hidden="false" outlineLevel="0" max="6" min="6" style="0" width="14.66"/>
    <col collapsed="false" customWidth="true" hidden="false" outlineLevel="0" max="7" min="7" style="0" width="13.11"/>
    <col collapsed="false" customWidth="true" hidden="false" outlineLevel="0" max="8" min="8" style="0" width="14.66"/>
    <col collapsed="false" customWidth="true" hidden="false" outlineLevel="0" max="9" min="9" style="0" width="14.89"/>
  </cols>
  <sheetData>
    <row r="1" customFormat="false" ht="14.4" hidden="false" customHeight="false" outlineLevel="0" collapsed="false">
      <c r="A1" s="0" t="s">
        <v>3</v>
      </c>
    </row>
    <row r="3" customFormat="false" ht="14.4" hidden="false" customHeight="false" outlineLevel="0" collapsed="false">
      <c r="A3" s="1" t="s">
        <v>4</v>
      </c>
      <c r="B3" s="1"/>
    </row>
    <row r="4" customFormat="false" ht="14.4" hidden="false" customHeight="false" outlineLevel="0" collapsed="false">
      <c r="A4" s="2" t="s">
        <v>5</v>
      </c>
      <c r="B4" s="2" t="n">
        <v>0.77227708398729</v>
      </c>
    </row>
    <row r="5" customFormat="false" ht="14.4" hidden="false" customHeight="false" outlineLevel="0" collapsed="false">
      <c r="A5" s="2" t="s">
        <v>6</v>
      </c>
      <c r="B5" s="2" t="n">
        <v>0.596411894451912</v>
      </c>
    </row>
    <row r="6" customFormat="false" ht="14.4" hidden="false" customHeight="false" outlineLevel="0" collapsed="false">
      <c r="A6" s="2" t="s">
        <v>7</v>
      </c>
      <c r="B6" s="2" t="n">
        <v>0.587026124555445</v>
      </c>
    </row>
    <row r="7" customFormat="false" ht="14.4" hidden="false" customHeight="false" outlineLevel="0" collapsed="false">
      <c r="A7" s="2" t="s">
        <v>8</v>
      </c>
      <c r="B7" s="2" t="n">
        <v>5.00821303011922</v>
      </c>
    </row>
    <row r="8" customFormat="false" ht="14.4" hidden="false" customHeight="false" outlineLevel="0" collapsed="false">
      <c r="A8" s="3" t="s">
        <v>9</v>
      </c>
      <c r="B8" s="3" t="n">
        <v>45</v>
      </c>
    </row>
    <row r="10" customFormat="false" ht="14.4" hidden="false" customHeight="false" outlineLevel="0" collapsed="false">
      <c r="A10" s="0" t="s">
        <v>10</v>
      </c>
    </row>
    <row r="11" customFormat="false" ht="14.4" hidden="false" customHeight="false" outlineLevel="0" collapsed="false">
      <c r="A11" s="1"/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</row>
    <row r="12" customFormat="false" ht="14.4" hidden="false" customHeight="false" outlineLevel="0" collapsed="false">
      <c r="A12" s="2" t="s">
        <v>16</v>
      </c>
      <c r="B12" s="2" t="n">
        <v>1</v>
      </c>
      <c r="C12" s="2" t="n">
        <v>1593.82994097704</v>
      </c>
      <c r="D12" s="2" t="n">
        <v>1593.82994097704</v>
      </c>
      <c r="E12" s="2" t="n">
        <v>63.5442697861582</v>
      </c>
      <c r="F12" s="2" t="n">
        <v>5.20319939594522E-010</v>
      </c>
    </row>
    <row r="13" customFormat="false" ht="14.4" hidden="false" customHeight="false" outlineLevel="0" collapsed="false">
      <c r="A13" s="2" t="s">
        <v>17</v>
      </c>
      <c r="B13" s="2" t="n">
        <v>43</v>
      </c>
      <c r="C13" s="2" t="n">
        <v>1078.5345034674</v>
      </c>
      <c r="D13" s="2" t="n">
        <v>25.0821977550559</v>
      </c>
      <c r="E13" s="2"/>
      <c r="F13" s="2"/>
    </row>
    <row r="14" customFormat="false" ht="14.4" hidden="false" customHeight="false" outlineLevel="0" collapsed="false">
      <c r="A14" s="3" t="s">
        <v>18</v>
      </c>
      <c r="B14" s="3" t="n">
        <v>44</v>
      </c>
      <c r="C14" s="3" t="n">
        <v>2672.36444444445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19</v>
      </c>
      <c r="C16" s="1" t="s">
        <v>8</v>
      </c>
      <c r="D16" s="1" t="s">
        <v>20</v>
      </c>
      <c r="E16" s="1" t="s">
        <v>21</v>
      </c>
      <c r="F16" s="1" t="s">
        <v>22</v>
      </c>
      <c r="G16" s="1" t="s">
        <v>23</v>
      </c>
      <c r="H16" s="1" t="s">
        <v>24</v>
      </c>
      <c r="I16" s="1" t="s">
        <v>25</v>
      </c>
    </row>
    <row r="17" customFormat="false" ht="14.4" hidden="false" customHeight="false" outlineLevel="0" collapsed="false">
      <c r="A17" s="2" t="s">
        <v>26</v>
      </c>
      <c r="B17" s="2" t="n">
        <v>11.5021163007251</v>
      </c>
      <c r="C17" s="2" t="n">
        <v>2.128203846582</v>
      </c>
      <c r="D17" s="2" t="n">
        <v>5.40461211889928</v>
      </c>
      <c r="E17" s="2" t="n">
        <v>2.66517249262871E-006</v>
      </c>
      <c r="F17" s="2" t="n">
        <v>7.21018420495658</v>
      </c>
      <c r="G17" s="2" t="n">
        <v>15.7940483964937</v>
      </c>
      <c r="H17" s="2" t="n">
        <v>7.21018420495658</v>
      </c>
      <c r="I17" s="2" t="n">
        <v>15.7940483964937</v>
      </c>
    </row>
    <row r="18" customFormat="false" ht="14.4" hidden="false" customHeight="false" outlineLevel="0" collapsed="false">
      <c r="A18" s="3" t="s">
        <v>27</v>
      </c>
      <c r="B18" s="3" t="n">
        <v>1.43439961169215</v>
      </c>
      <c r="C18" s="3" t="n">
        <v>0.179941759300063</v>
      </c>
      <c r="D18" s="3" t="n">
        <v>7.97146597472248</v>
      </c>
      <c r="E18" s="3" t="n">
        <v>5.20319939594527E-010</v>
      </c>
      <c r="F18" s="3" t="n">
        <v>1.07151246939638</v>
      </c>
      <c r="G18" s="3" t="n">
        <v>1.79728675398792</v>
      </c>
      <c r="H18" s="3" t="n">
        <v>1.07151246939638</v>
      </c>
      <c r="I18" s="3" t="n">
        <v>1.79728675398792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2" min="2" style="0" width="16.89"/>
    <col collapsed="false" customWidth="true" hidden="false" outlineLevel="0" max="3" min="3" style="0" width="23.33"/>
    <col collapsed="false" customWidth="true" hidden="false" outlineLevel="0" max="4" min="4" style="0" width="15.55"/>
    <col collapsed="false" customWidth="true" hidden="false" outlineLevel="0" max="5" min="5" style="0" width="12"/>
    <col collapsed="false" customWidth="true" hidden="false" outlineLevel="0" max="6" min="6" style="0" width="14.66"/>
    <col collapsed="false" customWidth="true" hidden="false" outlineLevel="0" max="7" min="7" style="0" width="13.11"/>
    <col collapsed="false" customWidth="true" hidden="false" outlineLevel="0" max="8" min="8" style="0" width="14.66"/>
    <col collapsed="false" customWidth="true" hidden="false" outlineLevel="0" max="9" min="9" style="0" width="14.89"/>
  </cols>
  <sheetData>
    <row r="1" customFormat="false" ht="14.4" hidden="false" customHeight="false" outlineLevel="0" collapsed="false">
      <c r="A1" s="0" t="s">
        <v>3</v>
      </c>
    </row>
    <row r="3" customFormat="false" ht="14.4" hidden="false" customHeight="false" outlineLevel="0" collapsed="false">
      <c r="A3" s="1" t="s">
        <v>4</v>
      </c>
      <c r="B3" s="1"/>
    </row>
    <row r="4" customFormat="false" ht="14.4" hidden="false" customHeight="false" outlineLevel="0" collapsed="false">
      <c r="A4" s="2" t="s">
        <v>5</v>
      </c>
      <c r="B4" s="2" t="n">
        <v>0.947172533190566</v>
      </c>
    </row>
    <row r="5" customFormat="false" ht="14.4" hidden="false" customHeight="false" outlineLevel="0" collapsed="false">
      <c r="A5" s="2" t="s">
        <v>6</v>
      </c>
      <c r="B5" s="2" t="n">
        <v>0.897135807630634</v>
      </c>
    </row>
    <row r="6" customFormat="false" ht="14.4" hidden="false" customHeight="false" outlineLevel="0" collapsed="false">
      <c r="A6" s="2" t="s">
        <v>7</v>
      </c>
      <c r="B6" s="2" t="n">
        <v>0.889223177448375</v>
      </c>
    </row>
    <row r="7" customFormat="false" ht="14.4" hidden="false" customHeight="false" outlineLevel="0" collapsed="false">
      <c r="A7" s="2" t="s">
        <v>8</v>
      </c>
      <c r="B7" s="2" t="n">
        <v>2.6885524494747</v>
      </c>
    </row>
    <row r="8" customFormat="false" ht="14.4" hidden="false" customHeight="false" outlineLevel="0" collapsed="false">
      <c r="A8" s="3" t="s">
        <v>9</v>
      </c>
      <c r="B8" s="3" t="n">
        <v>15</v>
      </c>
    </row>
    <row r="10" customFormat="false" ht="14.4" hidden="false" customHeight="false" outlineLevel="0" collapsed="false">
      <c r="A10" s="0" t="s">
        <v>10</v>
      </c>
    </row>
    <row r="11" customFormat="false" ht="14.4" hidden="false" customHeight="false" outlineLevel="0" collapsed="false">
      <c r="A11" s="1"/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</row>
    <row r="12" customFormat="false" ht="14.4" hidden="false" customHeight="false" outlineLevel="0" collapsed="false">
      <c r="A12" s="2" t="s">
        <v>16</v>
      </c>
      <c r="B12" s="2" t="n">
        <v>1</v>
      </c>
      <c r="C12" s="2" t="n">
        <v>819.547914443506</v>
      </c>
      <c r="D12" s="2" t="n">
        <v>819.547914443506</v>
      </c>
      <c r="E12" s="2" t="n">
        <v>113.380227176815</v>
      </c>
      <c r="F12" s="2" t="n">
        <v>8.64263846709313E-008</v>
      </c>
    </row>
    <row r="13" customFormat="false" ht="14.4" hidden="false" customHeight="false" outlineLevel="0" collapsed="false">
      <c r="A13" s="2" t="s">
        <v>17</v>
      </c>
      <c r="B13" s="2" t="n">
        <v>13</v>
      </c>
      <c r="C13" s="2" t="n">
        <v>93.9680855564935</v>
      </c>
      <c r="D13" s="2" t="n">
        <v>7.22831427357642</v>
      </c>
      <c r="E13" s="2"/>
      <c r="F13" s="2"/>
    </row>
    <row r="14" customFormat="false" ht="14.4" hidden="false" customHeight="false" outlineLevel="0" collapsed="false">
      <c r="A14" s="3" t="s">
        <v>18</v>
      </c>
      <c r="B14" s="3" t="n">
        <v>14</v>
      </c>
      <c r="C14" s="3" t="n">
        <v>913.516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19</v>
      </c>
      <c r="C16" s="1" t="s">
        <v>8</v>
      </c>
      <c r="D16" s="1" t="s">
        <v>20</v>
      </c>
      <c r="E16" s="1" t="s">
        <v>21</v>
      </c>
      <c r="F16" s="1" t="s">
        <v>22</v>
      </c>
      <c r="G16" s="1" t="s">
        <v>23</v>
      </c>
      <c r="H16" s="1" t="s">
        <v>24</v>
      </c>
      <c r="I16" s="1" t="s">
        <v>25</v>
      </c>
    </row>
    <row r="17" customFormat="false" ht="14.4" hidden="false" customHeight="false" outlineLevel="0" collapsed="false">
      <c r="A17" s="2" t="s">
        <v>26</v>
      </c>
      <c r="B17" s="2" t="n">
        <v>12.5105389489529</v>
      </c>
      <c r="C17" s="2" t="n">
        <v>1.75381006304794</v>
      </c>
      <c r="D17" s="2" t="n">
        <v>7.13334882296827</v>
      </c>
      <c r="E17" s="2" t="n">
        <v>7.6637410582492E-006</v>
      </c>
      <c r="F17" s="2" t="n">
        <v>8.72166265935511</v>
      </c>
      <c r="G17" s="2" t="n">
        <v>16.2994152385507</v>
      </c>
      <c r="H17" s="2" t="n">
        <v>8.72166265935511</v>
      </c>
      <c r="I17" s="2" t="n">
        <v>16.2994152385507</v>
      </c>
    </row>
    <row r="18" customFormat="false" ht="14.4" hidden="false" customHeight="false" outlineLevel="0" collapsed="false">
      <c r="A18" s="3" t="s">
        <v>27</v>
      </c>
      <c r="B18" s="3" t="n">
        <v>1.44355732752922</v>
      </c>
      <c r="C18" s="3" t="n">
        <v>0.135570555051066</v>
      </c>
      <c r="D18" s="3" t="n">
        <v>10.6480151754594</v>
      </c>
      <c r="E18" s="3" t="n">
        <v>8.64263846709311E-008</v>
      </c>
      <c r="F18" s="3" t="n">
        <v>1.15067494965763</v>
      </c>
      <c r="G18" s="3" t="n">
        <v>1.7364397054008</v>
      </c>
      <c r="H18" s="3" t="n">
        <v>1.15067494965763</v>
      </c>
      <c r="I18" s="3" t="n">
        <v>1.7364397054008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29"/>
  <sheetViews>
    <sheetView showFormulas="false" showGridLines="true" showRowColHeaders="true" showZeros="true" rightToLeft="false" tabSelected="false" showOutlineSymbols="true" defaultGridColor="true" view="normal" topLeftCell="A13" colorId="64" zoomScale="70" zoomScaleNormal="70" zoomScalePageLayoutView="100" workbookViewId="0">
      <selection pane="topLeft" activeCell="P39" activeCellId="0" sqref="P39"/>
    </sheetView>
  </sheetViews>
  <sheetFormatPr defaultColWidth="8.55859375" defaultRowHeight="14.4" zeroHeight="false" outlineLevelRow="0" outlineLevelCol="0"/>
  <sheetData>
    <row r="2" customFormat="false" ht="14.4" hidden="false" customHeight="false" outlineLevel="0" collapsed="false"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</row>
    <row r="3" customFormat="false" ht="18" hidden="false" customHeight="false" outlineLevel="0" collapsed="false">
      <c r="A3" s="0" t="n">
        <v>1</v>
      </c>
      <c r="B3" s="4" t="n">
        <v>9.7</v>
      </c>
      <c r="C3" s="5" t="n">
        <v>1.59</v>
      </c>
      <c r="D3" s="5" t="n">
        <v>0.26</v>
      </c>
      <c r="E3" s="5" t="n">
        <v>2.05</v>
      </c>
      <c r="F3" s="5" t="n">
        <v>0.32</v>
      </c>
      <c r="G3" s="5" t="n">
        <v>0.14</v>
      </c>
    </row>
    <row r="4" customFormat="false" ht="18" hidden="false" customHeight="false" outlineLevel="0" collapsed="false">
      <c r="A4" s="0" t="n">
        <v>2</v>
      </c>
      <c r="B4" s="6" t="n">
        <v>8.4</v>
      </c>
      <c r="C4" s="7" t="n">
        <v>0.34</v>
      </c>
      <c r="D4" s="7" t="n">
        <v>0.28</v>
      </c>
      <c r="E4" s="7" t="n">
        <v>0.46</v>
      </c>
      <c r="F4" s="7" t="n">
        <v>0.59</v>
      </c>
      <c r="G4" s="7" t="n">
        <v>0.66</v>
      </c>
    </row>
    <row r="5" customFormat="false" ht="18" hidden="false" customHeight="false" outlineLevel="0" collapsed="false">
      <c r="A5" s="0" t="n">
        <v>3</v>
      </c>
      <c r="B5" s="6" t="n">
        <v>9</v>
      </c>
      <c r="C5" s="7" t="n">
        <v>2.53</v>
      </c>
      <c r="D5" s="7" t="n">
        <v>0.31</v>
      </c>
      <c r="E5" s="7" t="n">
        <v>2.46</v>
      </c>
      <c r="F5" s="7" t="n">
        <v>0.3</v>
      </c>
      <c r="G5" s="7" t="n">
        <v>0.31</v>
      </c>
    </row>
    <row r="6" customFormat="false" ht="18" hidden="false" customHeight="false" outlineLevel="0" collapsed="false">
      <c r="A6" s="0" t="n">
        <v>4</v>
      </c>
      <c r="B6" s="6" t="n">
        <v>9.9</v>
      </c>
      <c r="C6" s="7" t="n">
        <v>4.63</v>
      </c>
      <c r="D6" s="7" t="n">
        <v>0.4</v>
      </c>
      <c r="E6" s="7" t="n">
        <v>6.44</v>
      </c>
      <c r="F6" s="7" t="n">
        <v>0.43</v>
      </c>
      <c r="G6" s="7" t="n">
        <v>0.59</v>
      </c>
    </row>
    <row r="7" customFormat="false" ht="18" hidden="false" customHeight="false" outlineLevel="0" collapsed="false">
      <c r="A7" s="0" t="n">
        <v>5</v>
      </c>
      <c r="B7" s="6" t="n">
        <v>9.6</v>
      </c>
      <c r="C7" s="7" t="n">
        <v>2.16</v>
      </c>
      <c r="D7" s="7" t="n">
        <v>0.26</v>
      </c>
      <c r="E7" s="7" t="n">
        <v>2.16</v>
      </c>
      <c r="F7" s="7" t="n">
        <v>0.39</v>
      </c>
      <c r="G7" s="7" t="n">
        <v>0.16</v>
      </c>
    </row>
    <row r="8" customFormat="false" ht="18" hidden="false" customHeight="false" outlineLevel="0" collapsed="false">
      <c r="A8" s="0" t="n">
        <v>6</v>
      </c>
      <c r="B8" s="6" t="n">
        <v>8.6</v>
      </c>
      <c r="C8" s="7" t="n">
        <v>2.16</v>
      </c>
      <c r="D8" s="7" t="n">
        <v>0.3</v>
      </c>
      <c r="E8" s="7" t="n">
        <v>2.69</v>
      </c>
      <c r="F8" s="7" t="n">
        <v>0.32</v>
      </c>
      <c r="G8" s="7" t="n">
        <v>0.17</v>
      </c>
    </row>
    <row r="9" customFormat="false" ht="18" hidden="false" customHeight="false" outlineLevel="0" collapsed="false">
      <c r="A9" s="0" t="n">
        <v>7</v>
      </c>
      <c r="B9" s="6" t="n">
        <v>12.5</v>
      </c>
      <c r="C9" s="7" t="n">
        <v>0.68</v>
      </c>
      <c r="D9" s="7" t="n">
        <v>0.29</v>
      </c>
      <c r="E9" s="7" t="n">
        <v>0.73</v>
      </c>
      <c r="F9" s="7" t="n">
        <v>0.42</v>
      </c>
      <c r="G9" s="7" t="n">
        <v>0.23</v>
      </c>
    </row>
    <row r="10" customFormat="false" ht="18" hidden="false" customHeight="false" outlineLevel="0" collapsed="false">
      <c r="A10" s="0" t="n">
        <v>8</v>
      </c>
      <c r="B10" s="6" t="n">
        <v>7.6</v>
      </c>
      <c r="C10" s="7" t="n">
        <v>0.35</v>
      </c>
      <c r="D10" s="7" t="n">
        <v>0.26</v>
      </c>
      <c r="E10" s="7" t="n">
        <v>0.42</v>
      </c>
      <c r="F10" s="7" t="n">
        <v>0.21</v>
      </c>
      <c r="G10" s="7" t="n">
        <v>0.08</v>
      </c>
    </row>
    <row r="11" customFormat="false" ht="18" hidden="false" customHeight="false" outlineLevel="0" collapsed="false">
      <c r="A11" s="0" t="n">
        <v>9</v>
      </c>
      <c r="B11" s="6" t="n">
        <v>6.9</v>
      </c>
      <c r="C11" s="7" t="n">
        <v>0.52</v>
      </c>
      <c r="D11" s="7" t="n">
        <v>0.24</v>
      </c>
      <c r="E11" s="7" t="n">
        <v>0.49</v>
      </c>
      <c r="F11" s="7" t="n">
        <v>0.2</v>
      </c>
      <c r="G11" s="7" t="n">
        <v>0.08</v>
      </c>
    </row>
    <row r="12" customFormat="false" ht="18" hidden="false" customHeight="false" outlineLevel="0" collapsed="false">
      <c r="A12" s="0" t="n">
        <v>10</v>
      </c>
      <c r="B12" s="6" t="n">
        <v>13.5</v>
      </c>
      <c r="C12" s="7" t="n">
        <v>3.42</v>
      </c>
      <c r="D12" s="7" t="n">
        <v>0.31</v>
      </c>
      <c r="E12" s="7" t="n">
        <v>3.02</v>
      </c>
      <c r="F12" s="7" t="n">
        <v>1.37</v>
      </c>
      <c r="G12" s="7" t="n">
        <v>0.73</v>
      </c>
    </row>
    <row r="13" customFormat="false" ht="18" hidden="false" customHeight="false" outlineLevel="0" collapsed="false">
      <c r="A13" s="0" t="n">
        <v>11</v>
      </c>
      <c r="B13" s="6" t="n">
        <v>9.7</v>
      </c>
      <c r="C13" s="7" t="n">
        <v>1.78</v>
      </c>
      <c r="D13" s="7" t="n">
        <v>0.3</v>
      </c>
      <c r="E13" s="7" t="n">
        <v>3.19</v>
      </c>
      <c r="F13" s="7" t="n">
        <v>0.73</v>
      </c>
      <c r="G13" s="7" t="n">
        <v>0.17</v>
      </c>
    </row>
    <row r="14" customFormat="false" ht="18" hidden="false" customHeight="false" outlineLevel="0" collapsed="false">
      <c r="A14" s="0" t="n">
        <v>12</v>
      </c>
      <c r="B14" s="6" t="n">
        <v>10.7</v>
      </c>
      <c r="C14" s="7" t="n">
        <v>2.4</v>
      </c>
      <c r="D14" s="7" t="n">
        <v>0.32</v>
      </c>
      <c r="E14" s="7" t="n">
        <v>3.3</v>
      </c>
      <c r="F14" s="7" t="n">
        <v>0.25</v>
      </c>
      <c r="G14" s="7" t="n">
        <v>0.14</v>
      </c>
    </row>
    <row r="15" customFormat="false" ht="18" hidden="false" customHeight="false" outlineLevel="0" collapsed="false">
      <c r="A15" s="0" t="n">
        <v>13</v>
      </c>
      <c r="B15" s="6" t="n">
        <v>12.1</v>
      </c>
      <c r="C15" s="7" t="n">
        <v>9.36</v>
      </c>
      <c r="D15" s="7" t="n">
        <v>0.4</v>
      </c>
      <c r="E15" s="7" t="n">
        <v>11.51</v>
      </c>
      <c r="F15" s="7" t="n">
        <v>0.39</v>
      </c>
      <c r="G15" s="7" t="n">
        <v>0.38</v>
      </c>
    </row>
    <row r="16" customFormat="false" ht="18" hidden="false" customHeight="false" outlineLevel="0" collapsed="false">
      <c r="A16" s="0" t="n">
        <v>14</v>
      </c>
      <c r="B16" s="6" t="n">
        <v>9.7</v>
      </c>
      <c r="C16" s="7" t="n">
        <v>1.72</v>
      </c>
      <c r="D16" s="7" t="n">
        <v>0.28</v>
      </c>
      <c r="E16" s="7" t="n">
        <v>2.26</v>
      </c>
      <c r="F16" s="7" t="n">
        <v>0.82</v>
      </c>
      <c r="G16" s="7" t="n">
        <v>0.17</v>
      </c>
    </row>
    <row r="17" customFormat="false" ht="18" hidden="false" customHeight="false" outlineLevel="0" collapsed="false">
      <c r="A17" s="0" t="n">
        <v>15</v>
      </c>
      <c r="B17" s="6" t="n">
        <v>7</v>
      </c>
      <c r="C17" s="7" t="n">
        <v>0.59</v>
      </c>
      <c r="D17" s="7" t="n">
        <v>0.29</v>
      </c>
      <c r="E17" s="7" t="n">
        <v>0.6</v>
      </c>
      <c r="F17" s="7" t="n">
        <v>0.13</v>
      </c>
      <c r="G17" s="7" t="n">
        <v>0.35</v>
      </c>
    </row>
    <row r="18" customFormat="false" ht="18" hidden="false" customHeight="false" outlineLevel="0" collapsed="false">
      <c r="A18" s="0" t="n">
        <v>16</v>
      </c>
      <c r="B18" s="6" t="n">
        <v>7.2</v>
      </c>
      <c r="C18" s="7" t="n">
        <v>0.28</v>
      </c>
      <c r="D18" s="7" t="n">
        <v>0.26</v>
      </c>
      <c r="E18" s="7" t="n">
        <v>0.3</v>
      </c>
      <c r="F18" s="7" t="n">
        <v>0.09</v>
      </c>
      <c r="G18" s="7" t="n">
        <v>0.15</v>
      </c>
    </row>
    <row r="19" customFormat="false" ht="18" hidden="false" customHeight="false" outlineLevel="0" collapsed="false">
      <c r="A19" s="0" t="n">
        <v>17</v>
      </c>
      <c r="B19" s="6" t="n">
        <v>8.2</v>
      </c>
      <c r="C19" s="7" t="n">
        <v>1.64</v>
      </c>
      <c r="D19" s="7" t="n">
        <v>0.29</v>
      </c>
      <c r="E19" s="7" t="n">
        <v>1.44</v>
      </c>
      <c r="F19" s="7" t="n">
        <v>0.2</v>
      </c>
      <c r="G19" s="7" t="n">
        <v>0.08</v>
      </c>
    </row>
    <row r="20" customFormat="false" ht="18" hidden="false" customHeight="false" outlineLevel="0" collapsed="false">
      <c r="A20" s="0" t="n">
        <v>18</v>
      </c>
      <c r="B20" s="6" t="n">
        <v>8.4</v>
      </c>
      <c r="C20" s="7" t="n">
        <v>0.09</v>
      </c>
      <c r="D20" s="7" t="n">
        <v>0.22</v>
      </c>
      <c r="E20" s="7" t="n">
        <v>0.05</v>
      </c>
      <c r="F20" s="7" t="n">
        <v>0.43</v>
      </c>
      <c r="G20" s="7" t="n">
        <v>0.2</v>
      </c>
    </row>
    <row r="21" customFormat="false" ht="18" hidden="false" customHeight="false" outlineLevel="0" collapsed="false">
      <c r="A21" s="0" t="n">
        <v>19</v>
      </c>
      <c r="B21" s="6" t="n">
        <v>13.1</v>
      </c>
      <c r="C21" s="7" t="n">
        <v>0.08</v>
      </c>
      <c r="D21" s="7" t="n">
        <v>0.25</v>
      </c>
      <c r="E21" s="7" t="n">
        <v>0.03</v>
      </c>
      <c r="F21" s="7" t="n">
        <v>0.73</v>
      </c>
      <c r="G21" s="7" t="n">
        <v>0.2</v>
      </c>
    </row>
    <row r="22" customFormat="false" ht="18" hidden="false" customHeight="false" outlineLevel="0" collapsed="false">
      <c r="A22" s="0" t="n">
        <v>20</v>
      </c>
      <c r="B22" s="6" t="n">
        <v>8.7</v>
      </c>
      <c r="C22" s="7" t="n">
        <v>1.36</v>
      </c>
      <c r="D22" s="7" t="n">
        <v>0.26</v>
      </c>
      <c r="E22" s="7" t="n">
        <v>0.17</v>
      </c>
      <c r="F22" s="7" t="n">
        <v>0.99</v>
      </c>
      <c r="G22" s="7" t="n">
        <v>0.42</v>
      </c>
    </row>
    <row r="23" customFormat="false" ht="14.4" hidden="false" customHeight="false" outlineLevel="0" collapsed="false">
      <c r="A23" s="8"/>
      <c r="B23" s="8"/>
      <c r="C23" s="8"/>
      <c r="D23" s="8"/>
      <c r="E23" s="8"/>
      <c r="F23" s="8"/>
    </row>
    <row r="24" customFormat="false" ht="14.4" hidden="false" customHeight="false" outlineLevel="0" collapsed="false">
      <c r="A24" s="8"/>
      <c r="B24" s="8"/>
      <c r="C24" s="8"/>
      <c r="D24" s="8"/>
      <c r="E24" s="8"/>
      <c r="F24" s="8"/>
    </row>
    <row r="25" customFormat="false" ht="14.4" hidden="false" customHeight="false" outlineLevel="0" collapsed="false">
      <c r="A25" s="8"/>
      <c r="B25" s="8"/>
      <c r="C25" s="8"/>
      <c r="D25" s="8"/>
      <c r="E25" s="8"/>
      <c r="F25" s="8"/>
    </row>
    <row r="26" customFormat="false" ht="14.4" hidden="false" customHeight="false" outlineLevel="0" collapsed="false">
      <c r="A26" s="8"/>
      <c r="B26" s="8"/>
      <c r="C26" s="8"/>
      <c r="D26" s="8"/>
      <c r="E26" s="8"/>
      <c r="F26" s="8"/>
    </row>
    <row r="27" customFormat="false" ht="14.4" hidden="false" customHeight="false" outlineLevel="0" collapsed="false">
      <c r="A27" s="8"/>
      <c r="B27" s="8"/>
      <c r="C27" s="8"/>
      <c r="D27" s="8"/>
      <c r="E27" s="8"/>
      <c r="F27" s="8"/>
    </row>
    <row r="28" customFormat="false" ht="14.4" hidden="false" customHeight="false" outlineLevel="0" collapsed="false">
      <c r="A28" s="8"/>
      <c r="B28" s="8"/>
      <c r="C28" s="8"/>
      <c r="D28" s="8"/>
      <c r="E28" s="8"/>
      <c r="F28" s="8"/>
    </row>
    <row r="29" customFormat="false" ht="14.4" hidden="false" customHeight="false" outlineLevel="0" collapsed="false">
      <c r="A29" s="8"/>
      <c r="B29" s="8"/>
      <c r="C29" s="8"/>
      <c r="D29" s="8"/>
      <c r="E29" s="8"/>
      <c r="F2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2" min="2" style="0" width="16.89"/>
    <col collapsed="false" customWidth="true" hidden="false" outlineLevel="0" max="3" min="3" style="0" width="23.33"/>
    <col collapsed="false" customWidth="true" hidden="false" outlineLevel="0" max="4" min="4" style="0" width="15.55"/>
    <col collapsed="false" customWidth="true" hidden="false" outlineLevel="0" max="5" min="5" style="0" width="12"/>
    <col collapsed="false" customWidth="true" hidden="false" outlineLevel="0" max="6" min="6" style="0" width="14.66"/>
    <col collapsed="false" customWidth="true" hidden="false" outlineLevel="0" max="7" min="7" style="0" width="13.11"/>
    <col collapsed="false" customWidth="true" hidden="false" outlineLevel="0" max="8" min="8" style="0" width="14.66"/>
    <col collapsed="false" customWidth="true" hidden="false" outlineLevel="0" max="9" min="9" style="0" width="14.89"/>
  </cols>
  <sheetData>
    <row r="1" customFormat="false" ht="14.4" hidden="false" customHeight="false" outlineLevel="0" collapsed="false">
      <c r="A1" s="0" t="s">
        <v>3</v>
      </c>
    </row>
    <row r="3" customFormat="false" ht="14.4" hidden="false" customHeight="false" outlineLevel="0" collapsed="false">
      <c r="A3" s="1" t="s">
        <v>4</v>
      </c>
      <c r="B3" s="1"/>
    </row>
    <row r="4" customFormat="false" ht="14.4" hidden="false" customHeight="false" outlineLevel="0" collapsed="false">
      <c r="A4" s="2" t="s">
        <v>5</v>
      </c>
      <c r="B4" s="2" t="n">
        <v>0.71923865422392</v>
      </c>
    </row>
    <row r="5" customFormat="false" ht="14.4" hidden="false" customHeight="false" outlineLevel="0" collapsed="false">
      <c r="A5" s="2" t="s">
        <v>6</v>
      </c>
      <c r="B5" s="2" t="n">
        <v>0.517304241729836</v>
      </c>
    </row>
    <row r="6" customFormat="false" ht="14.4" hidden="false" customHeight="false" outlineLevel="0" collapsed="false">
      <c r="A6" s="2" t="s">
        <v>7</v>
      </c>
      <c r="B6" s="2" t="n">
        <v>0.344912899490492</v>
      </c>
    </row>
    <row r="7" customFormat="false" ht="14.4" hidden="false" customHeight="false" outlineLevel="0" collapsed="false">
      <c r="A7" s="2" t="s">
        <v>8</v>
      </c>
      <c r="B7" s="2" t="n">
        <v>1.59900662676014</v>
      </c>
    </row>
    <row r="8" customFormat="false" ht="14.4" hidden="false" customHeight="false" outlineLevel="0" collapsed="false">
      <c r="A8" s="3" t="s">
        <v>9</v>
      </c>
      <c r="B8" s="3" t="n">
        <v>20</v>
      </c>
    </row>
    <row r="10" customFormat="false" ht="14.4" hidden="false" customHeight="false" outlineLevel="0" collapsed="false">
      <c r="A10" s="0" t="s">
        <v>10</v>
      </c>
    </row>
    <row r="11" customFormat="false" ht="14.4" hidden="false" customHeight="false" outlineLevel="0" collapsed="false">
      <c r="A11" s="1"/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</row>
    <row r="12" customFormat="false" ht="14.4" hidden="false" customHeight="false" outlineLevel="0" collapsed="false">
      <c r="A12" s="2" t="s">
        <v>16</v>
      </c>
      <c r="B12" s="2" t="n">
        <v>5</v>
      </c>
      <c r="C12" s="2" t="n">
        <v>38.3619893060803</v>
      </c>
      <c r="D12" s="2" t="n">
        <v>7.67239786121606</v>
      </c>
      <c r="E12" s="2" t="n">
        <v>3.00075534542577</v>
      </c>
      <c r="F12" s="2" t="n">
        <v>0.0478742707425716</v>
      </c>
    </row>
    <row r="13" customFormat="false" ht="14.4" hidden="false" customHeight="false" outlineLevel="0" collapsed="false">
      <c r="A13" s="2" t="s">
        <v>17</v>
      </c>
      <c r="B13" s="2" t="n">
        <v>14</v>
      </c>
      <c r="C13" s="2" t="n">
        <v>35.7955106939197</v>
      </c>
      <c r="D13" s="2" t="n">
        <v>2.55682219242283</v>
      </c>
      <c r="E13" s="2"/>
      <c r="F13" s="2"/>
    </row>
    <row r="14" customFormat="false" ht="14.4" hidden="false" customHeight="false" outlineLevel="0" collapsed="false">
      <c r="A14" s="3" t="s">
        <v>18</v>
      </c>
      <c r="B14" s="3" t="n">
        <v>19</v>
      </c>
      <c r="C14" s="3" t="n">
        <v>74.1575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19</v>
      </c>
      <c r="C16" s="1" t="s">
        <v>8</v>
      </c>
      <c r="D16" s="1" t="s">
        <v>20</v>
      </c>
      <c r="E16" s="1" t="s">
        <v>21</v>
      </c>
      <c r="F16" s="1" t="s">
        <v>22</v>
      </c>
      <c r="G16" s="1" t="s">
        <v>23</v>
      </c>
      <c r="H16" s="1" t="s">
        <v>24</v>
      </c>
      <c r="I16" s="1" t="s">
        <v>25</v>
      </c>
    </row>
    <row r="17" customFormat="false" ht="14.4" hidden="false" customHeight="false" outlineLevel="0" collapsed="false">
      <c r="A17" s="2" t="s">
        <v>26</v>
      </c>
      <c r="B17" s="2" t="n">
        <v>3.51459510567668</v>
      </c>
      <c r="C17" s="2" t="n">
        <v>5.41853058070741</v>
      </c>
      <c r="D17" s="2" t="n">
        <v>0.648625130619423</v>
      </c>
      <c r="E17" s="2" t="n">
        <v>0.527077618874232</v>
      </c>
      <c r="F17" s="2" t="n">
        <v>-8.1069971519001</v>
      </c>
      <c r="G17" s="2" t="n">
        <v>15.1361873632535</v>
      </c>
      <c r="H17" s="2" t="n">
        <v>-8.1069971519001</v>
      </c>
      <c r="I17" s="2" t="n">
        <v>15.1361873632535</v>
      </c>
    </row>
    <row r="18" customFormat="false" ht="14.4" hidden="false" customHeight="false" outlineLevel="0" collapsed="false">
      <c r="A18" s="2" t="s">
        <v>27</v>
      </c>
      <c r="B18" s="2" t="n">
        <v>-0.00613061937855546</v>
      </c>
      <c r="C18" s="2" t="n">
        <v>0.931670561821001</v>
      </c>
      <c r="D18" s="2" t="n">
        <v>-0.00658024373612582</v>
      </c>
      <c r="E18" s="2" t="n">
        <v>0.99484260992482</v>
      </c>
      <c r="F18" s="2" t="n">
        <v>-2.00436523789714</v>
      </c>
      <c r="G18" s="2" t="n">
        <v>1.99210399914003</v>
      </c>
      <c r="H18" s="2" t="n">
        <v>-2.00436523789714</v>
      </c>
      <c r="I18" s="2" t="n">
        <v>1.99210399914003</v>
      </c>
    </row>
    <row r="19" customFormat="false" ht="14.4" hidden="false" customHeight="false" outlineLevel="0" collapsed="false">
      <c r="A19" s="2" t="s">
        <v>34</v>
      </c>
      <c r="B19" s="2" t="n">
        <v>15.5424554125665</v>
      </c>
      <c r="C19" s="2" t="n">
        <v>21.5031117526896</v>
      </c>
      <c r="D19" s="2" t="n">
        <v>0.722800290084643</v>
      </c>
      <c r="E19" s="2" t="n">
        <v>0.481703889237925</v>
      </c>
      <c r="F19" s="2" t="n">
        <v>-30.577132423411</v>
      </c>
      <c r="G19" s="2" t="n">
        <v>61.6620432485441</v>
      </c>
      <c r="H19" s="2" t="n">
        <v>-30.577132423411</v>
      </c>
      <c r="I19" s="2" t="n">
        <v>61.6620432485441</v>
      </c>
    </row>
    <row r="20" customFormat="false" ht="14.4" hidden="false" customHeight="false" outlineLevel="0" collapsed="false">
      <c r="A20" s="2" t="s">
        <v>35</v>
      </c>
      <c r="B20" s="2" t="n">
        <v>0.109899373162061</v>
      </c>
      <c r="C20" s="2" t="n">
        <v>0.832544568664585</v>
      </c>
      <c r="D20" s="2" t="n">
        <v>0.132004192085886</v>
      </c>
      <c r="E20" s="2" t="n">
        <v>0.896859340860543</v>
      </c>
      <c r="F20" s="2" t="n">
        <v>-1.67573113480801</v>
      </c>
      <c r="G20" s="2" t="n">
        <v>1.89552988113213</v>
      </c>
      <c r="H20" s="2" t="n">
        <v>-1.67573113480801</v>
      </c>
      <c r="I20" s="2" t="n">
        <v>1.89552988113213</v>
      </c>
    </row>
    <row r="21" customFormat="false" ht="14.4" hidden="false" customHeight="false" outlineLevel="0" collapsed="false">
      <c r="A21" s="2" t="s">
        <v>36</v>
      </c>
      <c r="B21" s="2" t="n">
        <v>4.47457526688539</v>
      </c>
      <c r="C21" s="2" t="n">
        <v>1.54345436347595</v>
      </c>
      <c r="D21" s="2" t="n">
        <v>2.89906548115124</v>
      </c>
      <c r="E21" s="2" t="n">
        <v>0.0116635705757371</v>
      </c>
      <c r="F21" s="2" t="n">
        <v>1.16419489469352</v>
      </c>
      <c r="G21" s="2" t="n">
        <v>7.78495563907727</v>
      </c>
      <c r="H21" s="2" t="n">
        <v>1.16419489469352</v>
      </c>
      <c r="I21" s="2" t="n">
        <v>7.78495563907727</v>
      </c>
    </row>
    <row r="22" customFormat="false" ht="14.4" hidden="false" customHeight="false" outlineLevel="0" collapsed="false">
      <c r="A22" s="3" t="s">
        <v>37</v>
      </c>
      <c r="B22" s="3" t="n">
        <v>-2.93251089796501</v>
      </c>
      <c r="C22" s="3" t="n">
        <v>3.08832851188662</v>
      </c>
      <c r="D22" s="3" t="n">
        <v>-0.949546295569954</v>
      </c>
      <c r="E22" s="3" t="n">
        <v>0.358447658453378</v>
      </c>
      <c r="F22" s="3" t="n">
        <v>-9.55631677817644</v>
      </c>
      <c r="G22" s="3" t="n">
        <v>3.69129498224642</v>
      </c>
      <c r="H22" s="3" t="n">
        <v>-9.55631677817644</v>
      </c>
      <c r="I22" s="3" t="n">
        <v>3.69129498224642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5859375" defaultRowHeight="14.4" zeroHeight="false" outlineLevelRow="0" outlineLevelCol="0"/>
  <cols>
    <col collapsed="false" customWidth="true" hidden="false" outlineLevel="0" max="6" min="2" style="0" width="12"/>
    <col collapsed="false" customWidth="true" hidden="false" outlineLevel="0" max="7" min="7" style="0" width="11.44"/>
  </cols>
  <sheetData>
    <row r="1" customFormat="false" ht="14.4" hidden="false" customHeight="false" outlineLevel="0" collapsed="false">
      <c r="A1" s="1"/>
      <c r="B1" s="1" t="s">
        <v>28</v>
      </c>
      <c r="C1" s="1" t="s">
        <v>29</v>
      </c>
      <c r="D1" s="1" t="s">
        <v>38</v>
      </c>
      <c r="E1" s="1" t="s">
        <v>39</v>
      </c>
      <c r="F1" s="1" t="s">
        <v>40</v>
      </c>
      <c r="G1" s="1" t="s">
        <v>41</v>
      </c>
    </row>
    <row r="2" customFormat="false" ht="14.4" hidden="false" customHeight="false" outlineLevel="0" collapsed="false">
      <c r="A2" s="2" t="s">
        <v>28</v>
      </c>
      <c r="B2" s="2" t="n">
        <v>1</v>
      </c>
      <c r="C2" s="2"/>
      <c r="D2" s="2"/>
      <c r="E2" s="2"/>
      <c r="F2" s="2"/>
      <c r="G2" s="2"/>
    </row>
    <row r="3" customFormat="false" ht="14.4" hidden="false" customHeight="false" outlineLevel="0" collapsed="false">
      <c r="A3" s="2" t="s">
        <v>29</v>
      </c>
      <c r="B3" s="2" t="n">
        <v>0.430250474815987</v>
      </c>
      <c r="C3" s="2" t="n">
        <v>1</v>
      </c>
      <c r="D3" s="2"/>
      <c r="E3" s="2"/>
      <c r="F3" s="2"/>
      <c r="G3" s="2"/>
    </row>
    <row r="4" customFormat="false" ht="14.4" hidden="false" customHeight="false" outlineLevel="0" collapsed="false">
      <c r="A4" s="2" t="s">
        <v>38</v>
      </c>
      <c r="B4" s="2" t="n">
        <v>0.374078891365743</v>
      </c>
      <c r="C4" s="2" t="n">
        <v>0.854253590169727</v>
      </c>
      <c r="D4" s="2" t="n">
        <v>1</v>
      </c>
      <c r="E4" s="2"/>
      <c r="F4" s="2"/>
      <c r="G4" s="2"/>
    </row>
    <row r="5" customFormat="false" ht="14.4" hidden="false" customHeight="false" outlineLevel="0" collapsed="false">
      <c r="A5" s="2" t="s">
        <v>39</v>
      </c>
      <c r="B5" s="2" t="n">
        <v>0.403152792022693</v>
      </c>
      <c r="C5" s="2" t="n">
        <v>0.977908193496113</v>
      </c>
      <c r="D5" s="2" t="n">
        <v>0.88192031550723</v>
      </c>
      <c r="E5" s="2" t="n">
        <v>1</v>
      </c>
      <c r="F5" s="2"/>
      <c r="G5" s="2"/>
    </row>
    <row r="6" customFormat="false" ht="14.4" hidden="false" customHeight="false" outlineLevel="0" collapsed="false">
      <c r="A6" s="2" t="s">
        <v>40</v>
      </c>
      <c r="B6" s="2" t="n">
        <v>0.577309600621136</v>
      </c>
      <c r="C6" s="2" t="n">
        <v>0.110443599588732</v>
      </c>
      <c r="D6" s="2" t="n">
        <v>0.0268524063224661</v>
      </c>
      <c r="E6" s="2" t="n">
        <v>0.0298193330158058</v>
      </c>
      <c r="F6" s="2" t="n">
        <v>1</v>
      </c>
      <c r="G6" s="2"/>
    </row>
    <row r="7" customFormat="false" ht="14.4" hidden="false" customHeight="false" outlineLevel="0" collapsed="false">
      <c r="A7" s="3" t="s">
        <v>41</v>
      </c>
      <c r="B7" s="3" t="n">
        <v>0.33213689097386</v>
      </c>
      <c r="C7" s="3" t="n">
        <v>0.341012560647985</v>
      </c>
      <c r="D7" s="3" t="n">
        <v>0.459591732694663</v>
      </c>
      <c r="E7" s="3" t="n">
        <v>0.277923034617144</v>
      </c>
      <c r="F7" s="3" t="n">
        <v>0.570629183741338</v>
      </c>
      <c r="G7" s="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93" colorId="64" zoomScale="85" zoomScaleNormal="85" zoomScalePageLayoutView="100" workbookViewId="0">
      <selection pane="topLeft" activeCell="A93" activeCellId="0" sqref="A9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6.89"/>
    <col collapsed="false" customWidth="true" hidden="false" outlineLevel="0" max="3" min="3" style="0" width="23.89"/>
    <col collapsed="false" customWidth="true" hidden="false" outlineLevel="0" max="4" min="4" style="0" width="15.55"/>
    <col collapsed="false" customWidth="true" hidden="false" outlineLevel="0" max="5" min="5" style="0" width="12"/>
    <col collapsed="false" customWidth="true" hidden="false" outlineLevel="0" max="6" min="6" style="0" width="14.66"/>
    <col collapsed="false" customWidth="true" hidden="false" outlineLevel="0" max="7" min="7" style="0" width="13.11"/>
    <col collapsed="false" customWidth="true" hidden="false" outlineLevel="0" max="8" min="8" style="0" width="14.66"/>
    <col collapsed="false" customWidth="true" hidden="false" outlineLevel="0" max="9" min="9" style="0" width="14.89"/>
  </cols>
  <sheetData>
    <row r="1" customFormat="false" ht="14.4" hidden="false" customHeight="false" outlineLevel="0" collapsed="false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/>
    </row>
    <row r="2" customFormat="false" ht="14.4" hidden="false" customHeight="false" outlineLevel="0" collapsed="false">
      <c r="A2" s="8" t="n">
        <v>1</v>
      </c>
      <c r="B2" s="8" t="n">
        <v>8.8</v>
      </c>
      <c r="C2" s="8" t="n">
        <v>1.01</v>
      </c>
      <c r="D2" s="8" t="n">
        <f aca="false">C2^2</f>
        <v>1.0201</v>
      </c>
      <c r="E2" s="8" t="n">
        <f aca="false">C2^3</f>
        <v>1.030301</v>
      </c>
      <c r="F2" s="8"/>
    </row>
    <row r="3" customFormat="false" ht="14.4" hidden="false" customHeight="false" outlineLevel="0" collapsed="false">
      <c r="A3" s="8" t="n">
        <v>2</v>
      </c>
      <c r="B3" s="8" t="n">
        <v>9.2</v>
      </c>
      <c r="C3" s="8" t="n">
        <v>1.15</v>
      </c>
      <c r="D3" s="8" t="n">
        <f aca="false">C3^2</f>
        <v>1.3225</v>
      </c>
      <c r="E3" s="8" t="n">
        <f aca="false">C3^3</f>
        <v>1.520875</v>
      </c>
      <c r="F3" s="8"/>
    </row>
    <row r="4" customFormat="false" ht="14.4" hidden="false" customHeight="false" outlineLevel="0" collapsed="false">
      <c r="A4" s="8" t="n">
        <v>3</v>
      </c>
      <c r="B4" s="8" t="n">
        <v>8.7</v>
      </c>
      <c r="C4" s="8" t="n">
        <v>1.91</v>
      </c>
      <c r="D4" s="8" t="n">
        <f aca="false">C4^2</f>
        <v>3.6481</v>
      </c>
      <c r="E4" s="8" t="n">
        <f aca="false">C4^3</f>
        <v>6.967871</v>
      </c>
      <c r="F4" s="8"/>
    </row>
    <row r="5" customFormat="false" ht="14.4" hidden="false" customHeight="false" outlineLevel="0" collapsed="false">
      <c r="A5" s="8" t="n">
        <v>4</v>
      </c>
      <c r="B5" s="8" t="n">
        <v>10.2</v>
      </c>
      <c r="C5" s="8" t="n">
        <v>2.47</v>
      </c>
      <c r="D5" s="8" t="n">
        <f aca="false">C5^2</f>
        <v>6.1009</v>
      </c>
      <c r="E5" s="8" t="n">
        <f aca="false">C5^3</f>
        <v>15.069223</v>
      </c>
      <c r="F5" s="8"/>
    </row>
    <row r="6" customFormat="false" ht="14.4" hidden="false" customHeight="false" outlineLevel="0" collapsed="false">
      <c r="A6" s="8" t="n">
        <v>5</v>
      </c>
      <c r="B6" s="8" t="n">
        <v>9.3</v>
      </c>
      <c r="C6" s="8" t="n">
        <v>2.66</v>
      </c>
      <c r="D6" s="8" t="n">
        <f aca="false">C6^2</f>
        <v>7.0756</v>
      </c>
      <c r="E6" s="8" t="n">
        <f aca="false">C6^3</f>
        <v>18.821096</v>
      </c>
      <c r="F6" s="8"/>
    </row>
    <row r="7" customFormat="false" ht="14.4" hidden="false" customHeight="false" outlineLevel="0" collapsed="false">
      <c r="A7" s="8" t="n">
        <v>6</v>
      </c>
      <c r="B7" s="8" t="n">
        <v>9.4</v>
      </c>
      <c r="C7" s="8" t="n">
        <v>2.74</v>
      </c>
      <c r="D7" s="8" t="n">
        <f aca="false">C7^2</f>
        <v>7.5076</v>
      </c>
      <c r="E7" s="8" t="n">
        <f aca="false">C7^3</f>
        <v>20.570824</v>
      </c>
      <c r="F7" s="8"/>
    </row>
    <row r="8" customFormat="false" ht="14.4" hidden="false" customHeight="false" outlineLevel="0" collapsed="false">
      <c r="A8" s="8" t="n">
        <v>7</v>
      </c>
      <c r="B8" s="8" t="n">
        <v>10.7</v>
      </c>
      <c r="C8" s="8" t="n">
        <v>2.93</v>
      </c>
      <c r="D8" s="8" t="n">
        <f aca="false">C8^2</f>
        <v>8.5849</v>
      </c>
      <c r="E8" s="8" t="n">
        <f aca="false">C8^3</f>
        <v>25.153757</v>
      </c>
      <c r="F8" s="8"/>
    </row>
    <row r="9" customFormat="false" ht="14.4" hidden="false" customHeight="false" outlineLevel="0" collapsed="false">
      <c r="A9" s="8" t="n">
        <v>8</v>
      </c>
      <c r="B9" s="8" t="n">
        <v>8.5</v>
      </c>
      <c r="C9" s="8" t="n">
        <v>4.04</v>
      </c>
      <c r="D9" s="8" t="n">
        <f aca="false">C9^2</f>
        <v>16.3216</v>
      </c>
      <c r="E9" s="8" t="n">
        <f aca="false">C9^3</f>
        <v>65.939264</v>
      </c>
      <c r="F9" s="8"/>
    </row>
    <row r="10" customFormat="false" ht="14.4" hidden="false" customHeight="false" outlineLevel="0" collapsed="false">
      <c r="A10" s="8" t="n">
        <v>9</v>
      </c>
      <c r="B10" s="8" t="n">
        <v>8.9</v>
      </c>
      <c r="C10" s="8" t="n">
        <v>4.5</v>
      </c>
      <c r="D10" s="8" t="n">
        <f aca="false">C10^2</f>
        <v>20.25</v>
      </c>
      <c r="E10" s="8" t="n">
        <f aca="false">C10^3</f>
        <v>91.125</v>
      </c>
      <c r="F10" s="8"/>
    </row>
    <row r="11" customFormat="false" ht="14.4" hidden="false" customHeight="false" outlineLevel="0" collapsed="false">
      <c r="A11" s="8" t="n">
        <v>10</v>
      </c>
      <c r="B11" s="8" t="n">
        <v>8</v>
      </c>
      <c r="C11" s="8" t="n">
        <v>4.64</v>
      </c>
      <c r="D11" s="8" t="n">
        <f aca="false">C11^2</f>
        <v>21.5296</v>
      </c>
      <c r="E11" s="8" t="n">
        <f aca="false">C11^3</f>
        <v>99.897344</v>
      </c>
      <c r="F11" s="8"/>
    </row>
    <row r="12" customFormat="false" ht="14.4" hidden="false" customHeight="false" outlineLevel="0" collapsed="false">
      <c r="A12" s="8" t="n">
        <v>11</v>
      </c>
      <c r="B12" s="8" t="n">
        <v>11.8</v>
      </c>
      <c r="C12" s="8" t="n">
        <v>5.8</v>
      </c>
      <c r="D12" s="8" t="n">
        <f aca="false">C12^2</f>
        <v>33.64</v>
      </c>
      <c r="E12" s="8" t="n">
        <f aca="false">C12^3</f>
        <v>195.112</v>
      </c>
      <c r="F12" s="8"/>
    </row>
    <row r="13" customFormat="false" ht="14.4" hidden="false" customHeight="false" outlineLevel="0" collapsed="false">
      <c r="A13" s="8" t="n">
        <v>12</v>
      </c>
      <c r="B13" s="8" t="n">
        <v>12.2</v>
      </c>
      <c r="C13" s="8" t="n">
        <v>6.14</v>
      </c>
      <c r="D13" s="8" t="n">
        <f aca="false">C13^2</f>
        <v>37.6996</v>
      </c>
      <c r="E13" s="8" t="n">
        <f aca="false">C13^3</f>
        <v>231.475544</v>
      </c>
      <c r="F13" s="8"/>
    </row>
    <row r="14" customFormat="false" ht="14.4" hidden="false" customHeight="false" outlineLevel="0" collapsed="false">
      <c r="A14" s="8" t="n">
        <v>13</v>
      </c>
      <c r="B14" s="8" t="n">
        <v>13.1</v>
      </c>
      <c r="C14" s="8" t="n">
        <v>6.64</v>
      </c>
      <c r="D14" s="8" t="n">
        <f aca="false">C14^2</f>
        <v>44.0896</v>
      </c>
      <c r="E14" s="8" t="n">
        <f aca="false">C14^3</f>
        <v>292.754944</v>
      </c>
      <c r="F14" s="8"/>
    </row>
    <row r="15" customFormat="false" ht="14.4" hidden="false" customHeight="false" outlineLevel="0" collapsed="false">
      <c r="A15" s="8" t="n">
        <v>14</v>
      </c>
      <c r="B15" s="8" t="n">
        <v>14.4</v>
      </c>
      <c r="C15" s="8" t="n">
        <v>6.85</v>
      </c>
      <c r="D15" s="8" t="n">
        <f aca="false">C15^2</f>
        <v>46.9225</v>
      </c>
      <c r="E15" s="8" t="n">
        <f aca="false">C15^3</f>
        <v>321.419125</v>
      </c>
      <c r="F15" s="8"/>
    </row>
    <row r="16" customFormat="false" ht="14.4" hidden="false" customHeight="false" outlineLevel="0" collapsed="false">
      <c r="A16" s="8" t="n">
        <v>15</v>
      </c>
      <c r="B16" s="8" t="n">
        <v>17.5</v>
      </c>
      <c r="C16" s="8" t="n">
        <v>8.11</v>
      </c>
      <c r="D16" s="8" t="n">
        <f aca="false">C16^2</f>
        <v>65.7721</v>
      </c>
      <c r="E16" s="8" t="n">
        <f aca="false">C16^3</f>
        <v>533.411731</v>
      </c>
      <c r="F16" s="8"/>
    </row>
    <row r="17" customFormat="false" ht="14.4" hidden="false" customHeight="false" outlineLevel="0" collapsed="false">
      <c r="A17" s="8" t="n">
        <v>16</v>
      </c>
      <c r="B17" s="8" t="n">
        <v>18.6</v>
      </c>
      <c r="C17" s="8" t="n">
        <v>8.47</v>
      </c>
      <c r="D17" s="8" t="n">
        <f aca="false">C17^2</f>
        <v>71.7409</v>
      </c>
      <c r="E17" s="8" t="n">
        <f aca="false">C17^3</f>
        <v>607.645423</v>
      </c>
    </row>
    <row r="18" customFormat="false" ht="14.4" hidden="false" customHeight="false" outlineLevel="0" collapsed="false">
      <c r="A18" s="8" t="n">
        <v>17</v>
      </c>
      <c r="B18" s="8" t="n">
        <v>18.6</v>
      </c>
      <c r="C18" s="8" t="n">
        <v>9.09</v>
      </c>
      <c r="D18" s="8" t="n">
        <f aca="false">C18^2</f>
        <v>82.6281</v>
      </c>
      <c r="E18" s="8" t="n">
        <f aca="false">C18^3</f>
        <v>751.089429</v>
      </c>
    </row>
    <row r="19" customFormat="false" ht="14.4" hidden="false" customHeight="false" outlineLevel="0" collapsed="false">
      <c r="A19" s="8" t="n">
        <v>18</v>
      </c>
      <c r="B19" s="8" t="n">
        <v>18</v>
      </c>
      <c r="C19" s="8" t="n">
        <v>9.23</v>
      </c>
      <c r="D19" s="8" t="n">
        <f aca="false">C19^2</f>
        <v>85.1929</v>
      </c>
      <c r="E19" s="8" t="n">
        <f aca="false">C19^3</f>
        <v>786.330467</v>
      </c>
    </row>
    <row r="20" customFormat="false" ht="14.4" hidden="false" customHeight="false" outlineLevel="0" collapsed="false">
      <c r="A20" s="8" t="n">
        <v>19</v>
      </c>
      <c r="B20" s="8" t="n">
        <v>23.8</v>
      </c>
      <c r="C20" s="8" t="n">
        <v>9.59</v>
      </c>
      <c r="D20" s="8" t="n">
        <f aca="false">C20^2</f>
        <v>91.9681</v>
      </c>
      <c r="E20" s="8" t="n">
        <f aca="false">C20^3</f>
        <v>881.974079</v>
      </c>
    </row>
    <row r="21" customFormat="false" ht="14.4" hidden="false" customHeight="false" outlineLevel="0" collapsed="false">
      <c r="A21" s="8" t="n">
        <v>20</v>
      </c>
      <c r="B21" s="8" t="n">
        <v>18.4</v>
      </c>
      <c r="C21" s="8" t="n">
        <v>9.96</v>
      </c>
      <c r="D21" s="8" t="n">
        <f aca="false">C21^2</f>
        <v>99.2016</v>
      </c>
      <c r="E21" s="8" t="n">
        <f aca="false">C21^3</f>
        <v>988.047936</v>
      </c>
    </row>
    <row r="24" customFormat="false" ht="14.4" hidden="false" customHeight="false" outlineLevel="0" collapsed="false">
      <c r="A24" s="0" t="s">
        <v>47</v>
      </c>
    </row>
    <row r="26" customFormat="false" ht="14.4" hidden="false" customHeight="false" outlineLevel="0" collapsed="false">
      <c r="A26" s="0" t="s">
        <v>3</v>
      </c>
    </row>
    <row r="28" customFormat="false" ht="14.4" hidden="false" customHeight="false" outlineLevel="0" collapsed="false">
      <c r="A28" s="1" t="s">
        <v>4</v>
      </c>
      <c r="B28" s="1"/>
    </row>
    <row r="29" customFormat="false" ht="14.4" hidden="false" customHeight="false" outlineLevel="0" collapsed="false">
      <c r="A29" s="2" t="s">
        <v>5</v>
      </c>
      <c r="B29" s="2" t="n">
        <v>0.898084302267654</v>
      </c>
    </row>
    <row r="30" customFormat="false" ht="14.4" hidden="false" customHeight="false" outlineLevel="0" collapsed="false">
      <c r="A30" s="2" t="s">
        <v>6</v>
      </c>
      <c r="B30" s="2" t="n">
        <v>0.806555413979579</v>
      </c>
    </row>
    <row r="31" customFormat="false" ht="14.4" hidden="false" customHeight="false" outlineLevel="0" collapsed="false">
      <c r="A31" s="2" t="s">
        <v>7</v>
      </c>
      <c r="B31" s="2" t="n">
        <v>0.795808492534</v>
      </c>
    </row>
    <row r="32" customFormat="false" ht="14.4" hidden="false" customHeight="false" outlineLevel="0" collapsed="false">
      <c r="A32" s="2" t="s">
        <v>8</v>
      </c>
      <c r="B32" s="2" t="n">
        <v>2.09923075561</v>
      </c>
    </row>
    <row r="33" customFormat="false" ht="14.4" hidden="false" customHeight="false" outlineLevel="0" collapsed="false">
      <c r="A33" s="3" t="s">
        <v>9</v>
      </c>
      <c r="B33" s="3" t="n">
        <v>20</v>
      </c>
    </row>
    <row r="35" customFormat="false" ht="14.4" hidden="false" customHeight="false" outlineLevel="0" collapsed="false">
      <c r="A35" s="0" t="s">
        <v>10</v>
      </c>
    </row>
    <row r="36" customFormat="false" ht="14.4" hidden="false" customHeight="false" outlineLevel="0" collapsed="false">
      <c r="A36" s="1"/>
      <c r="B36" s="1" t="s">
        <v>11</v>
      </c>
      <c r="C36" s="1" t="s">
        <v>12</v>
      </c>
      <c r="D36" s="1" t="s">
        <v>13</v>
      </c>
      <c r="E36" s="1" t="s">
        <v>14</v>
      </c>
      <c r="F36" s="1" t="s">
        <v>15</v>
      </c>
    </row>
    <row r="37" customFormat="false" ht="14.4" hidden="false" customHeight="false" outlineLevel="0" collapsed="false">
      <c r="A37" s="2" t="s">
        <v>16</v>
      </c>
      <c r="B37" s="2" t="n">
        <v>1</v>
      </c>
      <c r="C37" s="2" t="n">
        <v>330.727644224619</v>
      </c>
      <c r="D37" s="2" t="n">
        <v>330.727644224619</v>
      </c>
      <c r="E37" s="2" t="n">
        <v>75.0499031805409</v>
      </c>
      <c r="F37" s="2" t="n">
        <v>7.74268990894132E-008</v>
      </c>
    </row>
    <row r="38" customFormat="false" ht="14.4" hidden="false" customHeight="false" outlineLevel="0" collapsed="false">
      <c r="A38" s="2" t="s">
        <v>17</v>
      </c>
      <c r="B38" s="2" t="n">
        <v>18</v>
      </c>
      <c r="C38" s="2" t="n">
        <v>79.3218557753807</v>
      </c>
      <c r="D38" s="2" t="n">
        <v>4.40676976529893</v>
      </c>
      <c r="E38" s="2"/>
      <c r="F38" s="2"/>
    </row>
    <row r="39" customFormat="false" ht="14.4" hidden="false" customHeight="false" outlineLevel="0" collapsed="false">
      <c r="A39" s="3" t="s">
        <v>18</v>
      </c>
      <c r="B39" s="3" t="n">
        <v>19</v>
      </c>
      <c r="C39" s="3" t="n">
        <v>410.0495</v>
      </c>
      <c r="D39" s="3"/>
      <c r="E39" s="3"/>
      <c r="F39" s="3"/>
    </row>
    <row r="41" customFormat="false" ht="14.4" hidden="false" customHeight="false" outlineLevel="0" collapsed="false">
      <c r="A41" s="1"/>
      <c r="B41" s="1" t="s">
        <v>19</v>
      </c>
      <c r="C41" s="1" t="s">
        <v>8</v>
      </c>
      <c r="D41" s="1" t="s">
        <v>20</v>
      </c>
      <c r="E41" s="1" t="s">
        <v>21</v>
      </c>
      <c r="F41" s="1" t="s">
        <v>22</v>
      </c>
      <c r="G41" s="1" t="s">
        <v>23</v>
      </c>
      <c r="H41" s="1" t="s">
        <v>24</v>
      </c>
      <c r="I41" s="1" t="s">
        <v>25</v>
      </c>
    </row>
    <row r="42" customFormat="false" ht="14.4" hidden="false" customHeight="false" outlineLevel="0" collapsed="false">
      <c r="A42" s="2" t="s">
        <v>26</v>
      </c>
      <c r="B42" s="2" t="n">
        <v>5.37293035063986</v>
      </c>
      <c r="C42" s="2" t="n">
        <v>0.988060300301976</v>
      </c>
      <c r="D42" s="2" t="n">
        <v>5.43785672696065</v>
      </c>
      <c r="E42" s="2" t="n">
        <v>3.63520631283328E-005</v>
      </c>
      <c r="F42" s="2" t="n">
        <v>3.29709268864826</v>
      </c>
      <c r="G42" s="2" t="n">
        <v>7.44876801263146</v>
      </c>
      <c r="H42" s="2" t="n">
        <v>3.29709268864826</v>
      </c>
      <c r="I42" s="2" t="n">
        <v>7.44876801263146</v>
      </c>
    </row>
    <row r="43" customFormat="false" ht="14.4" hidden="false" customHeight="false" outlineLevel="0" collapsed="false">
      <c r="A43" s="3" t="s">
        <v>27</v>
      </c>
      <c r="B43" s="3" t="n">
        <v>1.39573235418515</v>
      </c>
      <c r="C43" s="3" t="n">
        <v>0.161111699086102</v>
      </c>
      <c r="D43" s="3" t="n">
        <v>8.6631347202119</v>
      </c>
      <c r="E43" s="3" t="n">
        <v>7.74268990894131E-008</v>
      </c>
      <c r="F43" s="3" t="n">
        <v>1.05724923463447</v>
      </c>
      <c r="G43" s="3" t="n">
        <v>1.73421547373582</v>
      </c>
      <c r="H43" s="3" t="n">
        <v>1.05724923463447</v>
      </c>
      <c r="I43" s="3" t="n">
        <v>1.73421547373582</v>
      </c>
    </row>
    <row r="45" customFormat="false" ht="14.4" hidden="false" customHeight="false" outlineLevel="0" collapsed="false">
      <c r="A45" s="0" t="s">
        <v>48</v>
      </c>
    </row>
    <row r="46" customFormat="false" ht="14.4" hidden="false" customHeight="false" outlineLevel="0" collapsed="false">
      <c r="A46" s="0" t="s">
        <v>3</v>
      </c>
    </row>
    <row r="48" customFormat="false" ht="14.4" hidden="false" customHeight="false" outlineLevel="0" collapsed="false">
      <c r="A48" s="1" t="s">
        <v>4</v>
      </c>
      <c r="B48" s="1"/>
    </row>
    <row r="49" customFormat="false" ht="14.4" hidden="false" customHeight="false" outlineLevel="0" collapsed="false">
      <c r="A49" s="2" t="s">
        <v>5</v>
      </c>
      <c r="B49" s="2" t="n">
        <v>0.949947336086858</v>
      </c>
    </row>
    <row r="50" customFormat="false" ht="14.4" hidden="false" customHeight="false" outlineLevel="0" collapsed="false">
      <c r="A50" s="2" t="s">
        <v>6</v>
      </c>
      <c r="B50" s="2" t="n">
        <v>0.902399941338519</v>
      </c>
    </row>
    <row r="51" customFormat="false" ht="14.4" hidden="false" customHeight="false" outlineLevel="0" collapsed="false">
      <c r="A51" s="2" t="s">
        <v>7</v>
      </c>
      <c r="B51" s="2" t="n">
        <v>0.890917581495991</v>
      </c>
    </row>
    <row r="52" customFormat="false" ht="14.4" hidden="false" customHeight="false" outlineLevel="0" collapsed="false">
      <c r="A52" s="2" t="s">
        <v>8</v>
      </c>
      <c r="B52" s="2" t="n">
        <v>1.53432980682909</v>
      </c>
    </row>
    <row r="53" customFormat="false" ht="14.4" hidden="false" customHeight="false" outlineLevel="0" collapsed="false">
      <c r="A53" s="3" t="s">
        <v>9</v>
      </c>
      <c r="B53" s="3" t="n">
        <v>20</v>
      </c>
    </row>
    <row r="55" customFormat="false" ht="14.4" hidden="false" customHeight="false" outlineLevel="0" collapsed="false">
      <c r="A55" s="0" t="s">
        <v>10</v>
      </c>
    </row>
    <row r="56" customFormat="false" ht="14.4" hidden="false" customHeight="false" outlineLevel="0" collapsed="false">
      <c r="A56" s="1"/>
      <c r="B56" s="1" t="s">
        <v>11</v>
      </c>
      <c r="C56" s="1" t="s">
        <v>12</v>
      </c>
      <c r="D56" s="1" t="s">
        <v>13</v>
      </c>
      <c r="E56" s="1" t="s">
        <v>14</v>
      </c>
      <c r="F56" s="1" t="s">
        <v>15</v>
      </c>
    </row>
    <row r="57" customFormat="false" ht="14.4" hidden="false" customHeight="false" outlineLevel="0" collapsed="false">
      <c r="A57" s="2" t="s">
        <v>16</v>
      </c>
      <c r="B57" s="2" t="n">
        <v>2</v>
      </c>
      <c r="C57" s="2" t="n">
        <v>370.028644745889</v>
      </c>
      <c r="D57" s="2" t="n">
        <v>185.014322372945</v>
      </c>
      <c r="E57" s="2" t="n">
        <v>78.5901115898059</v>
      </c>
      <c r="F57" s="2" t="n">
        <v>2.57232399498098E-009</v>
      </c>
    </row>
    <row r="58" customFormat="false" ht="14.4" hidden="false" customHeight="false" outlineLevel="0" collapsed="false">
      <c r="A58" s="2" t="s">
        <v>17</v>
      </c>
      <c r="B58" s="2" t="n">
        <v>17</v>
      </c>
      <c r="C58" s="2" t="n">
        <v>40.0208552541111</v>
      </c>
      <c r="D58" s="2" t="n">
        <v>2.35416795612418</v>
      </c>
      <c r="E58" s="2"/>
      <c r="F58" s="2"/>
    </row>
    <row r="59" customFormat="false" ht="14.4" hidden="false" customHeight="false" outlineLevel="0" collapsed="false">
      <c r="A59" s="3" t="s">
        <v>18</v>
      </c>
      <c r="B59" s="3" t="n">
        <v>19</v>
      </c>
      <c r="C59" s="3" t="n">
        <v>410.0495</v>
      </c>
      <c r="D59" s="3"/>
      <c r="E59" s="3"/>
      <c r="F59" s="3"/>
    </row>
    <row r="61" customFormat="false" ht="14.4" hidden="false" customHeight="false" outlineLevel="0" collapsed="false">
      <c r="A61" s="1"/>
      <c r="B61" s="1" t="s">
        <v>19</v>
      </c>
      <c r="C61" s="1" t="s">
        <v>8</v>
      </c>
      <c r="D61" s="1" t="s">
        <v>20</v>
      </c>
      <c r="E61" s="1" t="s">
        <v>21</v>
      </c>
      <c r="F61" s="1" t="s">
        <v>22</v>
      </c>
      <c r="G61" s="1" t="s">
        <v>23</v>
      </c>
      <c r="H61" s="1" t="s">
        <v>24</v>
      </c>
      <c r="I61" s="1" t="s">
        <v>25</v>
      </c>
    </row>
    <row r="62" customFormat="false" ht="14.4" hidden="false" customHeight="false" outlineLevel="0" collapsed="false">
      <c r="A62" s="2" t="s">
        <v>26</v>
      </c>
      <c r="B62" s="2" t="n">
        <v>9.95683888787108</v>
      </c>
      <c r="C62" s="2" t="n">
        <v>1.33423678025391</v>
      </c>
      <c r="D62" s="2" t="n">
        <v>7.46257263720184</v>
      </c>
      <c r="E62" s="2" t="n">
        <v>9.28365469281463E-007</v>
      </c>
      <c r="F62" s="2" t="n">
        <v>7.14184534437322</v>
      </c>
      <c r="G62" s="2" t="n">
        <v>12.7718324313689</v>
      </c>
      <c r="H62" s="2" t="n">
        <v>7.14184534437322</v>
      </c>
      <c r="I62" s="2" t="n">
        <v>12.7718324313689</v>
      </c>
    </row>
    <row r="63" customFormat="false" ht="14.4" hidden="false" customHeight="false" outlineLevel="0" collapsed="false">
      <c r="A63" s="2" t="s">
        <v>27</v>
      </c>
      <c r="B63" s="2" t="n">
        <v>-0.904412181465155</v>
      </c>
      <c r="C63" s="2" t="n">
        <v>0.575137014464814</v>
      </c>
      <c r="D63" s="2" t="n">
        <v>-1.57251604177614</v>
      </c>
      <c r="E63" s="2" t="n">
        <v>0.134256263941576</v>
      </c>
      <c r="F63" s="2" t="n">
        <v>-2.11784521397156</v>
      </c>
      <c r="G63" s="2" t="n">
        <v>0.309020851041255</v>
      </c>
      <c r="H63" s="2" t="n">
        <v>-2.11784521397156</v>
      </c>
      <c r="I63" s="2" t="n">
        <v>0.309020851041255</v>
      </c>
    </row>
    <row r="64" customFormat="false" ht="14.4" hidden="false" customHeight="false" outlineLevel="0" collapsed="false">
      <c r="A64" s="3" t="s">
        <v>34</v>
      </c>
      <c r="B64" s="3" t="n">
        <v>0.208153464619302</v>
      </c>
      <c r="C64" s="3" t="n">
        <v>0.0509448822209878</v>
      </c>
      <c r="D64" s="3" t="n">
        <v>4.08585623412334</v>
      </c>
      <c r="E64" s="3" t="n">
        <v>0.000769918192301328</v>
      </c>
      <c r="F64" s="3" t="n">
        <v>0.100669158498579</v>
      </c>
      <c r="G64" s="3" t="n">
        <v>0.315637770740026</v>
      </c>
      <c r="H64" s="3" t="n">
        <v>0.100669158498579</v>
      </c>
      <c r="I64" s="3" t="n">
        <v>0.315637770740026</v>
      </c>
    </row>
    <row r="67" customFormat="false" ht="14.4" hidden="false" customHeight="false" outlineLevel="0" collapsed="false">
      <c r="A67" s="0" t="s">
        <v>49</v>
      </c>
    </row>
    <row r="68" customFormat="false" ht="14.4" hidden="false" customHeight="false" outlineLevel="0" collapsed="false">
      <c r="A68" s="0" t="s">
        <v>3</v>
      </c>
    </row>
    <row r="70" customFormat="false" ht="14.4" hidden="false" customHeight="false" outlineLevel="0" collapsed="false">
      <c r="A70" s="1" t="s">
        <v>4</v>
      </c>
      <c r="B70" s="1"/>
    </row>
    <row r="71" customFormat="false" ht="14.4" hidden="false" customHeight="false" outlineLevel="0" collapsed="false">
      <c r="A71" s="2" t="s">
        <v>5</v>
      </c>
      <c r="B71" s="2" t="n">
        <v>0.952206279402468</v>
      </c>
    </row>
    <row r="72" customFormat="false" ht="14.4" hidden="false" customHeight="false" outlineLevel="0" collapsed="false">
      <c r="A72" s="2" t="s">
        <v>6</v>
      </c>
      <c r="B72" s="2" t="n">
        <v>0.906696798533491</v>
      </c>
    </row>
    <row r="73" customFormat="false" ht="14.4" hidden="false" customHeight="false" outlineLevel="0" collapsed="false">
      <c r="A73" s="2" t="s">
        <v>7</v>
      </c>
      <c r="B73" s="2" t="n">
        <v>0.889202448258521</v>
      </c>
    </row>
    <row r="74" customFormat="false" ht="14.4" hidden="false" customHeight="false" outlineLevel="0" collapsed="false">
      <c r="A74" s="2" t="s">
        <v>8</v>
      </c>
      <c r="B74" s="2" t="n">
        <v>1.54634510842788</v>
      </c>
    </row>
    <row r="75" customFormat="false" ht="14.4" hidden="false" customHeight="false" outlineLevel="0" collapsed="false">
      <c r="A75" s="3" t="s">
        <v>9</v>
      </c>
      <c r="B75" s="3" t="n">
        <v>20</v>
      </c>
    </row>
    <row r="77" customFormat="false" ht="14.4" hidden="false" customHeight="false" outlineLevel="0" collapsed="false">
      <c r="A77" s="0" t="s">
        <v>10</v>
      </c>
    </row>
    <row r="78" customFormat="false" ht="14.4" hidden="false" customHeight="false" outlineLevel="0" collapsed="false">
      <c r="A78" s="1"/>
      <c r="B78" s="1" t="s">
        <v>11</v>
      </c>
      <c r="C78" s="1" t="s">
        <v>12</v>
      </c>
      <c r="D78" s="1" t="s">
        <v>13</v>
      </c>
      <c r="E78" s="1" t="s">
        <v>14</v>
      </c>
      <c r="F78" s="1" t="s">
        <v>15</v>
      </c>
    </row>
    <row r="79" customFormat="false" ht="14.4" hidden="false" customHeight="false" outlineLevel="0" collapsed="false">
      <c r="A79" s="2" t="s">
        <v>16</v>
      </c>
      <c r="B79" s="2" t="n">
        <v>3</v>
      </c>
      <c r="C79" s="2" t="n">
        <v>371.790568890259</v>
      </c>
      <c r="D79" s="2" t="n">
        <v>123.930189630086</v>
      </c>
      <c r="E79" s="2" t="n">
        <v>51.8279778489815</v>
      </c>
      <c r="F79" s="2" t="n">
        <v>1.8361754340033E-008</v>
      </c>
    </row>
    <row r="80" customFormat="false" ht="14.4" hidden="false" customHeight="false" outlineLevel="0" collapsed="false">
      <c r="A80" s="2" t="s">
        <v>17</v>
      </c>
      <c r="B80" s="2" t="n">
        <v>16</v>
      </c>
      <c r="C80" s="2" t="n">
        <v>38.2589311097413</v>
      </c>
      <c r="D80" s="2" t="n">
        <v>2.39118319435883</v>
      </c>
      <c r="E80" s="2"/>
      <c r="F80" s="2"/>
    </row>
    <row r="81" customFormat="false" ht="14.4" hidden="false" customHeight="false" outlineLevel="0" collapsed="false">
      <c r="A81" s="3" t="s">
        <v>18</v>
      </c>
      <c r="B81" s="3" t="n">
        <v>19</v>
      </c>
      <c r="C81" s="3" t="n">
        <v>410.0495</v>
      </c>
      <c r="D81" s="3"/>
      <c r="E81" s="3"/>
      <c r="F81" s="3"/>
    </row>
    <row r="83" customFormat="false" ht="14.4" hidden="false" customHeight="false" outlineLevel="0" collapsed="false">
      <c r="A83" s="1"/>
      <c r="B83" s="1" t="s">
        <v>19</v>
      </c>
      <c r="C83" s="1" t="s">
        <v>8</v>
      </c>
      <c r="D83" s="1" t="s">
        <v>20</v>
      </c>
      <c r="E83" s="1" t="s">
        <v>21</v>
      </c>
      <c r="F83" s="1" t="s">
        <v>22</v>
      </c>
      <c r="G83" s="1" t="s">
        <v>23</v>
      </c>
      <c r="H83" s="1" t="s">
        <v>24</v>
      </c>
      <c r="I83" s="1" t="s">
        <v>25</v>
      </c>
    </row>
    <row r="84" customFormat="false" ht="14.4" hidden="false" customHeight="false" outlineLevel="0" collapsed="false">
      <c r="A84" s="2" t="s">
        <v>26</v>
      </c>
      <c r="B84" s="2" t="n">
        <v>11.6064963626857</v>
      </c>
      <c r="C84" s="2" t="n">
        <v>2.34552049613627</v>
      </c>
      <c r="D84" s="2" t="n">
        <v>4.94836706044772</v>
      </c>
      <c r="E84" s="2" t="n">
        <v>0.000145252769787756</v>
      </c>
      <c r="F84" s="2" t="n">
        <v>6.63421503349435</v>
      </c>
      <c r="G84" s="2" t="n">
        <v>16.578777691877</v>
      </c>
      <c r="H84" s="2" t="n">
        <v>6.63421503349435</v>
      </c>
      <c r="I84" s="2" t="n">
        <v>16.578777691877</v>
      </c>
    </row>
    <row r="85" customFormat="false" ht="14.4" hidden="false" customHeight="false" outlineLevel="0" collapsed="false">
      <c r="A85" s="2" t="s">
        <v>27</v>
      </c>
      <c r="B85" s="2" t="n">
        <v>-2.3198052478717</v>
      </c>
      <c r="C85" s="2" t="n">
        <v>1.74779840948208</v>
      </c>
      <c r="D85" s="2" t="n">
        <v>-1.32727277658933</v>
      </c>
      <c r="E85" s="2" t="n">
        <v>0.203047617740351</v>
      </c>
      <c r="F85" s="2" t="n">
        <v>-6.02497235810325</v>
      </c>
      <c r="G85" s="2" t="n">
        <v>1.38536186235985</v>
      </c>
      <c r="H85" s="2" t="n">
        <v>-6.02497235810325</v>
      </c>
      <c r="I85" s="2" t="n">
        <v>1.38536186235985</v>
      </c>
    </row>
    <row r="86" customFormat="false" ht="14.4" hidden="false" customHeight="false" outlineLevel="0" collapsed="false">
      <c r="A86" s="2" t="s">
        <v>34</v>
      </c>
      <c r="B86" s="2" t="n">
        <v>0.516239275286837</v>
      </c>
      <c r="C86" s="2" t="n">
        <v>0.362563042293732</v>
      </c>
      <c r="D86" s="2" t="n">
        <v>1.42386072231985</v>
      </c>
      <c r="E86" s="2" t="n">
        <v>0.173696498916078</v>
      </c>
      <c r="F86" s="2" t="n">
        <v>-0.252360039373426</v>
      </c>
      <c r="G86" s="2" t="n">
        <v>1.2848385899471</v>
      </c>
      <c r="H86" s="2" t="n">
        <v>-0.252360039373426</v>
      </c>
      <c r="I86" s="2" t="n">
        <v>1.2848385899471</v>
      </c>
    </row>
    <row r="87" customFormat="false" ht="14.4" hidden="false" customHeight="false" outlineLevel="0" collapsed="false">
      <c r="A87" s="3" t="s">
        <v>35</v>
      </c>
      <c r="B87" s="3" t="n">
        <v>-0.0188660865542132</v>
      </c>
      <c r="C87" s="3" t="n">
        <v>0.0219783276745449</v>
      </c>
      <c r="D87" s="3" t="n">
        <v>-0.858394998636028</v>
      </c>
      <c r="E87" s="3" t="n">
        <v>0.40335096802046</v>
      </c>
      <c r="F87" s="3" t="n">
        <v>-0.0654580598595021</v>
      </c>
      <c r="G87" s="3" t="n">
        <v>0.0277258867510758</v>
      </c>
      <c r="H87" s="3" t="n">
        <v>-0.0654580598595021</v>
      </c>
      <c r="I87" s="3" t="n">
        <v>0.0277258867510758</v>
      </c>
    </row>
    <row r="91" customFormat="false" ht="14.4" hidden="false" customHeight="false" outlineLevel="0" collapsed="false">
      <c r="A91" s="2"/>
      <c r="B91" s="2"/>
    </row>
    <row r="92" customFormat="false" ht="14.4" hidden="false" customHeight="false" outlineLevel="0" collapsed="false">
      <c r="A92" s="2" t="s">
        <v>50</v>
      </c>
      <c r="B92" s="2"/>
    </row>
    <row r="93" customFormat="false" ht="14.4" hidden="false" customHeight="false" outlineLevel="0" collapsed="false">
      <c r="A93" s="0" t="s">
        <v>3</v>
      </c>
    </row>
    <row r="95" customFormat="false" ht="14.4" hidden="false" customHeight="false" outlineLevel="0" collapsed="false">
      <c r="A95" s="1" t="s">
        <v>4</v>
      </c>
      <c r="B95" s="1"/>
    </row>
    <row r="96" customFormat="false" ht="14.4" hidden="false" customHeight="false" outlineLevel="0" collapsed="false">
      <c r="A96" s="2" t="s">
        <v>5</v>
      </c>
      <c r="B96" s="2" t="n">
        <v>0.942445283904524</v>
      </c>
    </row>
    <row r="97" customFormat="false" ht="14.4" hidden="false" customHeight="false" outlineLevel="0" collapsed="false">
      <c r="A97" s="2" t="s">
        <v>6</v>
      </c>
      <c r="B97" s="2" t="n">
        <v>0.888203113153878</v>
      </c>
    </row>
    <row r="98" customFormat="false" ht="14.4" hidden="false" customHeight="false" outlineLevel="0" collapsed="false">
      <c r="A98" s="2" t="s">
        <v>7</v>
      </c>
      <c r="B98" s="2" t="n">
        <v>0.88199217499576</v>
      </c>
    </row>
    <row r="99" customFormat="false" ht="14.4" hidden="false" customHeight="false" outlineLevel="0" collapsed="false">
      <c r="A99" s="2" t="s">
        <v>8</v>
      </c>
      <c r="B99" s="2" t="n">
        <v>1.59586718941996</v>
      </c>
    </row>
    <row r="100" customFormat="false" ht="14.4" hidden="false" customHeight="false" outlineLevel="0" collapsed="false">
      <c r="A100" s="3" t="s">
        <v>9</v>
      </c>
      <c r="B100" s="3" t="n">
        <v>20</v>
      </c>
    </row>
    <row r="102" customFormat="false" ht="14.4" hidden="false" customHeight="false" outlineLevel="0" collapsed="false">
      <c r="A102" s="0" t="s">
        <v>10</v>
      </c>
    </row>
    <row r="103" customFormat="false" ht="14.4" hidden="false" customHeight="false" outlineLevel="0" collapsed="false">
      <c r="A103" s="1"/>
      <c r="B103" s="1" t="s">
        <v>11</v>
      </c>
      <c r="C103" s="1" t="s">
        <v>12</v>
      </c>
      <c r="D103" s="1" t="s">
        <v>13</v>
      </c>
      <c r="E103" s="1" t="s">
        <v>14</v>
      </c>
      <c r="F103" s="1" t="s">
        <v>15</v>
      </c>
    </row>
    <row r="104" customFormat="false" ht="14.4" hidden="false" customHeight="false" outlineLevel="0" collapsed="false">
      <c r="A104" s="2" t="s">
        <v>16</v>
      </c>
      <c r="B104" s="2" t="n">
        <v>1</v>
      </c>
      <c r="C104" s="2" t="n">
        <v>364.207242447191</v>
      </c>
      <c r="D104" s="2" t="n">
        <v>364.207242447191</v>
      </c>
      <c r="E104" s="2" t="n">
        <v>143.006272247772</v>
      </c>
      <c r="F104" s="2" t="n">
        <v>5.33568827185574E-010</v>
      </c>
    </row>
    <row r="105" customFormat="false" ht="14.4" hidden="false" customHeight="false" outlineLevel="0" collapsed="false">
      <c r="A105" s="2" t="s">
        <v>17</v>
      </c>
      <c r="B105" s="2" t="n">
        <v>18</v>
      </c>
      <c r="C105" s="2" t="n">
        <v>45.8422575528088</v>
      </c>
      <c r="D105" s="2" t="n">
        <v>2.54679208626716</v>
      </c>
      <c r="E105" s="2"/>
      <c r="F105" s="2"/>
    </row>
    <row r="106" customFormat="false" ht="14.4" hidden="false" customHeight="false" outlineLevel="0" collapsed="false">
      <c r="A106" s="3" t="s">
        <v>18</v>
      </c>
      <c r="B106" s="3" t="n">
        <v>19</v>
      </c>
      <c r="C106" s="3" t="n">
        <v>410.0495</v>
      </c>
      <c r="D106" s="3"/>
      <c r="E106" s="3"/>
      <c r="F106" s="3"/>
    </row>
    <row r="108" customFormat="false" ht="14.4" hidden="false" customHeight="false" outlineLevel="0" collapsed="false">
      <c r="A108" s="1"/>
      <c r="B108" s="1" t="s">
        <v>19</v>
      </c>
      <c r="C108" s="1" t="s">
        <v>8</v>
      </c>
      <c r="D108" s="1" t="s">
        <v>20</v>
      </c>
      <c r="E108" s="1" t="s">
        <v>21</v>
      </c>
      <c r="F108" s="1" t="s">
        <v>22</v>
      </c>
      <c r="G108" s="1" t="s">
        <v>23</v>
      </c>
      <c r="H108" s="1" t="s">
        <v>24</v>
      </c>
      <c r="I108" s="1" t="s">
        <v>25</v>
      </c>
    </row>
    <row r="109" customFormat="false" ht="14.4" hidden="false" customHeight="false" outlineLevel="0" collapsed="false">
      <c r="A109" s="2" t="s">
        <v>26</v>
      </c>
      <c r="B109" s="2" t="n">
        <v>8.02541177863432</v>
      </c>
      <c r="C109" s="2" t="n">
        <v>0.542068689069881</v>
      </c>
      <c r="D109" s="2" t="n">
        <v>14.8051565059123</v>
      </c>
      <c r="E109" s="2" t="n">
        <v>1.60393528864688E-011</v>
      </c>
      <c r="F109" s="2" t="n">
        <v>6.88656772244284</v>
      </c>
      <c r="G109" s="2" t="n">
        <v>9.1642558348258</v>
      </c>
      <c r="H109" s="2" t="n">
        <v>6.88656772244284</v>
      </c>
      <c r="I109" s="2" t="n">
        <v>9.1642558348258</v>
      </c>
    </row>
    <row r="110" customFormat="false" ht="14.4" hidden="false" customHeight="false" outlineLevel="0" collapsed="false">
      <c r="A110" s="3" t="s">
        <v>27</v>
      </c>
      <c r="B110" s="3" t="n">
        <v>0.12973896527809</v>
      </c>
      <c r="C110" s="3" t="n">
        <v>0.0108490793821796</v>
      </c>
      <c r="D110" s="3" t="n">
        <v>11.9585229960799</v>
      </c>
      <c r="E110" s="3" t="n">
        <v>5.33568827185576E-010</v>
      </c>
      <c r="F110" s="3" t="n">
        <v>0.106945895287745</v>
      </c>
      <c r="G110" s="3" t="n">
        <v>0.152532035268436</v>
      </c>
      <c r="H110" s="3" t="n">
        <v>0.106945895287745</v>
      </c>
      <c r="I110" s="3" t="n">
        <v>0.152532035268436</v>
      </c>
    </row>
  </sheetData>
  <mergeCells count="4">
    <mergeCell ref="A28:B28"/>
    <mergeCell ref="A48:B48"/>
    <mergeCell ref="A70:B70"/>
    <mergeCell ref="A95:B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9"/>
  <sheetViews>
    <sheetView showFormulas="false" showGridLines="true" showRowColHeaders="true" showZeros="true" rightToLeft="false" tabSelected="true" showOutlineSymbols="true" defaultGridColor="true" view="normal" topLeftCell="A16" colorId="64" zoomScale="55" zoomScaleNormal="55" zoomScalePageLayoutView="100" workbookViewId="0">
      <selection pane="topLeft" activeCell="Y21" activeCellId="0" sqref="Y21"/>
    </sheetView>
  </sheetViews>
  <sheetFormatPr defaultColWidth="8.5390625" defaultRowHeight="14.4" zeroHeight="false" outlineLevelRow="0" outlineLevelCol="0"/>
  <sheetData>
    <row r="1" customFormat="false" ht="54.6" hidden="false" customHeight="false" outlineLevel="0" collapsed="false">
      <c r="A1" s="0" t="s">
        <v>51</v>
      </c>
      <c r="B1" s="9" t="s">
        <v>52</v>
      </c>
      <c r="C1" s="10" t="s">
        <v>53</v>
      </c>
      <c r="D1" s="11" t="s">
        <v>45</v>
      </c>
      <c r="E1" s="11" t="s">
        <v>54</v>
      </c>
      <c r="F1" s="11" t="s">
        <v>55</v>
      </c>
      <c r="G1" s="12" t="s">
        <v>56</v>
      </c>
    </row>
    <row r="2" customFormat="false" ht="14.4" hidden="false" customHeight="false" outlineLevel="0" collapsed="false">
      <c r="A2" s="0" t="n">
        <v>1</v>
      </c>
      <c r="B2" s="8" t="n">
        <v>-3</v>
      </c>
      <c r="C2" s="8" t="n">
        <v>-2</v>
      </c>
      <c r="D2" s="8" t="n">
        <f aca="false">B2^2</f>
        <v>9</v>
      </c>
      <c r="E2" s="8" t="n">
        <f aca="false">B2*C2</f>
        <v>6</v>
      </c>
      <c r="F2" s="8" t="n">
        <f aca="false">C2^2</f>
        <v>4</v>
      </c>
      <c r="G2" s="13" t="n">
        <v>17.1</v>
      </c>
    </row>
    <row r="3" customFormat="false" ht="14.4" hidden="false" customHeight="false" outlineLevel="0" collapsed="false">
      <c r="A3" s="0" t="n">
        <v>2</v>
      </c>
      <c r="B3" s="8" t="n">
        <v>-3</v>
      </c>
      <c r="C3" s="8" t="n">
        <v>1</v>
      </c>
      <c r="D3" s="8" t="n">
        <f aca="false">B3^2</f>
        <v>9</v>
      </c>
      <c r="E3" s="8" t="n">
        <f aca="false">B3*C3</f>
        <v>-3</v>
      </c>
      <c r="F3" s="8" t="n">
        <f aca="false">C3^2</f>
        <v>1</v>
      </c>
      <c r="G3" s="14" t="n">
        <v>114.8</v>
      </c>
    </row>
    <row r="4" customFormat="false" ht="14.4" hidden="false" customHeight="false" outlineLevel="0" collapsed="false">
      <c r="A4" s="0" t="n">
        <v>3</v>
      </c>
      <c r="B4" s="8" t="n">
        <v>-3</v>
      </c>
      <c r="C4" s="8" t="n">
        <v>3</v>
      </c>
      <c r="D4" s="8" t="n">
        <f aca="false">B4^2</f>
        <v>9</v>
      </c>
      <c r="E4" s="8" t="n">
        <f aca="false">B4*C4</f>
        <v>-9</v>
      </c>
      <c r="F4" s="8" t="n">
        <f aca="false">C4^2</f>
        <v>9</v>
      </c>
      <c r="G4" s="14" t="n">
        <v>155.4</v>
      </c>
    </row>
    <row r="5" customFormat="false" ht="14.4" hidden="false" customHeight="false" outlineLevel="0" collapsed="false">
      <c r="A5" s="0" t="n">
        <v>4</v>
      </c>
      <c r="B5" s="8" t="n">
        <v>-2</v>
      </c>
      <c r="C5" s="8" t="n">
        <v>-3</v>
      </c>
      <c r="D5" s="8" t="n">
        <f aca="false">B5^2</f>
        <v>4</v>
      </c>
      <c r="E5" s="8" t="n">
        <f aca="false">B5*C5</f>
        <v>6</v>
      </c>
      <c r="F5" s="8" t="n">
        <f aca="false">C5^2</f>
        <v>9</v>
      </c>
      <c r="G5" s="14" t="n">
        <v>7.7</v>
      </c>
    </row>
    <row r="6" customFormat="false" ht="14.4" hidden="false" customHeight="false" outlineLevel="0" collapsed="false">
      <c r="A6" s="0" t="n">
        <v>5</v>
      </c>
      <c r="B6" s="8" t="n">
        <v>-2</v>
      </c>
      <c r="C6" s="8" t="n">
        <v>0</v>
      </c>
      <c r="D6" s="8" t="n">
        <f aca="false">B6^2</f>
        <v>4</v>
      </c>
      <c r="E6" s="8" t="n">
        <f aca="false">B6*C6</f>
        <v>-0</v>
      </c>
      <c r="F6" s="8" t="n">
        <f aca="false">C6^2</f>
        <v>0</v>
      </c>
      <c r="G6" s="14" t="n">
        <v>116.4</v>
      </c>
    </row>
    <row r="7" customFormat="false" ht="14.4" hidden="false" customHeight="false" outlineLevel="0" collapsed="false">
      <c r="A7" s="0" t="n">
        <v>6</v>
      </c>
      <c r="B7" s="8" t="n">
        <v>-2</v>
      </c>
      <c r="C7" s="8" t="n">
        <v>2</v>
      </c>
      <c r="D7" s="8" t="n">
        <f aca="false">B7^2</f>
        <v>4</v>
      </c>
      <c r="E7" s="8" t="n">
        <f aca="false">B7*C7</f>
        <v>-4</v>
      </c>
      <c r="F7" s="8" t="n">
        <f aca="false">C7^2</f>
        <v>4</v>
      </c>
      <c r="G7" s="14" t="n">
        <v>145.5</v>
      </c>
    </row>
    <row r="8" customFormat="false" ht="14.4" hidden="false" customHeight="false" outlineLevel="0" collapsed="false">
      <c r="A8" s="0" t="n">
        <v>7</v>
      </c>
      <c r="B8" s="8" t="n">
        <v>-1</v>
      </c>
      <c r="C8" s="8" t="n">
        <v>-2</v>
      </c>
      <c r="D8" s="8" t="n">
        <f aca="false">B8^2</f>
        <v>1</v>
      </c>
      <c r="E8" s="8" t="n">
        <f aca="false">B8*C8</f>
        <v>2</v>
      </c>
      <c r="F8" s="8" t="n">
        <f aca="false">C8^2</f>
        <v>4</v>
      </c>
      <c r="G8" s="14" t="n">
        <v>53.6</v>
      </c>
    </row>
    <row r="9" customFormat="false" ht="14.4" hidden="false" customHeight="false" outlineLevel="0" collapsed="false">
      <c r="A9" s="0" t="n">
        <v>8</v>
      </c>
      <c r="B9" s="8" t="n">
        <v>-1</v>
      </c>
      <c r="C9" s="8" t="n">
        <v>3</v>
      </c>
      <c r="D9" s="8" t="n">
        <f aca="false">B9^2</f>
        <v>1</v>
      </c>
      <c r="E9" s="8" t="n">
        <f aca="false">B9*C9</f>
        <v>-3</v>
      </c>
      <c r="F9" s="8" t="n">
        <f aca="false">C9^2</f>
        <v>9</v>
      </c>
      <c r="G9" s="14" t="n">
        <v>143.1</v>
      </c>
    </row>
    <row r="10" customFormat="false" ht="14.4" hidden="false" customHeight="false" outlineLevel="0" collapsed="false">
      <c r="A10" s="0" t="n">
        <v>9</v>
      </c>
      <c r="B10" s="8" t="n">
        <v>0</v>
      </c>
      <c r="C10" s="8" t="n">
        <v>-3</v>
      </c>
      <c r="D10" s="8" t="n">
        <f aca="false">B10^2</f>
        <v>0</v>
      </c>
      <c r="E10" s="8" t="n">
        <f aca="false">B10*C10</f>
        <v>-0</v>
      </c>
      <c r="F10" s="8" t="n">
        <f aca="false">C10^2</f>
        <v>9</v>
      </c>
      <c r="G10" s="14" t="n">
        <v>60.9</v>
      </c>
    </row>
    <row r="11" customFormat="false" ht="14.4" hidden="false" customHeight="false" outlineLevel="0" collapsed="false">
      <c r="A11" s="0" t="n">
        <v>10</v>
      </c>
      <c r="B11" s="8" t="n">
        <v>0</v>
      </c>
      <c r="C11" s="8" t="n">
        <v>-1</v>
      </c>
      <c r="D11" s="8" t="n">
        <f aca="false">B11^2</f>
        <v>0</v>
      </c>
      <c r="E11" s="8" t="n">
        <f aca="false">B11*C11</f>
        <v>-0</v>
      </c>
      <c r="F11" s="8" t="n">
        <f aca="false">C11^2</f>
        <v>1</v>
      </c>
      <c r="G11" s="14" t="n">
        <v>94</v>
      </c>
    </row>
    <row r="12" customFormat="false" ht="14.4" hidden="false" customHeight="false" outlineLevel="0" collapsed="false">
      <c r="A12" s="0" t="n">
        <v>11</v>
      </c>
      <c r="B12" s="8" t="n">
        <v>0</v>
      </c>
      <c r="C12" s="8" t="n">
        <v>2</v>
      </c>
      <c r="D12" s="8" t="n">
        <f aca="false">B12^2</f>
        <v>0</v>
      </c>
      <c r="E12" s="8" t="n">
        <f aca="false">B12*C12</f>
        <v>0</v>
      </c>
      <c r="F12" s="8" t="n">
        <f aca="false">C12^2</f>
        <v>4</v>
      </c>
      <c r="G12" s="14" t="n">
        <v>86.5</v>
      </c>
    </row>
    <row r="13" customFormat="false" ht="14.4" hidden="false" customHeight="false" outlineLevel="0" collapsed="false">
      <c r="A13" s="0" t="n">
        <v>12</v>
      </c>
      <c r="B13" s="8" t="n">
        <v>1</v>
      </c>
      <c r="C13" s="8" t="n">
        <v>-1</v>
      </c>
      <c r="D13" s="8" t="n">
        <f aca="false">B13^2</f>
        <v>1</v>
      </c>
      <c r="E13" s="8" t="n">
        <f aca="false">B13*C13</f>
        <v>-1</v>
      </c>
      <c r="F13" s="8" t="n">
        <f aca="false">C13^2</f>
        <v>1</v>
      </c>
      <c r="G13" s="14" t="n">
        <v>94.5</v>
      </c>
    </row>
    <row r="14" customFormat="false" ht="14.4" hidden="false" customHeight="false" outlineLevel="0" collapsed="false">
      <c r="A14" s="0" t="n">
        <v>13</v>
      </c>
      <c r="B14" s="8" t="n">
        <v>1</v>
      </c>
      <c r="C14" s="8" t="n">
        <v>1</v>
      </c>
      <c r="D14" s="8" t="n">
        <f aca="false">B14^2</f>
        <v>1</v>
      </c>
      <c r="E14" s="8" t="n">
        <f aca="false">B14*C14</f>
        <v>1</v>
      </c>
      <c r="F14" s="8" t="n">
        <f aca="false">C14^2</f>
        <v>1</v>
      </c>
      <c r="G14" s="14" t="n">
        <v>89.3</v>
      </c>
    </row>
    <row r="15" customFormat="false" ht="14.4" hidden="false" customHeight="false" outlineLevel="0" collapsed="false">
      <c r="A15" s="0" t="n">
        <v>14</v>
      </c>
      <c r="B15" s="8" t="n">
        <v>1</v>
      </c>
      <c r="C15" s="8" t="n">
        <v>3</v>
      </c>
      <c r="D15" s="8" t="n">
        <f aca="false">B15^2</f>
        <v>1</v>
      </c>
      <c r="E15" s="8" t="n">
        <f aca="false">B15*C15</f>
        <v>3</v>
      </c>
      <c r="F15" s="8" t="n">
        <f aca="false">C15^2</f>
        <v>9</v>
      </c>
      <c r="G15" s="14" t="n">
        <v>61.4</v>
      </c>
    </row>
    <row r="16" customFormat="false" ht="14.4" hidden="false" customHeight="false" outlineLevel="0" collapsed="false">
      <c r="A16" s="0" t="n">
        <v>15</v>
      </c>
      <c r="B16" s="8" t="n">
        <v>2</v>
      </c>
      <c r="C16" s="8" t="n">
        <v>-3</v>
      </c>
      <c r="D16" s="8" t="n">
        <f aca="false">B16^2</f>
        <v>4</v>
      </c>
      <c r="E16" s="8" t="n">
        <f aca="false">B16*C16</f>
        <v>-6</v>
      </c>
      <c r="F16" s="8" t="n">
        <f aca="false">C16^2</f>
        <v>9</v>
      </c>
      <c r="G16" s="14" t="n">
        <v>112.2</v>
      </c>
    </row>
    <row r="17" customFormat="false" ht="14.4" hidden="false" customHeight="false" outlineLevel="0" collapsed="false">
      <c r="A17" s="0" t="n">
        <v>16</v>
      </c>
      <c r="B17" s="8" t="n">
        <v>2</v>
      </c>
      <c r="C17" s="8" t="n">
        <v>1</v>
      </c>
      <c r="D17" s="8" t="n">
        <f aca="false">B17^2</f>
        <v>4</v>
      </c>
      <c r="E17" s="8" t="n">
        <f aca="false">B17*C17</f>
        <v>2</v>
      </c>
      <c r="F17" s="8" t="n">
        <f aca="false">C17^2</f>
        <v>1</v>
      </c>
      <c r="G17" s="14" t="n">
        <v>53.8</v>
      </c>
    </row>
    <row r="18" customFormat="false" ht="14.4" hidden="false" customHeight="false" outlineLevel="0" collapsed="false">
      <c r="A18" s="0" t="n">
        <v>17</v>
      </c>
      <c r="B18" s="8" t="n">
        <v>2</v>
      </c>
      <c r="C18" s="8" t="n">
        <v>-3</v>
      </c>
      <c r="D18" s="8" t="n">
        <f aca="false">B18^2</f>
        <v>4</v>
      </c>
      <c r="E18" s="8" t="n">
        <f aca="false">B18*C18</f>
        <v>-6</v>
      </c>
      <c r="F18" s="8" t="n">
        <f aca="false">C18^2</f>
        <v>9</v>
      </c>
      <c r="G18" s="14" t="n">
        <v>5.9</v>
      </c>
    </row>
    <row r="19" customFormat="false" ht="14.4" hidden="false" customHeight="false" outlineLevel="0" collapsed="false">
      <c r="A19" s="0" t="n">
        <v>18</v>
      </c>
      <c r="B19" s="8" t="n">
        <v>3</v>
      </c>
      <c r="C19" s="8" t="n">
        <v>-2</v>
      </c>
      <c r="D19" s="8" t="n">
        <f aca="false">B19^2</f>
        <v>9</v>
      </c>
      <c r="E19" s="8" t="n">
        <f aca="false">B19*C19</f>
        <v>-6</v>
      </c>
      <c r="F19" s="8" t="n">
        <f aca="false">C19^2</f>
        <v>4</v>
      </c>
      <c r="G19" s="14" t="n">
        <v>86.9</v>
      </c>
    </row>
    <row r="20" customFormat="false" ht="14.4" hidden="false" customHeight="false" outlineLevel="0" collapsed="false">
      <c r="A20" s="0" t="n">
        <v>19</v>
      </c>
      <c r="B20" s="8" t="n">
        <v>3</v>
      </c>
      <c r="C20" s="8" t="n">
        <v>0</v>
      </c>
      <c r="D20" s="8" t="n">
        <f aca="false">B20^2</f>
        <v>9</v>
      </c>
      <c r="E20" s="8" t="n">
        <f aca="false">B20*C20</f>
        <v>0</v>
      </c>
      <c r="F20" s="8" t="n">
        <f aca="false">C20^2</f>
        <v>0</v>
      </c>
      <c r="G20" s="14" t="n">
        <v>61</v>
      </c>
    </row>
    <row r="21" customFormat="false" ht="14.4" hidden="false" customHeight="false" outlineLevel="0" collapsed="false">
      <c r="A21" s="0" t="n">
        <v>20</v>
      </c>
      <c r="B21" s="8" t="n">
        <v>3</v>
      </c>
      <c r="C21" s="8" t="n">
        <v>2</v>
      </c>
      <c r="D21" s="8" t="n">
        <f aca="false">B21^2</f>
        <v>9</v>
      </c>
      <c r="E21" s="8" t="n">
        <f aca="false">B21*C21</f>
        <v>6</v>
      </c>
      <c r="F21" s="8" t="n">
        <f aca="false">C21^2</f>
        <v>4</v>
      </c>
      <c r="G21" s="15" t="n">
        <v>0.4</v>
      </c>
    </row>
    <row r="26" customFormat="false" ht="14.4" hidden="false" customHeight="false" outlineLevel="0" collapsed="false">
      <c r="B26" s="0" t="s">
        <v>3</v>
      </c>
    </row>
    <row r="27" customFormat="false" ht="15" hidden="false" customHeight="false" outlineLevel="0" collapsed="false"/>
    <row r="28" customFormat="false" ht="14.4" hidden="false" customHeight="false" outlineLevel="0" collapsed="false">
      <c r="B28" s="16" t="s">
        <v>4</v>
      </c>
      <c r="C28" s="16"/>
    </row>
    <row r="29" customFormat="false" ht="14.4" hidden="false" customHeight="false" outlineLevel="0" collapsed="false">
      <c r="B29" s="17" t="s">
        <v>5</v>
      </c>
      <c r="C29" s="17" t="n">
        <v>0.903710650406737</v>
      </c>
    </row>
    <row r="30" customFormat="false" ht="14.4" hidden="false" customHeight="false" outlineLevel="0" collapsed="false">
      <c r="B30" s="17" t="s">
        <v>6</v>
      </c>
      <c r="C30" s="17" t="n">
        <v>0.816692939658568</v>
      </c>
    </row>
    <row r="31" customFormat="false" ht="14.4" hidden="false" customHeight="false" outlineLevel="0" collapsed="false">
      <c r="B31" s="17" t="s">
        <v>7</v>
      </c>
      <c r="C31" s="17" t="n">
        <v>0.75122613239377</v>
      </c>
    </row>
    <row r="32" customFormat="false" ht="14.4" hidden="false" customHeight="false" outlineLevel="0" collapsed="false">
      <c r="B32" s="17" t="s">
        <v>8</v>
      </c>
      <c r="C32" s="17" t="n">
        <v>23.3103643518238</v>
      </c>
    </row>
    <row r="33" customFormat="false" ht="15" hidden="false" customHeight="false" outlineLevel="0" collapsed="false">
      <c r="B33" s="18" t="s">
        <v>9</v>
      </c>
      <c r="C33" s="18" t="n">
        <v>20</v>
      </c>
    </row>
    <row r="35" customFormat="false" ht="15" hidden="false" customHeight="false" outlineLevel="0" collapsed="false">
      <c r="B35" s="0" t="s">
        <v>10</v>
      </c>
    </row>
    <row r="36" customFormat="false" ht="14.4" hidden="false" customHeight="false" outlineLevel="0" collapsed="false">
      <c r="B36" s="16"/>
      <c r="C36" s="16" t="s">
        <v>11</v>
      </c>
      <c r="D36" s="16" t="s">
        <v>12</v>
      </c>
      <c r="E36" s="16" t="s">
        <v>13</v>
      </c>
      <c r="F36" s="16" t="s">
        <v>14</v>
      </c>
      <c r="G36" s="16" t="s">
        <v>15</v>
      </c>
    </row>
    <row r="37" customFormat="false" ht="14.4" hidden="false" customHeight="false" outlineLevel="0" collapsed="false">
      <c r="B37" s="17" t="s">
        <v>16</v>
      </c>
      <c r="C37" s="17" t="n">
        <v>5</v>
      </c>
      <c r="D37" s="17" t="n">
        <v>33892.6687929931</v>
      </c>
      <c r="E37" s="17" t="n">
        <v>6778.53375859861</v>
      </c>
      <c r="F37" s="17" t="n">
        <v>12.4749162786455</v>
      </c>
      <c r="G37" s="17" t="n">
        <v>9.52813709008097E-005</v>
      </c>
    </row>
    <row r="38" customFormat="false" ht="14.4" hidden="false" customHeight="false" outlineLevel="0" collapsed="false">
      <c r="B38" s="17" t="s">
        <v>17</v>
      </c>
      <c r="C38" s="17" t="n">
        <v>14</v>
      </c>
      <c r="D38" s="17" t="n">
        <v>7607.22320700692</v>
      </c>
      <c r="E38" s="17" t="n">
        <v>543.37308621478</v>
      </c>
      <c r="F38" s="17"/>
      <c r="G38" s="17"/>
    </row>
    <row r="39" customFormat="false" ht="15" hidden="false" customHeight="false" outlineLevel="0" collapsed="false">
      <c r="B39" s="18" t="s">
        <v>18</v>
      </c>
      <c r="C39" s="18" t="n">
        <v>19</v>
      </c>
      <c r="D39" s="18" t="n">
        <v>41499.892</v>
      </c>
      <c r="E39" s="18"/>
      <c r="F39" s="18"/>
      <c r="G39" s="18"/>
    </row>
    <row r="41" customFormat="false" ht="14.4" hidden="false" customHeight="false" outlineLevel="0" collapsed="false">
      <c r="B41" s="16"/>
      <c r="C41" s="16" t="s">
        <v>19</v>
      </c>
      <c r="D41" s="16" t="s">
        <v>8</v>
      </c>
      <c r="E41" s="16" t="s">
        <v>20</v>
      </c>
      <c r="F41" s="16" t="s">
        <v>21</v>
      </c>
      <c r="G41" s="16" t="s">
        <v>22</v>
      </c>
      <c r="H41" s="16" t="s">
        <v>23</v>
      </c>
      <c r="I41" s="16" t="s">
        <v>24</v>
      </c>
      <c r="J41" s="16" t="s">
        <v>25</v>
      </c>
    </row>
    <row r="42" customFormat="false" ht="14.4" hidden="false" customHeight="false" outlineLevel="0" collapsed="false">
      <c r="B42" s="17" t="s">
        <v>26</v>
      </c>
      <c r="C42" s="17" t="n">
        <v>104.062144922538</v>
      </c>
      <c r="D42" s="17" t="n">
        <v>11.431890722809</v>
      </c>
      <c r="E42" s="17" t="n">
        <v>9.10279388123546</v>
      </c>
      <c r="F42" s="17" t="n">
        <v>2.95392652361905E-007</v>
      </c>
      <c r="G42" s="17" t="n">
        <v>79.5431779583849</v>
      </c>
      <c r="H42" s="17" t="n">
        <v>128.581111886691</v>
      </c>
      <c r="I42" s="17" t="n">
        <v>79.5431779583849</v>
      </c>
      <c r="J42" s="17" t="n">
        <v>128.581111886691</v>
      </c>
    </row>
    <row r="43" customFormat="false" ht="14.4" hidden="false" customHeight="false" outlineLevel="0" collapsed="false">
      <c r="B43" s="17" t="s">
        <v>27</v>
      </c>
      <c r="C43" s="17" t="n">
        <v>-7.44532829650491</v>
      </c>
      <c r="D43" s="17" t="n">
        <v>2.6020089976907</v>
      </c>
      <c r="E43" s="17" t="n">
        <v>-2.86137684501195</v>
      </c>
      <c r="F43" s="17" t="n">
        <v>0.0125647257605131</v>
      </c>
      <c r="G43" s="17" t="n">
        <v>-13.0260825393281</v>
      </c>
      <c r="H43" s="17" t="n">
        <v>-1.86457405368176</v>
      </c>
      <c r="I43" s="17" t="n">
        <v>-13.0260825393281</v>
      </c>
      <c r="J43" s="17" t="n">
        <v>-1.86457405368176</v>
      </c>
    </row>
    <row r="44" customFormat="false" ht="14.4" hidden="false" customHeight="false" outlineLevel="0" collapsed="false">
      <c r="B44" s="17" t="s">
        <v>34</v>
      </c>
      <c r="C44" s="17" t="n">
        <v>7.55912076309011</v>
      </c>
      <c r="D44" s="17" t="n">
        <v>2.48457953484327</v>
      </c>
      <c r="E44" s="17" t="n">
        <v>3.04241448385228</v>
      </c>
      <c r="F44" s="17" t="n">
        <v>0.00878097481858746</v>
      </c>
      <c r="G44" s="17" t="n">
        <v>2.23022766817223</v>
      </c>
      <c r="H44" s="17" t="n">
        <v>12.888013858008</v>
      </c>
      <c r="I44" s="17" t="n">
        <v>2.23022766817223</v>
      </c>
      <c r="J44" s="17" t="n">
        <v>12.888013858008</v>
      </c>
    </row>
    <row r="45" customFormat="false" ht="14.4" hidden="false" customHeight="false" outlineLevel="0" collapsed="false">
      <c r="B45" s="17" t="s">
        <v>35</v>
      </c>
      <c r="C45" s="17" t="n">
        <v>-3.32537933399219</v>
      </c>
      <c r="D45" s="17" t="n">
        <v>1.52888082991153</v>
      </c>
      <c r="E45" s="17" t="n">
        <v>-2.17504155257452</v>
      </c>
      <c r="F45" s="17" t="n">
        <v>0.0472569088461324</v>
      </c>
      <c r="G45" s="17" t="n">
        <v>-6.60450257525393</v>
      </c>
      <c r="H45" s="17" t="n">
        <v>-0.0462560927304392</v>
      </c>
      <c r="I45" s="17" t="n">
        <v>-6.60450257525393</v>
      </c>
      <c r="J45" s="17" t="n">
        <v>-0.0462560927304392</v>
      </c>
    </row>
    <row r="46" customFormat="false" ht="14.4" hidden="false" customHeight="false" outlineLevel="0" collapsed="false">
      <c r="B46" s="17" t="s">
        <v>36</v>
      </c>
      <c r="C46" s="17" t="n">
        <v>-8.11796788986797</v>
      </c>
      <c r="D46" s="17" t="n">
        <v>1.31233220040479</v>
      </c>
      <c r="E46" s="17" t="n">
        <v>-6.18590924414107</v>
      </c>
      <c r="F46" s="17" t="n">
        <v>2.36998523829371E-005</v>
      </c>
      <c r="G46" s="17" t="n">
        <v>-10.9326405147138</v>
      </c>
      <c r="H46" s="17" t="n">
        <v>-5.30329526502217</v>
      </c>
      <c r="I46" s="17" t="n">
        <v>-10.9326405147138</v>
      </c>
      <c r="J46" s="17" t="n">
        <v>-5.30329526502217</v>
      </c>
    </row>
    <row r="47" customFormat="false" ht="15" hidden="false" customHeight="false" outlineLevel="0" collapsed="false">
      <c r="B47" s="18" t="s">
        <v>37</v>
      </c>
      <c r="C47" s="18" t="n">
        <v>-3.47487454983842</v>
      </c>
      <c r="D47" s="18" t="n">
        <v>1.57163358232555</v>
      </c>
      <c r="E47" s="18" t="n">
        <v>-2.2109953547166</v>
      </c>
      <c r="F47" s="18" t="n">
        <v>0.0441796861792857</v>
      </c>
      <c r="G47" s="18" t="n">
        <v>-6.84569332506592</v>
      </c>
      <c r="H47" s="18" t="n">
        <v>-0.104055774610914</v>
      </c>
      <c r="I47" s="18" t="n">
        <v>-6.84569332506592</v>
      </c>
      <c r="J47" s="18" t="n">
        <v>-0.104055774610914</v>
      </c>
    </row>
    <row r="53" customFormat="false" ht="14.4" hidden="false" customHeight="false" outlineLevel="0" collapsed="false">
      <c r="B53" s="0" t="s">
        <v>57</v>
      </c>
    </row>
    <row r="55" customFormat="false" ht="14.4" hidden="false" customHeight="false" outlineLevel="0" collapsed="false">
      <c r="D55" s="19" t="s">
        <v>58</v>
      </c>
      <c r="E55" s="0" t="n">
        <f aca="false">104.06 -7.4*E56 + 7.7*E57 - 3.3*E56^2+ 8.11*E56*E57 -3.47*E57^2</f>
        <v>104.06</v>
      </c>
      <c r="F55" s="0" t="s">
        <v>59</v>
      </c>
    </row>
    <row r="56" customFormat="false" ht="14.4" hidden="false" customHeight="false" outlineLevel="0" collapsed="false">
      <c r="D56" s="19" t="s">
        <v>60</v>
      </c>
      <c r="E56" s="0" t="n">
        <v>0</v>
      </c>
    </row>
    <row r="57" customFormat="false" ht="14.4" hidden="false" customHeight="false" outlineLevel="0" collapsed="false">
      <c r="D57" s="19" t="s">
        <v>61</v>
      </c>
      <c r="E57" s="0" t="n">
        <v>0</v>
      </c>
    </row>
    <row r="59" customFormat="false" ht="14.4" hidden="false" customHeight="false" outlineLevel="0" collapsed="false">
      <c r="E59" s="0" t="s">
        <v>62</v>
      </c>
    </row>
  </sheetData>
  <mergeCells count="1">
    <mergeCell ref="B28:C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2021-04-29T04:10:17Z</dcterms:created>
  <dc:creator>Павел Зуев</dc:creator>
  <dc:description/>
  <dc:language>ru-RU</dc:language>
  <cp:lastModifiedBy/>
  <dcterms:modified xsi:type="dcterms:W3CDTF">2021-05-14T16:10:49Z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