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1"/>
  </bookViews>
  <sheets>
    <sheet name="2015 final" sheetId="2" r:id="rId1"/>
    <sheet name="2014 final" sheetId="3" r:id="rId2"/>
    <sheet name="2015 test" sheetId="1" r:id="rId3"/>
    <sheet name="2014Latex" sheetId="4" r:id="rId4"/>
    <sheet name="2015Latex" sheetId="5" r:id="rId5"/>
    <sheet name="Mesh" sheetId="6" r:id="rId6"/>
    <sheet name="Web" sheetId="7" r:id="rId7"/>
    <sheet name="Combine" sheetId="8" r:id="rId8"/>
    <sheet name="Scenario-specific" sheetId="9" r:id="rId9"/>
    <sheet name="Correct Diagnosis" sheetId="10" r:id="rId10"/>
    <sheet name="weight" sheetId="11" r:id="rId11"/>
    <sheet name="number" sheetId="12" r:id="rId12"/>
  </sheets>
  <calcPr calcId="144525"/>
</workbook>
</file>

<file path=xl/calcChain.xml><?xml version="1.0" encoding="utf-8"?>
<calcChain xmlns="http://schemas.openxmlformats.org/spreadsheetml/2006/main">
  <c r="F4" i="5" l="1"/>
  <c r="F9" i="4"/>
  <c r="F8" i="4"/>
  <c r="F7" i="4"/>
  <c r="F6" i="4"/>
  <c r="F5" i="4"/>
  <c r="F11" i="4"/>
  <c r="F4" i="4"/>
  <c r="F3" i="4"/>
  <c r="D9" i="4"/>
  <c r="D8" i="4"/>
  <c r="D7" i="4"/>
  <c r="D6" i="4"/>
  <c r="D5" i="4"/>
  <c r="D11" i="4"/>
  <c r="D4" i="4"/>
  <c r="D3" i="4"/>
  <c r="F9" i="5"/>
  <c r="F8" i="5"/>
  <c r="F7" i="5"/>
  <c r="F6" i="5"/>
  <c r="F5" i="5"/>
  <c r="F12" i="5"/>
  <c r="F3" i="5"/>
  <c r="D4" i="5"/>
  <c r="D9" i="5"/>
  <c r="D8" i="5"/>
  <c r="D7" i="5"/>
  <c r="D6" i="5"/>
  <c r="D5" i="5"/>
  <c r="D12" i="5"/>
  <c r="D3" i="5"/>
</calcChain>
</file>

<file path=xl/sharedStrings.xml><?xml version="1.0" encoding="utf-8"?>
<sst xmlns="http://schemas.openxmlformats.org/spreadsheetml/2006/main" count="421" uniqueCount="161">
  <si>
    <t>number</t>
    <phoneticPr fontId="1" type="noConversion"/>
  </si>
  <si>
    <t>Data</t>
    <phoneticPr fontId="1" type="noConversion"/>
  </si>
  <si>
    <t>Index</t>
    <phoneticPr fontId="1" type="noConversion"/>
  </si>
  <si>
    <t>Query</t>
    <phoneticPr fontId="1" type="noConversion"/>
  </si>
  <si>
    <t>Search Model</t>
    <phoneticPr fontId="1" type="noConversion"/>
  </si>
  <si>
    <t>Model Parameter</t>
    <phoneticPr fontId="1" type="noConversion"/>
  </si>
  <si>
    <t>infNDCG</t>
    <phoneticPr fontId="1" type="noConversion"/>
  </si>
  <si>
    <t>p@10</t>
    <phoneticPr fontId="1" type="noConversion"/>
  </si>
  <si>
    <t>MAP</t>
    <phoneticPr fontId="1" type="noConversion"/>
  </si>
  <si>
    <t>Rprec</t>
    <phoneticPr fontId="1" type="noConversion"/>
  </si>
  <si>
    <t>bpref</t>
    <phoneticPr fontId="1" type="noConversion"/>
  </si>
  <si>
    <t>p@5</t>
    <phoneticPr fontId="1" type="noConversion"/>
  </si>
  <si>
    <t>p@20</t>
    <phoneticPr fontId="1" type="noConversion"/>
  </si>
  <si>
    <t>Result file</t>
    <phoneticPr fontId="1" type="noConversion"/>
  </si>
  <si>
    <t>Original</t>
    <phoneticPr fontId="1" type="noConversion"/>
  </si>
  <si>
    <t>/home/lmy/soft/terrier/var/14allsec</t>
  </si>
  <si>
    <t>BM25</t>
    <phoneticPr fontId="1" type="noConversion"/>
  </si>
  <si>
    <t>N</t>
    <phoneticPr fontId="1" type="noConversion"/>
  </si>
  <si>
    <t>BM25b0.75_696.res</t>
    <phoneticPr fontId="1" type="noConversion"/>
  </si>
  <si>
    <t>BM25b0.75_713.res</t>
  </si>
  <si>
    <t>BM25b0.75_1829.res</t>
  </si>
  <si>
    <t>BM25b0.75_1830.res</t>
    <phoneticPr fontId="1" type="noConversion"/>
  </si>
  <si>
    <t>termCountThreshold</t>
    <phoneticPr fontId="1" type="noConversion"/>
  </si>
  <si>
    <t>termRankThreshold</t>
    <phoneticPr fontId="1" type="noConversion"/>
  </si>
  <si>
    <t>Google Expansion</t>
    <phoneticPr fontId="1" type="noConversion"/>
  </si>
  <si>
    <t>Input: Original</t>
    <phoneticPr fontId="1" type="noConversion"/>
  </si>
  <si>
    <t>Input: Original + query Type</t>
    <phoneticPr fontId="1" type="noConversion"/>
  </si>
  <si>
    <t>BM25b0.75_1831.res</t>
    <phoneticPr fontId="1" type="noConversion"/>
  </si>
  <si>
    <t>Mesh</t>
    <phoneticPr fontId="1" type="noConversion"/>
  </si>
  <si>
    <t>在mesh中找出的disease，然后根据df*idf值排序</t>
    <phoneticPr fontId="1" type="noConversion"/>
  </si>
  <si>
    <t>在mesh中找出的disease，然后根据df*idf值排序，但是df*idf值要先归一化，除以一个query中所有df*idf值的总和</t>
    <phoneticPr fontId="1" type="noConversion"/>
  </si>
  <si>
    <t>在mesh中找出的disease，然后根据df*idf值排序，但是df*idf值要先归一化，除以一个query中所有df*idf值的总和，加入了mesh的同义词表，26和29都可以找到答案</t>
    <phoneticPr fontId="1" type="noConversion"/>
  </si>
  <si>
    <t>BM25b0.75_1833.res</t>
    <phoneticPr fontId="1" type="noConversion"/>
  </si>
  <si>
    <t>BM25b0.75_1832.res</t>
  </si>
  <si>
    <t>BM25b0.75_1834.res</t>
    <phoneticPr fontId="1" type="noConversion"/>
  </si>
  <si>
    <t>BM25b0.75_1835.res</t>
    <phoneticPr fontId="1" type="noConversion"/>
  </si>
  <si>
    <t>BM25b0.75_1836.res</t>
    <phoneticPr fontId="1" type="noConversion"/>
  </si>
  <si>
    <t xml:space="preserve">Input: Original </t>
    <phoneticPr fontId="1" type="noConversion"/>
  </si>
  <si>
    <t>BM25b0.75_1837.res</t>
    <phoneticPr fontId="1" type="noConversion"/>
  </si>
  <si>
    <t>2015Google_7_4.query</t>
    <phoneticPr fontId="1" type="noConversion"/>
  </si>
  <si>
    <t>2015OriginalQuery.txt</t>
  </si>
  <si>
    <t>2015GoogleOriginal_7_4.query</t>
    <phoneticPr fontId="1" type="noConversion"/>
  </si>
  <si>
    <t>Input: Original + query Type</t>
    <phoneticPr fontId="1" type="noConversion"/>
  </si>
  <si>
    <t>2015GoogleScenario_7_4.query</t>
    <phoneticPr fontId="1" type="noConversion"/>
  </si>
  <si>
    <t>2015GoogleScenarioMesh_01_4.query</t>
  </si>
  <si>
    <t>2015GoogleScenarioMeshNormal_01_4.query</t>
  </si>
  <si>
    <t>2015GoogleScenarioMeshSynonymNormal_01_4.query</t>
    <phoneticPr fontId="1" type="noConversion"/>
  </si>
  <si>
    <t>2015GoogleScenarioMeshSynonymNormal_007_4.query</t>
  </si>
  <si>
    <t>2015GoogleOriginalMesh_01_4.query</t>
  </si>
  <si>
    <t>2015GoogleOriginalMeshNormal_01_4.query</t>
  </si>
  <si>
    <t>2015GoogleOriginalMeshSynonymNormal_01_4.query</t>
    <phoneticPr fontId="1" type="noConversion"/>
  </si>
  <si>
    <t>BM25b0.75_1838.res</t>
    <phoneticPr fontId="1" type="noConversion"/>
  </si>
  <si>
    <t>BM25b0.75_1839.res</t>
    <phoneticPr fontId="1" type="noConversion"/>
  </si>
  <si>
    <t>2015GoogleScenarioMeshNormal_01_3.query</t>
    <phoneticPr fontId="1" type="noConversion"/>
  </si>
  <si>
    <t>BM25b0.75_1841.res</t>
  </si>
  <si>
    <t>BM25b0.75_1840.res</t>
    <phoneticPr fontId="1" type="noConversion"/>
  </si>
  <si>
    <t>在mesh中找出的disease，然后根据df*idf值排序，但是df*idf值要先归一化，除以一个query中所有df*idf值的总和，每个单项都用exp函数处理</t>
    <phoneticPr fontId="1" type="noConversion"/>
  </si>
  <si>
    <t>2015GoogleScenarioMeshNormalExp_007_3.query</t>
    <phoneticPr fontId="1" type="noConversion"/>
  </si>
  <si>
    <t>2015GoogleScenarioMeshNormal_01_5.query</t>
    <phoneticPr fontId="1" type="noConversion"/>
  </si>
  <si>
    <t>2015GoogleScenarioMeshNormal_01_2.query</t>
    <phoneticPr fontId="1" type="noConversion"/>
  </si>
  <si>
    <t>BM25b0.75_1842.res</t>
    <phoneticPr fontId="1" type="noConversion"/>
  </si>
  <si>
    <t>Input: Original + How to + query Type</t>
    <phoneticPr fontId="1" type="noConversion"/>
  </si>
  <si>
    <t>BM25b0.75_1843.res</t>
    <phoneticPr fontId="1" type="noConversion"/>
  </si>
  <si>
    <t>Input:  How to + query Type + Original</t>
    <phoneticPr fontId="1" type="noConversion"/>
  </si>
  <si>
    <t>BM25b0.75_1844.res</t>
    <phoneticPr fontId="1" type="noConversion"/>
  </si>
  <si>
    <t>Input:  query Type + Original</t>
    <phoneticPr fontId="1" type="noConversion"/>
  </si>
  <si>
    <t>BM25b0.75_1845.res</t>
    <phoneticPr fontId="1" type="noConversion"/>
  </si>
  <si>
    <t>original terms每个词权重0.6 expansion terms每个词权重0.4</t>
    <phoneticPr fontId="1" type="noConversion"/>
  </si>
  <si>
    <t>BM25b0.75_1849.res.eval</t>
  </si>
  <si>
    <t>original terms每个词权重0.5 expansion terms每个词权重0.5*各自的权重</t>
    <phoneticPr fontId="1" type="noConversion"/>
  </si>
  <si>
    <t>Weight</t>
    <phoneticPr fontId="1" type="noConversion"/>
  </si>
  <si>
    <t>BM25b0.75_1859.res</t>
  </si>
  <si>
    <t>BM25b0.75_1868.res.eval</t>
    <phoneticPr fontId="1" type="noConversion"/>
  </si>
  <si>
    <t>2015MeshExpansion_02.query</t>
  </si>
  <si>
    <t>BM25b0.75_1882.res</t>
  </si>
  <si>
    <t>2015GoogleOriginalNormal_0018_3_05.query</t>
    <phoneticPr fontId="1" type="noConversion"/>
  </si>
  <si>
    <t>BM25b0.75_1883.res</t>
    <phoneticPr fontId="1" type="noConversion"/>
  </si>
  <si>
    <t>BM25b0.75_1884.res</t>
    <phoneticPr fontId="1" type="noConversion"/>
  </si>
  <si>
    <t>BM25b0.75_1885.res</t>
    <phoneticPr fontId="1" type="noConversion"/>
  </si>
  <si>
    <t>BM25b0.75_1886.res</t>
    <phoneticPr fontId="1" type="noConversion"/>
  </si>
  <si>
    <t>BM25b0.75_1887.res</t>
    <phoneticPr fontId="1" type="noConversion"/>
  </si>
  <si>
    <t>BM25b0.75_1888.res</t>
    <phoneticPr fontId="1" type="noConversion"/>
  </si>
  <si>
    <t>2015HowToScenarioGoogleNormal_0018_3_05.query</t>
    <phoneticPr fontId="1" type="noConversion"/>
  </si>
  <si>
    <t>2015GoogleOriginalMeshNormal_01_3_05.query</t>
    <phoneticPr fontId="1" type="noConversion"/>
  </si>
  <si>
    <t>2015HowToScenarioGoogleMeshNormal_01_3_05.query</t>
    <phoneticPr fontId="1" type="noConversion"/>
  </si>
  <si>
    <t>2015ScenarioGoogleMeshNormal_01_3_05.query</t>
    <phoneticPr fontId="1" type="noConversion"/>
  </si>
  <si>
    <t>2015GoogleHowToScenarioMeshNormal_01_3_05.query</t>
    <phoneticPr fontId="1" type="noConversion"/>
  </si>
  <si>
    <t>BM25b0.75_1889.res</t>
    <phoneticPr fontId="1" type="noConversion"/>
  </si>
  <si>
    <t>2015GoogleScenarioMeshNormal_01_3_05.query</t>
    <phoneticPr fontId="1" type="noConversion"/>
  </si>
  <si>
    <t>Original</t>
    <phoneticPr fontId="1" type="noConversion"/>
  </si>
  <si>
    <t>Google</t>
    <phoneticPr fontId="1" type="noConversion"/>
  </si>
  <si>
    <t>Google + Mesh</t>
    <phoneticPr fontId="1" type="noConversion"/>
  </si>
  <si>
    <t xml:space="preserve">Google + How to scenario query </t>
    <phoneticPr fontId="1" type="noConversion"/>
  </si>
  <si>
    <t>Google + How to scenario query + Mesh</t>
    <phoneticPr fontId="1" type="noConversion"/>
  </si>
  <si>
    <t>Google +scenario query + Mesh</t>
    <phoneticPr fontId="1" type="noConversion"/>
  </si>
  <si>
    <t>Google + query How to scenario + Mesh</t>
    <phoneticPr fontId="1" type="noConversion"/>
  </si>
  <si>
    <t>Google + query scenario + Mesh</t>
    <phoneticPr fontId="1" type="noConversion"/>
  </si>
  <si>
    <t>2014OriginalQuery.txt</t>
  </si>
  <si>
    <t>2014MeshExpansion_02.query</t>
  </si>
  <si>
    <t>2014GoogleOriginalNormal_0018_3_05.query</t>
  </si>
  <si>
    <t>2014HowToScenarioGoogleNormal_0018_3_05.query</t>
  </si>
  <si>
    <t>2014GoogleOriginalMeshNormal_01_3_05.query</t>
  </si>
  <si>
    <t>2014HowToScenarioGoogleMeshNormal_01_3_05.query</t>
    <phoneticPr fontId="1" type="noConversion"/>
  </si>
  <si>
    <t>2014GoogleHowToScenarioMeshNormal_01_3_05.query</t>
    <phoneticPr fontId="1" type="noConversion"/>
  </si>
  <si>
    <t>2014GoogleScenarioMeshNormal_01_3_05.query</t>
    <phoneticPr fontId="1" type="noConversion"/>
  </si>
  <si>
    <t>BM25b0.75_1908.res</t>
    <phoneticPr fontId="1" type="noConversion"/>
  </si>
  <si>
    <t>BM25b0.75_1909.res</t>
    <phoneticPr fontId="1" type="noConversion"/>
  </si>
  <si>
    <t>BM25b0.75_1910.res</t>
    <phoneticPr fontId="1" type="noConversion"/>
  </si>
  <si>
    <t>Method</t>
    <phoneticPr fontId="1" type="noConversion"/>
  </si>
  <si>
    <t>BM25b0.75_1911.res</t>
    <phoneticPr fontId="1" type="noConversion"/>
  </si>
  <si>
    <t>Y</t>
    <phoneticPr fontId="1" type="noConversion"/>
  </si>
  <si>
    <t>N</t>
    <phoneticPr fontId="1" type="noConversion"/>
  </si>
  <si>
    <t>Mesh</t>
    <phoneticPr fontId="1" type="noConversion"/>
  </si>
  <si>
    <t>Query Scnario-specific re-writing</t>
    <phoneticPr fontId="1" type="noConversion"/>
  </si>
  <si>
    <t>Y</t>
    <phoneticPr fontId="1" type="noConversion"/>
  </si>
  <si>
    <t>BM25b0.75_1912.res</t>
    <phoneticPr fontId="1" type="noConversion"/>
  </si>
  <si>
    <t>BM25b0.75_1913.res</t>
    <phoneticPr fontId="1" type="noConversion"/>
  </si>
  <si>
    <t>2014ScenarioGoogleMeshNormal_01_3_05.query</t>
    <phoneticPr fontId="1" type="noConversion"/>
  </si>
  <si>
    <t>BM25b0.75_1914.res</t>
    <phoneticPr fontId="1" type="noConversion"/>
  </si>
  <si>
    <t>BM25b0.75_1915.res</t>
    <phoneticPr fontId="1" type="noConversion"/>
  </si>
  <si>
    <t>BM25b0.75_1916.res</t>
    <phoneticPr fontId="1" type="noConversion"/>
  </si>
  <si>
    <t>Scnario-specific Query re-writing</t>
    <phoneticPr fontId="1" type="noConversion"/>
  </si>
  <si>
    <t>Google_Mesh</t>
    <phoneticPr fontId="1" type="noConversion"/>
  </si>
  <si>
    <t>Google_QueryRewrite1</t>
    <phoneticPr fontId="1" type="noConversion"/>
  </si>
  <si>
    <t>Mesh</t>
    <phoneticPr fontId="1" type="noConversion"/>
  </si>
  <si>
    <t>P@10</t>
    <phoneticPr fontId="1" type="noConversion"/>
  </si>
  <si>
    <t>Significance</t>
    <phoneticPr fontId="1" type="noConversion"/>
  </si>
  <si>
    <t>Baseline</t>
    <phoneticPr fontId="1" type="noConversion"/>
  </si>
  <si>
    <t>&gt;Baseline</t>
    <phoneticPr fontId="1" type="noConversion"/>
  </si>
  <si>
    <t>BM25b0.75_696.res</t>
  </si>
  <si>
    <t>BM25b0.75_1883.res</t>
  </si>
  <si>
    <t>BM25b0.75_1884.res</t>
  </si>
  <si>
    <t>BM25b0.75_1885.res</t>
  </si>
  <si>
    <t>BM25b0.75_1886.res</t>
  </si>
  <si>
    <t>BM25b0.75_1887.res</t>
  </si>
  <si>
    <t>BM25b0.75_1888.res</t>
  </si>
  <si>
    <t>BM25b0.75_1889.res</t>
  </si>
  <si>
    <t>&gt;Mesh</t>
    <phoneticPr fontId="1" type="noConversion"/>
  </si>
  <si>
    <t>&gt;Mesh</t>
    <phoneticPr fontId="1" type="noConversion"/>
  </si>
  <si>
    <t>&gt;Mesh</t>
    <phoneticPr fontId="1" type="noConversion"/>
  </si>
  <si>
    <t>Id</t>
    <phoneticPr fontId="1" type="noConversion"/>
  </si>
  <si>
    <t>Id</t>
    <phoneticPr fontId="1" type="noConversion"/>
  </si>
  <si>
    <t>Google_Mesh_QueryRewrite1</t>
    <phoneticPr fontId="1" type="noConversion"/>
  </si>
  <si>
    <t>Google_Mesh_QueryRewrite2</t>
    <phoneticPr fontId="1" type="noConversion"/>
  </si>
  <si>
    <t>Google_Mesh_QueryRewrite3</t>
    <phoneticPr fontId="1" type="noConversion"/>
  </si>
  <si>
    <t>Google_Mesh_QueryRewrite4</t>
    <phoneticPr fontId="1" type="noConversion"/>
  </si>
  <si>
    <t>Our infNDCG</t>
    <phoneticPr fontId="1" type="noConversion"/>
  </si>
  <si>
    <t>OurP10</t>
    <phoneticPr fontId="1" type="noConversion"/>
  </si>
  <si>
    <t>BM25 infNDCG</t>
    <phoneticPr fontId="1" type="noConversion"/>
  </si>
  <si>
    <t>BM25 P10</t>
    <phoneticPr fontId="1" type="noConversion"/>
  </si>
  <si>
    <t>Topic13 Epiglottitis</t>
    <phoneticPr fontId="1" type="noConversion"/>
  </si>
  <si>
    <t>Topic23 Dengue</t>
    <phoneticPr fontId="1" type="noConversion"/>
  </si>
  <si>
    <t>Topic27 Anemia</t>
    <phoneticPr fontId="1" type="noConversion"/>
  </si>
  <si>
    <t>2015 infNDCG</t>
    <phoneticPr fontId="1" type="noConversion"/>
  </si>
  <si>
    <t>2015 P10</t>
    <phoneticPr fontId="1" type="noConversion"/>
  </si>
  <si>
    <t>2014 P10</t>
    <phoneticPr fontId="1" type="noConversion"/>
  </si>
  <si>
    <t>2014 infNDCG</t>
    <phoneticPr fontId="1" type="noConversion"/>
  </si>
  <si>
    <t>2015 NDCG</t>
    <phoneticPr fontId="1" type="noConversion"/>
  </si>
  <si>
    <t>2015 P10</t>
    <phoneticPr fontId="1" type="noConversion"/>
  </si>
  <si>
    <t>2014 NDCG</t>
    <phoneticPr fontId="1" type="noConversion"/>
  </si>
  <si>
    <t>2014 P10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</si>
</sst>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0.0%"/>
  </numFmts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u/>
      <sz val="11"/>
      <name val="宋体"/>
      <family val="3"/>
      <charset val="134"/>
      <scheme val="minor"/>
    </font>
    <font>
      <sz val="11"/>
      <color rgb="FF00B0F0"/>
      <name val="宋体"/>
      <family val="2"/>
      <scheme val="minor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1" applyFont="1" applyAlignment="1">
      <alignment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/>
    </xf>
    <xf numFmtId="0" fontId="0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2" fillId="0" borderId="0" xfId="1"/>
    <xf numFmtId="2" fontId="0" fillId="0" borderId="0" xfId="0" applyNumberFormat="1"/>
    <xf numFmtId="184" fontId="0" fillId="0" borderId="0" xfId="2" applyNumberFormat="1" applyFont="1" applyAlignment="1"/>
    <xf numFmtId="49" fontId="0" fillId="0" borderId="0" xfId="0" applyNumberFormat="1"/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Mesh!$B$2:$B$6</c:f>
              <c:strCache>
                <c:ptCount val="5"/>
                <c:pt idx="0">
                  <c:v>Baseline</c:v>
                </c:pt>
                <c:pt idx="1">
                  <c:v>Mesh</c:v>
                </c:pt>
                <c:pt idx="3">
                  <c:v>Google</c:v>
                </c:pt>
                <c:pt idx="4">
                  <c:v>Google_Mesh</c:v>
                </c:pt>
              </c:strCache>
            </c:strRef>
          </c:cat>
          <c:val>
            <c:numRef>
              <c:f>Mesh!$C$2:$C$6</c:f>
              <c:numCache>
                <c:formatCode>General</c:formatCode>
                <c:ptCount val="5"/>
                <c:pt idx="0">
                  <c:v>0.24940000000000001</c:v>
                </c:pt>
                <c:pt idx="1">
                  <c:v>0.25</c:v>
                </c:pt>
                <c:pt idx="3">
                  <c:v>0.30109999999999998</c:v>
                </c:pt>
                <c:pt idx="4">
                  <c:v>0.31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03968"/>
        <c:axId val="144451456"/>
      </c:barChart>
      <c:catAx>
        <c:axId val="14360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4451456"/>
        <c:crosses val="autoZero"/>
        <c:auto val="1"/>
        <c:lblAlgn val="ctr"/>
        <c:lblOffset val="100"/>
        <c:noMultiLvlLbl val="0"/>
      </c:catAx>
      <c:valAx>
        <c:axId val="1444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60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number!$B$1</c:f>
              <c:strCache>
                <c:ptCount val="1"/>
                <c:pt idx="0">
                  <c:v>2015 NDCG</c:v>
                </c:pt>
              </c:strCache>
            </c:strRef>
          </c:tx>
          <c:marker>
            <c:symbol val="none"/>
          </c:marker>
          <c:cat>
            <c:numRef>
              <c:f>number!$A$2:$A$10</c:f>
              <c:numCache>
                <c:formatCode>0.00</c:formatCode>
                <c:ptCount val="9"/>
                <c:pt idx="0">
                  <c:v>1</c:v>
                </c:pt>
                <c:pt idx="1">
                  <c:v>1.9666666666699999</c:v>
                </c:pt>
                <c:pt idx="2">
                  <c:v>2.6666666666699999</c:v>
                </c:pt>
                <c:pt idx="3">
                  <c:v>3.2</c:v>
                </c:pt>
                <c:pt idx="4">
                  <c:v>3.5666666666700002</c:v>
                </c:pt>
                <c:pt idx="5">
                  <c:v>3.8333333333300001</c:v>
                </c:pt>
                <c:pt idx="6">
                  <c:v>3.9</c:v>
                </c:pt>
                <c:pt idx="7">
                  <c:v>3.9333333333299998</c:v>
                </c:pt>
                <c:pt idx="8">
                  <c:v>3.9333333333299998</c:v>
                </c:pt>
              </c:numCache>
            </c:numRef>
          </c:cat>
          <c:val>
            <c:numRef>
              <c:f>number!$B$2:$B$10</c:f>
              <c:numCache>
                <c:formatCode>General</c:formatCode>
                <c:ptCount val="9"/>
                <c:pt idx="0">
                  <c:v>0.23130000000000001</c:v>
                </c:pt>
                <c:pt idx="1">
                  <c:v>0.23599999999999999</c:v>
                </c:pt>
                <c:pt idx="2">
                  <c:v>0.2409</c:v>
                </c:pt>
                <c:pt idx="3">
                  <c:v>0.2417</c:v>
                </c:pt>
                <c:pt idx="4">
                  <c:v>0.24260000000000001</c:v>
                </c:pt>
                <c:pt idx="5">
                  <c:v>0.2409</c:v>
                </c:pt>
                <c:pt idx="6">
                  <c:v>0.24110000000000001</c:v>
                </c:pt>
                <c:pt idx="7">
                  <c:v>0.24110000000000001</c:v>
                </c:pt>
                <c:pt idx="8">
                  <c:v>0.24110000000000001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number!$C$1</c:f>
              <c:strCache>
                <c:ptCount val="1"/>
                <c:pt idx="0">
                  <c:v>2015 P10</c:v>
                </c:pt>
              </c:strCache>
            </c:strRef>
          </c:tx>
          <c:marker>
            <c:symbol val="none"/>
          </c:marker>
          <c:cat>
            <c:numRef>
              <c:f>number!$A$2:$A$10</c:f>
              <c:numCache>
                <c:formatCode>0.00</c:formatCode>
                <c:ptCount val="9"/>
                <c:pt idx="0">
                  <c:v>1</c:v>
                </c:pt>
                <c:pt idx="1">
                  <c:v>1.9666666666699999</c:v>
                </c:pt>
                <c:pt idx="2">
                  <c:v>2.6666666666699999</c:v>
                </c:pt>
                <c:pt idx="3">
                  <c:v>3.2</c:v>
                </c:pt>
                <c:pt idx="4">
                  <c:v>3.5666666666700002</c:v>
                </c:pt>
                <c:pt idx="5">
                  <c:v>3.8333333333300001</c:v>
                </c:pt>
                <c:pt idx="6">
                  <c:v>3.9</c:v>
                </c:pt>
                <c:pt idx="7">
                  <c:v>3.9333333333299998</c:v>
                </c:pt>
                <c:pt idx="8">
                  <c:v>3.9333333333299998</c:v>
                </c:pt>
              </c:numCache>
            </c:numRef>
          </c:cat>
          <c:val>
            <c:numRef>
              <c:f>number!$C$2:$C$10</c:f>
              <c:numCache>
                <c:formatCode>General</c:formatCode>
                <c:ptCount val="9"/>
                <c:pt idx="0">
                  <c:v>0.42109999999999997</c:v>
                </c:pt>
                <c:pt idx="1">
                  <c:v>0.44669999999999999</c:v>
                </c:pt>
                <c:pt idx="2">
                  <c:v>0.45329999999999998</c:v>
                </c:pt>
                <c:pt idx="3">
                  <c:v>0.4511</c:v>
                </c:pt>
                <c:pt idx="4">
                  <c:v>0.44890000000000002</c:v>
                </c:pt>
                <c:pt idx="5">
                  <c:v>0.44669999999999999</c:v>
                </c:pt>
                <c:pt idx="6">
                  <c:v>0.44779999999999998</c:v>
                </c:pt>
                <c:pt idx="7">
                  <c:v>0.44779999999999998</c:v>
                </c:pt>
                <c:pt idx="8">
                  <c:v>0.44779999999999998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378688"/>
        <c:axId val="247380608"/>
      </c:lineChart>
      <c:catAx>
        <c:axId val="2473786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47380608"/>
        <c:crosses val="autoZero"/>
        <c:auto val="1"/>
        <c:lblAlgn val="ctr"/>
        <c:lblOffset val="100"/>
        <c:noMultiLvlLbl val="0"/>
      </c:catAx>
      <c:valAx>
        <c:axId val="24738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37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number!$F$1</c:f>
              <c:strCache>
                <c:ptCount val="1"/>
                <c:pt idx="0">
                  <c:v>2014 NDCG</c:v>
                </c:pt>
              </c:strCache>
            </c:strRef>
          </c:tx>
          <c:marker>
            <c:symbol val="none"/>
          </c:marker>
          <c:cat>
            <c:numRef>
              <c:f>number!$E$2:$E$10</c:f>
              <c:numCache>
                <c:formatCode>0.00</c:formatCode>
                <c:ptCount val="9"/>
                <c:pt idx="0">
                  <c:v>0.96666666666699996</c:v>
                </c:pt>
                <c:pt idx="1">
                  <c:v>1.86666666667</c:v>
                </c:pt>
                <c:pt idx="2">
                  <c:v>2.5666666666700002</c:v>
                </c:pt>
                <c:pt idx="3">
                  <c:v>3</c:v>
                </c:pt>
                <c:pt idx="4">
                  <c:v>3.2</c:v>
                </c:pt>
                <c:pt idx="5">
                  <c:v>3.2666666666699999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</c:numCache>
            </c:numRef>
          </c:cat>
          <c:val>
            <c:numRef>
              <c:f>number!$F$2:$F$10</c:f>
              <c:numCache>
                <c:formatCode>General</c:formatCode>
                <c:ptCount val="9"/>
                <c:pt idx="0">
                  <c:v>0.20330000000000001</c:v>
                </c:pt>
                <c:pt idx="1">
                  <c:v>0.20619999999999999</c:v>
                </c:pt>
                <c:pt idx="2">
                  <c:v>0.20480000000000001</c:v>
                </c:pt>
                <c:pt idx="3">
                  <c:v>0.2059</c:v>
                </c:pt>
                <c:pt idx="4">
                  <c:v>0.20569999999999999</c:v>
                </c:pt>
                <c:pt idx="5">
                  <c:v>0.2049</c:v>
                </c:pt>
                <c:pt idx="6">
                  <c:v>0.2051</c:v>
                </c:pt>
                <c:pt idx="7">
                  <c:v>0.2051</c:v>
                </c:pt>
                <c:pt idx="8">
                  <c:v>0.2051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number!$G$1</c:f>
              <c:strCache>
                <c:ptCount val="1"/>
                <c:pt idx="0">
                  <c:v>2014 P10</c:v>
                </c:pt>
              </c:strCache>
            </c:strRef>
          </c:tx>
          <c:marker>
            <c:symbol val="none"/>
          </c:marker>
          <c:cat>
            <c:numRef>
              <c:f>number!$E$2:$E$10</c:f>
              <c:numCache>
                <c:formatCode>0.00</c:formatCode>
                <c:ptCount val="9"/>
                <c:pt idx="0">
                  <c:v>0.96666666666699996</c:v>
                </c:pt>
                <c:pt idx="1">
                  <c:v>1.86666666667</c:v>
                </c:pt>
                <c:pt idx="2">
                  <c:v>2.5666666666700002</c:v>
                </c:pt>
                <c:pt idx="3">
                  <c:v>3</c:v>
                </c:pt>
                <c:pt idx="4">
                  <c:v>3.2</c:v>
                </c:pt>
                <c:pt idx="5">
                  <c:v>3.2666666666699999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</c:numCache>
            </c:numRef>
          </c:cat>
          <c:val>
            <c:numRef>
              <c:f>number!$G$2:$G$10</c:f>
              <c:numCache>
                <c:formatCode>General</c:formatCode>
                <c:ptCount val="9"/>
                <c:pt idx="0">
                  <c:v>0.2944</c:v>
                </c:pt>
                <c:pt idx="1">
                  <c:v>0.3044</c:v>
                </c:pt>
                <c:pt idx="2">
                  <c:v>0.30890000000000001</c:v>
                </c:pt>
                <c:pt idx="3">
                  <c:v>0.2989</c:v>
                </c:pt>
                <c:pt idx="4">
                  <c:v>0.30559999999999998</c:v>
                </c:pt>
                <c:pt idx="5">
                  <c:v>0.30559999999999998</c:v>
                </c:pt>
                <c:pt idx="6">
                  <c:v>0.30559999999999998</c:v>
                </c:pt>
                <c:pt idx="7">
                  <c:v>0.30559999999999998</c:v>
                </c:pt>
                <c:pt idx="8">
                  <c:v>0.30559999999999998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447744"/>
        <c:axId val="248449280"/>
      </c:lineChart>
      <c:catAx>
        <c:axId val="2484477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48449280"/>
        <c:crosses val="autoZero"/>
        <c:auto val="1"/>
        <c:lblAlgn val="ctr"/>
        <c:lblOffset val="100"/>
        <c:noMultiLvlLbl val="0"/>
      </c:catAx>
      <c:valAx>
        <c:axId val="24844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44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Mesh!$B$2:$B$6</c:f>
              <c:strCache>
                <c:ptCount val="5"/>
                <c:pt idx="0">
                  <c:v>Baseline</c:v>
                </c:pt>
                <c:pt idx="1">
                  <c:v>Mesh</c:v>
                </c:pt>
                <c:pt idx="3">
                  <c:v>Google</c:v>
                </c:pt>
                <c:pt idx="4">
                  <c:v>Google_Mesh</c:v>
                </c:pt>
              </c:strCache>
            </c:strRef>
          </c:cat>
          <c:val>
            <c:numRef>
              <c:f>Mesh!$E$2:$E$6</c:f>
              <c:numCache>
                <c:formatCode>General</c:formatCode>
                <c:ptCount val="5"/>
                <c:pt idx="0">
                  <c:v>0.39329999999999998</c:v>
                </c:pt>
                <c:pt idx="1">
                  <c:v>0.39219999999999999</c:v>
                </c:pt>
                <c:pt idx="3">
                  <c:v>0.4022</c:v>
                </c:pt>
                <c:pt idx="4">
                  <c:v>0.4133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54112"/>
        <c:axId val="143589760"/>
      </c:barChart>
      <c:catAx>
        <c:axId val="14335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589760"/>
        <c:crosses val="autoZero"/>
        <c:auto val="1"/>
        <c:lblAlgn val="ctr"/>
        <c:lblOffset val="100"/>
        <c:noMultiLvlLbl val="0"/>
      </c:catAx>
      <c:valAx>
        <c:axId val="14358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35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Web!$A$2:$A$6</c:f>
              <c:strCache>
                <c:ptCount val="5"/>
                <c:pt idx="0">
                  <c:v>Baseline</c:v>
                </c:pt>
                <c:pt idx="1">
                  <c:v>Google</c:v>
                </c:pt>
                <c:pt idx="3">
                  <c:v>Mesh</c:v>
                </c:pt>
                <c:pt idx="4">
                  <c:v>Google_Mesh</c:v>
                </c:pt>
              </c:strCache>
            </c:strRef>
          </c:cat>
          <c:val>
            <c:numRef>
              <c:f>Web!$B$2:$B$6</c:f>
              <c:numCache>
                <c:formatCode>General</c:formatCode>
                <c:ptCount val="5"/>
                <c:pt idx="0">
                  <c:v>0.24940000000000001</c:v>
                </c:pt>
                <c:pt idx="1">
                  <c:v>0.30109999999999998</c:v>
                </c:pt>
                <c:pt idx="3">
                  <c:v>0.25</c:v>
                </c:pt>
                <c:pt idx="4">
                  <c:v>0.31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32192"/>
        <c:axId val="143834496"/>
      </c:barChart>
      <c:catAx>
        <c:axId val="14383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834496"/>
        <c:crosses val="autoZero"/>
        <c:auto val="1"/>
        <c:lblAlgn val="ctr"/>
        <c:lblOffset val="100"/>
        <c:noMultiLvlLbl val="0"/>
      </c:catAx>
      <c:valAx>
        <c:axId val="14383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83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Web!$A$2:$A$6</c:f>
              <c:strCache>
                <c:ptCount val="5"/>
                <c:pt idx="0">
                  <c:v>Baseline</c:v>
                </c:pt>
                <c:pt idx="1">
                  <c:v>Google</c:v>
                </c:pt>
                <c:pt idx="3">
                  <c:v>Mesh</c:v>
                </c:pt>
                <c:pt idx="4">
                  <c:v>Google_Mesh</c:v>
                </c:pt>
              </c:strCache>
            </c:strRef>
          </c:cat>
          <c:val>
            <c:numRef>
              <c:f>Web!$C$2:$C$6</c:f>
              <c:numCache>
                <c:formatCode>General</c:formatCode>
                <c:ptCount val="5"/>
                <c:pt idx="0">
                  <c:v>0.39329999999999998</c:v>
                </c:pt>
                <c:pt idx="1">
                  <c:v>0.39219999999999999</c:v>
                </c:pt>
                <c:pt idx="3">
                  <c:v>0.39219999999999999</c:v>
                </c:pt>
                <c:pt idx="4">
                  <c:v>0.4133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36960"/>
        <c:axId val="157738496"/>
      </c:barChart>
      <c:catAx>
        <c:axId val="15773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738496"/>
        <c:crosses val="autoZero"/>
        <c:auto val="1"/>
        <c:lblAlgn val="ctr"/>
        <c:lblOffset val="100"/>
        <c:noMultiLvlLbl val="0"/>
      </c:catAx>
      <c:valAx>
        <c:axId val="15773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3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Combine!$B$1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Combine!$A$2:$A$5</c:f>
              <c:strCache>
                <c:ptCount val="4"/>
                <c:pt idx="0">
                  <c:v>Baseline</c:v>
                </c:pt>
                <c:pt idx="1">
                  <c:v>Mesh</c:v>
                </c:pt>
                <c:pt idx="2">
                  <c:v>Google</c:v>
                </c:pt>
                <c:pt idx="3">
                  <c:v>Google_Mesh</c:v>
                </c:pt>
              </c:strCache>
            </c:strRef>
          </c:cat>
          <c:val>
            <c:numRef>
              <c:f>Combine!$B$2:$B$5</c:f>
              <c:numCache>
                <c:formatCode>General</c:formatCode>
                <c:ptCount val="4"/>
                <c:pt idx="0">
                  <c:v>0.24940000000000001</c:v>
                </c:pt>
                <c:pt idx="1">
                  <c:v>0.25</c:v>
                </c:pt>
                <c:pt idx="2">
                  <c:v>0.30109999999999998</c:v>
                </c:pt>
                <c:pt idx="3">
                  <c:v>0.31</c:v>
                </c:pt>
              </c:numCache>
            </c:numRef>
          </c:val>
        </c:ser>
        <c:ser>
          <c:idx val="1"/>
          <c:order val="1"/>
          <c:tx>
            <c:strRef>
              <c:f>Combine!$C$1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Combine!$A$2:$A$5</c:f>
              <c:strCache>
                <c:ptCount val="4"/>
                <c:pt idx="0">
                  <c:v>Baseline</c:v>
                </c:pt>
                <c:pt idx="1">
                  <c:v>Mesh</c:v>
                </c:pt>
                <c:pt idx="2">
                  <c:v>Google</c:v>
                </c:pt>
                <c:pt idx="3">
                  <c:v>Google_Mesh</c:v>
                </c:pt>
              </c:strCache>
            </c:strRef>
          </c:cat>
          <c:val>
            <c:numRef>
              <c:f>Combine!$C$2:$C$5</c:f>
              <c:numCache>
                <c:formatCode>General</c:formatCode>
                <c:ptCount val="4"/>
                <c:pt idx="0">
                  <c:v>0.39329999999999998</c:v>
                </c:pt>
                <c:pt idx="1">
                  <c:v>0.39219999999999999</c:v>
                </c:pt>
                <c:pt idx="2">
                  <c:v>0.4022</c:v>
                </c:pt>
                <c:pt idx="3">
                  <c:v>0.4133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51680"/>
        <c:axId val="164153216"/>
      </c:barChart>
      <c:catAx>
        <c:axId val="16415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53216"/>
        <c:crosses val="autoZero"/>
        <c:auto val="1"/>
        <c:lblAlgn val="ctr"/>
        <c:lblOffset val="100"/>
        <c:noMultiLvlLbl val="0"/>
      </c:catAx>
      <c:valAx>
        <c:axId val="16415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15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'Scenario-specific'!$B$1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'Scenario-specific'!$A$2:$A$6</c:f>
              <c:strCache>
                <c:ptCount val="5"/>
                <c:pt idx="0">
                  <c:v>Google_Mesh</c:v>
                </c:pt>
                <c:pt idx="1">
                  <c:v>Google_Mesh_QueryRewrite1</c:v>
                </c:pt>
                <c:pt idx="2">
                  <c:v>Google_Mesh_QueryRewrite2</c:v>
                </c:pt>
                <c:pt idx="3">
                  <c:v>Google_Mesh_QueryRewrite3</c:v>
                </c:pt>
                <c:pt idx="4">
                  <c:v>Google_Mesh_QueryRewrite4</c:v>
                </c:pt>
              </c:strCache>
            </c:strRef>
          </c:cat>
          <c:val>
            <c:numRef>
              <c:f>'Scenario-specific'!$B$2:$B$6</c:f>
              <c:numCache>
                <c:formatCode>General</c:formatCode>
                <c:ptCount val="5"/>
                <c:pt idx="0">
                  <c:v>0.31</c:v>
                </c:pt>
                <c:pt idx="1">
                  <c:v>0.30890000000000001</c:v>
                </c:pt>
                <c:pt idx="2">
                  <c:v>0.31440000000000001</c:v>
                </c:pt>
                <c:pt idx="3">
                  <c:v>0.31219999999999998</c:v>
                </c:pt>
                <c:pt idx="4">
                  <c:v>0.31780000000000003</c:v>
                </c:pt>
              </c:numCache>
            </c:numRef>
          </c:val>
        </c:ser>
        <c:ser>
          <c:idx val="1"/>
          <c:order val="1"/>
          <c:tx>
            <c:strRef>
              <c:f>'Scenario-specific'!$C$1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'Scenario-specific'!$A$2:$A$6</c:f>
              <c:strCache>
                <c:ptCount val="5"/>
                <c:pt idx="0">
                  <c:v>Google_Mesh</c:v>
                </c:pt>
                <c:pt idx="1">
                  <c:v>Google_Mesh_QueryRewrite1</c:v>
                </c:pt>
                <c:pt idx="2">
                  <c:v>Google_Mesh_QueryRewrite2</c:v>
                </c:pt>
                <c:pt idx="3">
                  <c:v>Google_Mesh_QueryRewrite3</c:v>
                </c:pt>
                <c:pt idx="4">
                  <c:v>Google_Mesh_QueryRewrite4</c:v>
                </c:pt>
              </c:strCache>
            </c:strRef>
          </c:cat>
          <c:val>
            <c:numRef>
              <c:f>'Scenario-specific'!$C$2:$C$6</c:f>
              <c:numCache>
                <c:formatCode>General</c:formatCode>
                <c:ptCount val="5"/>
                <c:pt idx="0">
                  <c:v>0.4133</c:v>
                </c:pt>
                <c:pt idx="1">
                  <c:v>0.45329999999999998</c:v>
                </c:pt>
                <c:pt idx="2">
                  <c:v>0.41670000000000001</c:v>
                </c:pt>
                <c:pt idx="3">
                  <c:v>0.4289</c:v>
                </c:pt>
                <c:pt idx="4">
                  <c:v>0.42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449536"/>
        <c:axId val="170459904"/>
      </c:barChart>
      <c:catAx>
        <c:axId val="17044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459904"/>
        <c:crosses val="autoZero"/>
        <c:auto val="1"/>
        <c:lblAlgn val="ctr"/>
        <c:lblOffset val="100"/>
        <c:noMultiLvlLbl val="0"/>
      </c:catAx>
      <c:valAx>
        <c:axId val="17045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44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'Correct Diagnosis'!$A$2</c:f>
              <c:strCache>
                <c:ptCount val="1"/>
                <c:pt idx="0">
                  <c:v>Topic13 Epiglottitis</c:v>
                </c:pt>
              </c:strCache>
            </c:strRef>
          </c:tx>
          <c:invertIfNegative val="0"/>
          <c:cat>
            <c:strRef>
              <c:f>'Correct Diagnosis'!$B$1:$E$1</c:f>
              <c:strCache>
                <c:ptCount val="4"/>
                <c:pt idx="0">
                  <c:v>BM25 P10</c:v>
                </c:pt>
                <c:pt idx="1">
                  <c:v>OurP10</c:v>
                </c:pt>
                <c:pt idx="2">
                  <c:v>BM25 infNDCG</c:v>
                </c:pt>
                <c:pt idx="3">
                  <c:v>Our infNDCG</c:v>
                </c:pt>
              </c:strCache>
            </c:strRef>
          </c:cat>
          <c:val>
            <c:numRef>
              <c:f>'Correct Diagnosis'!$B$2:$E$2</c:f>
              <c:numCache>
                <c:formatCode>General</c:formatCode>
                <c:ptCount val="4"/>
                <c:pt idx="0">
                  <c:v>0.7</c:v>
                </c:pt>
                <c:pt idx="1">
                  <c:v>1</c:v>
                </c:pt>
                <c:pt idx="2">
                  <c:v>0.30380000000000001</c:v>
                </c:pt>
                <c:pt idx="3">
                  <c:v>0.34429999999999999</c:v>
                </c:pt>
              </c:numCache>
            </c:numRef>
          </c:val>
        </c:ser>
        <c:ser>
          <c:idx val="1"/>
          <c:order val="1"/>
          <c:tx>
            <c:strRef>
              <c:f>'Correct Diagnosis'!$A$3</c:f>
              <c:strCache>
                <c:ptCount val="1"/>
                <c:pt idx="0">
                  <c:v>Topic23 Dengue</c:v>
                </c:pt>
              </c:strCache>
            </c:strRef>
          </c:tx>
          <c:invertIfNegative val="0"/>
          <c:cat>
            <c:strRef>
              <c:f>'Correct Diagnosis'!$B$1:$E$1</c:f>
              <c:strCache>
                <c:ptCount val="4"/>
                <c:pt idx="0">
                  <c:v>BM25 P10</c:v>
                </c:pt>
                <c:pt idx="1">
                  <c:v>OurP10</c:v>
                </c:pt>
                <c:pt idx="2">
                  <c:v>BM25 infNDCG</c:v>
                </c:pt>
                <c:pt idx="3">
                  <c:v>Our infNDCG</c:v>
                </c:pt>
              </c:strCache>
            </c:strRef>
          </c:cat>
          <c:val>
            <c:numRef>
              <c:f>'Correct Diagnosis'!$B$3:$E$3</c:f>
              <c:numCache>
                <c:formatCode>General</c:formatCode>
                <c:ptCount val="4"/>
                <c:pt idx="0">
                  <c:v>0.4</c:v>
                </c:pt>
                <c:pt idx="1">
                  <c:v>0.5</c:v>
                </c:pt>
                <c:pt idx="2">
                  <c:v>0.22309999999999999</c:v>
                </c:pt>
                <c:pt idx="3">
                  <c:v>0.28360000000000002</c:v>
                </c:pt>
              </c:numCache>
            </c:numRef>
          </c:val>
        </c:ser>
        <c:ser>
          <c:idx val="2"/>
          <c:order val="2"/>
          <c:tx>
            <c:strRef>
              <c:f>'Correct Diagnosis'!$A$4</c:f>
              <c:strCache>
                <c:ptCount val="1"/>
                <c:pt idx="0">
                  <c:v>Topic27 Anemia</c:v>
                </c:pt>
              </c:strCache>
            </c:strRef>
          </c:tx>
          <c:invertIfNegative val="0"/>
          <c:cat>
            <c:strRef>
              <c:f>'Correct Diagnosis'!$B$1:$E$1</c:f>
              <c:strCache>
                <c:ptCount val="4"/>
                <c:pt idx="0">
                  <c:v>BM25 P10</c:v>
                </c:pt>
                <c:pt idx="1">
                  <c:v>OurP10</c:v>
                </c:pt>
                <c:pt idx="2">
                  <c:v>BM25 infNDCG</c:v>
                </c:pt>
                <c:pt idx="3">
                  <c:v>Our infNDCG</c:v>
                </c:pt>
              </c:strCache>
            </c:strRef>
          </c:cat>
          <c:val>
            <c:numRef>
              <c:f>'Correct Diagnosis'!$B$4:$E$4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4.3799999999999999E-2</c:v>
                </c:pt>
                <c:pt idx="3">
                  <c:v>7.0800000000000002E-2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57728"/>
        <c:axId val="165378304"/>
      </c:barChart>
      <c:catAx>
        <c:axId val="14445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378304"/>
        <c:crosses val="autoZero"/>
        <c:auto val="1"/>
        <c:lblAlgn val="ctr"/>
        <c:lblOffset val="100"/>
        <c:noMultiLvlLbl val="0"/>
      </c:catAx>
      <c:valAx>
        <c:axId val="16537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45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weight!$B$1</c:f>
              <c:strCache>
                <c:ptCount val="1"/>
                <c:pt idx="0">
                  <c:v>2014 P10</c:v>
                </c:pt>
              </c:strCache>
            </c:strRef>
          </c:tx>
          <c:marker>
            <c:symbol val="none"/>
          </c:marker>
          <c:cat>
            <c:numRef>
              <c:f>weight!$A$2:$A$10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weight!$B$2:$B$10</c:f>
              <c:numCache>
                <c:formatCode>General</c:formatCode>
                <c:ptCount val="9"/>
                <c:pt idx="0">
                  <c:v>0.27329999999999999</c:v>
                </c:pt>
                <c:pt idx="1">
                  <c:v>0.27329999999999999</c:v>
                </c:pt>
                <c:pt idx="2">
                  <c:v>0.2944</c:v>
                </c:pt>
                <c:pt idx="3">
                  <c:v>0.30559999999999998</c:v>
                </c:pt>
                <c:pt idx="4">
                  <c:v>0.30890000000000001</c:v>
                </c:pt>
                <c:pt idx="5">
                  <c:v>0.30780000000000002</c:v>
                </c:pt>
                <c:pt idx="6">
                  <c:v>0.30890000000000001</c:v>
                </c:pt>
                <c:pt idx="7">
                  <c:v>0.31440000000000001</c:v>
                </c:pt>
                <c:pt idx="8">
                  <c:v>0.28110000000000002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weight!$D$1</c:f>
              <c:strCache>
                <c:ptCount val="1"/>
                <c:pt idx="0">
                  <c:v>2015 P10</c:v>
                </c:pt>
              </c:strCache>
            </c:strRef>
          </c:tx>
          <c:marker>
            <c:symbol val="none"/>
          </c:marker>
          <c:cat>
            <c:numRef>
              <c:f>weight!$A$2:$A$10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weight!$D$2:$D$10</c:f>
              <c:numCache>
                <c:formatCode>General</c:formatCode>
                <c:ptCount val="9"/>
                <c:pt idx="0">
                  <c:v>0.3967</c:v>
                </c:pt>
                <c:pt idx="1">
                  <c:v>0.40670000000000001</c:v>
                </c:pt>
                <c:pt idx="2">
                  <c:v>0.42670000000000002</c:v>
                </c:pt>
                <c:pt idx="3">
                  <c:v>0.45</c:v>
                </c:pt>
                <c:pt idx="4">
                  <c:v>0.45329999999999998</c:v>
                </c:pt>
                <c:pt idx="5">
                  <c:v>0.42559999999999998</c:v>
                </c:pt>
                <c:pt idx="6">
                  <c:v>0.44440000000000002</c:v>
                </c:pt>
                <c:pt idx="7">
                  <c:v>0.39939999999999998</c:v>
                </c:pt>
                <c:pt idx="8">
                  <c:v>0.32250000000000001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17312"/>
        <c:axId val="168642048"/>
      </c:lineChart>
      <c:catAx>
        <c:axId val="16671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642048"/>
        <c:crosses val="autoZero"/>
        <c:auto val="1"/>
        <c:lblAlgn val="ctr"/>
        <c:lblOffset val="100"/>
        <c:noMultiLvlLbl val="0"/>
      </c:catAx>
      <c:valAx>
        <c:axId val="16864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71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weight!$C$1</c:f>
              <c:strCache>
                <c:ptCount val="1"/>
                <c:pt idx="0">
                  <c:v>2014 infNDCG</c:v>
                </c:pt>
              </c:strCache>
            </c:strRef>
          </c:tx>
          <c:marker>
            <c:symbol val="none"/>
          </c:marker>
          <c:cat>
            <c:numRef>
              <c:f>weight!$A$2:$A$10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weight!$C$2:$C$10</c:f>
              <c:numCache>
                <c:formatCode>General</c:formatCode>
                <c:ptCount val="9"/>
                <c:pt idx="0">
                  <c:v>0.18709999999999999</c:v>
                </c:pt>
                <c:pt idx="1">
                  <c:v>0.19320000000000001</c:v>
                </c:pt>
                <c:pt idx="2">
                  <c:v>0.19589999999999999</c:v>
                </c:pt>
                <c:pt idx="3">
                  <c:v>0.20119999999999999</c:v>
                </c:pt>
                <c:pt idx="4">
                  <c:v>0.20480000000000001</c:v>
                </c:pt>
                <c:pt idx="5">
                  <c:v>0.20749999999999999</c:v>
                </c:pt>
                <c:pt idx="6">
                  <c:v>0.2019</c:v>
                </c:pt>
                <c:pt idx="7">
                  <c:v>0.18940000000000001</c:v>
                </c:pt>
                <c:pt idx="8">
                  <c:v>0.1759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weight!$E$1</c:f>
              <c:strCache>
                <c:ptCount val="1"/>
                <c:pt idx="0">
                  <c:v>2015 infNDCG</c:v>
                </c:pt>
              </c:strCache>
            </c:strRef>
          </c:tx>
          <c:marker>
            <c:symbol val="none"/>
          </c:marker>
          <c:cat>
            <c:numRef>
              <c:f>weight!$A$2:$A$10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weight!$E$2:$E$10</c:f>
              <c:numCache>
                <c:formatCode>General</c:formatCode>
                <c:ptCount val="9"/>
                <c:pt idx="0">
                  <c:v>0.21560000000000001</c:v>
                </c:pt>
                <c:pt idx="1">
                  <c:v>0.2218</c:v>
                </c:pt>
                <c:pt idx="2">
                  <c:v>0.2278</c:v>
                </c:pt>
                <c:pt idx="3">
                  <c:v>0.2382</c:v>
                </c:pt>
                <c:pt idx="4">
                  <c:v>0.2409</c:v>
                </c:pt>
                <c:pt idx="5">
                  <c:v>0.24379999999999999</c:v>
                </c:pt>
                <c:pt idx="6">
                  <c:v>0.23680000000000001</c:v>
                </c:pt>
                <c:pt idx="7">
                  <c:v>0.20530000000000001</c:v>
                </c:pt>
                <c:pt idx="8">
                  <c:v>0.17780000000000001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4032"/>
        <c:axId val="202498048"/>
      </c:lineChart>
      <c:catAx>
        <c:axId val="16860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498048"/>
        <c:crosses val="autoZero"/>
        <c:auto val="1"/>
        <c:lblAlgn val="ctr"/>
        <c:lblOffset val="100"/>
        <c:noMultiLvlLbl val="0"/>
      </c:catAx>
      <c:valAx>
        <c:axId val="20249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0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9</xdr:row>
      <xdr:rowOff>138112</xdr:rowOff>
    </xdr:from>
    <xdr:to>
      <xdr:col>6</xdr:col>
      <xdr:colOff>514350</xdr:colOff>
      <xdr:row>25</xdr:row>
      <xdr:rowOff>138112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12</xdr:row>
      <xdr:rowOff>138112</xdr:rowOff>
    </xdr:from>
    <xdr:to>
      <xdr:col>15</xdr:col>
      <xdr:colOff>657225</xdr:colOff>
      <xdr:row>28</xdr:row>
      <xdr:rowOff>138112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10</xdr:row>
      <xdr:rowOff>128587</xdr:rowOff>
    </xdr:from>
    <xdr:to>
      <xdr:col>7</xdr:col>
      <xdr:colOff>571500</xdr:colOff>
      <xdr:row>26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12</xdr:row>
      <xdr:rowOff>33337</xdr:rowOff>
    </xdr:from>
    <xdr:to>
      <xdr:col>16</xdr:col>
      <xdr:colOff>38100</xdr:colOff>
      <xdr:row>28</xdr:row>
      <xdr:rowOff>33337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14</xdr:row>
      <xdr:rowOff>138112</xdr:rowOff>
    </xdr:from>
    <xdr:to>
      <xdr:col>16</xdr:col>
      <xdr:colOff>114300</xdr:colOff>
      <xdr:row>30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14</xdr:row>
      <xdr:rowOff>138112</xdr:rowOff>
    </xdr:from>
    <xdr:to>
      <xdr:col>14</xdr:col>
      <xdr:colOff>419100</xdr:colOff>
      <xdr:row>30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962025</xdr:colOff>
      <xdr:row>14</xdr:row>
      <xdr:rowOff>138112</xdr:rowOff>
    </xdr:from>
    <xdr:to>
      <xdr:col>10</xdr:col>
      <xdr:colOff>581025</xdr:colOff>
      <xdr:row>30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14</xdr:row>
      <xdr:rowOff>71437</xdr:rowOff>
    </xdr:from>
    <xdr:to>
      <xdr:col>7</xdr:col>
      <xdr:colOff>276225</xdr:colOff>
      <xdr:row>30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14</xdr:row>
      <xdr:rowOff>138112</xdr:rowOff>
    </xdr:from>
    <xdr:to>
      <xdr:col>14</xdr:col>
      <xdr:colOff>571500</xdr:colOff>
      <xdr:row>30</xdr:row>
      <xdr:rowOff>138112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13</xdr:row>
      <xdr:rowOff>147637</xdr:rowOff>
    </xdr:from>
    <xdr:to>
      <xdr:col>7</xdr:col>
      <xdr:colOff>257175</xdr:colOff>
      <xdr:row>29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14</xdr:row>
      <xdr:rowOff>138112</xdr:rowOff>
    </xdr:from>
    <xdr:to>
      <xdr:col>15</xdr:col>
      <xdr:colOff>590550</xdr:colOff>
      <xdr:row>30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@1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@1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@10" TargetMode="External"/><Relationship Id="rId1" Type="http://schemas.openxmlformats.org/officeDocument/2006/relationships/hyperlink" Target="mailto:p@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@1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P@1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opLeftCell="B1" workbookViewId="0">
      <selection activeCell="L2" sqref="L2:L10"/>
    </sheetView>
  </sheetViews>
  <sheetFormatPr defaultRowHeight="13.5"/>
  <cols>
    <col min="1" max="1" width="34" customWidth="1"/>
    <col min="2" max="2" width="49.875" customWidth="1"/>
    <col min="4" max="4" width="10" customWidth="1"/>
    <col min="5" max="5" width="16.75" customWidth="1"/>
    <col min="6" max="6" width="24.25" customWidth="1"/>
    <col min="7" max="7" width="15" style="1" customWidth="1"/>
    <col min="8" max="8" width="10.625" customWidth="1"/>
    <col min="9" max="9" width="11.125" customWidth="1"/>
    <col min="10" max="10" width="19.25" customWidth="1"/>
    <col min="13" max="13" width="32.5" customWidth="1"/>
  </cols>
  <sheetData>
    <row r="1" spans="1:13" ht="40.5">
      <c r="A1" s="9" t="s">
        <v>108</v>
      </c>
      <c r="B1" s="10" t="s">
        <v>3</v>
      </c>
      <c r="C1" s="10" t="s">
        <v>4</v>
      </c>
      <c r="D1" s="10" t="s">
        <v>5</v>
      </c>
      <c r="E1" s="10" t="s">
        <v>24</v>
      </c>
      <c r="F1" s="10" t="s">
        <v>28</v>
      </c>
      <c r="G1" s="10" t="s">
        <v>121</v>
      </c>
      <c r="H1" s="10" t="s">
        <v>22</v>
      </c>
      <c r="I1" s="10" t="s">
        <v>23</v>
      </c>
      <c r="J1" s="10" t="s">
        <v>70</v>
      </c>
      <c r="K1" s="10" t="s">
        <v>6</v>
      </c>
      <c r="L1" s="11" t="s">
        <v>7</v>
      </c>
      <c r="M1" s="10" t="s">
        <v>13</v>
      </c>
    </row>
    <row r="2" spans="1:13">
      <c r="A2" s="14" t="s">
        <v>89</v>
      </c>
      <c r="B2" s="15" t="s">
        <v>40</v>
      </c>
      <c r="C2" s="15" t="s">
        <v>16</v>
      </c>
      <c r="D2" s="15">
        <v>0.75</v>
      </c>
      <c r="E2" s="15" t="s">
        <v>111</v>
      </c>
      <c r="F2" s="16" t="s">
        <v>17</v>
      </c>
      <c r="G2" s="16" t="s">
        <v>111</v>
      </c>
      <c r="H2" s="15"/>
      <c r="I2" s="15"/>
      <c r="J2" s="16"/>
      <c r="K2" s="17">
        <v>0.2135</v>
      </c>
      <c r="L2" s="17">
        <v>0.39329999999999998</v>
      </c>
      <c r="M2" s="14" t="s">
        <v>18</v>
      </c>
    </row>
    <row r="3" spans="1:13">
      <c r="A3" s="14" t="s">
        <v>112</v>
      </c>
      <c r="B3" s="14" t="s">
        <v>73</v>
      </c>
      <c r="C3" s="15" t="s">
        <v>16</v>
      </c>
      <c r="D3" s="15">
        <v>0.75</v>
      </c>
      <c r="E3" s="14" t="s">
        <v>111</v>
      </c>
      <c r="F3" s="14" t="s">
        <v>111</v>
      </c>
      <c r="G3" s="16" t="s">
        <v>111</v>
      </c>
      <c r="H3" s="14"/>
      <c r="I3" s="14"/>
      <c r="J3" s="14"/>
      <c r="K3" s="17">
        <v>0.2107</v>
      </c>
      <c r="L3" s="17">
        <v>0.39219999999999999</v>
      </c>
      <c r="M3" s="14" t="s">
        <v>74</v>
      </c>
    </row>
    <row r="4" spans="1:13" ht="54">
      <c r="A4" s="14" t="s">
        <v>90</v>
      </c>
      <c r="B4" s="14" t="s">
        <v>75</v>
      </c>
      <c r="C4" s="15" t="s">
        <v>16</v>
      </c>
      <c r="D4" s="15">
        <v>0.75</v>
      </c>
      <c r="E4" s="15" t="s">
        <v>110</v>
      </c>
      <c r="F4" s="15" t="s">
        <v>111</v>
      </c>
      <c r="G4" s="16" t="s">
        <v>111</v>
      </c>
      <c r="H4" s="14">
        <v>1.8E-3</v>
      </c>
      <c r="I4" s="15">
        <v>3</v>
      </c>
      <c r="J4" s="16" t="s">
        <v>69</v>
      </c>
      <c r="K4" s="17">
        <v>0.23400000000000001</v>
      </c>
      <c r="L4" s="17">
        <v>0.4022</v>
      </c>
      <c r="M4" s="14" t="s">
        <v>76</v>
      </c>
    </row>
    <row r="5" spans="1:13" ht="54">
      <c r="A5" s="9" t="s">
        <v>92</v>
      </c>
      <c r="B5" s="9" t="s">
        <v>82</v>
      </c>
      <c r="C5" s="12" t="s">
        <v>16</v>
      </c>
      <c r="D5" s="12">
        <v>0.75</v>
      </c>
      <c r="E5" s="12" t="s">
        <v>110</v>
      </c>
      <c r="F5" s="12" t="s">
        <v>111</v>
      </c>
      <c r="G5" s="10" t="s">
        <v>114</v>
      </c>
      <c r="H5" s="9">
        <v>1.8E-3</v>
      </c>
      <c r="I5" s="12">
        <v>3</v>
      </c>
      <c r="J5" s="10" t="s">
        <v>69</v>
      </c>
      <c r="K5" s="13">
        <v>0.22839999999999999</v>
      </c>
      <c r="L5" s="13">
        <v>0.37559999999999999</v>
      </c>
      <c r="M5" s="9" t="s">
        <v>77</v>
      </c>
    </row>
    <row r="6" spans="1:13" ht="67.5">
      <c r="A6" s="9" t="s">
        <v>91</v>
      </c>
      <c r="B6" s="9" t="s">
        <v>83</v>
      </c>
      <c r="C6" s="12" t="s">
        <v>16</v>
      </c>
      <c r="D6" s="12">
        <v>0.75</v>
      </c>
      <c r="E6" s="12" t="s">
        <v>110</v>
      </c>
      <c r="F6" s="10" t="s">
        <v>30</v>
      </c>
      <c r="G6" s="10" t="s">
        <v>114</v>
      </c>
      <c r="H6" s="12">
        <v>0.1</v>
      </c>
      <c r="I6" s="12">
        <v>3</v>
      </c>
      <c r="J6" s="10" t="s">
        <v>69</v>
      </c>
      <c r="K6" s="13">
        <v>0.21809999999999999</v>
      </c>
      <c r="L6" s="13">
        <v>0.4133</v>
      </c>
      <c r="M6" s="9" t="s">
        <v>78</v>
      </c>
    </row>
    <row r="7" spans="1:13" ht="72.75" customHeight="1">
      <c r="A7" s="3" t="s">
        <v>93</v>
      </c>
      <c r="B7" s="4" t="s">
        <v>84</v>
      </c>
      <c r="C7" s="4" t="s">
        <v>16</v>
      </c>
      <c r="D7" s="4">
        <v>0.75</v>
      </c>
      <c r="E7" s="4" t="s">
        <v>110</v>
      </c>
      <c r="F7" s="5" t="s">
        <v>30</v>
      </c>
      <c r="G7" s="5" t="s">
        <v>114</v>
      </c>
      <c r="H7" s="4">
        <v>0.1</v>
      </c>
      <c r="I7" s="4">
        <v>3</v>
      </c>
      <c r="J7" s="5" t="s">
        <v>69</v>
      </c>
      <c r="K7" s="6">
        <v>0.2409</v>
      </c>
      <c r="L7" s="6">
        <v>0.45329999999999998</v>
      </c>
      <c r="M7" s="9" t="s">
        <v>79</v>
      </c>
    </row>
    <row r="8" spans="1:13" ht="67.5">
      <c r="A8" s="9" t="s">
        <v>94</v>
      </c>
      <c r="B8" s="9" t="s">
        <v>85</v>
      </c>
      <c r="C8" s="12" t="s">
        <v>16</v>
      </c>
      <c r="D8" s="12">
        <v>0.75</v>
      </c>
      <c r="E8" s="12" t="s">
        <v>110</v>
      </c>
      <c r="F8" s="10" t="s">
        <v>30</v>
      </c>
      <c r="G8" s="10" t="s">
        <v>114</v>
      </c>
      <c r="H8" s="12">
        <v>0.1</v>
      </c>
      <c r="I8" s="12">
        <v>3</v>
      </c>
      <c r="J8" s="10" t="s">
        <v>69</v>
      </c>
      <c r="K8" s="13">
        <v>0.23449999999999999</v>
      </c>
      <c r="L8" s="13">
        <v>0.41670000000000001</v>
      </c>
      <c r="M8" s="9" t="s">
        <v>80</v>
      </c>
    </row>
    <row r="9" spans="1:13" ht="67.5">
      <c r="A9" s="9" t="s">
        <v>95</v>
      </c>
      <c r="B9" s="9" t="s">
        <v>86</v>
      </c>
      <c r="C9" s="12" t="s">
        <v>16</v>
      </c>
      <c r="D9" s="12">
        <v>0.75</v>
      </c>
      <c r="E9" s="12" t="s">
        <v>110</v>
      </c>
      <c r="F9" s="10" t="s">
        <v>30</v>
      </c>
      <c r="G9" s="10" t="s">
        <v>114</v>
      </c>
      <c r="H9" s="12">
        <v>0.1</v>
      </c>
      <c r="I9" s="12">
        <v>3</v>
      </c>
      <c r="J9" s="10" t="s">
        <v>69</v>
      </c>
      <c r="K9" s="13">
        <v>0.23469999999999999</v>
      </c>
      <c r="L9" s="13">
        <v>0.4289</v>
      </c>
      <c r="M9" s="9" t="s">
        <v>81</v>
      </c>
    </row>
    <row r="10" spans="1:13" ht="67.5">
      <c r="A10" s="9" t="s">
        <v>96</v>
      </c>
      <c r="B10" s="9" t="s">
        <v>88</v>
      </c>
      <c r="C10" s="12" t="s">
        <v>16</v>
      </c>
      <c r="D10" s="12">
        <v>0.75</v>
      </c>
      <c r="E10" s="12" t="s">
        <v>110</v>
      </c>
      <c r="F10" s="10" t="s">
        <v>30</v>
      </c>
      <c r="G10" s="10" t="s">
        <v>114</v>
      </c>
      <c r="H10" s="12">
        <v>0.1</v>
      </c>
      <c r="I10" s="12">
        <v>3</v>
      </c>
      <c r="J10" s="10" t="s">
        <v>69</v>
      </c>
      <c r="K10" s="13">
        <v>0.2349</v>
      </c>
      <c r="L10" s="13">
        <v>0.42</v>
      </c>
      <c r="M10" s="9" t="s">
        <v>87</v>
      </c>
    </row>
  </sheetData>
  <phoneticPr fontId="1" type="noConversion"/>
  <hyperlinks>
    <hyperlink ref="L1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39" sqref="D39:D40"/>
    </sheetView>
  </sheetViews>
  <sheetFormatPr defaultRowHeight="13.5"/>
  <cols>
    <col min="1" max="1" width="25" customWidth="1"/>
    <col min="2" max="2" width="17" customWidth="1"/>
    <col min="3" max="3" width="16.25" customWidth="1"/>
    <col min="4" max="4" width="17.875" customWidth="1"/>
    <col min="5" max="5" width="20" customWidth="1"/>
  </cols>
  <sheetData>
    <row r="1" spans="1:5">
      <c r="B1" t="s">
        <v>149</v>
      </c>
      <c r="C1" t="s">
        <v>147</v>
      </c>
      <c r="D1" t="s">
        <v>148</v>
      </c>
      <c r="E1" t="s">
        <v>146</v>
      </c>
    </row>
    <row r="2" spans="1:5">
      <c r="A2" t="s">
        <v>150</v>
      </c>
      <c r="B2">
        <v>0.7</v>
      </c>
      <c r="C2">
        <v>1</v>
      </c>
      <c r="D2">
        <v>0.30380000000000001</v>
      </c>
      <c r="E2">
        <v>0.34429999999999999</v>
      </c>
    </row>
    <row r="3" spans="1:5">
      <c r="A3" t="s">
        <v>151</v>
      </c>
      <c r="B3">
        <v>0.4</v>
      </c>
      <c r="C3">
        <v>0.5</v>
      </c>
      <c r="D3">
        <v>0.22309999999999999</v>
      </c>
      <c r="E3">
        <v>0.28360000000000002</v>
      </c>
    </row>
    <row r="4" spans="1:5">
      <c r="A4" t="s">
        <v>152</v>
      </c>
      <c r="B4">
        <v>0</v>
      </c>
      <c r="C4">
        <v>0</v>
      </c>
      <c r="D4">
        <v>4.3799999999999999E-2</v>
      </c>
      <c r="E4">
        <v>7.0800000000000002E-2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3.5"/>
  <cols>
    <col min="3" max="3" width="13.25" customWidth="1"/>
    <col min="4" max="4" width="14.75" customWidth="1"/>
    <col min="5" max="5" width="14.25" customWidth="1"/>
  </cols>
  <sheetData>
    <row r="1" spans="1:5">
      <c r="B1" t="s">
        <v>155</v>
      </c>
      <c r="C1" t="s">
        <v>156</v>
      </c>
      <c r="D1" t="s">
        <v>154</v>
      </c>
      <c r="E1" t="s">
        <v>153</v>
      </c>
    </row>
    <row r="2" spans="1:5">
      <c r="A2">
        <v>0.1</v>
      </c>
      <c r="B2" s="8">
        <v>0.27329999999999999</v>
      </c>
      <c r="C2" s="8">
        <v>0.18709999999999999</v>
      </c>
      <c r="D2" s="8">
        <v>0.3967</v>
      </c>
      <c r="E2" s="8">
        <v>0.21560000000000001</v>
      </c>
    </row>
    <row r="3" spans="1:5">
      <c r="A3">
        <v>0.2</v>
      </c>
      <c r="B3" s="8">
        <v>0.27329999999999999</v>
      </c>
      <c r="C3" s="8">
        <v>0.19320000000000001</v>
      </c>
      <c r="D3" s="8">
        <v>0.40670000000000001</v>
      </c>
      <c r="E3" s="8">
        <v>0.2218</v>
      </c>
    </row>
    <row r="4" spans="1:5">
      <c r="A4">
        <v>0.3</v>
      </c>
      <c r="B4" s="8">
        <v>0.2944</v>
      </c>
      <c r="C4" s="8">
        <v>0.19589999999999999</v>
      </c>
      <c r="D4" s="8">
        <v>0.42670000000000002</v>
      </c>
      <c r="E4" s="8">
        <v>0.2278</v>
      </c>
    </row>
    <row r="5" spans="1:5">
      <c r="A5">
        <v>0.4</v>
      </c>
      <c r="B5" s="8">
        <v>0.30559999999999998</v>
      </c>
      <c r="C5" s="8">
        <v>0.20119999999999999</v>
      </c>
      <c r="D5" s="8">
        <v>0.45</v>
      </c>
      <c r="E5" s="8">
        <v>0.2382</v>
      </c>
    </row>
    <row r="6" spans="1:5">
      <c r="A6">
        <v>0.5</v>
      </c>
      <c r="B6" s="8">
        <v>0.30890000000000001</v>
      </c>
      <c r="C6" s="8">
        <v>0.20480000000000001</v>
      </c>
      <c r="D6" s="8">
        <v>0.45329999999999998</v>
      </c>
      <c r="E6" s="8">
        <v>0.2409</v>
      </c>
    </row>
    <row r="7" spans="1:5">
      <c r="A7">
        <v>0.6</v>
      </c>
      <c r="B7" s="8">
        <v>0.30780000000000002</v>
      </c>
      <c r="C7" s="8">
        <v>0.20749999999999999</v>
      </c>
      <c r="D7" s="8">
        <v>0.42559999999999998</v>
      </c>
      <c r="E7" s="8">
        <v>0.24379999999999999</v>
      </c>
    </row>
    <row r="8" spans="1:5">
      <c r="A8">
        <v>0.7</v>
      </c>
      <c r="B8" s="8">
        <v>0.30890000000000001</v>
      </c>
      <c r="C8" s="8">
        <v>0.2019</v>
      </c>
      <c r="D8" s="8">
        <v>0.44440000000000002</v>
      </c>
      <c r="E8" s="8">
        <v>0.23680000000000001</v>
      </c>
    </row>
    <row r="9" spans="1:5">
      <c r="A9">
        <v>0.8</v>
      </c>
      <c r="B9" s="8">
        <v>0.31440000000000001</v>
      </c>
      <c r="C9" s="8">
        <v>0.18940000000000001</v>
      </c>
      <c r="D9" s="8">
        <v>0.39939999999999998</v>
      </c>
      <c r="E9" s="8">
        <v>0.20530000000000001</v>
      </c>
    </row>
    <row r="10" spans="1:5">
      <c r="A10">
        <v>0.9</v>
      </c>
      <c r="B10" s="8">
        <v>0.28110000000000002</v>
      </c>
      <c r="C10" s="8">
        <v>0.1759</v>
      </c>
      <c r="D10" s="8">
        <v>0.32250000000000001</v>
      </c>
      <c r="E10" s="8">
        <v>0.17780000000000001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1" sqref="E1:G10"/>
    </sheetView>
  </sheetViews>
  <sheetFormatPr defaultRowHeight="13.5"/>
  <cols>
    <col min="2" max="2" width="10.375" customWidth="1"/>
    <col min="5" max="5" width="10.5" bestFit="1" customWidth="1"/>
    <col min="6" max="6" width="11.25" customWidth="1"/>
    <col min="7" max="7" width="9.875" customWidth="1"/>
  </cols>
  <sheetData>
    <row r="1" spans="1:7">
      <c r="B1" t="s">
        <v>157</v>
      </c>
      <c r="C1" t="s">
        <v>158</v>
      </c>
      <c r="F1" t="s">
        <v>159</v>
      </c>
      <c r="G1" t="s">
        <v>160</v>
      </c>
    </row>
    <row r="2" spans="1:7">
      <c r="A2" s="23">
        <v>1</v>
      </c>
      <c r="B2" s="8">
        <v>0.23130000000000001</v>
      </c>
      <c r="C2" s="8">
        <v>0.42109999999999997</v>
      </c>
      <c r="E2" s="23">
        <v>0.96666666666699996</v>
      </c>
      <c r="F2" s="8">
        <v>0.20330000000000001</v>
      </c>
      <c r="G2" s="8">
        <v>0.2944</v>
      </c>
    </row>
    <row r="3" spans="1:7">
      <c r="A3" s="23">
        <v>1.9666666666699999</v>
      </c>
      <c r="B3" s="8">
        <v>0.23599999999999999</v>
      </c>
      <c r="C3" s="8">
        <v>0.44669999999999999</v>
      </c>
      <c r="E3" s="23">
        <v>1.86666666667</v>
      </c>
      <c r="F3" s="8">
        <v>0.20619999999999999</v>
      </c>
      <c r="G3" s="8">
        <v>0.3044</v>
      </c>
    </row>
    <row r="4" spans="1:7">
      <c r="A4" s="23">
        <v>2.6666666666699999</v>
      </c>
      <c r="B4" s="8">
        <v>0.2409</v>
      </c>
      <c r="C4" s="8">
        <v>0.45329999999999998</v>
      </c>
      <c r="E4" s="23">
        <v>2.5666666666700002</v>
      </c>
      <c r="F4" s="8">
        <v>0.20480000000000001</v>
      </c>
      <c r="G4" s="8">
        <v>0.30890000000000001</v>
      </c>
    </row>
    <row r="5" spans="1:7">
      <c r="A5" s="23">
        <v>3.2</v>
      </c>
      <c r="B5" s="8">
        <v>0.2417</v>
      </c>
      <c r="C5" s="8">
        <v>0.4511</v>
      </c>
      <c r="E5" s="23">
        <v>3</v>
      </c>
      <c r="F5" s="8">
        <v>0.2059</v>
      </c>
      <c r="G5" s="8">
        <v>0.2989</v>
      </c>
    </row>
    <row r="6" spans="1:7">
      <c r="A6" s="23">
        <v>3.5666666666700002</v>
      </c>
      <c r="B6" s="8">
        <v>0.24260000000000001</v>
      </c>
      <c r="C6" s="8">
        <v>0.44890000000000002</v>
      </c>
      <c r="E6" s="23">
        <v>3.2</v>
      </c>
      <c r="F6" s="8">
        <v>0.20569999999999999</v>
      </c>
      <c r="G6" s="8">
        <v>0.30559999999999998</v>
      </c>
    </row>
    <row r="7" spans="1:7">
      <c r="A7" s="23">
        <v>3.8333333333300001</v>
      </c>
      <c r="B7" s="8">
        <v>0.2409</v>
      </c>
      <c r="C7" s="8">
        <v>0.44669999999999999</v>
      </c>
      <c r="E7" s="23">
        <v>3.2666666666699999</v>
      </c>
      <c r="F7" s="8">
        <v>0.2049</v>
      </c>
      <c r="G7" s="8">
        <v>0.30559999999999998</v>
      </c>
    </row>
    <row r="8" spans="1:7">
      <c r="A8" s="23">
        <v>3.9</v>
      </c>
      <c r="B8" s="8">
        <v>0.24110000000000001</v>
      </c>
      <c r="C8" s="8">
        <v>0.44779999999999998</v>
      </c>
      <c r="E8" s="23">
        <v>3.3</v>
      </c>
      <c r="F8" s="8">
        <v>0.2051</v>
      </c>
      <c r="G8" s="8">
        <v>0.30559999999999998</v>
      </c>
    </row>
    <row r="9" spans="1:7">
      <c r="A9" s="23">
        <v>3.9333333333299998</v>
      </c>
      <c r="B9" s="8">
        <v>0.24110000000000001</v>
      </c>
      <c r="C9" s="8">
        <v>0.44779999999999998</v>
      </c>
      <c r="E9" s="23">
        <v>3.3</v>
      </c>
      <c r="F9" s="8">
        <v>0.2051</v>
      </c>
      <c r="G9" s="8">
        <v>0.30559999999999998</v>
      </c>
    </row>
    <row r="10" spans="1:7">
      <c r="A10" s="23">
        <v>3.9333333333299998</v>
      </c>
      <c r="B10" s="8">
        <v>0.24110000000000001</v>
      </c>
      <c r="C10" s="8">
        <v>0.44779999999999998</v>
      </c>
      <c r="E10" s="23">
        <v>3.3</v>
      </c>
      <c r="F10" s="8">
        <v>0.2051</v>
      </c>
      <c r="G10" s="8">
        <v>0.30559999999999998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4" sqref="A4:M4"/>
    </sheetView>
  </sheetViews>
  <sheetFormatPr defaultRowHeight="13.5"/>
  <cols>
    <col min="1" max="1" width="38.5" customWidth="1"/>
    <col min="2" max="2" width="15.625" customWidth="1"/>
    <col min="3" max="3" width="14.5" customWidth="1"/>
    <col min="5" max="5" width="10.875" customWidth="1"/>
    <col min="6" max="6" width="21.125" customWidth="1"/>
    <col min="7" max="7" width="16.25" customWidth="1"/>
    <col min="8" max="8" width="11.5" customWidth="1"/>
    <col min="9" max="9" width="10.5" customWidth="1"/>
    <col min="10" max="10" width="15.125" customWidth="1"/>
    <col min="13" max="13" width="21.5" customWidth="1"/>
  </cols>
  <sheetData>
    <row r="1" spans="1:13" ht="40.5">
      <c r="A1" s="9" t="s">
        <v>108</v>
      </c>
      <c r="B1" s="10" t="s">
        <v>3</v>
      </c>
      <c r="C1" s="10" t="s">
        <v>4</v>
      </c>
      <c r="D1" s="10" t="s">
        <v>5</v>
      </c>
      <c r="E1" s="10" t="s">
        <v>24</v>
      </c>
      <c r="F1" s="10" t="s">
        <v>28</v>
      </c>
      <c r="G1" s="10" t="s">
        <v>113</v>
      </c>
      <c r="H1" s="10" t="s">
        <v>22</v>
      </c>
      <c r="I1" s="10" t="s">
        <v>23</v>
      </c>
      <c r="J1" s="10" t="s">
        <v>70</v>
      </c>
      <c r="K1" s="10" t="s">
        <v>6</v>
      </c>
      <c r="L1" s="11" t="s">
        <v>7</v>
      </c>
      <c r="M1" s="1" t="s">
        <v>13</v>
      </c>
    </row>
    <row r="2" spans="1:13">
      <c r="A2" s="14" t="s">
        <v>89</v>
      </c>
      <c r="B2" s="15" t="s">
        <v>97</v>
      </c>
      <c r="C2" s="15" t="s">
        <v>16</v>
      </c>
      <c r="D2" s="15">
        <v>0.75</v>
      </c>
      <c r="E2" s="15" t="s">
        <v>111</v>
      </c>
      <c r="F2" s="16" t="s">
        <v>17</v>
      </c>
      <c r="G2" s="16" t="s">
        <v>111</v>
      </c>
      <c r="H2" s="15"/>
      <c r="I2" s="15"/>
      <c r="J2" s="16"/>
      <c r="K2" s="21">
        <v>0.12670000000000001</v>
      </c>
      <c r="L2" s="21">
        <v>0.24940000000000001</v>
      </c>
      <c r="M2" t="s">
        <v>105</v>
      </c>
    </row>
    <row r="3" spans="1:13">
      <c r="A3" s="14" t="s">
        <v>112</v>
      </c>
      <c r="B3" s="14" t="s">
        <v>98</v>
      </c>
      <c r="C3" s="15" t="s">
        <v>16</v>
      </c>
      <c r="D3" s="15">
        <v>0.75</v>
      </c>
      <c r="E3" s="14" t="s">
        <v>111</v>
      </c>
      <c r="F3" s="14" t="s">
        <v>111</v>
      </c>
      <c r="G3" s="16" t="s">
        <v>111</v>
      </c>
      <c r="H3" s="14"/>
      <c r="I3" s="14"/>
      <c r="J3" s="14"/>
      <c r="K3" s="21">
        <v>0.1704</v>
      </c>
      <c r="L3" s="21">
        <v>0.25</v>
      </c>
      <c r="M3" t="s">
        <v>106</v>
      </c>
    </row>
    <row r="4" spans="1:13" ht="66.75" customHeight="1">
      <c r="A4" s="14" t="s">
        <v>90</v>
      </c>
      <c r="B4" s="14" t="s">
        <v>99</v>
      </c>
      <c r="C4" s="15" t="s">
        <v>16</v>
      </c>
      <c r="D4" s="15">
        <v>0.75</v>
      </c>
      <c r="E4" s="15" t="s">
        <v>110</v>
      </c>
      <c r="F4" s="15" t="s">
        <v>111</v>
      </c>
      <c r="G4" s="16" t="s">
        <v>111</v>
      </c>
      <c r="H4" s="14">
        <v>1.8E-3</v>
      </c>
      <c r="I4" s="15">
        <v>3</v>
      </c>
      <c r="J4" s="16" t="s">
        <v>69</v>
      </c>
      <c r="K4" s="21">
        <v>0.20699999999999999</v>
      </c>
      <c r="L4" s="21">
        <v>0.30109999999999998</v>
      </c>
      <c r="M4" t="s">
        <v>107</v>
      </c>
    </row>
    <row r="5" spans="1:13" ht="68.25" customHeight="1">
      <c r="A5" s="9" t="s">
        <v>92</v>
      </c>
      <c r="B5" s="9" t="s">
        <v>100</v>
      </c>
      <c r="C5" s="12" t="s">
        <v>16</v>
      </c>
      <c r="D5" s="12">
        <v>0.75</v>
      </c>
      <c r="E5" s="12" t="s">
        <v>110</v>
      </c>
      <c r="F5" s="12" t="s">
        <v>111</v>
      </c>
      <c r="G5" s="10" t="s">
        <v>114</v>
      </c>
      <c r="H5" s="9">
        <v>1.8E-3</v>
      </c>
      <c r="I5" s="12">
        <v>3</v>
      </c>
      <c r="J5" s="10" t="s">
        <v>69</v>
      </c>
      <c r="K5" s="8">
        <v>0.20649999999999999</v>
      </c>
      <c r="L5" s="8">
        <v>0.29110000000000003</v>
      </c>
      <c r="M5" t="s">
        <v>109</v>
      </c>
    </row>
    <row r="6" spans="1:13" ht="83.25" customHeight="1">
      <c r="A6" s="9" t="s">
        <v>91</v>
      </c>
      <c r="B6" s="9" t="s">
        <v>101</v>
      </c>
      <c r="C6" s="12" t="s">
        <v>16</v>
      </c>
      <c r="D6" s="12">
        <v>0.75</v>
      </c>
      <c r="E6" s="12" t="s">
        <v>110</v>
      </c>
      <c r="F6" s="10" t="s">
        <v>30</v>
      </c>
      <c r="G6" s="10" t="s">
        <v>114</v>
      </c>
      <c r="H6" s="12">
        <v>0.1</v>
      </c>
      <c r="I6" s="12">
        <v>3</v>
      </c>
      <c r="J6" s="10" t="s">
        <v>69</v>
      </c>
      <c r="K6" s="8">
        <v>0.2084</v>
      </c>
      <c r="L6" s="8">
        <v>0.31</v>
      </c>
      <c r="M6" t="s">
        <v>115</v>
      </c>
    </row>
    <row r="7" spans="1:13" ht="87" customHeight="1">
      <c r="A7" s="18" t="s">
        <v>93</v>
      </c>
      <c r="B7" s="19" t="s">
        <v>102</v>
      </c>
      <c r="C7" s="19" t="s">
        <v>16</v>
      </c>
      <c r="D7" s="19">
        <v>0.75</v>
      </c>
      <c r="E7" s="19" t="s">
        <v>110</v>
      </c>
      <c r="F7" s="20" t="s">
        <v>30</v>
      </c>
      <c r="G7" s="20" t="s">
        <v>114</v>
      </c>
      <c r="H7" s="19">
        <v>0.1</v>
      </c>
      <c r="I7" s="19">
        <v>3</v>
      </c>
      <c r="J7" s="20" t="s">
        <v>69</v>
      </c>
      <c r="K7" s="8">
        <v>0.20480000000000001</v>
      </c>
      <c r="L7" s="8">
        <v>0.30890000000000001</v>
      </c>
      <c r="M7" t="s">
        <v>116</v>
      </c>
    </row>
    <row r="8" spans="1:13" ht="84.75" customHeight="1">
      <c r="A8" s="3" t="s">
        <v>94</v>
      </c>
      <c r="B8" s="4" t="s">
        <v>117</v>
      </c>
      <c r="C8" s="4" t="s">
        <v>16</v>
      </c>
      <c r="D8" s="4">
        <v>0.75</v>
      </c>
      <c r="E8" s="4" t="s">
        <v>110</v>
      </c>
      <c r="F8" s="5" t="s">
        <v>30</v>
      </c>
      <c r="G8" s="5" t="s">
        <v>114</v>
      </c>
      <c r="H8" s="4">
        <v>0.1</v>
      </c>
      <c r="I8" s="4">
        <v>3</v>
      </c>
      <c r="J8" s="5" t="s">
        <v>69</v>
      </c>
      <c r="K8" s="6">
        <v>0.21490000000000001</v>
      </c>
      <c r="L8" s="6">
        <v>0.31440000000000001</v>
      </c>
      <c r="M8" t="s">
        <v>118</v>
      </c>
    </row>
    <row r="9" spans="1:13" ht="90" customHeight="1">
      <c r="A9" s="9" t="s">
        <v>95</v>
      </c>
      <c r="B9" s="9" t="s">
        <v>103</v>
      </c>
      <c r="C9" s="12" t="s">
        <v>16</v>
      </c>
      <c r="D9" s="12">
        <v>0.75</v>
      </c>
      <c r="E9" s="12" t="s">
        <v>110</v>
      </c>
      <c r="F9" s="10" t="s">
        <v>30</v>
      </c>
      <c r="G9" s="10" t="s">
        <v>114</v>
      </c>
      <c r="H9" s="12">
        <v>0.1</v>
      </c>
      <c r="I9" s="12">
        <v>3</v>
      </c>
      <c r="J9" s="10" t="s">
        <v>69</v>
      </c>
      <c r="K9" s="8">
        <v>0.21010000000000001</v>
      </c>
      <c r="L9" s="8">
        <v>0.31219999999999998</v>
      </c>
      <c r="M9" t="s">
        <v>119</v>
      </c>
    </row>
    <row r="10" spans="1:13" ht="97.5" customHeight="1">
      <c r="A10" s="9" t="s">
        <v>96</v>
      </c>
      <c r="B10" s="9" t="s">
        <v>104</v>
      </c>
      <c r="C10" s="12" t="s">
        <v>16</v>
      </c>
      <c r="D10" s="12">
        <v>0.75</v>
      </c>
      <c r="E10" s="12" t="s">
        <v>110</v>
      </c>
      <c r="F10" s="10" t="s">
        <v>30</v>
      </c>
      <c r="G10" s="10" t="s">
        <v>114</v>
      </c>
      <c r="H10" s="12">
        <v>0.1</v>
      </c>
      <c r="I10" s="12">
        <v>3</v>
      </c>
      <c r="J10" s="10" t="s">
        <v>69</v>
      </c>
      <c r="K10" s="8">
        <v>0.20669999999999999</v>
      </c>
      <c r="L10" s="8">
        <v>0.31780000000000003</v>
      </c>
      <c r="M10" t="s">
        <v>120</v>
      </c>
    </row>
  </sheetData>
  <phoneticPr fontId="1" type="noConversion"/>
  <hyperlinks>
    <hyperlink ref="L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F17" workbookViewId="0">
      <selection activeCell="S2" sqref="S2:S35"/>
    </sheetView>
  </sheetViews>
  <sheetFormatPr defaultRowHeight="13.5"/>
  <cols>
    <col min="3" max="3" width="5.5" customWidth="1"/>
    <col min="4" max="4" width="39.875" customWidth="1"/>
    <col min="5" max="5" width="36.75" customWidth="1"/>
    <col min="6" max="6" width="13.375" customWidth="1"/>
    <col min="7" max="7" width="11.125" customWidth="1"/>
    <col min="8" max="8" width="31.75" style="1" customWidth="1"/>
    <col min="9" max="9" width="13.125" customWidth="1"/>
    <col min="10" max="10" width="15.125" customWidth="1"/>
    <col min="11" max="11" width="21" style="1" customWidth="1"/>
    <col min="19" max="19" width="28.5" customWidth="1"/>
    <col min="20" max="20" width="19.25" customWidth="1"/>
  </cols>
  <sheetData>
    <row r="1" spans="1:20" ht="27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4</v>
      </c>
      <c r="G1" s="1" t="s">
        <v>5</v>
      </c>
      <c r="H1" s="1" t="s">
        <v>28</v>
      </c>
      <c r="I1" s="1" t="s">
        <v>22</v>
      </c>
      <c r="J1" s="1" t="s">
        <v>23</v>
      </c>
      <c r="L1" s="1" t="s">
        <v>6</v>
      </c>
      <c r="M1" s="2" t="s">
        <v>7</v>
      </c>
      <c r="N1" s="1" t="s">
        <v>8</v>
      </c>
      <c r="O1" s="1" t="s">
        <v>9</v>
      </c>
      <c r="P1" s="1" t="s">
        <v>10</v>
      </c>
      <c r="Q1" s="2" t="s">
        <v>11</v>
      </c>
      <c r="R1" s="2" t="s">
        <v>12</v>
      </c>
      <c r="S1" s="1" t="s">
        <v>13</v>
      </c>
      <c r="T1" s="1"/>
    </row>
    <row r="2" spans="1:20">
      <c r="A2">
        <v>1</v>
      </c>
      <c r="B2" s="3" t="s">
        <v>14</v>
      </c>
      <c r="C2" s="4" t="s">
        <v>15</v>
      </c>
      <c r="D2" s="4" t="s">
        <v>40</v>
      </c>
      <c r="E2" s="4"/>
      <c r="F2" s="4" t="s">
        <v>16</v>
      </c>
      <c r="G2" s="4">
        <v>0.75</v>
      </c>
      <c r="H2" s="5" t="s">
        <v>17</v>
      </c>
      <c r="I2" s="4"/>
      <c r="J2" s="4"/>
      <c r="K2" s="5"/>
      <c r="L2" s="6">
        <v>0.2135</v>
      </c>
      <c r="M2" s="6">
        <v>0.39329999999999998</v>
      </c>
      <c r="N2">
        <v>0.1178</v>
      </c>
      <c r="O2">
        <v>0.17480000000000001</v>
      </c>
      <c r="P2">
        <v>0.1764</v>
      </c>
      <c r="Q2">
        <v>0.40670000000000001</v>
      </c>
      <c r="R2">
        <v>0.3483</v>
      </c>
      <c r="S2" t="s">
        <v>18</v>
      </c>
      <c r="T2" t="s">
        <v>19</v>
      </c>
    </row>
    <row r="3" spans="1:20">
      <c r="A3">
        <v>2</v>
      </c>
      <c r="B3" s="3" t="s">
        <v>14</v>
      </c>
      <c r="C3" s="4" t="s">
        <v>15</v>
      </c>
      <c r="D3" s="4" t="s">
        <v>39</v>
      </c>
      <c r="E3" s="4" t="s">
        <v>25</v>
      </c>
      <c r="F3" s="4" t="s">
        <v>16</v>
      </c>
      <c r="G3" s="4">
        <v>0.75</v>
      </c>
      <c r="H3" s="5" t="s">
        <v>17</v>
      </c>
      <c r="I3" s="4">
        <v>7</v>
      </c>
      <c r="J3" s="4">
        <v>3</v>
      </c>
      <c r="K3" s="5"/>
      <c r="L3" s="4">
        <v>0.22220000000000001</v>
      </c>
      <c r="M3" s="4">
        <v>0.37330000000000002</v>
      </c>
      <c r="S3" t="s">
        <v>20</v>
      </c>
    </row>
    <row r="4" spans="1:20">
      <c r="B4" t="s">
        <v>14</v>
      </c>
      <c r="C4" t="s">
        <v>15</v>
      </c>
      <c r="D4" t="s">
        <v>41</v>
      </c>
      <c r="E4" t="s">
        <v>25</v>
      </c>
      <c r="F4" t="s">
        <v>16</v>
      </c>
      <c r="G4">
        <v>0.75</v>
      </c>
      <c r="H4" s="1" t="s">
        <v>17</v>
      </c>
      <c r="I4">
        <v>7</v>
      </c>
      <c r="J4">
        <v>4</v>
      </c>
      <c r="L4">
        <v>0.22009999999999999</v>
      </c>
      <c r="M4">
        <v>0.37330000000000002</v>
      </c>
      <c r="S4" t="s">
        <v>36</v>
      </c>
    </row>
    <row r="5" spans="1:20">
      <c r="A5">
        <v>3</v>
      </c>
      <c r="B5" t="s">
        <v>14</v>
      </c>
      <c r="C5" t="s">
        <v>15</v>
      </c>
      <c r="D5" t="s">
        <v>43</v>
      </c>
      <c r="E5" t="s">
        <v>26</v>
      </c>
      <c r="F5" t="s">
        <v>16</v>
      </c>
      <c r="G5">
        <v>0.75</v>
      </c>
      <c r="H5" s="1" t="s">
        <v>17</v>
      </c>
      <c r="I5">
        <v>7</v>
      </c>
      <c r="J5">
        <v>4</v>
      </c>
      <c r="L5">
        <v>0.21560000000000001</v>
      </c>
      <c r="M5">
        <v>0.37</v>
      </c>
      <c r="S5" t="s">
        <v>21</v>
      </c>
    </row>
    <row r="6" spans="1:20" ht="27">
      <c r="A6">
        <v>4</v>
      </c>
      <c r="B6" t="s">
        <v>14</v>
      </c>
      <c r="C6" t="s">
        <v>15</v>
      </c>
      <c r="D6" t="s">
        <v>44</v>
      </c>
      <c r="E6" t="s">
        <v>26</v>
      </c>
      <c r="F6" t="s">
        <v>16</v>
      </c>
      <c r="G6">
        <v>0.75</v>
      </c>
      <c r="H6" s="1" t="s">
        <v>29</v>
      </c>
      <c r="I6">
        <v>0.1</v>
      </c>
      <c r="J6">
        <v>4</v>
      </c>
      <c r="L6">
        <v>0.23899999999999999</v>
      </c>
      <c r="M6">
        <v>0.41439999999999999</v>
      </c>
      <c r="S6" t="s">
        <v>27</v>
      </c>
    </row>
    <row r="7" spans="1:20" ht="54">
      <c r="B7" t="s">
        <v>14</v>
      </c>
      <c r="C7" t="s">
        <v>15</v>
      </c>
      <c r="D7" t="s">
        <v>58</v>
      </c>
      <c r="E7" t="s">
        <v>42</v>
      </c>
      <c r="F7" t="s">
        <v>16</v>
      </c>
      <c r="G7">
        <v>0.75</v>
      </c>
      <c r="H7" s="1" t="s">
        <v>30</v>
      </c>
      <c r="I7">
        <v>0.1</v>
      </c>
      <c r="J7">
        <v>5</v>
      </c>
      <c r="L7">
        <v>0.23519999999999999</v>
      </c>
      <c r="M7">
        <v>0.41560000000000002</v>
      </c>
      <c r="S7" t="s">
        <v>54</v>
      </c>
    </row>
    <row r="8" spans="1:20" ht="75" customHeight="1">
      <c r="A8">
        <v>5</v>
      </c>
      <c r="B8" t="s">
        <v>14</v>
      </c>
      <c r="C8" t="s">
        <v>15</v>
      </c>
      <c r="D8" t="s">
        <v>45</v>
      </c>
      <c r="E8" t="s">
        <v>42</v>
      </c>
      <c r="F8" t="s">
        <v>16</v>
      </c>
      <c r="G8">
        <v>0.75</v>
      </c>
      <c r="H8" s="1" t="s">
        <v>30</v>
      </c>
      <c r="I8">
        <v>0.1</v>
      </c>
      <c r="J8">
        <v>4</v>
      </c>
      <c r="L8">
        <v>0.2324</v>
      </c>
      <c r="M8">
        <v>0.41439999999999999</v>
      </c>
      <c r="S8" t="s">
        <v>33</v>
      </c>
    </row>
    <row r="9" spans="1:20" ht="75" customHeight="1">
      <c r="B9" s="3" t="s">
        <v>14</v>
      </c>
      <c r="C9" s="4" t="s">
        <v>15</v>
      </c>
      <c r="D9" s="4" t="s">
        <v>53</v>
      </c>
      <c r="E9" s="4" t="s">
        <v>42</v>
      </c>
      <c r="F9" s="4" t="s">
        <v>16</v>
      </c>
      <c r="G9" s="4">
        <v>0.75</v>
      </c>
      <c r="H9" s="5" t="s">
        <v>30</v>
      </c>
      <c r="I9" s="4">
        <v>0.1</v>
      </c>
      <c r="J9" s="4">
        <v>3</v>
      </c>
      <c r="K9" s="5"/>
      <c r="L9" s="4">
        <v>0.2339</v>
      </c>
      <c r="M9" s="4">
        <v>0.42220000000000002</v>
      </c>
      <c r="S9" t="s">
        <v>52</v>
      </c>
    </row>
    <row r="10" spans="1:20" ht="75" customHeight="1">
      <c r="B10" s="3" t="s">
        <v>14</v>
      </c>
      <c r="C10" s="4" t="s">
        <v>15</v>
      </c>
      <c r="D10" s="4" t="s">
        <v>53</v>
      </c>
      <c r="E10" s="4" t="s">
        <v>61</v>
      </c>
      <c r="F10" s="4" t="s">
        <v>16</v>
      </c>
      <c r="G10" s="4">
        <v>0.75</v>
      </c>
      <c r="H10" s="5" t="s">
        <v>30</v>
      </c>
      <c r="I10" s="4">
        <v>0.1</v>
      </c>
      <c r="J10" s="4">
        <v>3</v>
      </c>
      <c r="K10" s="5"/>
      <c r="L10" s="4">
        <v>0.23469999999999999</v>
      </c>
      <c r="M10" s="4">
        <v>0.42670000000000002</v>
      </c>
      <c r="S10" t="s">
        <v>62</v>
      </c>
    </row>
    <row r="11" spans="1:20" ht="75" customHeight="1">
      <c r="B11" s="3" t="s">
        <v>14</v>
      </c>
      <c r="C11" s="4" t="s">
        <v>15</v>
      </c>
      <c r="D11" s="4" t="s">
        <v>53</v>
      </c>
      <c r="E11" s="4" t="s">
        <v>63</v>
      </c>
      <c r="F11" s="4" t="s">
        <v>16</v>
      </c>
      <c r="G11" s="4">
        <v>0.75</v>
      </c>
      <c r="H11" s="5" t="s">
        <v>30</v>
      </c>
      <c r="I11" s="4">
        <v>0.1</v>
      </c>
      <c r="J11" s="4">
        <v>3</v>
      </c>
      <c r="K11" s="5"/>
      <c r="L11" s="4">
        <v>0.2389</v>
      </c>
      <c r="M11" s="4">
        <v>0.44440000000000002</v>
      </c>
      <c r="S11" t="s">
        <v>64</v>
      </c>
    </row>
    <row r="12" spans="1:20" ht="75" customHeight="1">
      <c r="B12" s="3" t="s">
        <v>14</v>
      </c>
      <c r="C12" s="4" t="s">
        <v>15</v>
      </c>
      <c r="D12" s="4" t="s">
        <v>53</v>
      </c>
      <c r="E12" s="4" t="s">
        <v>63</v>
      </c>
      <c r="F12" s="4" t="s">
        <v>16</v>
      </c>
      <c r="G12" s="4">
        <v>0.75</v>
      </c>
      <c r="H12" s="5" t="s">
        <v>30</v>
      </c>
      <c r="I12" s="4">
        <v>0.1</v>
      </c>
      <c r="J12" s="4">
        <v>3</v>
      </c>
      <c r="K12" s="5" t="s">
        <v>67</v>
      </c>
      <c r="L12" s="4">
        <v>0.2392</v>
      </c>
      <c r="M12" s="4">
        <v>0.44109999999999999</v>
      </c>
      <c r="S12" t="s">
        <v>68</v>
      </c>
    </row>
    <row r="13" spans="1:20" ht="75" customHeight="1">
      <c r="A13" s="7"/>
      <c r="B13" s="3" t="s">
        <v>14</v>
      </c>
      <c r="C13" s="4" t="s">
        <v>15</v>
      </c>
      <c r="D13" s="4" t="s">
        <v>53</v>
      </c>
      <c r="E13" s="4" t="s">
        <v>63</v>
      </c>
      <c r="F13" s="4" t="s">
        <v>16</v>
      </c>
      <c r="G13" s="4">
        <v>0.75</v>
      </c>
      <c r="H13" s="5" t="s">
        <v>30</v>
      </c>
      <c r="I13" s="4">
        <v>0.1</v>
      </c>
      <c r="J13" s="4">
        <v>3</v>
      </c>
      <c r="K13" s="5" t="s">
        <v>69</v>
      </c>
      <c r="L13" s="4">
        <v>0.2409</v>
      </c>
      <c r="M13" s="4">
        <v>0.45329999999999998</v>
      </c>
      <c r="S13" t="s">
        <v>71</v>
      </c>
    </row>
    <row r="14" spans="1:20" ht="75" customHeight="1">
      <c r="B14" s="3" t="s">
        <v>14</v>
      </c>
      <c r="C14" s="4" t="s">
        <v>15</v>
      </c>
      <c r="D14" s="4" t="s">
        <v>53</v>
      </c>
      <c r="E14" s="4" t="s">
        <v>63</v>
      </c>
      <c r="F14" s="4" t="s">
        <v>16</v>
      </c>
      <c r="G14" s="4">
        <v>0.75</v>
      </c>
      <c r="H14" s="5" t="s">
        <v>30</v>
      </c>
      <c r="I14" s="4">
        <v>0.1</v>
      </c>
      <c r="J14" s="4">
        <v>5</v>
      </c>
      <c r="K14" s="5" t="s">
        <v>69</v>
      </c>
      <c r="L14" s="4">
        <v>0.24260000000000001</v>
      </c>
      <c r="M14" s="4">
        <v>0.44890000000000002</v>
      </c>
      <c r="S14" t="s">
        <v>72</v>
      </c>
    </row>
    <row r="15" spans="1:20" ht="75" customHeight="1">
      <c r="B15" s="3" t="s">
        <v>14</v>
      </c>
      <c r="C15" s="4" t="s">
        <v>15</v>
      </c>
      <c r="D15" s="4" t="s">
        <v>53</v>
      </c>
      <c r="E15" s="4" t="s">
        <v>65</v>
      </c>
      <c r="F15" s="4" t="s">
        <v>16</v>
      </c>
      <c r="G15" s="4">
        <v>0.75</v>
      </c>
      <c r="H15" s="5" t="s">
        <v>30</v>
      </c>
      <c r="I15" s="4">
        <v>0.1</v>
      </c>
      <c r="J15" s="4">
        <v>3</v>
      </c>
      <c r="K15" s="5"/>
      <c r="L15" s="4">
        <v>0.22570000000000001</v>
      </c>
      <c r="M15" s="4">
        <v>0.42109999999999997</v>
      </c>
      <c r="S15" t="s">
        <v>66</v>
      </c>
    </row>
    <row r="16" spans="1:20" ht="75" customHeight="1">
      <c r="B16" t="s">
        <v>14</v>
      </c>
      <c r="C16" t="s">
        <v>15</v>
      </c>
      <c r="D16" t="s">
        <v>57</v>
      </c>
      <c r="E16" t="s">
        <v>42</v>
      </c>
      <c r="F16" t="s">
        <v>16</v>
      </c>
      <c r="G16">
        <v>0.75</v>
      </c>
      <c r="H16" s="1" t="s">
        <v>56</v>
      </c>
      <c r="I16">
        <v>7.0000000000000007E-2</v>
      </c>
      <c r="J16">
        <v>3</v>
      </c>
      <c r="L16">
        <v>0.2132</v>
      </c>
      <c r="M16">
        <v>0.3911</v>
      </c>
      <c r="S16" t="s">
        <v>60</v>
      </c>
    </row>
    <row r="17" spans="1:19" ht="75" customHeight="1">
      <c r="B17" t="s">
        <v>14</v>
      </c>
      <c r="C17" t="s">
        <v>15</v>
      </c>
      <c r="D17" t="s">
        <v>59</v>
      </c>
      <c r="E17" t="s">
        <v>42</v>
      </c>
      <c r="F17" t="s">
        <v>16</v>
      </c>
      <c r="G17">
        <v>0.75</v>
      </c>
      <c r="H17" s="1" t="s">
        <v>30</v>
      </c>
      <c r="I17">
        <v>0.1</v>
      </c>
      <c r="J17">
        <v>2</v>
      </c>
      <c r="L17">
        <v>0.22389999999999999</v>
      </c>
      <c r="M17">
        <v>0.3911</v>
      </c>
      <c r="S17" t="s">
        <v>55</v>
      </c>
    </row>
    <row r="18" spans="1:19" ht="81.75" customHeight="1">
      <c r="A18">
        <v>6</v>
      </c>
      <c r="B18" t="s">
        <v>14</v>
      </c>
      <c r="C18" t="s">
        <v>15</v>
      </c>
      <c r="D18" t="s">
        <v>46</v>
      </c>
      <c r="E18" t="s">
        <v>26</v>
      </c>
      <c r="F18" t="s">
        <v>16</v>
      </c>
      <c r="G18">
        <v>0.75</v>
      </c>
      <c r="H18" s="1" t="s">
        <v>31</v>
      </c>
      <c r="I18">
        <v>0.1</v>
      </c>
      <c r="J18">
        <v>4</v>
      </c>
      <c r="L18">
        <v>0.22359999999999999</v>
      </c>
      <c r="M18">
        <v>0.38779999999999998</v>
      </c>
      <c r="S18" t="s">
        <v>32</v>
      </c>
    </row>
    <row r="19" spans="1:19" ht="67.5">
      <c r="A19">
        <v>7</v>
      </c>
      <c r="B19" t="s">
        <v>14</v>
      </c>
      <c r="C19" t="s">
        <v>15</v>
      </c>
      <c r="D19" t="s">
        <v>47</v>
      </c>
      <c r="E19" t="s">
        <v>26</v>
      </c>
      <c r="F19" t="s">
        <v>16</v>
      </c>
      <c r="G19">
        <v>0.75</v>
      </c>
      <c r="H19" s="1" t="s">
        <v>31</v>
      </c>
      <c r="I19">
        <v>7.0000000000000007E-2</v>
      </c>
      <c r="J19">
        <v>4</v>
      </c>
      <c r="L19">
        <v>0.22489999999999999</v>
      </c>
      <c r="M19">
        <v>0.38779999999999998</v>
      </c>
      <c r="S19" t="s">
        <v>34</v>
      </c>
    </row>
    <row r="20" spans="1:19" ht="27">
      <c r="A20">
        <v>9</v>
      </c>
      <c r="B20" t="s">
        <v>14</v>
      </c>
      <c r="C20" t="s">
        <v>15</v>
      </c>
      <c r="D20" t="s">
        <v>48</v>
      </c>
      <c r="E20" t="s">
        <v>37</v>
      </c>
      <c r="F20" t="s">
        <v>16</v>
      </c>
      <c r="G20">
        <v>0.75</v>
      </c>
      <c r="H20" s="1" t="s">
        <v>29</v>
      </c>
      <c r="I20">
        <v>0.1</v>
      </c>
      <c r="J20">
        <v>4</v>
      </c>
      <c r="L20">
        <v>0.20039999999999999</v>
      </c>
      <c r="M20">
        <v>0.39439999999999997</v>
      </c>
      <c r="S20" t="s">
        <v>38</v>
      </c>
    </row>
    <row r="21" spans="1:19" ht="54">
      <c r="A21">
        <v>8</v>
      </c>
      <c r="B21" s="3" t="s">
        <v>14</v>
      </c>
      <c r="C21" s="4" t="s">
        <v>15</v>
      </c>
      <c r="D21" s="4" t="s">
        <v>49</v>
      </c>
      <c r="E21" s="4" t="s">
        <v>25</v>
      </c>
      <c r="F21" s="4" t="s">
        <v>16</v>
      </c>
      <c r="G21" s="4">
        <v>0.75</v>
      </c>
      <c r="H21" s="5" t="s">
        <v>30</v>
      </c>
      <c r="I21" s="4">
        <v>0.1</v>
      </c>
      <c r="J21" s="4">
        <v>4</v>
      </c>
      <c r="K21" s="5"/>
      <c r="L21" s="4">
        <v>0.2014</v>
      </c>
      <c r="M21" s="4">
        <v>0.39779999999999999</v>
      </c>
      <c r="S21" t="s">
        <v>35</v>
      </c>
    </row>
    <row r="22" spans="1:19" ht="67.5">
      <c r="B22" t="s">
        <v>14</v>
      </c>
      <c r="C22" t="s">
        <v>15</v>
      </c>
      <c r="D22" t="s">
        <v>50</v>
      </c>
      <c r="E22" t="s">
        <v>25</v>
      </c>
      <c r="F22" t="s">
        <v>16</v>
      </c>
      <c r="G22">
        <v>0.75</v>
      </c>
      <c r="H22" s="1" t="s">
        <v>31</v>
      </c>
      <c r="I22">
        <v>0.1</v>
      </c>
      <c r="J22">
        <v>4</v>
      </c>
      <c r="L22">
        <v>0.2167</v>
      </c>
      <c r="M22">
        <v>0.38669999999999999</v>
      </c>
      <c r="S22" t="s">
        <v>51</v>
      </c>
    </row>
  </sheetData>
  <phoneticPr fontId="1" type="noConversion"/>
  <hyperlinks>
    <hyperlink ref="Q1" r:id="rId1"/>
    <hyperlink ref="M1" r:id="rId2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14" sqref="B14"/>
    </sheetView>
  </sheetViews>
  <sheetFormatPr defaultRowHeight="13.5"/>
  <cols>
    <col min="2" max="2" width="39.875" customWidth="1"/>
    <col min="3" max="4" width="11.625" customWidth="1"/>
    <col min="5" max="5" width="14.5" customWidth="1"/>
    <col min="6" max="6" width="8.5" customWidth="1"/>
    <col min="7" max="7" width="13.125" customWidth="1"/>
    <col min="8" max="8" width="22.25" customWidth="1"/>
  </cols>
  <sheetData>
    <row r="1" spans="1:8">
      <c r="A1" t="s">
        <v>140</v>
      </c>
      <c r="C1" s="22" t="s">
        <v>125</v>
      </c>
      <c r="D1" s="22"/>
      <c r="E1" t="s">
        <v>6</v>
      </c>
      <c r="G1" t="s">
        <v>126</v>
      </c>
    </row>
    <row r="2" spans="1:8">
      <c r="A2">
        <v>1</v>
      </c>
      <c r="B2" s="14" t="s">
        <v>127</v>
      </c>
      <c r="C2" s="21">
        <v>0.24940000000000001</v>
      </c>
      <c r="D2" s="21"/>
      <c r="E2" s="21">
        <v>0.12670000000000001</v>
      </c>
      <c r="H2" t="s">
        <v>105</v>
      </c>
    </row>
    <row r="3" spans="1:8">
      <c r="A3">
        <v>2</v>
      </c>
      <c r="B3" s="14" t="s">
        <v>124</v>
      </c>
      <c r="C3" s="21">
        <v>0.25</v>
      </c>
      <c r="D3" s="24">
        <f>(C3/C2-1)</f>
        <v>2.4057738572573761E-3</v>
      </c>
      <c r="E3" s="21">
        <v>0.1704</v>
      </c>
      <c r="F3" s="24">
        <f>(E3/E2-1)</f>
        <v>0.34490923441199683</v>
      </c>
      <c r="H3" t="s">
        <v>106</v>
      </c>
    </row>
    <row r="4" spans="1:8">
      <c r="A4">
        <v>3</v>
      </c>
      <c r="B4" s="14" t="s">
        <v>90</v>
      </c>
      <c r="C4" s="21">
        <v>0.30109999999999998</v>
      </c>
      <c r="D4" s="24">
        <f>(C4/C2-1)</f>
        <v>0.2072975140336808</v>
      </c>
      <c r="E4" s="21">
        <v>0.20699999999999999</v>
      </c>
      <c r="F4" s="24">
        <f>(E4/E3-1)</f>
        <v>0.21478873239436624</v>
      </c>
      <c r="G4" t="s">
        <v>128</v>
      </c>
      <c r="H4" t="s">
        <v>107</v>
      </c>
    </row>
    <row r="5" spans="1:8">
      <c r="A5">
        <v>5</v>
      </c>
      <c r="B5" s="9" t="s">
        <v>122</v>
      </c>
      <c r="C5" s="8">
        <v>0.31</v>
      </c>
      <c r="D5" s="24">
        <f>(C5/C2-1)</f>
        <v>0.24298315958299921</v>
      </c>
      <c r="E5" s="8">
        <v>0.2084</v>
      </c>
      <c r="F5" s="24">
        <f>(E5/E2-1)</f>
        <v>0.64483030781373318</v>
      </c>
      <c r="G5" t="s">
        <v>128</v>
      </c>
      <c r="H5" t="s">
        <v>115</v>
      </c>
    </row>
    <row r="6" spans="1:8">
      <c r="A6">
        <v>6</v>
      </c>
      <c r="B6" s="18" t="s">
        <v>142</v>
      </c>
      <c r="C6" s="8">
        <v>0.30890000000000001</v>
      </c>
      <c r="D6" s="24">
        <f>(C6/C2-1)</f>
        <v>0.23857257417802735</v>
      </c>
      <c r="E6" s="8">
        <v>0.20480000000000001</v>
      </c>
      <c r="F6" s="24">
        <f>(E6/E2-1)</f>
        <v>0.61641673243883188</v>
      </c>
      <c r="G6" t="s">
        <v>128</v>
      </c>
      <c r="H6" t="s">
        <v>116</v>
      </c>
    </row>
    <row r="7" spans="1:8">
      <c r="A7">
        <v>7</v>
      </c>
      <c r="B7" s="18" t="s">
        <v>143</v>
      </c>
      <c r="C7" s="6">
        <v>0.31440000000000001</v>
      </c>
      <c r="D7" s="24">
        <f>(C7/C2-1)</f>
        <v>0.26062550120288686</v>
      </c>
      <c r="E7" s="6">
        <v>0.21490000000000001</v>
      </c>
      <c r="F7" s="24">
        <f>(E7/E2-1)</f>
        <v>0.69613259668508287</v>
      </c>
      <c r="G7" t="s">
        <v>128</v>
      </c>
      <c r="H7" t="s">
        <v>118</v>
      </c>
    </row>
    <row r="8" spans="1:8">
      <c r="A8">
        <v>8</v>
      </c>
      <c r="B8" s="18" t="s">
        <v>144</v>
      </c>
      <c r="C8" s="8">
        <v>0.31219999999999998</v>
      </c>
      <c r="D8" s="24">
        <f>(C8/C2-1)</f>
        <v>0.25180433039294292</v>
      </c>
      <c r="E8" s="8">
        <v>0.21010000000000001</v>
      </c>
      <c r="F8" s="24">
        <f>(E8/E2-1)</f>
        <v>0.65824782951854766</v>
      </c>
      <c r="G8" t="s">
        <v>128</v>
      </c>
      <c r="H8" t="s">
        <v>119</v>
      </c>
    </row>
    <row r="9" spans="1:8">
      <c r="A9">
        <v>9</v>
      </c>
      <c r="B9" s="18" t="s">
        <v>145</v>
      </c>
      <c r="C9" s="8">
        <v>0.31780000000000003</v>
      </c>
      <c r="D9" s="24">
        <f>(C9/C3-1)</f>
        <v>0.27120000000000011</v>
      </c>
      <c r="E9" s="8">
        <v>0.20669999999999999</v>
      </c>
      <c r="F9" s="24">
        <f>(E9/E2-1)</f>
        <v>0.63141278610891849</v>
      </c>
      <c r="G9" t="s">
        <v>128</v>
      </c>
      <c r="H9" t="s">
        <v>120</v>
      </c>
    </row>
    <row r="11" spans="1:8">
      <c r="A11">
        <v>4</v>
      </c>
      <c r="B11" s="9" t="s">
        <v>123</v>
      </c>
      <c r="C11" s="8">
        <v>0.29110000000000003</v>
      </c>
      <c r="D11" s="24">
        <f>(C11/C3-1)</f>
        <v>0.1644000000000001</v>
      </c>
      <c r="E11" s="8">
        <v>0.20649999999999999</v>
      </c>
      <c r="F11" s="24">
        <f>(E11/E2-1)</f>
        <v>0.62983425414364613</v>
      </c>
      <c r="G11" t="s">
        <v>128</v>
      </c>
      <c r="H11" t="s">
        <v>109</v>
      </c>
    </row>
  </sheetData>
  <phoneticPr fontId="1" type="noConversion"/>
  <hyperlinks>
    <hyperlink ref="C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6" sqref="B6:I6"/>
    </sheetView>
  </sheetViews>
  <sheetFormatPr defaultRowHeight="13.5"/>
  <cols>
    <col min="2" max="2" width="26.625" customWidth="1"/>
    <col min="3" max="3" width="22.75" customWidth="1"/>
    <col min="4" max="4" width="23.375" customWidth="1"/>
    <col min="5" max="5" width="23.125" customWidth="1"/>
    <col min="6" max="6" width="26.875" customWidth="1"/>
    <col min="7" max="7" width="33.625" customWidth="1"/>
  </cols>
  <sheetData>
    <row r="1" spans="1:8">
      <c r="A1" t="s">
        <v>141</v>
      </c>
      <c r="C1" s="22" t="s">
        <v>125</v>
      </c>
      <c r="D1" s="22"/>
      <c r="E1" t="s">
        <v>6</v>
      </c>
      <c r="G1" t="s">
        <v>126</v>
      </c>
    </row>
    <row r="2" spans="1:8">
      <c r="A2">
        <v>1</v>
      </c>
      <c r="B2" s="14" t="s">
        <v>127</v>
      </c>
      <c r="C2" s="17">
        <v>0.39329999999999998</v>
      </c>
      <c r="D2" s="21"/>
      <c r="E2" s="17">
        <v>0.2135</v>
      </c>
      <c r="H2" t="s">
        <v>129</v>
      </c>
    </row>
    <row r="3" spans="1:8">
      <c r="A3">
        <v>2</v>
      </c>
      <c r="B3" s="14" t="s">
        <v>28</v>
      </c>
      <c r="C3" s="17">
        <v>0.39219999999999999</v>
      </c>
      <c r="D3" s="24">
        <f>(C3/C2-1)</f>
        <v>-2.7968471904398218E-3</v>
      </c>
      <c r="E3" s="17">
        <v>0.2107</v>
      </c>
      <c r="F3" s="24">
        <f>(E3/E2-1)</f>
        <v>-1.3114754098360604E-2</v>
      </c>
      <c r="H3" t="s">
        <v>74</v>
      </c>
    </row>
    <row r="4" spans="1:8">
      <c r="A4">
        <v>3</v>
      </c>
      <c r="B4" s="14" t="s">
        <v>90</v>
      </c>
      <c r="C4" s="17">
        <v>0.4022</v>
      </c>
      <c r="D4" s="24">
        <f>(C4/C2-1)</f>
        <v>2.2629036359013588E-2</v>
      </c>
      <c r="E4" s="17">
        <v>0.23400000000000001</v>
      </c>
      <c r="F4" s="24">
        <f>(E4/E3-1)</f>
        <v>0.11058376839107753</v>
      </c>
      <c r="H4" t="s">
        <v>130</v>
      </c>
    </row>
    <row r="5" spans="1:8">
      <c r="A5">
        <v>5</v>
      </c>
      <c r="B5" s="9" t="s">
        <v>122</v>
      </c>
      <c r="C5" s="13">
        <v>0.4133</v>
      </c>
      <c r="D5" s="24">
        <f>(C5/C2-1)</f>
        <v>5.0851767098906819E-2</v>
      </c>
      <c r="E5" s="13">
        <v>0.21809999999999999</v>
      </c>
      <c r="F5" s="24">
        <f>(E5/E2-1)</f>
        <v>2.1545667447306682E-2</v>
      </c>
      <c r="H5" t="s">
        <v>132</v>
      </c>
    </row>
    <row r="6" spans="1:8">
      <c r="A6">
        <v>6</v>
      </c>
      <c r="B6" s="18" t="s">
        <v>142</v>
      </c>
      <c r="C6" s="6">
        <v>0.45329999999999998</v>
      </c>
      <c r="D6" s="24">
        <f>(C6/C2-1)</f>
        <v>0.15255530129672001</v>
      </c>
      <c r="E6" s="6">
        <v>0.2409</v>
      </c>
      <c r="F6" s="24">
        <f>(E6/E2-1)</f>
        <v>0.1283372365339579</v>
      </c>
      <c r="G6" t="s">
        <v>137</v>
      </c>
      <c r="H6" t="s">
        <v>133</v>
      </c>
    </row>
    <row r="7" spans="1:8">
      <c r="A7">
        <v>7</v>
      </c>
      <c r="B7" s="18" t="s">
        <v>143</v>
      </c>
      <c r="C7" s="13">
        <v>0.41670000000000001</v>
      </c>
      <c r="D7" s="24">
        <f>(C7/C2-1)</f>
        <v>5.9496567505720854E-2</v>
      </c>
      <c r="E7" s="13">
        <v>0.23449999999999999</v>
      </c>
      <c r="F7" s="24">
        <f>(E7/E2-1)</f>
        <v>9.8360655737704805E-2</v>
      </c>
      <c r="G7" t="s">
        <v>138</v>
      </c>
      <c r="H7" t="s">
        <v>134</v>
      </c>
    </row>
    <row r="8" spans="1:8">
      <c r="A8">
        <v>8</v>
      </c>
      <c r="B8" s="18" t="s">
        <v>144</v>
      </c>
      <c r="C8" s="13">
        <v>0.4289</v>
      </c>
      <c r="D8" s="24">
        <f>(C8/C2-1)</f>
        <v>9.0516145436053908E-2</v>
      </c>
      <c r="E8" s="13">
        <v>0.23469999999999999</v>
      </c>
      <c r="F8" s="24">
        <f>(E8/E2-1)</f>
        <v>9.9297423887587888E-2</v>
      </c>
      <c r="G8" t="s">
        <v>137</v>
      </c>
      <c r="H8" t="s">
        <v>135</v>
      </c>
    </row>
    <row r="9" spans="1:8">
      <c r="A9">
        <v>9</v>
      </c>
      <c r="B9" s="18" t="s">
        <v>145</v>
      </c>
      <c r="C9" s="13">
        <v>0.42</v>
      </c>
      <c r="D9" s="24">
        <f>(C9/C3-1)</f>
        <v>7.0882202957674556E-2</v>
      </c>
      <c r="E9" s="13">
        <v>0.2349</v>
      </c>
      <c r="F9" s="24">
        <f>(E9/E2-1)</f>
        <v>0.10023419203747075</v>
      </c>
      <c r="G9" t="s">
        <v>139</v>
      </c>
      <c r="H9" t="s">
        <v>136</v>
      </c>
    </row>
    <row r="12" spans="1:8">
      <c r="A12">
        <v>4</v>
      </c>
      <c r="B12" s="9" t="s">
        <v>123</v>
      </c>
      <c r="C12" s="13">
        <v>0.37559999999999999</v>
      </c>
      <c r="D12" s="24">
        <f>(C12/C3-1)</f>
        <v>-4.2325344212136629E-2</v>
      </c>
      <c r="E12" s="13">
        <v>0.22839999999999999</v>
      </c>
      <c r="F12" s="24">
        <f>(E12/E2-1)</f>
        <v>6.9789227166276335E-2</v>
      </c>
      <c r="H12" t="s">
        <v>131</v>
      </c>
    </row>
  </sheetData>
  <phoneticPr fontId="1" type="noConversion"/>
  <hyperlinks>
    <hyperlink ref="C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2" activeCellId="1" sqref="B2:B6 E2:E6"/>
    </sheetView>
  </sheetViews>
  <sheetFormatPr defaultRowHeight="13.5"/>
  <cols>
    <col min="2" max="2" width="27.375" customWidth="1"/>
  </cols>
  <sheetData>
    <row r="1" spans="1:5">
      <c r="C1">
        <v>2014</v>
      </c>
      <c r="E1">
        <v>2015</v>
      </c>
    </row>
    <row r="2" spans="1:5">
      <c r="A2" s="25">
        <v>1</v>
      </c>
      <c r="B2" s="14" t="s">
        <v>127</v>
      </c>
      <c r="C2" s="21">
        <v>0.24940000000000001</v>
      </c>
      <c r="E2" s="17">
        <v>0.39329999999999998</v>
      </c>
    </row>
    <row r="3" spans="1:5">
      <c r="A3" s="25">
        <v>2</v>
      </c>
      <c r="B3" s="14" t="s">
        <v>124</v>
      </c>
      <c r="C3" s="21">
        <v>0.25</v>
      </c>
      <c r="E3" s="17">
        <v>0.39219999999999999</v>
      </c>
    </row>
    <row r="4" spans="1:5">
      <c r="A4" s="25"/>
    </row>
    <row r="5" spans="1:5">
      <c r="A5" s="25">
        <v>3</v>
      </c>
      <c r="B5" s="14" t="s">
        <v>90</v>
      </c>
      <c r="C5" s="21">
        <v>0.30109999999999998</v>
      </c>
      <c r="E5" s="17">
        <v>0.4022</v>
      </c>
    </row>
    <row r="6" spans="1:5">
      <c r="A6" s="25">
        <v>5</v>
      </c>
      <c r="B6" s="9" t="s">
        <v>122</v>
      </c>
      <c r="C6" s="8">
        <v>0.31</v>
      </c>
      <c r="E6" s="13">
        <v>0.4133</v>
      </c>
    </row>
    <row r="7" spans="1:5" ht="14.25" customHeight="1">
      <c r="A7" s="25"/>
    </row>
    <row r="8" spans="1:5">
      <c r="A8" s="25"/>
      <c r="B8" s="9"/>
      <c r="C8" s="8"/>
      <c r="E8" s="13"/>
    </row>
    <row r="9" spans="1:5">
      <c r="A9" s="25"/>
      <c r="B9" s="18"/>
      <c r="C9" s="8"/>
      <c r="E9" s="6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C2" activeCellId="1" sqref="A2:A6 C2:C6"/>
    </sheetView>
  </sheetViews>
  <sheetFormatPr defaultRowHeight="13.5"/>
  <cols>
    <col min="1" max="1" width="16.875" customWidth="1"/>
  </cols>
  <sheetData>
    <row r="2" spans="1:3">
      <c r="A2" s="14" t="s">
        <v>127</v>
      </c>
      <c r="B2" s="21">
        <v>0.24940000000000001</v>
      </c>
      <c r="C2" s="17">
        <v>0.39329999999999998</v>
      </c>
    </row>
    <row r="3" spans="1:3">
      <c r="A3" s="14" t="s">
        <v>90</v>
      </c>
      <c r="B3" s="21">
        <v>0.30109999999999998</v>
      </c>
      <c r="C3" s="17">
        <v>0.39219999999999999</v>
      </c>
    </row>
    <row r="5" spans="1:3">
      <c r="A5" s="14" t="s">
        <v>124</v>
      </c>
      <c r="B5" s="21">
        <v>0.25</v>
      </c>
      <c r="C5" s="17">
        <v>0.39219999999999999</v>
      </c>
    </row>
    <row r="6" spans="1:3">
      <c r="A6" s="9" t="s">
        <v>122</v>
      </c>
      <c r="B6" s="8">
        <v>0.31</v>
      </c>
      <c r="C6" s="13">
        <v>0.4133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A1:C5"/>
    </sheetView>
  </sheetViews>
  <sheetFormatPr defaultRowHeight="13.5"/>
  <cols>
    <col min="1" max="1" width="12.25" customWidth="1"/>
  </cols>
  <sheetData>
    <row r="1" spans="1:3">
      <c r="B1">
        <v>2013</v>
      </c>
      <c r="C1">
        <v>2014</v>
      </c>
    </row>
    <row r="2" spans="1:3">
      <c r="A2" s="14" t="s">
        <v>127</v>
      </c>
      <c r="B2" s="21">
        <v>0.24940000000000001</v>
      </c>
      <c r="C2" s="17">
        <v>0.39329999999999998</v>
      </c>
    </row>
    <row r="3" spans="1:3">
      <c r="A3" s="14" t="s">
        <v>124</v>
      </c>
      <c r="B3" s="21">
        <v>0.25</v>
      </c>
      <c r="C3" s="17">
        <v>0.39219999999999999</v>
      </c>
    </row>
    <row r="4" spans="1:3">
      <c r="A4" s="14" t="s">
        <v>90</v>
      </c>
      <c r="B4" s="21">
        <v>0.30109999999999998</v>
      </c>
      <c r="C4" s="17">
        <v>0.4022</v>
      </c>
    </row>
    <row r="5" spans="1:3">
      <c r="A5" s="9" t="s">
        <v>122</v>
      </c>
      <c r="B5" s="8">
        <v>0.31</v>
      </c>
      <c r="C5" s="13">
        <v>0.4133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6" sqref="A6"/>
    </sheetView>
  </sheetViews>
  <sheetFormatPr defaultRowHeight="13.5"/>
  <cols>
    <col min="1" max="1" width="28.25" bestFit="1" customWidth="1"/>
  </cols>
  <sheetData>
    <row r="1" spans="1:3">
      <c r="B1">
        <v>2014</v>
      </c>
      <c r="C1">
        <v>2015</v>
      </c>
    </row>
    <row r="2" spans="1:3">
      <c r="A2" s="9" t="s">
        <v>122</v>
      </c>
      <c r="B2" s="8">
        <v>0.31</v>
      </c>
      <c r="C2" s="13">
        <v>0.4133</v>
      </c>
    </row>
    <row r="3" spans="1:3">
      <c r="A3" s="18" t="s">
        <v>142</v>
      </c>
      <c r="B3" s="8">
        <v>0.30890000000000001</v>
      </c>
      <c r="C3" s="6">
        <v>0.45329999999999998</v>
      </c>
    </row>
    <row r="4" spans="1:3">
      <c r="A4" s="18" t="s">
        <v>143</v>
      </c>
      <c r="B4" s="6">
        <v>0.31440000000000001</v>
      </c>
      <c r="C4" s="13">
        <v>0.41670000000000001</v>
      </c>
    </row>
    <row r="5" spans="1:3">
      <c r="A5" s="18" t="s">
        <v>144</v>
      </c>
      <c r="B5" s="8">
        <v>0.31219999999999998</v>
      </c>
      <c r="C5" s="13">
        <v>0.4289</v>
      </c>
    </row>
    <row r="6" spans="1:3">
      <c r="A6" s="18" t="s">
        <v>145</v>
      </c>
      <c r="B6" s="8">
        <v>0.31780000000000003</v>
      </c>
      <c r="C6" s="13">
        <v>0.42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2015 final</vt:lpstr>
      <vt:lpstr>2014 final</vt:lpstr>
      <vt:lpstr>2015 test</vt:lpstr>
      <vt:lpstr>2014Latex</vt:lpstr>
      <vt:lpstr>2015Latex</vt:lpstr>
      <vt:lpstr>Mesh</vt:lpstr>
      <vt:lpstr>Web</vt:lpstr>
      <vt:lpstr>Combine</vt:lpstr>
      <vt:lpstr>Scenario-specific</vt:lpstr>
      <vt:lpstr>Correct Diagnosis</vt:lpstr>
      <vt:lpstr>weight</vt:lpstr>
      <vt:lpstr>number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2016-08-06T15:08:23Z</dcterms:modified>
</cp:coreProperties>
</file>