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<sst xmlns="http://schemas.openxmlformats.org/spreadsheetml/2006/main" count="31" uniqueCount="30">
  <si>
    <t>Expt. No. 12(a)</t>
  </si>
  <si>
    <t>Basket Centrifuge</t>
  </si>
  <si>
    <t>Observations Table:-</t>
  </si>
  <si>
    <t>Volume of water = 4.5 lit.</t>
  </si>
  <si>
    <t>CaCo3 = 500g</t>
  </si>
  <si>
    <t>Empty wt. of pan = 63g</t>
  </si>
  <si>
    <t>Set No</t>
  </si>
  <si>
    <t>Variac reading (rpm)</t>
  </si>
  <si>
    <t>Feed concentration (%)</t>
  </si>
  <si>
    <t>Volume of the filtrate collected (lit.)</t>
  </si>
  <si>
    <t>Time of filtration (sec)</t>
  </si>
  <si>
    <t>Weight (g)</t>
  </si>
  <si>
    <t>Wet Cake</t>
  </si>
  <si>
    <t>Dry Cake</t>
  </si>
  <si>
    <t>% water retention</t>
  </si>
  <si>
    <t>% water recovery</t>
  </si>
  <si>
    <t>%water retention by method 2</t>
  </si>
  <si>
    <t>Expt. No. 12(b)</t>
  </si>
  <si>
    <t>Froth Floatation Cell</t>
  </si>
  <si>
    <t>Coal = 10 g</t>
  </si>
  <si>
    <t>Sand = 90 g</t>
  </si>
  <si>
    <t>Detergent = Fixed = 15ml</t>
  </si>
  <si>
    <t>S. No</t>
  </si>
  <si>
    <t>Pine Oil (ml)</t>
  </si>
  <si>
    <t>Time (min)</t>
  </si>
  <si>
    <t>Weight of filter cloth+Particles (g)</t>
  </si>
  <si>
    <t>Dry weight of cloth (g)</t>
  </si>
  <si>
    <t>Dry weight of cloth + coal (g)</t>
  </si>
  <si>
    <t>weight of coal (g)</t>
  </si>
  <si>
    <t>% recovery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</si>
</sst>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/>
    <font>
      <color theme="1"/>
      <name val="Arial"/>
      <scheme val="minor"/>
    </font>
    <font>
      <b/>
      <sz val="12.0"/>
      <color rgb="FF000000"/>
      <name val="&quot;Times New Roman&quot;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horizontal="center" readingOrder="0" shrinkToFit="0" vertical="bottom" wrapText="0"/>
    </xf>
    <xf borderId="3" fillId="0" fontId="3" numFmtId="0" xfId="0" applyBorder="1" applyFont="1"/>
    <xf borderId="2" fillId="0" fontId="3" numFmtId="0" xfId="0" applyBorder="1" applyFont="1"/>
    <xf borderId="1" fillId="0" fontId="4" numFmtId="0" xfId="0" applyBorder="1" applyFont="1"/>
    <xf borderId="4" fillId="2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readingOrder="0" shrinkToFit="0" vertical="bottom" wrapText="0"/>
    </xf>
    <xf borderId="5" fillId="2" fontId="2" numFmtId="0" xfId="0" applyAlignment="1" applyBorder="1" applyFont="1">
      <alignment horizontal="center" shrinkToFit="0" vertical="bottom" wrapText="0"/>
    </xf>
    <xf borderId="4" fillId="2" fontId="2" numFmtId="0" xfId="0" applyAlignment="1" applyBorder="1" applyFont="1">
      <alignment shrinkToFit="0" vertical="bottom" wrapText="0"/>
    </xf>
    <xf borderId="5" fillId="2" fontId="2" numFmtId="0" xfId="0" applyAlignment="1" applyBorder="1" applyFont="1">
      <alignment shrinkToFit="0" vertical="bottom" wrapText="0"/>
    </xf>
    <xf borderId="7" fillId="2" fontId="2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shrinkToFit="0" vertical="bottom" wrapText="0"/>
    </xf>
    <xf borderId="9" fillId="0" fontId="4" numFmtId="0" xfId="0" applyBorder="1" applyFont="1"/>
    <xf borderId="5" fillId="0" fontId="3" numFmtId="0" xfId="0" applyBorder="1" applyFont="1"/>
    <xf borderId="2" fillId="2" fontId="2" numFmtId="0" xfId="0" applyAlignment="1" applyBorder="1" applyFont="1">
      <alignment horizontal="center" shrinkToFit="0" vertical="bottom" wrapText="0"/>
    </xf>
    <xf borderId="3" fillId="2" fontId="2" numFmtId="0" xfId="0" applyAlignment="1" applyBorder="1" applyFont="1">
      <alignment readingOrder="0" shrinkToFit="0" vertical="top" wrapText="0"/>
    </xf>
    <xf borderId="7" fillId="2" fontId="5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4" fillId="2" fontId="1" numFmtId="0" xfId="0" applyAlignment="1" applyBorder="1" applyFont="1">
      <alignment horizontal="center" readingOrder="0" shrinkToFit="0" vertical="top" wrapText="0"/>
    </xf>
    <xf borderId="5" fillId="2" fontId="1" numFmtId="0" xfId="0" applyAlignment="1" applyBorder="1" applyFont="1">
      <alignment horizontal="center" readingOrder="0" shrinkToFit="0" vertical="top" wrapText="0"/>
    </xf>
    <xf borderId="0" fillId="0" fontId="4" numFmtId="0" xfId="0" applyFont="1"/>
    <xf borderId="5" fillId="2" fontId="1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shrinkToFit="0" vertical="top" wrapText="0"/>
    </xf>
    <xf borderId="5" fillId="2" fontId="1" numFmtId="0" xfId="0" applyAlignment="1" applyBorder="1" applyFont="1">
      <alignment horizontal="center" shrinkToFit="0" vertical="top" wrapText="0"/>
    </xf>
    <xf borderId="1" fillId="2" fontId="1" numFmtId="0" xfId="0" applyAlignment="1" applyBorder="1" applyFont="1">
      <alignment shrinkToFit="0" vertical="top" wrapText="0"/>
    </xf>
    <xf borderId="2" fillId="2" fontId="1" numFmtId="0" xfId="0" applyAlignment="1" applyBorder="1" applyFont="1">
      <alignment shrinkToFit="0" vertical="top" wrapText="0"/>
    </xf>
    <xf borderId="3" fillId="2" fontId="2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shrinkToFit="0" vertical="top" wrapText="0"/>
    </xf>
    <xf borderId="8" fillId="2" fontId="1" numFmtId="0" xfId="0" applyAlignment="1" applyBorder="1" applyFont="1">
      <alignment shrinkToFit="0" vertical="top" wrapText="0"/>
    </xf>
    <xf borderId="10" fillId="2" fontId="2" numFmtId="0" xfId="0" applyAlignment="1" applyBorder="1" applyFont="1">
      <alignment horizontal="center" readingOrder="0" shrinkToFit="0" vertical="bottom" wrapText="0"/>
    </xf>
    <xf borderId="10" fillId="0" fontId="3" numFmtId="0" xfId="0" applyBorder="1" applyFont="1"/>
    <xf borderId="11" fillId="0" fontId="3" numFmtId="0" xfId="0" applyBorder="1" applyFont="1"/>
    <xf borderId="11" fillId="2" fontId="1" numFmtId="0" xfId="0" applyAlignment="1" applyBorder="1" applyFont="1">
      <alignment shrinkToFit="0" vertical="bottom" wrapText="0"/>
    </xf>
    <xf borderId="7" fillId="2" fontId="2" numFmtId="0" xfId="0" applyAlignment="1" applyBorder="1" applyFont="1">
      <alignment horizontal="center" readingOrder="0" vertical="top"/>
    </xf>
    <xf borderId="3" fillId="2" fontId="2" numFmtId="0" xfId="0" applyAlignment="1" applyBorder="1" applyFont="1">
      <alignment horizontal="center" readingOrder="0" vertical="top"/>
    </xf>
    <xf borderId="5" fillId="2" fontId="2" numFmtId="0" xfId="0" applyAlignment="1" applyBorder="1" applyFont="1">
      <alignment horizontal="center" readingOrder="0" vertical="top"/>
    </xf>
    <xf borderId="5" fillId="2" fontId="2" numFmtId="0" xfId="0" applyAlignment="1" applyBorder="1" applyFont="1">
      <alignment readingOrder="0" shrinkToFit="0" vertical="top" wrapText="0"/>
    </xf>
    <xf borderId="4" fillId="2" fontId="6" numFmtId="0" xfId="0" applyAlignment="1" applyBorder="1" applyFont="1">
      <alignment horizontal="center" readingOrder="0"/>
    </xf>
    <xf borderId="5" fillId="2" fontId="6" numFmtId="0" xfId="0" applyAlignment="1" applyBorder="1" applyFont="1">
      <alignment horizontal="center" readingOrder="0"/>
    </xf>
    <xf borderId="8" fillId="2" fontId="6" numFmtId="0" xfId="0" applyAlignment="1" applyBorder="1" applyFont="1">
      <alignment horizontal="center" readingOrder="0"/>
    </xf>
    <xf borderId="5" fillId="2" fontId="6" numFmtId="0" xfId="0" applyAlignment="1" applyBorder="1" applyFont="1">
      <alignment horizontal="center"/>
    </xf>
    <xf borderId="4" fillId="2" fontId="6" numFmtId="0" xfId="0" applyAlignment="1" applyBorder="1" applyFont="1">
      <alignment horizontal="center" readingOrder="0" vertical="top"/>
    </xf>
    <xf borderId="5" fillId="2" fontId="6" numFmtId="0" xfId="0" applyAlignment="1" applyBorder="1" applyFont="1">
      <alignment horizontal="center" readingOrder="0" vertical="top"/>
    </xf>
    <xf borderId="2" fillId="2" fontId="6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  <a:latin typeface="Arial"/>
              </a:defRPr>
            </a:pPr>
            <a:r>
              <a:rPr b="1" sz="2000">
                <a:solidFill>
                  <a:srgbClr val="000000"/>
                </a:solidFill>
                <a:latin typeface="Arial"/>
              </a:rPr>
              <a:t>% Water Retention V/S Voltage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Sheet1!$C$11:$C$13</c:f>
            </c:strRef>
          </c:cat>
          <c:val>
            <c:numRef>
              <c:f>Sheet1!$I$11:$I$13</c:f>
              <c:numCache/>
            </c:numRef>
          </c:val>
          <c:smooth val="0"/>
        </c:ser>
        <c:axId val="1643750909"/>
        <c:axId val="1121384139"/>
      </c:lineChart>
      <c:catAx>
        <c:axId val="1643750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21384139"/>
      </c:catAx>
      <c:valAx>
        <c:axId val="1121384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% Water Retention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437509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  <a:latin typeface="+mn-lt"/>
              </a:defRPr>
            </a:pPr>
            <a:r>
              <a:rPr b="1" sz="2000">
                <a:solidFill>
                  <a:srgbClr val="000000"/>
                </a:solidFill>
                <a:latin typeface="+mn-lt"/>
              </a:rPr>
              <a:t>% Water Recovery V/S Voltage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Sheet1!$C$11:$C$13</c:f>
            </c:strRef>
          </c:cat>
          <c:val>
            <c:numRef>
              <c:f>Sheet1!$J$11:$J$13</c:f>
              <c:numCache/>
            </c:numRef>
          </c:val>
          <c:smooth val="0"/>
        </c:ser>
        <c:axId val="617762395"/>
        <c:axId val="1043202139"/>
      </c:lineChart>
      <c:catAx>
        <c:axId val="617762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202139"/>
      </c:catAx>
      <c:valAx>
        <c:axId val="1043202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Water Recovery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762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% Recovery of Coal V/S Pine Oil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Sheet2!$D$13:$D$14</c:f>
            </c:strRef>
          </c:cat>
          <c:val>
            <c:numRef>
              <c:f>Sheet2!$I$13:$I$14</c:f>
              <c:numCache/>
            </c:numRef>
          </c:val>
          <c:smooth val="0"/>
        </c:ser>
        <c:axId val="1513794091"/>
        <c:axId val="543905425"/>
      </c:lineChart>
      <c:catAx>
        <c:axId val="1513794091"/>
        <c:scaling>
          <c:orientation val="minMax"/>
          <c:max val="1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Pine Oil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905425"/>
      </c:catAx>
      <c:valAx>
        <c:axId val="543905425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 Recovery Of Coal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794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21</xdr:row>
      <xdr:rowOff>19050</xdr:rowOff>
    </xdr:from>
    <xdr:ext cx="4162425" cy="2581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695325</xdr:colOff>
      <xdr:row>20</xdr:row>
      <xdr:rowOff>152400</xdr:rowOff>
    </xdr:from>
    <xdr:ext cx="5076825" cy="3143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14</xdr:row>
      <xdr:rowOff>123825</xdr:rowOff>
    </xdr:from>
    <xdr:ext cx="6076950" cy="3429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0"/>
    <col customWidth="1" min="3" max="3" width="17.63"/>
    <col customWidth="1" min="4" max="4" width="22.63"/>
    <col customWidth="1" min="5" max="5" width="26.38"/>
    <col customWidth="1" min="6" max="6" width="25.38"/>
    <col customWidth="1" min="9" max="9" width="16.13"/>
    <col customWidth="1" min="10" max="10" width="15.0"/>
  </cols>
  <sheetData>
    <row r="3">
      <c r="B3" s="1"/>
      <c r="C3" s="2"/>
      <c r="D3" s="3" t="s">
        <v>0</v>
      </c>
      <c r="E3" s="4"/>
      <c r="F3" s="5"/>
      <c r="G3" s="2"/>
      <c r="H3" s="6"/>
    </row>
    <row r="4">
      <c r="B4" s="7"/>
      <c r="C4" s="8"/>
      <c r="D4" s="3" t="s">
        <v>1</v>
      </c>
      <c r="E4" s="4"/>
      <c r="F4" s="4"/>
      <c r="G4" s="5"/>
      <c r="H4" s="8"/>
    </row>
    <row r="5">
      <c r="B5" s="9" t="s">
        <v>2</v>
      </c>
      <c r="C5" s="4"/>
      <c r="D5" s="4"/>
      <c r="E5" s="5"/>
      <c r="F5" s="10"/>
      <c r="G5" s="10"/>
      <c r="H5" s="8"/>
    </row>
    <row r="6">
      <c r="B6" s="11"/>
      <c r="C6" s="12"/>
      <c r="D6" s="3" t="s">
        <v>3</v>
      </c>
      <c r="E6" s="5"/>
      <c r="F6" s="10"/>
      <c r="G6" s="10"/>
      <c r="H6" s="8"/>
    </row>
    <row r="7">
      <c r="B7" s="13"/>
      <c r="C7" s="14"/>
      <c r="D7" s="3" t="s">
        <v>4</v>
      </c>
      <c r="E7" s="5"/>
      <c r="F7" s="15"/>
      <c r="G7" s="15"/>
      <c r="H7" s="16"/>
    </row>
    <row r="8">
      <c r="B8" s="17"/>
      <c r="C8" s="18"/>
      <c r="D8" s="19"/>
      <c r="E8" s="20"/>
      <c r="F8" s="21"/>
      <c r="G8" s="22" t="s">
        <v>5</v>
      </c>
      <c r="H8" s="5"/>
    </row>
    <row r="9">
      <c r="B9" s="23" t="s">
        <v>6</v>
      </c>
      <c r="C9" s="23" t="s">
        <v>7</v>
      </c>
      <c r="D9" s="23" t="s">
        <v>8</v>
      </c>
      <c r="E9" s="23" t="s">
        <v>9</v>
      </c>
      <c r="F9" s="23" t="s">
        <v>10</v>
      </c>
      <c r="G9" s="24" t="s">
        <v>11</v>
      </c>
      <c r="H9" s="5"/>
    </row>
    <row r="10">
      <c r="B10" s="25"/>
      <c r="C10" s="25"/>
      <c r="D10" s="25"/>
      <c r="E10" s="25"/>
      <c r="F10" s="25"/>
      <c r="G10" s="26" t="s">
        <v>12</v>
      </c>
      <c r="H10" s="26" t="s">
        <v>13</v>
      </c>
      <c r="I10" s="27" t="s">
        <v>14</v>
      </c>
      <c r="J10" s="27" t="s">
        <v>15</v>
      </c>
      <c r="K10" s="27" t="s">
        <v>16</v>
      </c>
    </row>
    <row r="11">
      <c r="B11" s="28">
        <v>1.0</v>
      </c>
      <c r="C11" s="29">
        <v>50.0</v>
      </c>
      <c r="D11" s="29">
        <v>10.0</v>
      </c>
      <c r="E11" s="29">
        <v>4.0</v>
      </c>
      <c r="F11" s="29">
        <v>81.0</v>
      </c>
      <c r="G11" s="29">
        <v>69.0</v>
      </c>
      <c r="H11" s="29">
        <v>66.0</v>
      </c>
      <c r="I11" s="30">
        <f t="shared" ref="I11:I13" si="1">100*(G11-H11)/(G11-63)</f>
        <v>50</v>
      </c>
      <c r="J11" s="30">
        <f t="shared" ref="J11:J13" si="2">100*(E11/4.5)</f>
        <v>88.88888889</v>
      </c>
      <c r="K11" s="6">
        <f t="shared" ref="K11:K13" si="3">100-J11</f>
        <v>11.11111111</v>
      </c>
    </row>
    <row r="12">
      <c r="B12" s="28">
        <v>2.0</v>
      </c>
      <c r="C12" s="29">
        <v>60.0</v>
      </c>
      <c r="D12" s="29">
        <v>10.0</v>
      </c>
      <c r="E12" s="29">
        <v>4.2</v>
      </c>
      <c r="F12" s="29">
        <v>53.0</v>
      </c>
      <c r="G12" s="29">
        <v>76.0</v>
      </c>
      <c r="H12" s="29">
        <v>72.0</v>
      </c>
      <c r="I12" s="30">
        <f t="shared" si="1"/>
        <v>30.76923077</v>
      </c>
      <c r="J12" s="30">
        <f t="shared" si="2"/>
        <v>93.33333333</v>
      </c>
      <c r="K12" s="6">
        <f t="shared" si="3"/>
        <v>6.666666667</v>
      </c>
    </row>
    <row r="13">
      <c r="B13" s="28">
        <v>3.0</v>
      </c>
      <c r="C13" s="29">
        <v>70.0</v>
      </c>
      <c r="D13" s="29">
        <v>10.0</v>
      </c>
      <c r="E13" s="29">
        <v>4.3</v>
      </c>
      <c r="F13" s="29">
        <v>45.0</v>
      </c>
      <c r="G13" s="29">
        <v>83.0</v>
      </c>
      <c r="H13" s="31">
        <v>79.0</v>
      </c>
      <c r="I13" s="30">
        <f t="shared" si="1"/>
        <v>20</v>
      </c>
      <c r="J13" s="30">
        <f t="shared" si="2"/>
        <v>95.55555556</v>
      </c>
      <c r="K13" s="6">
        <f t="shared" si="3"/>
        <v>4.444444444</v>
      </c>
    </row>
    <row r="14">
      <c r="B14" s="32"/>
      <c r="C14" s="33"/>
      <c r="D14" s="33"/>
      <c r="E14" s="33"/>
      <c r="F14" s="33"/>
      <c r="G14" s="33"/>
      <c r="H14" s="8"/>
    </row>
    <row r="15">
      <c r="B15" s="32"/>
      <c r="C15" s="33"/>
      <c r="D15" s="33"/>
      <c r="E15" s="33"/>
      <c r="F15" s="33"/>
    </row>
  </sheetData>
  <mergeCells count="13">
    <mergeCell ref="B9:B10"/>
    <mergeCell ref="C9:C10"/>
    <mergeCell ref="D9:D10"/>
    <mergeCell ref="E9:E10"/>
    <mergeCell ref="F9:F10"/>
    <mergeCell ref="G9:H9"/>
    <mergeCell ref="D3:F3"/>
    <mergeCell ref="D4:G4"/>
    <mergeCell ref="B5:E5"/>
    <mergeCell ref="D6:E6"/>
    <mergeCell ref="D7:E7"/>
    <mergeCell ref="D8:E8"/>
    <mergeCell ref="G8:H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6.5"/>
    <col customWidth="1" min="7" max="7" width="25.5"/>
    <col customWidth="1" min="8" max="8" width="17.13"/>
  </cols>
  <sheetData>
    <row r="4">
      <c r="C4" s="34"/>
      <c r="D4" s="35"/>
      <c r="E4" s="36" t="s">
        <v>17</v>
      </c>
      <c r="F4" s="4"/>
      <c r="G4" s="5"/>
      <c r="H4" s="1"/>
    </row>
    <row r="5">
      <c r="C5" s="37"/>
      <c r="D5" s="38"/>
      <c r="E5" s="39" t="s">
        <v>18</v>
      </c>
      <c r="F5" s="40"/>
      <c r="G5" s="40"/>
      <c r="H5" s="41"/>
      <c r="I5" s="42"/>
    </row>
    <row r="6">
      <c r="C6" s="1"/>
      <c r="D6" s="2"/>
      <c r="E6" s="36" t="s">
        <v>2</v>
      </c>
      <c r="F6" s="4"/>
      <c r="G6" s="5"/>
      <c r="H6" s="2"/>
      <c r="I6" s="2"/>
    </row>
    <row r="7">
      <c r="C7" s="7"/>
      <c r="D7" s="8"/>
      <c r="E7" s="3" t="s">
        <v>19</v>
      </c>
      <c r="F7" s="5"/>
      <c r="G7" s="12"/>
      <c r="H7" s="8"/>
      <c r="I7" s="8"/>
    </row>
    <row r="8">
      <c r="C8" s="7"/>
      <c r="D8" s="8"/>
      <c r="E8" s="3" t="s">
        <v>20</v>
      </c>
      <c r="F8" s="5"/>
      <c r="G8" s="12"/>
      <c r="H8" s="8"/>
      <c r="I8" s="8"/>
    </row>
    <row r="9">
      <c r="C9" s="7"/>
      <c r="D9" s="8"/>
      <c r="E9" s="3" t="s">
        <v>21</v>
      </c>
      <c r="F9" s="5"/>
      <c r="G9" s="12"/>
      <c r="H9" s="8"/>
      <c r="I9" s="8"/>
    </row>
    <row r="10">
      <c r="C10" s="7"/>
      <c r="D10" s="8"/>
      <c r="E10" s="12"/>
      <c r="F10" s="12"/>
      <c r="G10" s="12"/>
      <c r="H10" s="16"/>
      <c r="I10" s="8"/>
    </row>
    <row r="11">
      <c r="C11" s="43" t="s">
        <v>22</v>
      </c>
      <c r="D11" s="43" t="s">
        <v>23</v>
      </c>
      <c r="E11" s="43" t="s">
        <v>24</v>
      </c>
      <c r="F11" s="44" t="s">
        <v>25</v>
      </c>
      <c r="G11" s="5"/>
      <c r="H11" s="2"/>
      <c r="I11" s="8"/>
    </row>
    <row r="12">
      <c r="C12" s="25"/>
      <c r="D12" s="25"/>
      <c r="E12" s="25"/>
      <c r="F12" s="45" t="s">
        <v>26</v>
      </c>
      <c r="G12" s="45" t="s">
        <v>27</v>
      </c>
      <c r="H12" s="45" t="s">
        <v>28</v>
      </c>
      <c r="I12" s="46" t="s">
        <v>29</v>
      </c>
    </row>
    <row r="13">
      <c r="C13" s="47">
        <v>1.0</v>
      </c>
      <c r="D13" s="48">
        <v>5.0</v>
      </c>
      <c r="E13" s="48">
        <v>10.0</v>
      </c>
      <c r="F13" s="49">
        <v>29.0</v>
      </c>
      <c r="G13" s="49">
        <v>31.0</v>
      </c>
      <c r="H13" s="48">
        <v>3.0</v>
      </c>
      <c r="I13" s="50">
        <f t="shared" ref="I13:I14" si="1">100*H13/10</f>
        <v>30</v>
      </c>
    </row>
    <row r="14">
      <c r="C14" s="51">
        <v>2.0</v>
      </c>
      <c r="D14" s="52">
        <v>10.0</v>
      </c>
      <c r="E14" s="52">
        <v>10.0</v>
      </c>
      <c r="F14" s="53">
        <v>40.0</v>
      </c>
      <c r="G14" s="53">
        <v>44.0</v>
      </c>
      <c r="H14" s="52">
        <v>4.0</v>
      </c>
      <c r="I14" s="30">
        <f t="shared" si="1"/>
        <v>40</v>
      </c>
    </row>
  </sheetData>
  <mergeCells count="10">
    <mergeCell ref="D11:D12"/>
    <mergeCell ref="E11:E12"/>
    <mergeCell ref="E4:G4"/>
    <mergeCell ref="E5:H5"/>
    <mergeCell ref="E6:G6"/>
    <mergeCell ref="E7:F7"/>
    <mergeCell ref="E8:F8"/>
    <mergeCell ref="E9:F9"/>
    <mergeCell ref="C11:C12"/>
    <mergeCell ref="F11:G11"/>
  </mergeCells>
  <drawing r:id="rId1"/>
</worksheet>
</file>