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firstSheet="2" activeTab="10"/>
  </bookViews>
  <sheets>
    <sheet name="小组积分榜" sheetId="2" r:id="rId1"/>
    <sheet name="小组赛程表" sheetId="1" r:id="rId2"/>
    <sheet name="17-44名" sheetId="10" r:id="rId3"/>
    <sheet name="十六强赛果" sheetId="11" r:id="rId4"/>
    <sheet name="9-16排名" sheetId="12" r:id="rId5"/>
    <sheet name="八强赛果" sheetId="13" r:id="rId6"/>
    <sheet name="5-8名" sheetId="14" r:id="rId7"/>
    <sheet name="四强赛果" sheetId="15" r:id="rId8"/>
    <sheet name="季军赛赛果" sheetId="16" r:id="rId9"/>
    <sheet name="决赛赛果" sheetId="17" r:id="rId10"/>
    <sheet name="奖项排布" sheetId="18" r:id="rId11"/>
    <sheet name="射手榜" sheetId="3" state="veryHidden" r:id="rId12"/>
    <sheet name="红黄牌" sheetId="4" state="veryHidden" r:id="rId13"/>
    <sheet name="助攻榜" sheetId="5" state="veryHidden" r:id="rId14"/>
    <sheet name="球员报名资料A" sheetId="6" state="veryHidden" r:id="rId15"/>
    <sheet name="球员报名资料B" sheetId="7" state="veryHidden" r:id="rId16"/>
    <sheet name="篮球球员技术统计" sheetId="8" state="veryHidden" r:id="rId17"/>
    <sheet name="冰球球员技术统计" sheetId="9" state="veryHidden" r:id="rId18"/>
  </sheets>
  <calcPr calcId="144525" concurrentCalc="0"/>
</workbook>
</file>

<file path=xl/sharedStrings.xml><?xml version="1.0" encoding="utf-8"?>
<sst xmlns="http://schemas.openxmlformats.org/spreadsheetml/2006/main" count="965" uniqueCount="195">
  <si>
    <t>浙江省大学生机器人竞赛-足球团体赛 积分榜</t>
  </si>
  <si>
    <t>排名</t>
  </si>
  <si>
    <t>球队名</t>
  </si>
  <si>
    <t>场次</t>
  </si>
  <si>
    <t>胜</t>
  </si>
  <si>
    <t>平</t>
  </si>
  <si>
    <t>负</t>
  </si>
  <si>
    <t>进</t>
  </si>
  <si>
    <t>失</t>
  </si>
  <si>
    <t>净胜球</t>
  </si>
  <si>
    <t>积分</t>
  </si>
  <si>
    <t>场均积分</t>
  </si>
  <si>
    <t>场均净胜球</t>
  </si>
  <si>
    <t>场均进球</t>
  </si>
  <si>
    <t>A组</t>
  </si>
  <si>
    <t>单机控制</t>
  </si>
  <si>
    <t>稳住别浪</t>
  </si>
  <si>
    <t>吃太多不队</t>
  </si>
  <si>
    <t>赶紧打完开派队</t>
  </si>
  <si>
    <t>Gundam 00</t>
  </si>
  <si>
    <t>蚂蚁驮大象</t>
  </si>
  <si>
    <t>B组</t>
  </si>
  <si>
    <t>0 error！</t>
  </si>
  <si>
    <t>宁大马德里</t>
  </si>
  <si>
    <t>新奥尔良烤鸡翅</t>
  </si>
  <si>
    <t>98k</t>
  </si>
  <si>
    <t>吮指原味鸡</t>
  </si>
  <si>
    <t>C组</t>
  </si>
  <si>
    <t>工商-巴萨-SIEE</t>
  </si>
  <si>
    <t>三人行</t>
  </si>
  <si>
    <t>智联队</t>
  </si>
  <si>
    <t>学姐说的都队</t>
  </si>
  <si>
    <t>ZUCC-debug2</t>
  </si>
  <si>
    <t>ZJUTDeus</t>
  </si>
  <si>
    <t>D组</t>
  </si>
  <si>
    <t>奇才</t>
  </si>
  <si>
    <t>老司机车队</t>
  </si>
  <si>
    <t>黄金脆皮鸡</t>
  </si>
  <si>
    <t>ZUCCDRC</t>
  </si>
  <si>
    <t>我们都叫菜徐坤</t>
  </si>
  <si>
    <t>E组</t>
  </si>
  <si>
    <t>error 0;</t>
  </si>
  <si>
    <t>火箭队</t>
  </si>
  <si>
    <t>九珍果汁</t>
  </si>
  <si>
    <t>学妹都队</t>
  </si>
  <si>
    <t>机械西格玛队</t>
  </si>
  <si>
    <t>F组</t>
  </si>
  <si>
    <t>编译错误</t>
  </si>
  <si>
    <t>水院第四队</t>
  </si>
  <si>
    <t>开拓者</t>
  </si>
  <si>
    <t>浙江工商大学3</t>
  </si>
  <si>
    <t>天线宝宝</t>
  </si>
  <si>
    <t>梦奇</t>
  </si>
  <si>
    <t>G组</t>
  </si>
  <si>
    <t>万里小老板</t>
  </si>
  <si>
    <t>人间最饿</t>
  </si>
  <si>
    <t>SMILE</t>
  </si>
  <si>
    <t>现科Alpha</t>
  </si>
  <si>
    <t>再来一次</t>
  </si>
  <si>
    <t>H组</t>
  </si>
  <si>
    <t>阿尔法队</t>
  </si>
  <si>
    <t>攻城狮一队</t>
  </si>
  <si>
    <t>梅西队</t>
  </si>
  <si>
    <t>逆流而上</t>
  </si>
  <si>
    <t>伽马</t>
  </si>
  <si>
    <t>OMG 队</t>
  </si>
  <si>
    <t>浙江省大学生机器人竞赛-足球团体赛 赛程表</t>
  </si>
  <si>
    <t>轮次</t>
  </si>
  <si>
    <t>时间</t>
  </si>
  <si>
    <t>主队</t>
  </si>
  <si>
    <t>比分</t>
  </si>
  <si>
    <t>客队</t>
  </si>
  <si>
    <t>小组赛第1轮</t>
  </si>
  <si>
    <t>2019/5/24 09:00</t>
  </si>
  <si>
    <t>1-2</t>
  </si>
  <si>
    <t>2-0</t>
  </si>
  <si>
    <t>2-1</t>
  </si>
  <si>
    <t>1-0</t>
  </si>
  <si>
    <t>2019/5/9 09:30</t>
  </si>
  <si>
    <t>1-1</t>
  </si>
  <si>
    <t>2019/5/24 09:30</t>
  </si>
  <si>
    <t>0-0</t>
  </si>
  <si>
    <t>2019/5/24 10:00</t>
  </si>
  <si>
    <t>0-1</t>
  </si>
  <si>
    <t>0-3</t>
  </si>
  <si>
    <t>2019/5/24 10:30</t>
  </si>
  <si>
    <t>2019/5/24 11:00</t>
  </si>
  <si>
    <t>4-0</t>
  </si>
  <si>
    <t>小组赛第2轮</t>
  </si>
  <si>
    <t>2019/5/24 11:30</t>
  </si>
  <si>
    <t>5-0</t>
  </si>
  <si>
    <t>0-2</t>
  </si>
  <si>
    <t>2019/5/24 12:00</t>
  </si>
  <si>
    <t>0-4</t>
  </si>
  <si>
    <t>2019/5/24 12:30</t>
  </si>
  <si>
    <t>2019/5/24 13:00</t>
  </si>
  <si>
    <t>3-0</t>
  </si>
  <si>
    <t>2-2</t>
  </si>
  <si>
    <t>2019/5/24 13:30</t>
  </si>
  <si>
    <t>小组赛第3轮</t>
  </si>
  <si>
    <t>2019/5/24 14:00</t>
  </si>
  <si>
    <t>2019/5/24 14:30</t>
  </si>
  <si>
    <t>2019/5/24 15:00</t>
  </si>
  <si>
    <t>5-1</t>
  </si>
  <si>
    <t>2019/5/24 15:30</t>
  </si>
  <si>
    <t>2019/5/24 16:00</t>
  </si>
  <si>
    <t>小组赛第4轮</t>
  </si>
  <si>
    <t>2019/5/24 16:30</t>
  </si>
  <si>
    <t>3-2</t>
  </si>
  <si>
    <t>2019/5/24 17:00</t>
  </si>
  <si>
    <t>2019/5/24 17:30</t>
  </si>
  <si>
    <t>2019/5/24 18:00</t>
  </si>
  <si>
    <t>6-1</t>
  </si>
  <si>
    <t>2019/5/24 18:30</t>
  </si>
  <si>
    <t>小组赛第5轮</t>
  </si>
  <si>
    <t>2019/5/25 09:00</t>
  </si>
  <si>
    <t>2019/5/25 09:30</t>
  </si>
  <si>
    <t>2019/5/25 10:00</t>
  </si>
  <si>
    <t>2019/5/25 10:30</t>
  </si>
  <si>
    <t>2019/5/25 11:00</t>
  </si>
  <si>
    <t>排序规则</t>
  </si>
  <si>
    <t>扣除16强，先算场均积分，场均积分一样则看场均净胜球，都一样则看场均进球</t>
  </si>
  <si>
    <t>1/8决赛赛果</t>
  </si>
  <si>
    <t>胜者</t>
  </si>
  <si>
    <t>1/8决赛</t>
  </si>
  <si>
    <t>3-4</t>
  </si>
  <si>
    <t>7-2</t>
  </si>
  <si>
    <t>4-2</t>
  </si>
  <si>
    <t>4-1</t>
  </si>
  <si>
    <t>9-16排名</t>
  </si>
  <si>
    <t>排序方式</t>
  </si>
  <si>
    <t>扣除8强，先算场均积分，场均积分一样则看场均净胜球，都一样则看场均进球</t>
  </si>
  <si>
    <t>1/4决赛赛果</t>
  </si>
  <si>
    <t>1/4决赛</t>
  </si>
  <si>
    <t>5-2</t>
  </si>
  <si>
    <t>半决赛赛果</t>
  </si>
  <si>
    <t>半决赛</t>
  </si>
  <si>
    <t>2-3</t>
  </si>
  <si>
    <t>季军赛赛果</t>
  </si>
  <si>
    <t>季军赛</t>
  </si>
  <si>
    <t>单机控制（宁大）</t>
  </si>
  <si>
    <t>稳住别浪（浙江工商）</t>
  </si>
  <si>
    <t>决赛赛果</t>
  </si>
  <si>
    <t>决赛</t>
  </si>
  <si>
    <t>奖项排布</t>
  </si>
  <si>
    <t>学校</t>
  </si>
  <si>
    <t>奖项</t>
  </si>
  <si>
    <t>宁波工程学院</t>
  </si>
  <si>
    <t>一等奖</t>
  </si>
  <si>
    <t>冠军</t>
  </si>
  <si>
    <t>亚军</t>
  </si>
  <si>
    <t>浙江工商大学</t>
  </si>
  <si>
    <t>季军</t>
  </si>
  <si>
    <t>宁波大学</t>
  </si>
  <si>
    <t>第四</t>
  </si>
  <si>
    <t>浙江万里学院</t>
  </si>
  <si>
    <t>二等奖</t>
  </si>
  <si>
    <t>八强</t>
  </si>
  <si>
    <t>宁波大学科学技术学院</t>
  </si>
  <si>
    <t>浙江水利水电学院</t>
  </si>
  <si>
    <t>浙江师范大学</t>
  </si>
  <si>
    <t>十六强</t>
  </si>
  <si>
    <t>浙江大学宁波理工学院</t>
  </si>
  <si>
    <t>三等奖</t>
  </si>
  <si>
    <t>浙江工业大学</t>
  </si>
  <si>
    <t>浙江警察学院</t>
  </si>
  <si>
    <t>湖州师范学院</t>
  </si>
  <si>
    <t>浙江大学城市学院</t>
  </si>
  <si>
    <t>宁波财经大学</t>
  </si>
  <si>
    <t>中国计量大学现代科技学院</t>
  </si>
  <si>
    <t>温州职业技术学院</t>
  </si>
  <si>
    <t>宁波财经学院</t>
  </si>
  <si>
    <t>球员</t>
  </si>
  <si>
    <t>球队</t>
  </si>
  <si>
    <t>进球数</t>
  </si>
  <si>
    <t>球队/球员</t>
  </si>
  <si>
    <t>红牌</t>
  </si>
  <si>
    <t>黄牌</t>
  </si>
  <si>
    <t>助攻数</t>
  </si>
  <si>
    <t>球员姓名</t>
  </si>
  <si>
    <t>球衣号码</t>
  </si>
  <si>
    <t>场上位置</t>
  </si>
  <si>
    <t>队内角色</t>
  </si>
  <si>
    <t>手机号码</t>
  </si>
  <si>
    <t>身份证号</t>
  </si>
  <si>
    <t>头像</t>
  </si>
  <si>
    <t>大头照</t>
  </si>
  <si>
    <t>得分</t>
  </si>
  <si>
    <t>助攻</t>
  </si>
  <si>
    <t>篮板</t>
  </si>
  <si>
    <t>盖帽</t>
  </si>
  <si>
    <t>抢断</t>
  </si>
  <si>
    <t>射中</t>
  </si>
  <si>
    <t>协助</t>
  </si>
  <si>
    <t>任意球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</si>
</sst>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DengXian"/>
      <charset val="134"/>
      <scheme val="minor"/>
    </font>
    <font>
      <sz val="20"/>
      <color theme="1"/>
      <name val="黑体"/>
      <charset val="134"/>
    </font>
    <font>
      <b/>
      <sz val="11"/>
      <color theme="1"/>
      <name val="DengXian"/>
      <charset val="134"/>
      <scheme val="minor"/>
    </font>
    <font>
      <sz val="11"/>
      <name val="DengXian"/>
      <charset val="134"/>
      <scheme val="minor"/>
    </font>
    <font>
      <b/>
      <sz val="11"/>
      <name val="DengXian"/>
      <charset val="134"/>
      <scheme val="minor"/>
    </font>
    <font>
      <sz val="11"/>
      <color theme="2" tint="-0.5"/>
      <name val="DengXian"/>
      <charset val="134"/>
      <scheme val="minor"/>
    </font>
    <font>
      <sz val="24"/>
      <color theme="1"/>
      <name val="黑体"/>
      <charset val="134"/>
    </font>
    <font>
      <b/>
      <sz val="24"/>
      <color theme="1"/>
      <name val="DengXian"/>
      <charset val="134"/>
      <scheme val="minor"/>
    </font>
    <font>
      <sz val="24"/>
      <color theme="1"/>
      <name val="DengXian"/>
      <charset val="134"/>
      <scheme val="minor"/>
    </font>
    <font>
      <sz val="16"/>
      <color theme="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20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4" borderId="20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 shrinkToFit="1"/>
    </xf>
    <xf numFmtId="0" fontId="1" fillId="0" borderId="0" xfId="0" applyFont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shrinkToFi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0" borderId="2" xfId="0" applyFont="1" applyBorder="1">
      <alignment vertical="center"/>
    </xf>
    <xf numFmtId="0" fontId="5" fillId="3" borderId="0" xfId="0" applyFont="1" applyFill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2" xfId="0" applyNumberFormat="1" applyFont="1" applyFill="1" applyBorder="1">
      <alignment vertical="center"/>
    </xf>
    <xf numFmtId="0" fontId="3" fillId="0" borderId="2" xfId="0" applyNumberFormat="1" applyFont="1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2" xfId="0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20" fontId="8" fillId="0" borderId="2" xfId="0" applyNumberFormat="1" applyFont="1" applyFill="1" applyBorder="1" applyAlignment="1">
      <alignment vertical="center"/>
    </xf>
    <xf numFmtId="0" fontId="8" fillId="0" borderId="2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 shrinkToFit="1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vertical="center"/>
    </xf>
    <xf numFmtId="49" fontId="9" fillId="0" borderId="2" xfId="0" applyNumberFormat="1" applyFont="1" applyFill="1" applyBorder="1" applyAlignment="1">
      <alignment vertical="center"/>
    </xf>
    <xf numFmtId="0" fontId="9" fillId="0" borderId="7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0" fillId="0" borderId="2" xfId="0" applyFont="1" applyBorder="1">
      <alignment vertical="center"/>
    </xf>
    <xf numFmtId="0" fontId="1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/>
    </xf>
    <xf numFmtId="0" fontId="11" fillId="0" borderId="0" xfId="0" applyFo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Border="1">
      <alignment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/>
    </xf>
    <xf numFmtId="0" fontId="10" fillId="0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10" fillId="0" borderId="2" xfId="0" applyNumberFormat="1" applyFont="1" applyFill="1" applyBorder="1" applyAlignment="1">
      <alignment vertical="center"/>
    </xf>
    <xf numFmtId="49" fontId="0" fillId="0" borderId="2" xfId="0" applyNumberFormat="1" applyFont="1" applyFill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NumberFormat="1" applyFont="1" applyFill="1" applyBorder="1">
      <alignment vertical="center"/>
    </xf>
    <xf numFmtId="0" fontId="0" fillId="0" borderId="2" xfId="0" applyNumberFormat="1" applyFont="1" applyFill="1" applyBorder="1" applyAlignment="1">
      <alignment horizontal="left"/>
    </xf>
    <xf numFmtId="0" fontId="0" fillId="0" borderId="8" xfId="0" applyNumberFormat="1" applyFont="1" applyFill="1" applyBorder="1">
      <alignment vertical="center"/>
    </xf>
    <xf numFmtId="0" fontId="0" fillId="0" borderId="9" xfId="0" applyNumberFormat="1" applyFont="1" applyFill="1" applyBorder="1">
      <alignment vertical="center"/>
    </xf>
    <xf numFmtId="0" fontId="0" fillId="0" borderId="10" xfId="0" applyNumberFormat="1" applyFont="1" applyFill="1" applyBorder="1">
      <alignment vertical="center"/>
    </xf>
    <xf numFmtId="0" fontId="0" fillId="0" borderId="11" xfId="0" applyNumberFormat="1" applyFont="1" applyFill="1" applyBorder="1">
      <alignment vertical="center"/>
    </xf>
    <xf numFmtId="0" fontId="0" fillId="0" borderId="12" xfId="0" applyNumberFormat="1" applyFont="1" applyFill="1" applyBorder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0" fillId="0" borderId="2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6"/>
  <sheetViews>
    <sheetView workbookViewId="0">
      <selection activeCell="B2" sqref="B2:N2"/>
    </sheetView>
  </sheetViews>
  <sheetFormatPr defaultColWidth="8.83333333333333" defaultRowHeight="13.8"/>
  <cols>
    <col min="1" max="2" width="8.83333333333333" style="10"/>
    <col min="3" max="3" width="19.1666666666667" style="10" customWidth="1"/>
    <col min="4" max="7" width="9" style="10" customWidth="1"/>
    <col min="8" max="10" width="8.83333333333333" style="10"/>
    <col min="11" max="11" width="9" style="10" customWidth="1"/>
    <col min="13" max="13" width="11.8888888888889" customWidth="1"/>
  </cols>
  <sheetData>
    <row r="1" ht="40" customHeight="1" spans="1:14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="9" customFormat="1" spans="1:14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56" t="s">
        <v>11</v>
      </c>
      <c r="M2" s="56" t="s">
        <v>12</v>
      </c>
      <c r="N2" s="56" t="s">
        <v>13</v>
      </c>
    </row>
    <row r="3" s="83" customFormat="1" spans="1:14">
      <c r="A3" s="85" t="s">
        <v>14</v>
      </c>
      <c r="B3" s="55">
        <v>1</v>
      </c>
      <c r="C3" s="54" t="s">
        <v>15</v>
      </c>
      <c r="D3" s="55">
        <v>5</v>
      </c>
      <c r="E3" s="55">
        <v>3</v>
      </c>
      <c r="F3" s="55">
        <v>1</v>
      </c>
      <c r="G3" s="55">
        <v>1</v>
      </c>
      <c r="H3" s="54">
        <v>8</v>
      </c>
      <c r="I3" s="54">
        <v>4</v>
      </c>
      <c r="J3" s="54">
        <f>H3-I3</f>
        <v>4</v>
      </c>
      <c r="K3" s="57">
        <v>10</v>
      </c>
      <c r="L3" s="54">
        <f>K3/D3</f>
        <v>2</v>
      </c>
      <c r="M3" s="54">
        <f>J3/D3</f>
        <v>0.8</v>
      </c>
      <c r="N3" s="54">
        <f>H3/D3</f>
        <v>1.6</v>
      </c>
    </row>
    <row r="4" s="83" customFormat="1" spans="1:14">
      <c r="A4" s="85" t="s">
        <v>14</v>
      </c>
      <c r="B4" s="55">
        <v>2</v>
      </c>
      <c r="C4" s="54" t="s">
        <v>16</v>
      </c>
      <c r="D4" s="55">
        <v>5</v>
      </c>
      <c r="E4" s="55">
        <v>2</v>
      </c>
      <c r="F4" s="55">
        <v>3</v>
      </c>
      <c r="G4" s="55">
        <v>0</v>
      </c>
      <c r="H4" s="54">
        <v>7</v>
      </c>
      <c r="I4" s="54">
        <v>4</v>
      </c>
      <c r="J4" s="54">
        <f>H4-I4</f>
        <v>3</v>
      </c>
      <c r="K4" s="57">
        <v>9</v>
      </c>
      <c r="L4" s="54">
        <f t="shared" ref="L4:L46" si="0">K4/D4</f>
        <v>1.8</v>
      </c>
      <c r="M4" s="54">
        <f t="shared" ref="M4:M46" si="1">J4/D4</f>
        <v>0.6</v>
      </c>
      <c r="N4" s="54">
        <f t="shared" ref="N4:N46" si="2">H4/D4</f>
        <v>1.4</v>
      </c>
    </row>
    <row r="5" spans="1:14">
      <c r="A5" s="76" t="s">
        <v>14</v>
      </c>
      <c r="B5" s="75">
        <v>3</v>
      </c>
      <c r="C5" s="53" t="s">
        <v>17</v>
      </c>
      <c r="D5" s="75">
        <v>5</v>
      </c>
      <c r="E5" s="75">
        <v>3</v>
      </c>
      <c r="F5" s="75">
        <v>0</v>
      </c>
      <c r="G5" s="75">
        <v>2</v>
      </c>
      <c r="H5" s="53">
        <v>6</v>
      </c>
      <c r="I5" s="53">
        <v>4</v>
      </c>
      <c r="J5" s="22">
        <f t="shared" ref="J5:J46" si="3">H5-I5</f>
        <v>2</v>
      </c>
      <c r="K5" s="77">
        <v>9</v>
      </c>
      <c r="L5" s="53">
        <f t="shared" si="0"/>
        <v>1.8</v>
      </c>
      <c r="M5" s="53">
        <f t="shared" si="1"/>
        <v>0.4</v>
      </c>
      <c r="N5" s="53">
        <f t="shared" si="2"/>
        <v>1.2</v>
      </c>
    </row>
    <row r="6" spans="1:14">
      <c r="A6" s="76" t="s">
        <v>14</v>
      </c>
      <c r="B6" s="75">
        <v>4</v>
      </c>
      <c r="C6" s="53" t="s">
        <v>18</v>
      </c>
      <c r="D6" s="75">
        <v>5</v>
      </c>
      <c r="E6" s="75">
        <v>1</v>
      </c>
      <c r="F6" s="75">
        <v>3</v>
      </c>
      <c r="G6" s="75">
        <v>1</v>
      </c>
      <c r="H6" s="53">
        <v>5</v>
      </c>
      <c r="I6" s="53">
        <v>5</v>
      </c>
      <c r="J6" s="22">
        <f t="shared" si="3"/>
        <v>0</v>
      </c>
      <c r="K6" s="77">
        <v>6</v>
      </c>
      <c r="L6" s="53">
        <f t="shared" si="0"/>
        <v>1.2</v>
      </c>
      <c r="M6" s="53">
        <f t="shared" si="1"/>
        <v>0</v>
      </c>
      <c r="N6" s="53">
        <f t="shared" si="2"/>
        <v>1</v>
      </c>
    </row>
    <row r="7" spans="1:14">
      <c r="A7" s="76" t="s">
        <v>14</v>
      </c>
      <c r="B7" s="75">
        <v>5</v>
      </c>
      <c r="C7" s="53" t="s">
        <v>19</v>
      </c>
      <c r="D7" s="75">
        <v>5</v>
      </c>
      <c r="E7" s="75">
        <v>1</v>
      </c>
      <c r="F7" s="75">
        <v>1</v>
      </c>
      <c r="G7" s="75">
        <v>3</v>
      </c>
      <c r="H7" s="53">
        <v>1</v>
      </c>
      <c r="I7" s="53">
        <v>6</v>
      </c>
      <c r="J7" s="22">
        <f t="shared" si="3"/>
        <v>-5</v>
      </c>
      <c r="K7" s="77">
        <v>4</v>
      </c>
      <c r="L7" s="53">
        <f t="shared" si="0"/>
        <v>0.8</v>
      </c>
      <c r="M7" s="53">
        <f t="shared" si="1"/>
        <v>-1</v>
      </c>
      <c r="N7" s="53">
        <f t="shared" si="2"/>
        <v>0.2</v>
      </c>
    </row>
    <row r="8" spans="1:14">
      <c r="A8" s="76" t="s">
        <v>14</v>
      </c>
      <c r="B8" s="77">
        <v>6</v>
      </c>
      <c r="C8" s="76" t="s">
        <v>20</v>
      </c>
      <c r="D8" s="77">
        <v>5</v>
      </c>
      <c r="E8" s="77">
        <v>0</v>
      </c>
      <c r="F8" s="77">
        <v>2</v>
      </c>
      <c r="G8" s="77">
        <v>3</v>
      </c>
      <c r="H8" s="76">
        <v>1</v>
      </c>
      <c r="I8" s="76">
        <v>5</v>
      </c>
      <c r="J8" s="22">
        <f t="shared" si="3"/>
        <v>-4</v>
      </c>
      <c r="K8" s="77">
        <v>2</v>
      </c>
      <c r="L8" s="53">
        <f t="shared" si="0"/>
        <v>0.4</v>
      </c>
      <c r="M8" s="53">
        <f t="shared" si="1"/>
        <v>-0.8</v>
      </c>
      <c r="N8" s="53">
        <f t="shared" si="2"/>
        <v>0.2</v>
      </c>
    </row>
    <row r="9" s="83" customFormat="1" spans="1:14">
      <c r="A9" s="85" t="s">
        <v>21</v>
      </c>
      <c r="B9" s="55">
        <v>1</v>
      </c>
      <c r="C9" s="54" t="s">
        <v>22</v>
      </c>
      <c r="D9" s="55">
        <v>4</v>
      </c>
      <c r="E9" s="55">
        <v>3</v>
      </c>
      <c r="F9" s="55">
        <v>1</v>
      </c>
      <c r="G9" s="55">
        <v>0</v>
      </c>
      <c r="H9" s="54">
        <v>10</v>
      </c>
      <c r="I9" s="54">
        <v>0</v>
      </c>
      <c r="J9" s="54">
        <f t="shared" si="3"/>
        <v>10</v>
      </c>
      <c r="K9" s="57">
        <v>10</v>
      </c>
      <c r="L9" s="54">
        <f t="shared" si="0"/>
        <v>2.5</v>
      </c>
      <c r="M9" s="54">
        <f t="shared" si="1"/>
        <v>2.5</v>
      </c>
      <c r="N9" s="54">
        <f t="shared" si="2"/>
        <v>2.5</v>
      </c>
    </row>
    <row r="10" s="83" customFormat="1" spans="1:14">
      <c r="A10" s="85" t="s">
        <v>21</v>
      </c>
      <c r="B10" s="55">
        <v>2</v>
      </c>
      <c r="C10" s="54" t="s">
        <v>23</v>
      </c>
      <c r="D10" s="55">
        <v>4</v>
      </c>
      <c r="E10" s="55">
        <v>3</v>
      </c>
      <c r="F10" s="55">
        <v>1</v>
      </c>
      <c r="G10" s="55">
        <v>0</v>
      </c>
      <c r="H10" s="54">
        <v>6</v>
      </c>
      <c r="I10" s="54">
        <v>0</v>
      </c>
      <c r="J10" s="54">
        <f t="shared" si="3"/>
        <v>6</v>
      </c>
      <c r="K10" s="57">
        <v>10</v>
      </c>
      <c r="L10" s="54">
        <f t="shared" si="0"/>
        <v>2.5</v>
      </c>
      <c r="M10" s="54">
        <f t="shared" si="1"/>
        <v>1.5</v>
      </c>
      <c r="N10" s="54">
        <f t="shared" si="2"/>
        <v>1.5</v>
      </c>
    </row>
    <row r="11" spans="1:14">
      <c r="A11" s="76" t="s">
        <v>21</v>
      </c>
      <c r="B11" s="75">
        <v>3</v>
      </c>
      <c r="C11" s="53" t="s">
        <v>24</v>
      </c>
      <c r="D11" s="75">
        <v>4</v>
      </c>
      <c r="E11" s="75">
        <v>2</v>
      </c>
      <c r="F11" s="75">
        <v>0</v>
      </c>
      <c r="G11" s="75">
        <v>2</v>
      </c>
      <c r="H11" s="53">
        <v>5</v>
      </c>
      <c r="I11" s="53">
        <v>3</v>
      </c>
      <c r="J11" s="22">
        <f t="shared" si="3"/>
        <v>2</v>
      </c>
      <c r="K11" s="77">
        <v>6</v>
      </c>
      <c r="L11" s="53">
        <f t="shared" si="0"/>
        <v>1.5</v>
      </c>
      <c r="M11" s="53">
        <f t="shared" si="1"/>
        <v>0.5</v>
      </c>
      <c r="N11" s="53">
        <f t="shared" si="2"/>
        <v>1.25</v>
      </c>
    </row>
    <row r="12" spans="1:14">
      <c r="A12" s="76" t="s">
        <v>21</v>
      </c>
      <c r="B12" s="75">
        <v>4</v>
      </c>
      <c r="C12" s="53" t="s">
        <v>25</v>
      </c>
      <c r="D12" s="75">
        <v>4</v>
      </c>
      <c r="E12" s="75">
        <v>1</v>
      </c>
      <c r="F12" s="75">
        <v>0</v>
      </c>
      <c r="G12" s="75">
        <v>3</v>
      </c>
      <c r="H12" s="53">
        <v>1</v>
      </c>
      <c r="I12" s="53">
        <v>8</v>
      </c>
      <c r="J12" s="22">
        <f t="shared" si="3"/>
        <v>-7</v>
      </c>
      <c r="K12" s="77">
        <v>3</v>
      </c>
      <c r="L12" s="53">
        <f t="shared" si="0"/>
        <v>0.75</v>
      </c>
      <c r="M12" s="53">
        <f t="shared" si="1"/>
        <v>-1.75</v>
      </c>
      <c r="N12" s="53">
        <f t="shared" si="2"/>
        <v>0.25</v>
      </c>
    </row>
    <row r="13" spans="1:14">
      <c r="A13" s="76" t="s">
        <v>21</v>
      </c>
      <c r="B13" s="77">
        <v>5</v>
      </c>
      <c r="C13" s="76" t="s">
        <v>26</v>
      </c>
      <c r="D13" s="77">
        <v>4</v>
      </c>
      <c r="E13" s="77">
        <v>0</v>
      </c>
      <c r="F13" s="77">
        <v>0</v>
      </c>
      <c r="G13" s="77">
        <v>4</v>
      </c>
      <c r="H13" s="76">
        <v>0</v>
      </c>
      <c r="I13" s="76">
        <v>11</v>
      </c>
      <c r="J13" s="22">
        <f t="shared" si="3"/>
        <v>-11</v>
      </c>
      <c r="K13" s="77">
        <v>0</v>
      </c>
      <c r="L13" s="53">
        <f t="shared" si="0"/>
        <v>0</v>
      </c>
      <c r="M13" s="53">
        <f t="shared" si="1"/>
        <v>-2.75</v>
      </c>
      <c r="N13" s="53">
        <f t="shared" si="2"/>
        <v>0</v>
      </c>
    </row>
    <row r="14" s="83" customFormat="1" spans="1:14">
      <c r="A14" s="85" t="s">
        <v>27</v>
      </c>
      <c r="B14" s="55">
        <v>1</v>
      </c>
      <c r="C14" s="54" t="s">
        <v>28</v>
      </c>
      <c r="D14" s="55">
        <v>5</v>
      </c>
      <c r="E14" s="55">
        <v>4</v>
      </c>
      <c r="F14" s="55">
        <v>1</v>
      </c>
      <c r="G14" s="55">
        <v>0</v>
      </c>
      <c r="H14" s="54">
        <v>6</v>
      </c>
      <c r="I14" s="54">
        <v>0</v>
      </c>
      <c r="J14" s="54">
        <f t="shared" si="3"/>
        <v>6</v>
      </c>
      <c r="K14" s="57">
        <v>13</v>
      </c>
      <c r="L14" s="54">
        <f t="shared" si="0"/>
        <v>2.6</v>
      </c>
      <c r="M14" s="54">
        <f t="shared" si="1"/>
        <v>1.2</v>
      </c>
      <c r="N14" s="54">
        <f t="shared" si="2"/>
        <v>1.2</v>
      </c>
    </row>
    <row r="15" s="83" customFormat="1" spans="1:14">
      <c r="A15" s="85" t="s">
        <v>27</v>
      </c>
      <c r="B15" s="55">
        <v>2</v>
      </c>
      <c r="C15" s="54" t="s">
        <v>29</v>
      </c>
      <c r="D15" s="55">
        <v>5</v>
      </c>
      <c r="E15" s="55">
        <v>2</v>
      </c>
      <c r="F15" s="55">
        <v>2</v>
      </c>
      <c r="G15" s="55">
        <v>1</v>
      </c>
      <c r="H15" s="54">
        <v>4</v>
      </c>
      <c r="I15" s="54">
        <v>2</v>
      </c>
      <c r="J15" s="54">
        <f t="shared" si="3"/>
        <v>2</v>
      </c>
      <c r="K15" s="57">
        <v>8</v>
      </c>
      <c r="L15" s="54">
        <f t="shared" si="0"/>
        <v>1.6</v>
      </c>
      <c r="M15" s="54">
        <f t="shared" si="1"/>
        <v>0.4</v>
      </c>
      <c r="N15" s="54">
        <f t="shared" si="2"/>
        <v>0.8</v>
      </c>
    </row>
    <row r="16" spans="1:14">
      <c r="A16" s="76" t="s">
        <v>27</v>
      </c>
      <c r="B16" s="75">
        <v>3</v>
      </c>
      <c r="C16" s="53" t="s">
        <v>30</v>
      </c>
      <c r="D16" s="75">
        <v>5</v>
      </c>
      <c r="E16" s="75">
        <v>2</v>
      </c>
      <c r="F16" s="75">
        <v>1</v>
      </c>
      <c r="G16" s="75">
        <v>2</v>
      </c>
      <c r="H16" s="53">
        <v>6</v>
      </c>
      <c r="I16" s="53">
        <v>4</v>
      </c>
      <c r="J16" s="22">
        <f t="shared" si="3"/>
        <v>2</v>
      </c>
      <c r="K16" s="77">
        <v>7</v>
      </c>
      <c r="L16" s="53">
        <f t="shared" si="0"/>
        <v>1.4</v>
      </c>
      <c r="M16" s="53">
        <f t="shared" si="1"/>
        <v>0.4</v>
      </c>
      <c r="N16" s="53">
        <f t="shared" si="2"/>
        <v>1.2</v>
      </c>
    </row>
    <row r="17" spans="1:14">
      <c r="A17" s="76" t="s">
        <v>27</v>
      </c>
      <c r="B17" s="75">
        <v>4</v>
      </c>
      <c r="C17" s="53" t="s">
        <v>31</v>
      </c>
      <c r="D17" s="75">
        <v>5</v>
      </c>
      <c r="E17" s="75">
        <v>1</v>
      </c>
      <c r="F17" s="75">
        <v>2</v>
      </c>
      <c r="G17" s="75">
        <v>2</v>
      </c>
      <c r="H17" s="53">
        <v>2</v>
      </c>
      <c r="I17" s="53">
        <v>3</v>
      </c>
      <c r="J17" s="22">
        <f t="shared" si="3"/>
        <v>-1</v>
      </c>
      <c r="K17" s="77">
        <v>5</v>
      </c>
      <c r="L17" s="53">
        <f t="shared" si="0"/>
        <v>1</v>
      </c>
      <c r="M17" s="53">
        <f t="shared" si="1"/>
        <v>-0.2</v>
      </c>
      <c r="N17" s="53">
        <f t="shared" si="2"/>
        <v>0.4</v>
      </c>
    </row>
    <row r="18" spans="1:14">
      <c r="A18" s="76" t="s">
        <v>27</v>
      </c>
      <c r="B18" s="75">
        <v>5</v>
      </c>
      <c r="C18" s="53" t="s">
        <v>32</v>
      </c>
      <c r="D18" s="75">
        <v>5</v>
      </c>
      <c r="E18" s="75">
        <v>1</v>
      </c>
      <c r="F18" s="75">
        <v>1</v>
      </c>
      <c r="G18" s="75">
        <v>3</v>
      </c>
      <c r="H18" s="53">
        <v>2</v>
      </c>
      <c r="I18" s="53">
        <v>6</v>
      </c>
      <c r="J18" s="22">
        <f t="shared" si="3"/>
        <v>-4</v>
      </c>
      <c r="K18" s="77">
        <v>4</v>
      </c>
      <c r="L18" s="53">
        <f t="shared" si="0"/>
        <v>0.8</v>
      </c>
      <c r="M18" s="53">
        <f t="shared" si="1"/>
        <v>-0.8</v>
      </c>
      <c r="N18" s="53">
        <f t="shared" si="2"/>
        <v>0.4</v>
      </c>
    </row>
    <row r="19" spans="1:14">
      <c r="A19" s="76" t="s">
        <v>27</v>
      </c>
      <c r="B19" s="77">
        <v>6</v>
      </c>
      <c r="C19" s="76" t="s">
        <v>33</v>
      </c>
      <c r="D19" s="77">
        <v>5</v>
      </c>
      <c r="E19" s="77">
        <v>0</v>
      </c>
      <c r="F19" s="77">
        <v>3</v>
      </c>
      <c r="G19" s="77">
        <v>2</v>
      </c>
      <c r="H19" s="76">
        <v>1</v>
      </c>
      <c r="I19" s="76">
        <v>6</v>
      </c>
      <c r="J19" s="22">
        <f t="shared" si="3"/>
        <v>-5</v>
      </c>
      <c r="K19" s="77">
        <v>3</v>
      </c>
      <c r="L19" s="53">
        <f t="shared" si="0"/>
        <v>0.6</v>
      </c>
      <c r="M19" s="53">
        <f t="shared" si="1"/>
        <v>-1</v>
      </c>
      <c r="N19" s="53">
        <f t="shared" si="2"/>
        <v>0.2</v>
      </c>
    </row>
    <row r="20" s="83" customFormat="1" spans="1:14">
      <c r="A20" s="85" t="s">
        <v>34</v>
      </c>
      <c r="B20" s="55">
        <v>1</v>
      </c>
      <c r="C20" s="54" t="s">
        <v>35</v>
      </c>
      <c r="D20" s="55">
        <v>4</v>
      </c>
      <c r="E20" s="55">
        <v>3</v>
      </c>
      <c r="F20" s="55">
        <v>0</v>
      </c>
      <c r="G20" s="55">
        <v>1</v>
      </c>
      <c r="H20" s="54">
        <v>12</v>
      </c>
      <c r="I20" s="54">
        <v>4</v>
      </c>
      <c r="J20" s="54">
        <f t="shared" si="3"/>
        <v>8</v>
      </c>
      <c r="K20" s="57">
        <v>9</v>
      </c>
      <c r="L20" s="54">
        <f t="shared" si="0"/>
        <v>2.25</v>
      </c>
      <c r="M20" s="54">
        <f t="shared" si="1"/>
        <v>2</v>
      </c>
      <c r="N20" s="54">
        <f t="shared" si="2"/>
        <v>3</v>
      </c>
    </row>
    <row r="21" s="83" customFormat="1" spans="1:14">
      <c r="A21" s="85" t="s">
        <v>34</v>
      </c>
      <c r="B21" s="55">
        <v>2</v>
      </c>
      <c r="C21" s="54" t="s">
        <v>36</v>
      </c>
      <c r="D21" s="55">
        <v>4</v>
      </c>
      <c r="E21" s="55">
        <v>2</v>
      </c>
      <c r="F21" s="55">
        <v>1</v>
      </c>
      <c r="G21" s="55">
        <v>1</v>
      </c>
      <c r="H21" s="54">
        <v>5</v>
      </c>
      <c r="I21" s="54">
        <v>3</v>
      </c>
      <c r="J21" s="54">
        <f t="shared" si="3"/>
        <v>2</v>
      </c>
      <c r="K21" s="57">
        <v>7</v>
      </c>
      <c r="L21" s="54">
        <f t="shared" si="0"/>
        <v>1.75</v>
      </c>
      <c r="M21" s="54">
        <f t="shared" si="1"/>
        <v>0.5</v>
      </c>
      <c r="N21" s="54">
        <f t="shared" si="2"/>
        <v>1.25</v>
      </c>
    </row>
    <row r="22" spans="1:14">
      <c r="A22" s="76" t="s">
        <v>34</v>
      </c>
      <c r="B22" s="75">
        <v>3</v>
      </c>
      <c r="C22" s="53" t="s">
        <v>37</v>
      </c>
      <c r="D22" s="75">
        <v>4</v>
      </c>
      <c r="E22" s="75">
        <v>1</v>
      </c>
      <c r="F22" s="75">
        <v>2</v>
      </c>
      <c r="G22" s="75">
        <v>1</v>
      </c>
      <c r="H22" s="53">
        <v>2</v>
      </c>
      <c r="I22" s="53">
        <v>3</v>
      </c>
      <c r="J22" s="22">
        <f t="shared" si="3"/>
        <v>-1</v>
      </c>
      <c r="K22" s="77">
        <v>5</v>
      </c>
      <c r="L22" s="53">
        <f t="shared" si="0"/>
        <v>1.25</v>
      </c>
      <c r="M22" s="53">
        <f t="shared" si="1"/>
        <v>-0.25</v>
      </c>
      <c r="N22" s="53">
        <f t="shared" si="2"/>
        <v>0.5</v>
      </c>
    </row>
    <row r="23" spans="1:14">
      <c r="A23" s="76" t="s">
        <v>34</v>
      </c>
      <c r="B23" s="75">
        <v>4</v>
      </c>
      <c r="C23" s="53" t="s">
        <v>38</v>
      </c>
      <c r="D23" s="75">
        <v>4</v>
      </c>
      <c r="E23" s="75">
        <v>1</v>
      </c>
      <c r="F23" s="75">
        <v>1</v>
      </c>
      <c r="G23" s="75">
        <v>2</v>
      </c>
      <c r="H23" s="53">
        <v>2</v>
      </c>
      <c r="I23" s="53">
        <v>5</v>
      </c>
      <c r="J23" s="22">
        <f t="shared" si="3"/>
        <v>-3</v>
      </c>
      <c r="K23" s="77">
        <v>4</v>
      </c>
      <c r="L23" s="53">
        <f t="shared" si="0"/>
        <v>1</v>
      </c>
      <c r="M23" s="53">
        <f t="shared" si="1"/>
        <v>-0.75</v>
      </c>
      <c r="N23" s="53">
        <f t="shared" si="2"/>
        <v>0.5</v>
      </c>
    </row>
    <row r="24" spans="1:14">
      <c r="A24" s="76" t="s">
        <v>34</v>
      </c>
      <c r="B24" s="77">
        <v>5</v>
      </c>
      <c r="C24" s="76" t="s">
        <v>39</v>
      </c>
      <c r="D24" s="77">
        <v>4</v>
      </c>
      <c r="E24" s="77">
        <v>0</v>
      </c>
      <c r="F24" s="77">
        <v>2</v>
      </c>
      <c r="G24" s="77">
        <v>2</v>
      </c>
      <c r="H24" s="76">
        <v>0</v>
      </c>
      <c r="I24" s="76">
        <v>6</v>
      </c>
      <c r="J24" s="22">
        <f t="shared" si="3"/>
        <v>-6</v>
      </c>
      <c r="K24" s="77">
        <v>2</v>
      </c>
      <c r="L24" s="53">
        <f t="shared" si="0"/>
        <v>0.5</v>
      </c>
      <c r="M24" s="53">
        <f t="shared" si="1"/>
        <v>-1.5</v>
      </c>
      <c r="N24" s="53">
        <f t="shared" si="2"/>
        <v>0</v>
      </c>
    </row>
    <row r="25" s="83" customFormat="1" spans="1:14">
      <c r="A25" s="85" t="s">
        <v>40</v>
      </c>
      <c r="B25" s="55">
        <v>1</v>
      </c>
      <c r="C25" s="54" t="s">
        <v>41</v>
      </c>
      <c r="D25" s="55">
        <v>4</v>
      </c>
      <c r="E25" s="55">
        <v>3</v>
      </c>
      <c r="F25" s="55">
        <v>1</v>
      </c>
      <c r="G25" s="55">
        <v>0</v>
      </c>
      <c r="H25" s="54">
        <v>11</v>
      </c>
      <c r="I25" s="54">
        <v>1</v>
      </c>
      <c r="J25" s="54">
        <f t="shared" si="3"/>
        <v>10</v>
      </c>
      <c r="K25" s="57">
        <v>10</v>
      </c>
      <c r="L25" s="54">
        <f t="shared" si="0"/>
        <v>2.5</v>
      </c>
      <c r="M25" s="54">
        <f t="shared" si="1"/>
        <v>2.5</v>
      </c>
      <c r="N25" s="54">
        <f t="shared" si="2"/>
        <v>2.75</v>
      </c>
    </row>
    <row r="26" s="83" customFormat="1" spans="1:14">
      <c r="A26" s="85" t="s">
        <v>40</v>
      </c>
      <c r="B26" s="55">
        <v>2</v>
      </c>
      <c r="C26" s="54" t="s">
        <v>42</v>
      </c>
      <c r="D26" s="55">
        <v>4</v>
      </c>
      <c r="E26" s="55">
        <v>2</v>
      </c>
      <c r="F26" s="55">
        <v>1</v>
      </c>
      <c r="G26" s="55">
        <v>1</v>
      </c>
      <c r="H26" s="54">
        <v>4</v>
      </c>
      <c r="I26" s="54">
        <v>2</v>
      </c>
      <c r="J26" s="54">
        <f t="shared" si="3"/>
        <v>2</v>
      </c>
      <c r="K26" s="57">
        <v>7</v>
      </c>
      <c r="L26" s="54">
        <f t="shared" si="0"/>
        <v>1.75</v>
      </c>
      <c r="M26" s="54">
        <f t="shared" si="1"/>
        <v>0.5</v>
      </c>
      <c r="N26" s="54">
        <f t="shared" si="2"/>
        <v>1</v>
      </c>
    </row>
    <row r="27" spans="1:14">
      <c r="A27" s="76" t="s">
        <v>40</v>
      </c>
      <c r="B27" s="75">
        <v>3</v>
      </c>
      <c r="C27" s="53" t="s">
        <v>43</v>
      </c>
      <c r="D27" s="75">
        <v>4</v>
      </c>
      <c r="E27" s="75">
        <v>1</v>
      </c>
      <c r="F27" s="75">
        <v>2</v>
      </c>
      <c r="G27" s="75">
        <v>1</v>
      </c>
      <c r="H27" s="53">
        <v>1</v>
      </c>
      <c r="I27" s="53">
        <v>2</v>
      </c>
      <c r="J27" s="22">
        <f t="shared" si="3"/>
        <v>-1</v>
      </c>
      <c r="K27" s="77">
        <v>5</v>
      </c>
      <c r="L27" s="53">
        <f t="shared" si="0"/>
        <v>1.25</v>
      </c>
      <c r="M27" s="53">
        <f t="shared" si="1"/>
        <v>-0.25</v>
      </c>
      <c r="N27" s="53">
        <f t="shared" si="2"/>
        <v>0.25</v>
      </c>
    </row>
    <row r="28" spans="1:14">
      <c r="A28" s="76" t="s">
        <v>40</v>
      </c>
      <c r="B28" s="75">
        <v>4</v>
      </c>
      <c r="C28" s="53" t="s">
        <v>44</v>
      </c>
      <c r="D28" s="75">
        <v>4</v>
      </c>
      <c r="E28" s="75">
        <v>1</v>
      </c>
      <c r="F28" s="75">
        <v>1</v>
      </c>
      <c r="G28" s="75">
        <v>2</v>
      </c>
      <c r="H28" s="53">
        <v>1</v>
      </c>
      <c r="I28" s="53">
        <v>4</v>
      </c>
      <c r="J28" s="22">
        <f t="shared" si="3"/>
        <v>-3</v>
      </c>
      <c r="K28" s="77">
        <v>4</v>
      </c>
      <c r="L28" s="53">
        <f t="shared" si="0"/>
        <v>1</v>
      </c>
      <c r="M28" s="53">
        <f t="shared" si="1"/>
        <v>-0.75</v>
      </c>
      <c r="N28" s="53">
        <f t="shared" si="2"/>
        <v>0.25</v>
      </c>
    </row>
    <row r="29" spans="1:14">
      <c r="A29" s="76" t="s">
        <v>40</v>
      </c>
      <c r="B29" s="77">
        <v>5</v>
      </c>
      <c r="C29" s="76" t="s">
        <v>45</v>
      </c>
      <c r="D29" s="77">
        <v>4</v>
      </c>
      <c r="E29" s="77">
        <v>0</v>
      </c>
      <c r="F29" s="77">
        <v>1</v>
      </c>
      <c r="G29" s="77">
        <v>3</v>
      </c>
      <c r="H29" s="76">
        <v>1</v>
      </c>
      <c r="I29" s="76">
        <v>9</v>
      </c>
      <c r="J29" s="22">
        <f t="shared" si="3"/>
        <v>-8</v>
      </c>
      <c r="K29" s="77">
        <v>1</v>
      </c>
      <c r="L29" s="53">
        <f t="shared" si="0"/>
        <v>0.25</v>
      </c>
      <c r="M29" s="53">
        <f t="shared" si="1"/>
        <v>-2</v>
      </c>
      <c r="N29" s="53">
        <f t="shared" si="2"/>
        <v>0.25</v>
      </c>
    </row>
    <row r="30" s="83" customFormat="1" spans="1:14">
      <c r="A30" s="85" t="s">
        <v>46</v>
      </c>
      <c r="B30" s="55">
        <v>1</v>
      </c>
      <c r="C30" s="54" t="s">
        <v>47</v>
      </c>
      <c r="D30" s="55">
        <v>5</v>
      </c>
      <c r="E30" s="55">
        <v>5</v>
      </c>
      <c r="F30" s="55">
        <v>0</v>
      </c>
      <c r="G30" s="55">
        <v>0</v>
      </c>
      <c r="H30" s="54">
        <v>17</v>
      </c>
      <c r="I30" s="54">
        <v>1</v>
      </c>
      <c r="J30" s="54">
        <f t="shared" si="3"/>
        <v>16</v>
      </c>
      <c r="K30" s="57">
        <v>15</v>
      </c>
      <c r="L30" s="54">
        <f t="shared" si="0"/>
        <v>3</v>
      </c>
      <c r="M30" s="54">
        <f t="shared" si="1"/>
        <v>3.2</v>
      </c>
      <c r="N30" s="54">
        <f t="shared" si="2"/>
        <v>3.4</v>
      </c>
    </row>
    <row r="31" s="83" customFormat="1" spans="1:14">
      <c r="A31" s="85" t="s">
        <v>46</v>
      </c>
      <c r="B31" s="55">
        <v>2</v>
      </c>
      <c r="C31" s="54" t="s">
        <v>48</v>
      </c>
      <c r="D31" s="55">
        <v>5</v>
      </c>
      <c r="E31" s="55">
        <v>3</v>
      </c>
      <c r="F31" s="55">
        <v>1</v>
      </c>
      <c r="G31" s="55">
        <v>1</v>
      </c>
      <c r="H31" s="54">
        <v>7</v>
      </c>
      <c r="I31" s="54">
        <v>3</v>
      </c>
      <c r="J31" s="54">
        <f t="shared" si="3"/>
        <v>4</v>
      </c>
      <c r="K31" s="57">
        <v>10</v>
      </c>
      <c r="L31" s="54">
        <f t="shared" si="0"/>
        <v>2</v>
      </c>
      <c r="M31" s="54">
        <f t="shared" si="1"/>
        <v>0.8</v>
      </c>
      <c r="N31" s="54">
        <f t="shared" si="2"/>
        <v>1.4</v>
      </c>
    </row>
    <row r="32" spans="1:14">
      <c r="A32" s="76" t="s">
        <v>46</v>
      </c>
      <c r="B32" s="75">
        <v>3</v>
      </c>
      <c r="C32" s="53" t="s">
        <v>49</v>
      </c>
      <c r="D32" s="75">
        <v>5</v>
      </c>
      <c r="E32" s="75">
        <v>2</v>
      </c>
      <c r="F32" s="75">
        <v>1</v>
      </c>
      <c r="G32" s="75">
        <v>2</v>
      </c>
      <c r="H32" s="53">
        <v>9</v>
      </c>
      <c r="I32" s="53">
        <v>7</v>
      </c>
      <c r="J32" s="22">
        <f t="shared" si="3"/>
        <v>2</v>
      </c>
      <c r="K32" s="77">
        <v>7</v>
      </c>
      <c r="L32" s="53">
        <f t="shared" si="0"/>
        <v>1.4</v>
      </c>
      <c r="M32" s="53">
        <f t="shared" si="1"/>
        <v>0.4</v>
      </c>
      <c r="N32" s="53">
        <f t="shared" si="2"/>
        <v>1.8</v>
      </c>
    </row>
    <row r="33" spans="1:14">
      <c r="A33" s="76" t="s">
        <v>46</v>
      </c>
      <c r="B33" s="75">
        <v>4</v>
      </c>
      <c r="C33" s="53" t="s">
        <v>50</v>
      </c>
      <c r="D33" s="75">
        <v>5</v>
      </c>
      <c r="E33" s="75">
        <v>2</v>
      </c>
      <c r="F33" s="75">
        <v>0</v>
      </c>
      <c r="G33" s="75">
        <v>3</v>
      </c>
      <c r="H33" s="53">
        <v>3</v>
      </c>
      <c r="I33" s="53">
        <v>6</v>
      </c>
      <c r="J33" s="22">
        <f t="shared" si="3"/>
        <v>-3</v>
      </c>
      <c r="K33" s="77">
        <v>6</v>
      </c>
      <c r="L33" s="53">
        <f t="shared" si="0"/>
        <v>1.2</v>
      </c>
      <c r="M33" s="53">
        <f t="shared" si="1"/>
        <v>-0.6</v>
      </c>
      <c r="N33" s="53">
        <f t="shared" si="2"/>
        <v>0.6</v>
      </c>
    </row>
    <row r="34" spans="1:14">
      <c r="A34" s="76" t="s">
        <v>46</v>
      </c>
      <c r="B34" s="75">
        <v>5</v>
      </c>
      <c r="C34" s="53" t="s">
        <v>51</v>
      </c>
      <c r="D34" s="75">
        <v>5</v>
      </c>
      <c r="E34" s="75">
        <v>2</v>
      </c>
      <c r="F34" s="75">
        <v>0</v>
      </c>
      <c r="G34" s="75">
        <v>3</v>
      </c>
      <c r="H34" s="53">
        <v>3</v>
      </c>
      <c r="I34" s="53">
        <v>11</v>
      </c>
      <c r="J34" s="22">
        <f t="shared" si="3"/>
        <v>-8</v>
      </c>
      <c r="K34" s="77">
        <v>6</v>
      </c>
      <c r="L34" s="53">
        <f t="shared" si="0"/>
        <v>1.2</v>
      </c>
      <c r="M34" s="53">
        <f t="shared" si="1"/>
        <v>-1.6</v>
      </c>
      <c r="N34" s="53">
        <f t="shared" si="2"/>
        <v>0.6</v>
      </c>
    </row>
    <row r="35" spans="1:14">
      <c r="A35" s="76" t="s">
        <v>46</v>
      </c>
      <c r="B35" s="77">
        <v>6</v>
      </c>
      <c r="C35" s="76" t="s">
        <v>52</v>
      </c>
      <c r="D35" s="77">
        <v>5</v>
      </c>
      <c r="E35" s="77">
        <v>0</v>
      </c>
      <c r="F35" s="77">
        <v>0</v>
      </c>
      <c r="G35" s="77">
        <v>5</v>
      </c>
      <c r="H35" s="76">
        <v>0</v>
      </c>
      <c r="I35" s="76">
        <v>11</v>
      </c>
      <c r="J35" s="22">
        <f t="shared" si="3"/>
        <v>-11</v>
      </c>
      <c r="K35" s="77">
        <v>0</v>
      </c>
      <c r="L35" s="53">
        <f t="shared" si="0"/>
        <v>0</v>
      </c>
      <c r="M35" s="53">
        <f t="shared" si="1"/>
        <v>-2.2</v>
      </c>
      <c r="N35" s="53">
        <f t="shared" si="2"/>
        <v>0</v>
      </c>
    </row>
    <row r="36" s="83" customFormat="1" spans="1:14">
      <c r="A36" s="85" t="s">
        <v>53</v>
      </c>
      <c r="B36" s="55">
        <v>1</v>
      </c>
      <c r="C36" s="54" t="s">
        <v>54</v>
      </c>
      <c r="D36" s="55">
        <v>4</v>
      </c>
      <c r="E36" s="55">
        <v>3</v>
      </c>
      <c r="F36" s="55">
        <v>1</v>
      </c>
      <c r="G36" s="55">
        <v>0</v>
      </c>
      <c r="H36" s="54">
        <v>9</v>
      </c>
      <c r="I36" s="54">
        <v>1</v>
      </c>
      <c r="J36" s="54">
        <f t="shared" si="3"/>
        <v>8</v>
      </c>
      <c r="K36" s="57">
        <v>10</v>
      </c>
      <c r="L36" s="54">
        <f t="shared" si="0"/>
        <v>2.5</v>
      </c>
      <c r="M36" s="54">
        <f t="shared" si="1"/>
        <v>2</v>
      </c>
      <c r="N36" s="54">
        <f t="shared" si="2"/>
        <v>2.25</v>
      </c>
    </row>
    <row r="37" s="83" customFormat="1" spans="1:14">
      <c r="A37" s="85" t="s">
        <v>53</v>
      </c>
      <c r="B37" s="55">
        <v>2</v>
      </c>
      <c r="C37" s="54" t="s">
        <v>55</v>
      </c>
      <c r="D37" s="55">
        <v>4</v>
      </c>
      <c r="E37" s="55">
        <v>2</v>
      </c>
      <c r="F37" s="55">
        <v>2</v>
      </c>
      <c r="G37" s="55">
        <v>0</v>
      </c>
      <c r="H37" s="54">
        <v>3</v>
      </c>
      <c r="I37" s="54">
        <v>1</v>
      </c>
      <c r="J37" s="54">
        <f t="shared" si="3"/>
        <v>2</v>
      </c>
      <c r="K37" s="57">
        <v>8</v>
      </c>
      <c r="L37" s="54">
        <f t="shared" si="0"/>
        <v>2</v>
      </c>
      <c r="M37" s="54">
        <f t="shared" si="1"/>
        <v>0.5</v>
      </c>
      <c r="N37" s="54">
        <f t="shared" si="2"/>
        <v>0.75</v>
      </c>
    </row>
    <row r="38" spans="1:14">
      <c r="A38" s="76" t="s">
        <v>53</v>
      </c>
      <c r="B38" s="75">
        <v>3</v>
      </c>
      <c r="C38" s="53" t="s">
        <v>56</v>
      </c>
      <c r="D38" s="75">
        <v>4</v>
      </c>
      <c r="E38" s="75">
        <v>2</v>
      </c>
      <c r="F38" s="75">
        <v>1</v>
      </c>
      <c r="G38" s="75">
        <v>1</v>
      </c>
      <c r="H38" s="53">
        <v>3</v>
      </c>
      <c r="I38" s="53">
        <v>3</v>
      </c>
      <c r="J38" s="22">
        <f t="shared" si="3"/>
        <v>0</v>
      </c>
      <c r="K38" s="77">
        <v>7</v>
      </c>
      <c r="L38" s="53">
        <f t="shared" si="0"/>
        <v>1.75</v>
      </c>
      <c r="M38" s="53">
        <f t="shared" si="1"/>
        <v>0</v>
      </c>
      <c r="N38" s="53">
        <f t="shared" si="2"/>
        <v>0.75</v>
      </c>
    </row>
    <row r="39" spans="1:14">
      <c r="A39" s="76" t="s">
        <v>53</v>
      </c>
      <c r="B39" s="75">
        <v>4</v>
      </c>
      <c r="C39" s="53" t="s">
        <v>57</v>
      </c>
      <c r="D39" s="75">
        <v>4</v>
      </c>
      <c r="E39" s="75">
        <v>1</v>
      </c>
      <c r="F39" s="75">
        <v>0</v>
      </c>
      <c r="G39" s="75">
        <v>3</v>
      </c>
      <c r="H39" s="53">
        <v>4</v>
      </c>
      <c r="I39" s="53">
        <v>6</v>
      </c>
      <c r="J39" s="22">
        <f t="shared" si="3"/>
        <v>-2</v>
      </c>
      <c r="K39" s="77">
        <v>3</v>
      </c>
      <c r="L39" s="53">
        <f t="shared" si="0"/>
        <v>0.75</v>
      </c>
      <c r="M39" s="53">
        <f t="shared" si="1"/>
        <v>-0.5</v>
      </c>
      <c r="N39" s="53">
        <f t="shared" si="2"/>
        <v>1</v>
      </c>
    </row>
    <row r="40" spans="1:14">
      <c r="A40" s="76" t="s">
        <v>53</v>
      </c>
      <c r="B40" s="77">
        <v>5</v>
      </c>
      <c r="C40" s="76" t="s">
        <v>58</v>
      </c>
      <c r="D40" s="77">
        <v>4</v>
      </c>
      <c r="E40" s="77">
        <v>0</v>
      </c>
      <c r="F40" s="77">
        <v>0</v>
      </c>
      <c r="G40" s="77">
        <v>4</v>
      </c>
      <c r="H40" s="76">
        <v>0</v>
      </c>
      <c r="I40" s="76">
        <v>8</v>
      </c>
      <c r="J40" s="22">
        <f t="shared" si="3"/>
        <v>-8</v>
      </c>
      <c r="K40" s="77">
        <v>0</v>
      </c>
      <c r="L40" s="53">
        <f t="shared" si="0"/>
        <v>0</v>
      </c>
      <c r="M40" s="53">
        <f t="shared" si="1"/>
        <v>-2</v>
      </c>
      <c r="N40" s="53">
        <f t="shared" si="2"/>
        <v>0</v>
      </c>
    </row>
    <row r="41" s="83" customFormat="1" spans="1:14">
      <c r="A41" s="85" t="s">
        <v>59</v>
      </c>
      <c r="B41" s="55">
        <v>1</v>
      </c>
      <c r="C41" s="54" t="s">
        <v>60</v>
      </c>
      <c r="D41" s="55">
        <v>5</v>
      </c>
      <c r="E41" s="55">
        <v>3</v>
      </c>
      <c r="F41" s="55">
        <v>2</v>
      </c>
      <c r="G41" s="55">
        <v>0</v>
      </c>
      <c r="H41" s="54">
        <v>9</v>
      </c>
      <c r="I41" s="54">
        <v>1</v>
      </c>
      <c r="J41" s="54">
        <f t="shared" si="3"/>
        <v>8</v>
      </c>
      <c r="K41" s="57">
        <v>11</v>
      </c>
      <c r="L41" s="54">
        <f t="shared" si="0"/>
        <v>2.2</v>
      </c>
      <c r="M41" s="54">
        <f t="shared" si="1"/>
        <v>1.6</v>
      </c>
      <c r="N41" s="54">
        <f t="shared" si="2"/>
        <v>1.8</v>
      </c>
    </row>
    <row r="42" s="83" customFormat="1" spans="1:14">
      <c r="A42" s="85" t="s">
        <v>59</v>
      </c>
      <c r="B42" s="55">
        <v>2</v>
      </c>
      <c r="C42" s="54" t="s">
        <v>61</v>
      </c>
      <c r="D42" s="55">
        <v>5</v>
      </c>
      <c r="E42" s="55">
        <v>3</v>
      </c>
      <c r="F42" s="55">
        <v>1</v>
      </c>
      <c r="G42" s="55">
        <v>1</v>
      </c>
      <c r="H42" s="54">
        <v>7</v>
      </c>
      <c r="I42" s="54">
        <v>2</v>
      </c>
      <c r="J42" s="54">
        <f t="shared" si="3"/>
        <v>5</v>
      </c>
      <c r="K42" s="57">
        <v>10</v>
      </c>
      <c r="L42" s="54">
        <f t="shared" si="0"/>
        <v>2</v>
      </c>
      <c r="M42" s="54">
        <f t="shared" si="1"/>
        <v>1</v>
      </c>
      <c r="N42" s="54">
        <f t="shared" si="2"/>
        <v>1.4</v>
      </c>
    </row>
    <row r="43" spans="1:14">
      <c r="A43" s="76" t="s">
        <v>59</v>
      </c>
      <c r="B43" s="75">
        <v>3</v>
      </c>
      <c r="C43" s="53" t="s">
        <v>62</v>
      </c>
      <c r="D43" s="75">
        <v>5</v>
      </c>
      <c r="E43" s="75">
        <v>2</v>
      </c>
      <c r="F43" s="75">
        <v>3</v>
      </c>
      <c r="G43" s="75">
        <v>0</v>
      </c>
      <c r="H43" s="53">
        <v>3</v>
      </c>
      <c r="I43" s="53">
        <v>0</v>
      </c>
      <c r="J43" s="22">
        <f t="shared" si="3"/>
        <v>3</v>
      </c>
      <c r="K43" s="77">
        <v>9</v>
      </c>
      <c r="L43" s="53">
        <f t="shared" si="0"/>
        <v>1.8</v>
      </c>
      <c r="M43" s="53">
        <f t="shared" si="1"/>
        <v>0.6</v>
      </c>
      <c r="N43" s="53">
        <f t="shared" si="2"/>
        <v>0.6</v>
      </c>
    </row>
    <row r="44" spans="1:14">
      <c r="A44" s="76" t="s">
        <v>59</v>
      </c>
      <c r="B44" s="75">
        <v>4</v>
      </c>
      <c r="C44" s="53" t="s">
        <v>63</v>
      </c>
      <c r="D44" s="75">
        <v>5</v>
      </c>
      <c r="E44" s="75">
        <v>2</v>
      </c>
      <c r="F44" s="75">
        <v>0</v>
      </c>
      <c r="G44" s="75">
        <v>3</v>
      </c>
      <c r="H44" s="53">
        <v>5</v>
      </c>
      <c r="I44" s="53">
        <v>7</v>
      </c>
      <c r="J44" s="22">
        <f t="shared" si="3"/>
        <v>-2</v>
      </c>
      <c r="K44" s="77">
        <v>6</v>
      </c>
      <c r="L44" s="53">
        <f t="shared" si="0"/>
        <v>1.2</v>
      </c>
      <c r="M44" s="53">
        <f t="shared" si="1"/>
        <v>-0.4</v>
      </c>
      <c r="N44" s="53">
        <f t="shared" si="2"/>
        <v>1</v>
      </c>
    </row>
    <row r="45" spans="1:14">
      <c r="A45" s="76" t="s">
        <v>59</v>
      </c>
      <c r="B45" s="75">
        <v>5</v>
      </c>
      <c r="C45" s="53" t="s">
        <v>64</v>
      </c>
      <c r="D45" s="75">
        <v>5</v>
      </c>
      <c r="E45" s="75">
        <v>0</v>
      </c>
      <c r="F45" s="75">
        <v>2</v>
      </c>
      <c r="G45" s="75">
        <v>3</v>
      </c>
      <c r="H45" s="53">
        <v>0</v>
      </c>
      <c r="I45" s="53">
        <v>7</v>
      </c>
      <c r="J45" s="22">
        <f t="shared" si="3"/>
        <v>-7</v>
      </c>
      <c r="K45" s="77">
        <v>2</v>
      </c>
      <c r="L45" s="53">
        <f t="shared" si="0"/>
        <v>0.4</v>
      </c>
      <c r="M45" s="53">
        <f t="shared" si="1"/>
        <v>-1.4</v>
      </c>
      <c r="N45" s="53">
        <f t="shared" si="2"/>
        <v>0</v>
      </c>
    </row>
    <row r="46" spans="1:14">
      <c r="A46" s="76" t="s">
        <v>59</v>
      </c>
      <c r="B46" s="77">
        <v>6</v>
      </c>
      <c r="C46" s="76" t="s">
        <v>65</v>
      </c>
      <c r="D46" s="77">
        <v>5</v>
      </c>
      <c r="E46" s="77">
        <v>0</v>
      </c>
      <c r="F46" s="77">
        <v>2</v>
      </c>
      <c r="G46" s="77">
        <v>3</v>
      </c>
      <c r="H46" s="76">
        <v>0</v>
      </c>
      <c r="I46" s="76">
        <v>7</v>
      </c>
      <c r="J46" s="22">
        <f t="shared" si="3"/>
        <v>-7</v>
      </c>
      <c r="K46" s="77">
        <v>2</v>
      </c>
      <c r="L46" s="53">
        <f t="shared" si="0"/>
        <v>0.4</v>
      </c>
      <c r="M46" s="53">
        <f t="shared" si="1"/>
        <v>-1.4</v>
      </c>
      <c r="N46" s="53">
        <f t="shared" si="2"/>
        <v>0</v>
      </c>
    </row>
  </sheetData>
  <mergeCells count="9">
    <mergeCell ref="A1:N1"/>
    <mergeCell ref="A3:A8"/>
    <mergeCell ref="A9:A13"/>
    <mergeCell ref="A14:A19"/>
    <mergeCell ref="A20:A24"/>
    <mergeCell ref="A25:A29"/>
    <mergeCell ref="A30:A35"/>
    <mergeCell ref="A36:A40"/>
    <mergeCell ref="A41:A46"/>
  </mergeCells>
  <pageMargins left="0.7" right="0.7" top="0.75" bottom="0.75" header="0.3" footer="0.3"/>
  <pageSetup paperSize="9" scale="8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3" sqref="D3"/>
    </sheetView>
  </sheetViews>
  <sheetFormatPr defaultColWidth="8.88888888888889" defaultRowHeight="13.8" outlineLevelRow="2" outlineLevelCol="4"/>
  <cols>
    <col min="1" max="1" width="16.4444444444444" customWidth="1"/>
    <col min="2" max="2" width="41.4444444444444" customWidth="1"/>
    <col min="3" max="3" width="11.4444444444444" customWidth="1"/>
    <col min="4" max="4" width="51.4444444444444" customWidth="1"/>
    <col min="5" max="5" width="17.2222222222222" customWidth="1"/>
  </cols>
  <sheetData>
    <row r="1" ht="30.6" spans="1:5">
      <c r="A1" s="31" t="s">
        <v>142</v>
      </c>
      <c r="B1" s="31"/>
      <c r="C1" s="31"/>
      <c r="D1" s="31"/>
      <c r="E1" s="31"/>
    </row>
    <row r="2" ht="30" spans="1:5">
      <c r="A2" s="32" t="s">
        <v>67</v>
      </c>
      <c r="B2" s="32" t="s">
        <v>69</v>
      </c>
      <c r="C2" s="32" t="s">
        <v>70</v>
      </c>
      <c r="D2" s="32" t="s">
        <v>71</v>
      </c>
      <c r="E2" s="33" t="s">
        <v>123</v>
      </c>
    </row>
    <row r="3" ht="30" spans="1:5">
      <c r="A3" s="34" t="s">
        <v>143</v>
      </c>
      <c r="B3" s="34" t="s">
        <v>41</v>
      </c>
      <c r="C3" s="35">
        <v>0.208333333333333</v>
      </c>
      <c r="D3" s="34" t="s">
        <v>47</v>
      </c>
      <c r="E3" s="36" t="s">
        <v>41</v>
      </c>
    </row>
  </sheetData>
  <mergeCells count="1">
    <mergeCell ref="A1:E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workbookViewId="0">
      <selection activeCell="B2" sqref="B2:C6"/>
    </sheetView>
  </sheetViews>
  <sheetFormatPr defaultColWidth="8.88888888888889" defaultRowHeight="13.8"/>
  <cols>
    <col min="1" max="1" width="8.88888888888889" style="15"/>
    <col min="2" max="2" width="15.7777777777778" style="15" customWidth="1"/>
    <col min="3" max="3" width="27.6666666666667" style="15" customWidth="1"/>
    <col min="4" max="12" width="8.88888888888889" style="15"/>
    <col min="13" max="13" width="11.8888888888889" style="15" customWidth="1"/>
    <col min="14" max="16384" width="8.88888888888889" style="15"/>
  </cols>
  <sheetData>
    <row r="1" spans="1:12">
      <c r="A1" s="16" t="s">
        <v>144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>
      <c r="A2" s="17" t="s">
        <v>1</v>
      </c>
      <c r="B2" s="18" t="s">
        <v>2</v>
      </c>
      <c r="C2" s="18" t="s">
        <v>145</v>
      </c>
      <c r="D2" s="19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29" t="s">
        <v>11</v>
      </c>
      <c r="M2" s="29" t="s">
        <v>12</v>
      </c>
      <c r="N2" s="29" t="s">
        <v>13</v>
      </c>
      <c r="O2" s="29" t="s">
        <v>146</v>
      </c>
    </row>
    <row r="3" spans="1:16">
      <c r="A3" s="15">
        <v>1</v>
      </c>
      <c r="B3" s="20" t="s">
        <v>41</v>
      </c>
      <c r="C3" s="20" t="s">
        <v>147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15" t="s">
        <v>148</v>
      </c>
      <c r="P3" s="30" t="s">
        <v>149</v>
      </c>
    </row>
    <row r="4" spans="1:16">
      <c r="A4" s="15">
        <v>2</v>
      </c>
      <c r="B4" s="20" t="s">
        <v>47</v>
      </c>
      <c r="C4" s="20" t="s">
        <v>147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5" t="s">
        <v>148</v>
      </c>
      <c r="P4" s="30" t="s">
        <v>150</v>
      </c>
    </row>
    <row r="5" spans="1:16">
      <c r="A5" s="15">
        <v>3</v>
      </c>
      <c r="B5" s="20" t="s">
        <v>16</v>
      </c>
      <c r="C5" s="20" t="s">
        <v>151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15" t="s">
        <v>148</v>
      </c>
      <c r="P5" s="30" t="s">
        <v>152</v>
      </c>
    </row>
    <row r="6" spans="1:16">
      <c r="A6" s="15">
        <v>4</v>
      </c>
      <c r="B6" s="20" t="s">
        <v>15</v>
      </c>
      <c r="C6" s="20" t="s">
        <v>153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15" t="s">
        <v>148</v>
      </c>
      <c r="P6" s="30" t="s">
        <v>154</v>
      </c>
    </row>
    <row r="7" spans="1:16">
      <c r="A7" s="15">
        <v>5</v>
      </c>
      <c r="B7" s="22" t="s">
        <v>54</v>
      </c>
      <c r="C7" s="22" t="s">
        <v>155</v>
      </c>
      <c r="D7" s="23">
        <v>6</v>
      </c>
      <c r="E7" s="23">
        <v>4</v>
      </c>
      <c r="F7" s="23">
        <v>1</v>
      </c>
      <c r="G7" s="23">
        <v>1</v>
      </c>
      <c r="H7" s="22">
        <v>11</v>
      </c>
      <c r="I7" s="22">
        <v>4</v>
      </c>
      <c r="J7" s="22">
        <f t="shared" ref="J7:J10" si="0">H7-I7</f>
        <v>7</v>
      </c>
      <c r="K7" s="28">
        <v>13</v>
      </c>
      <c r="L7" s="22">
        <f t="shared" ref="L7:L10" si="1">K7/D7</f>
        <v>2.16666666666667</v>
      </c>
      <c r="M7" s="22">
        <f t="shared" ref="M7:M10" si="2">J7/D7</f>
        <v>1.16666666666667</v>
      </c>
      <c r="N7" s="22">
        <f t="shared" ref="N7:N10" si="3">H7/D7</f>
        <v>1.83333333333333</v>
      </c>
      <c r="O7" s="15" t="s">
        <v>156</v>
      </c>
      <c r="P7" s="16" t="s">
        <v>157</v>
      </c>
    </row>
    <row r="8" spans="1:16">
      <c r="A8" s="15">
        <v>6</v>
      </c>
      <c r="B8" s="22" t="s">
        <v>35</v>
      </c>
      <c r="C8" s="22" t="s">
        <v>158</v>
      </c>
      <c r="D8" s="23">
        <v>6</v>
      </c>
      <c r="E8" s="23">
        <v>4</v>
      </c>
      <c r="F8" s="23">
        <v>0</v>
      </c>
      <c r="G8" s="23">
        <v>2</v>
      </c>
      <c r="H8" s="22">
        <v>16</v>
      </c>
      <c r="I8" s="22">
        <v>8</v>
      </c>
      <c r="J8" s="22">
        <f t="shared" si="0"/>
        <v>8</v>
      </c>
      <c r="K8" s="28">
        <v>12</v>
      </c>
      <c r="L8" s="22">
        <f t="shared" si="1"/>
        <v>2</v>
      </c>
      <c r="M8" s="22">
        <f t="shared" si="2"/>
        <v>1.33333333333333</v>
      </c>
      <c r="N8" s="22">
        <f t="shared" si="3"/>
        <v>2.66666666666667</v>
      </c>
      <c r="O8" s="15" t="s">
        <v>156</v>
      </c>
      <c r="P8" s="16"/>
    </row>
    <row r="9" spans="1:16">
      <c r="A9" s="15">
        <v>7</v>
      </c>
      <c r="B9" s="22" t="s">
        <v>60</v>
      </c>
      <c r="C9" s="15" t="s">
        <v>159</v>
      </c>
      <c r="D9" s="23">
        <v>7</v>
      </c>
      <c r="E9" s="23">
        <v>4</v>
      </c>
      <c r="F9" s="23">
        <v>2</v>
      </c>
      <c r="G9" s="23">
        <v>1</v>
      </c>
      <c r="H9" s="22">
        <v>13</v>
      </c>
      <c r="I9" s="22">
        <v>7</v>
      </c>
      <c r="J9" s="22">
        <f t="shared" si="0"/>
        <v>6</v>
      </c>
      <c r="K9" s="28">
        <v>14</v>
      </c>
      <c r="L9" s="22">
        <f t="shared" si="1"/>
        <v>2</v>
      </c>
      <c r="M9" s="22">
        <f t="shared" si="2"/>
        <v>0.857142857142857</v>
      </c>
      <c r="N9" s="22">
        <f t="shared" si="3"/>
        <v>1.85714285714286</v>
      </c>
      <c r="O9" s="15" t="s">
        <v>156</v>
      </c>
      <c r="P9" s="16"/>
    </row>
    <row r="10" spans="1:16">
      <c r="A10" s="15">
        <v>8</v>
      </c>
      <c r="B10" s="22" t="s">
        <v>36</v>
      </c>
      <c r="C10" s="15" t="s">
        <v>160</v>
      </c>
      <c r="D10" s="23">
        <v>6</v>
      </c>
      <c r="E10" s="23">
        <v>3</v>
      </c>
      <c r="F10" s="23">
        <v>1</v>
      </c>
      <c r="G10" s="23">
        <v>2</v>
      </c>
      <c r="H10" s="22">
        <v>11</v>
      </c>
      <c r="I10" s="22">
        <v>8</v>
      </c>
      <c r="J10" s="22">
        <f t="shared" si="0"/>
        <v>3</v>
      </c>
      <c r="K10" s="28">
        <v>10</v>
      </c>
      <c r="L10" s="22">
        <f t="shared" si="1"/>
        <v>1.66666666666667</v>
      </c>
      <c r="M10" s="22">
        <f t="shared" si="2"/>
        <v>0.5</v>
      </c>
      <c r="N10" s="22">
        <f t="shared" si="3"/>
        <v>1.83333333333333</v>
      </c>
      <c r="O10" s="15" t="s">
        <v>156</v>
      </c>
      <c r="P10" s="16"/>
    </row>
    <row r="11" spans="1:16">
      <c r="A11" s="15">
        <v>9</v>
      </c>
      <c r="B11" s="24" t="s">
        <v>28</v>
      </c>
      <c r="C11" s="24" t="s">
        <v>151</v>
      </c>
      <c r="D11" s="25">
        <v>6</v>
      </c>
      <c r="E11" s="25">
        <v>4</v>
      </c>
      <c r="F11" s="25">
        <v>1</v>
      </c>
      <c r="G11" s="25">
        <v>1</v>
      </c>
      <c r="H11" s="26">
        <v>9</v>
      </c>
      <c r="I11" s="26">
        <v>4</v>
      </c>
      <c r="J11" s="26">
        <f t="shared" ref="J7:J46" si="4">H11-I11</f>
        <v>5</v>
      </c>
      <c r="K11" s="28">
        <v>13</v>
      </c>
      <c r="L11" s="26">
        <f t="shared" ref="L7:L46" si="5">K11/D11</f>
        <v>2.16666666666667</v>
      </c>
      <c r="M11" s="26">
        <f t="shared" ref="M7:M46" si="6">J11/D11</f>
        <v>0.833333333333333</v>
      </c>
      <c r="N11" s="26">
        <f t="shared" ref="N7:N46" si="7">H11/D11</f>
        <v>1.5</v>
      </c>
      <c r="O11" s="15" t="s">
        <v>156</v>
      </c>
      <c r="P11" s="16" t="s">
        <v>161</v>
      </c>
    </row>
    <row r="12" spans="1:16">
      <c r="A12" s="15">
        <v>10</v>
      </c>
      <c r="B12" s="24" t="s">
        <v>22</v>
      </c>
      <c r="C12" s="24" t="s">
        <v>147</v>
      </c>
      <c r="D12" s="25">
        <v>5</v>
      </c>
      <c r="E12" s="25">
        <v>3</v>
      </c>
      <c r="F12" s="25">
        <v>1</v>
      </c>
      <c r="G12" s="25">
        <v>1</v>
      </c>
      <c r="H12" s="26">
        <v>10</v>
      </c>
      <c r="I12" s="26">
        <v>1</v>
      </c>
      <c r="J12" s="26">
        <f t="shared" si="4"/>
        <v>9</v>
      </c>
      <c r="K12" s="28">
        <v>10</v>
      </c>
      <c r="L12" s="26">
        <f t="shared" si="5"/>
        <v>2</v>
      </c>
      <c r="M12" s="26">
        <f t="shared" si="6"/>
        <v>1.8</v>
      </c>
      <c r="N12" s="26">
        <f t="shared" si="7"/>
        <v>2</v>
      </c>
      <c r="O12" s="15" t="s">
        <v>156</v>
      </c>
      <c r="P12" s="16"/>
    </row>
    <row r="13" spans="1:16">
      <c r="A13" s="15">
        <v>11</v>
      </c>
      <c r="B13" s="24" t="s">
        <v>23</v>
      </c>
      <c r="C13" s="24" t="s">
        <v>153</v>
      </c>
      <c r="D13" s="25">
        <v>5</v>
      </c>
      <c r="E13" s="25">
        <v>3</v>
      </c>
      <c r="F13" s="25">
        <v>1</v>
      </c>
      <c r="G13" s="25">
        <v>1</v>
      </c>
      <c r="H13" s="26">
        <v>6</v>
      </c>
      <c r="I13" s="26">
        <v>1</v>
      </c>
      <c r="J13" s="26">
        <f t="shared" si="4"/>
        <v>5</v>
      </c>
      <c r="K13" s="28">
        <v>10</v>
      </c>
      <c r="L13" s="26">
        <f t="shared" si="5"/>
        <v>2</v>
      </c>
      <c r="M13" s="26">
        <f t="shared" si="6"/>
        <v>1</v>
      </c>
      <c r="N13" s="26">
        <f t="shared" si="7"/>
        <v>1.2</v>
      </c>
      <c r="O13" s="15" t="s">
        <v>156</v>
      </c>
      <c r="P13" s="16"/>
    </row>
    <row r="14" spans="1:16">
      <c r="A14" s="15">
        <v>12</v>
      </c>
      <c r="B14" s="24" t="s">
        <v>61</v>
      </c>
      <c r="C14" s="24" t="s">
        <v>160</v>
      </c>
      <c r="D14" s="25">
        <v>6</v>
      </c>
      <c r="E14" s="25">
        <v>3</v>
      </c>
      <c r="F14" s="25">
        <v>1</v>
      </c>
      <c r="G14" s="25">
        <v>2</v>
      </c>
      <c r="H14" s="26">
        <v>7</v>
      </c>
      <c r="I14" s="26">
        <v>4</v>
      </c>
      <c r="J14" s="26">
        <f t="shared" si="4"/>
        <v>3</v>
      </c>
      <c r="K14" s="28">
        <v>10</v>
      </c>
      <c r="L14" s="26">
        <f t="shared" si="5"/>
        <v>1.66666666666667</v>
      </c>
      <c r="M14" s="26">
        <f t="shared" si="6"/>
        <v>0.5</v>
      </c>
      <c r="N14" s="26">
        <f t="shared" si="7"/>
        <v>1.16666666666667</v>
      </c>
      <c r="O14" s="15" t="s">
        <v>156</v>
      </c>
      <c r="P14" s="16"/>
    </row>
    <row r="15" spans="1:16">
      <c r="A15" s="15">
        <v>13</v>
      </c>
      <c r="B15" s="24" t="s">
        <v>48</v>
      </c>
      <c r="C15" s="24" t="s">
        <v>159</v>
      </c>
      <c r="D15" s="25">
        <v>6</v>
      </c>
      <c r="E15" s="25">
        <v>3</v>
      </c>
      <c r="F15" s="25">
        <v>1</v>
      </c>
      <c r="G15" s="25">
        <v>2</v>
      </c>
      <c r="H15" s="26">
        <v>9</v>
      </c>
      <c r="I15" s="26">
        <v>10</v>
      </c>
      <c r="J15" s="26">
        <f t="shared" si="4"/>
        <v>-1</v>
      </c>
      <c r="K15" s="28">
        <v>10</v>
      </c>
      <c r="L15" s="26">
        <f t="shared" si="5"/>
        <v>1.66666666666667</v>
      </c>
      <c r="M15" s="26">
        <f t="shared" si="6"/>
        <v>-0.166666666666667</v>
      </c>
      <c r="N15" s="26">
        <f t="shared" si="7"/>
        <v>1.5</v>
      </c>
      <c r="O15" s="15" t="s">
        <v>156</v>
      </c>
      <c r="P15" s="16"/>
    </row>
    <row r="16" spans="1:16">
      <c r="A16" s="15">
        <v>14</v>
      </c>
      <c r="B16" s="24" t="s">
        <v>55</v>
      </c>
      <c r="C16" s="24" t="s">
        <v>162</v>
      </c>
      <c r="D16" s="25">
        <v>5</v>
      </c>
      <c r="E16" s="25">
        <v>2</v>
      </c>
      <c r="F16" s="25">
        <v>2</v>
      </c>
      <c r="G16" s="25">
        <v>1</v>
      </c>
      <c r="H16" s="26">
        <v>4</v>
      </c>
      <c r="I16" s="26">
        <v>5</v>
      </c>
      <c r="J16" s="26">
        <f t="shared" si="4"/>
        <v>-1</v>
      </c>
      <c r="K16" s="28">
        <v>8</v>
      </c>
      <c r="L16" s="26">
        <f t="shared" si="5"/>
        <v>1.6</v>
      </c>
      <c r="M16" s="26">
        <f t="shared" si="6"/>
        <v>-0.2</v>
      </c>
      <c r="N16" s="26">
        <f t="shared" si="7"/>
        <v>0.8</v>
      </c>
      <c r="O16" s="15" t="s">
        <v>163</v>
      </c>
      <c r="P16" s="16"/>
    </row>
    <row r="17" spans="1:16">
      <c r="A17" s="15">
        <v>15</v>
      </c>
      <c r="B17" s="24" t="s">
        <v>42</v>
      </c>
      <c r="C17" s="24" t="s">
        <v>158</v>
      </c>
      <c r="D17" s="25">
        <v>5</v>
      </c>
      <c r="E17" s="25">
        <v>2</v>
      </c>
      <c r="F17" s="25">
        <v>1</v>
      </c>
      <c r="G17" s="25">
        <v>2</v>
      </c>
      <c r="H17" s="26">
        <v>6</v>
      </c>
      <c r="I17" s="26">
        <v>6</v>
      </c>
      <c r="J17" s="26">
        <f t="shared" si="4"/>
        <v>0</v>
      </c>
      <c r="K17" s="28">
        <v>7</v>
      </c>
      <c r="L17" s="26">
        <f t="shared" si="5"/>
        <v>1.4</v>
      </c>
      <c r="M17" s="26">
        <f t="shared" si="6"/>
        <v>0</v>
      </c>
      <c r="N17" s="26">
        <f t="shared" si="7"/>
        <v>1.2</v>
      </c>
      <c r="O17" s="15" t="s">
        <v>163</v>
      </c>
      <c r="P17" s="16"/>
    </row>
    <row r="18" spans="1:16">
      <c r="A18" s="15">
        <v>16</v>
      </c>
      <c r="B18" s="24" t="s">
        <v>29</v>
      </c>
      <c r="C18" s="24" t="s">
        <v>158</v>
      </c>
      <c r="D18" s="25">
        <v>6</v>
      </c>
      <c r="E18" s="25">
        <v>2</v>
      </c>
      <c r="F18" s="25">
        <v>2</v>
      </c>
      <c r="G18" s="25">
        <v>2</v>
      </c>
      <c r="H18" s="26">
        <v>4</v>
      </c>
      <c r="I18" s="26">
        <v>5</v>
      </c>
      <c r="J18" s="26">
        <f t="shared" si="4"/>
        <v>-1</v>
      </c>
      <c r="K18" s="28">
        <v>8</v>
      </c>
      <c r="L18" s="26">
        <f t="shared" si="5"/>
        <v>1.33333333333333</v>
      </c>
      <c r="M18" s="26">
        <f t="shared" si="6"/>
        <v>-0.166666666666667</v>
      </c>
      <c r="N18" s="26">
        <f t="shared" si="7"/>
        <v>0.666666666666667</v>
      </c>
      <c r="O18" s="15" t="s">
        <v>163</v>
      </c>
      <c r="P18" s="16"/>
    </row>
    <row r="19" spans="1:15">
      <c r="A19" s="15">
        <v>17</v>
      </c>
      <c r="B19" s="22" t="s">
        <v>62</v>
      </c>
      <c r="C19" s="22" t="s">
        <v>155</v>
      </c>
      <c r="D19" s="23">
        <v>5</v>
      </c>
      <c r="E19" s="23">
        <v>2</v>
      </c>
      <c r="F19" s="23">
        <v>3</v>
      </c>
      <c r="G19" s="23">
        <v>0</v>
      </c>
      <c r="H19" s="22">
        <v>3</v>
      </c>
      <c r="I19" s="22">
        <v>0</v>
      </c>
      <c r="J19" s="22">
        <f t="shared" si="4"/>
        <v>3</v>
      </c>
      <c r="K19" s="28">
        <v>9</v>
      </c>
      <c r="L19" s="22">
        <f t="shared" si="5"/>
        <v>1.8</v>
      </c>
      <c r="M19" s="22">
        <f t="shared" si="6"/>
        <v>0.6</v>
      </c>
      <c r="N19" s="22">
        <f t="shared" si="7"/>
        <v>0.6</v>
      </c>
      <c r="O19" s="15" t="s">
        <v>163</v>
      </c>
    </row>
    <row r="20" spans="1:15">
      <c r="A20" s="15">
        <v>18</v>
      </c>
      <c r="B20" s="22" t="s">
        <v>17</v>
      </c>
      <c r="C20" s="22" t="s">
        <v>153</v>
      </c>
      <c r="D20" s="23">
        <v>5</v>
      </c>
      <c r="E20" s="23">
        <v>3</v>
      </c>
      <c r="F20" s="23">
        <v>0</v>
      </c>
      <c r="G20" s="23">
        <v>2</v>
      </c>
      <c r="H20" s="22">
        <v>6</v>
      </c>
      <c r="I20" s="22">
        <v>4</v>
      </c>
      <c r="J20" s="22">
        <f t="shared" si="4"/>
        <v>2</v>
      </c>
      <c r="K20" s="28">
        <v>9</v>
      </c>
      <c r="L20" s="22">
        <f t="shared" si="5"/>
        <v>1.8</v>
      </c>
      <c r="M20" s="22">
        <f t="shared" si="6"/>
        <v>0.4</v>
      </c>
      <c r="N20" s="22">
        <f t="shared" si="7"/>
        <v>1.2</v>
      </c>
      <c r="O20" s="15" t="s">
        <v>163</v>
      </c>
    </row>
    <row r="21" spans="1:15">
      <c r="A21" s="15">
        <v>19</v>
      </c>
      <c r="B21" s="22" t="s">
        <v>56</v>
      </c>
      <c r="C21" s="22" t="s">
        <v>164</v>
      </c>
      <c r="D21" s="23">
        <v>4</v>
      </c>
      <c r="E21" s="23">
        <v>2</v>
      </c>
      <c r="F21" s="23">
        <v>1</v>
      </c>
      <c r="G21" s="23">
        <v>1</v>
      </c>
      <c r="H21" s="22">
        <v>3</v>
      </c>
      <c r="I21" s="22">
        <v>3</v>
      </c>
      <c r="J21" s="22">
        <f t="shared" si="4"/>
        <v>0</v>
      </c>
      <c r="K21" s="28">
        <v>7</v>
      </c>
      <c r="L21" s="22">
        <f t="shared" si="5"/>
        <v>1.75</v>
      </c>
      <c r="M21" s="22">
        <f t="shared" si="6"/>
        <v>0</v>
      </c>
      <c r="N21" s="22">
        <f t="shared" si="7"/>
        <v>0.75</v>
      </c>
      <c r="O21" s="15" t="s">
        <v>163</v>
      </c>
    </row>
    <row r="22" spans="1:15">
      <c r="A22" s="15">
        <v>20</v>
      </c>
      <c r="B22" s="22" t="s">
        <v>24</v>
      </c>
      <c r="C22" s="22" t="s">
        <v>165</v>
      </c>
      <c r="D22" s="23">
        <v>4</v>
      </c>
      <c r="E22" s="23">
        <v>2</v>
      </c>
      <c r="F22" s="23">
        <v>0</v>
      </c>
      <c r="G22" s="23">
        <v>2</v>
      </c>
      <c r="H22" s="22">
        <v>5</v>
      </c>
      <c r="I22" s="22">
        <v>3</v>
      </c>
      <c r="J22" s="22">
        <f t="shared" si="4"/>
        <v>2</v>
      </c>
      <c r="K22" s="28">
        <v>6</v>
      </c>
      <c r="L22" s="22">
        <f t="shared" si="5"/>
        <v>1.5</v>
      </c>
      <c r="M22" s="22">
        <f t="shared" si="6"/>
        <v>0.5</v>
      </c>
      <c r="N22" s="22">
        <f t="shared" si="7"/>
        <v>1.25</v>
      </c>
      <c r="O22" s="15" t="s">
        <v>163</v>
      </c>
    </row>
    <row r="23" spans="1:15">
      <c r="A23" s="15">
        <v>21</v>
      </c>
      <c r="B23" s="22" t="s">
        <v>49</v>
      </c>
      <c r="C23" s="22" t="s">
        <v>158</v>
      </c>
      <c r="D23" s="23">
        <v>5</v>
      </c>
      <c r="E23" s="23">
        <v>2</v>
      </c>
      <c r="F23" s="23">
        <v>1</v>
      </c>
      <c r="G23" s="23">
        <v>2</v>
      </c>
      <c r="H23" s="22">
        <v>9</v>
      </c>
      <c r="I23" s="22">
        <v>7</v>
      </c>
      <c r="J23" s="22">
        <f t="shared" si="4"/>
        <v>2</v>
      </c>
      <c r="K23" s="28">
        <v>7</v>
      </c>
      <c r="L23" s="22">
        <f t="shared" si="5"/>
        <v>1.4</v>
      </c>
      <c r="M23" s="22">
        <f t="shared" si="6"/>
        <v>0.4</v>
      </c>
      <c r="N23" s="22">
        <f t="shared" si="7"/>
        <v>1.8</v>
      </c>
      <c r="O23" s="15" t="s">
        <v>163</v>
      </c>
    </row>
    <row r="24" spans="1:15">
      <c r="A24" s="15">
        <v>22</v>
      </c>
      <c r="B24" s="22" t="s">
        <v>30</v>
      </c>
      <c r="C24" s="22" t="s">
        <v>166</v>
      </c>
      <c r="D24" s="23">
        <v>5</v>
      </c>
      <c r="E24" s="23">
        <v>2</v>
      </c>
      <c r="F24" s="23">
        <v>1</v>
      </c>
      <c r="G24" s="23">
        <v>2</v>
      </c>
      <c r="H24" s="22">
        <v>6</v>
      </c>
      <c r="I24" s="22">
        <v>4</v>
      </c>
      <c r="J24" s="22">
        <f t="shared" si="4"/>
        <v>2</v>
      </c>
      <c r="K24" s="28">
        <v>7</v>
      </c>
      <c r="L24" s="22">
        <f t="shared" si="5"/>
        <v>1.4</v>
      </c>
      <c r="M24" s="22">
        <f t="shared" si="6"/>
        <v>0.4</v>
      </c>
      <c r="N24" s="22">
        <f t="shared" si="7"/>
        <v>1.2</v>
      </c>
      <c r="O24" s="15" t="s">
        <v>163</v>
      </c>
    </row>
    <row r="25" spans="1:15">
      <c r="A25" s="15">
        <v>23</v>
      </c>
      <c r="B25" s="22" t="s">
        <v>37</v>
      </c>
      <c r="C25" s="22" t="s">
        <v>165</v>
      </c>
      <c r="D25" s="23">
        <v>4</v>
      </c>
      <c r="E25" s="23">
        <v>1</v>
      </c>
      <c r="F25" s="23">
        <v>2</v>
      </c>
      <c r="G25" s="23">
        <v>1</v>
      </c>
      <c r="H25" s="22">
        <v>2</v>
      </c>
      <c r="I25" s="22">
        <v>3</v>
      </c>
      <c r="J25" s="22">
        <f t="shared" si="4"/>
        <v>-1</v>
      </c>
      <c r="K25" s="28">
        <v>5</v>
      </c>
      <c r="L25" s="22">
        <f t="shared" si="5"/>
        <v>1.25</v>
      </c>
      <c r="M25" s="22">
        <f t="shared" si="6"/>
        <v>-0.25</v>
      </c>
      <c r="N25" s="22">
        <f t="shared" si="7"/>
        <v>0.5</v>
      </c>
      <c r="O25" s="15" t="s">
        <v>163</v>
      </c>
    </row>
    <row r="26" spans="1:15">
      <c r="A26" s="15">
        <v>24</v>
      </c>
      <c r="B26" s="22" t="s">
        <v>43</v>
      </c>
      <c r="C26" s="22" t="s">
        <v>165</v>
      </c>
      <c r="D26" s="23">
        <v>4</v>
      </c>
      <c r="E26" s="23">
        <v>1</v>
      </c>
      <c r="F26" s="23">
        <v>2</v>
      </c>
      <c r="G26" s="23">
        <v>1</v>
      </c>
      <c r="H26" s="22">
        <v>1</v>
      </c>
      <c r="I26" s="22">
        <v>2</v>
      </c>
      <c r="J26" s="22">
        <f t="shared" si="4"/>
        <v>-1</v>
      </c>
      <c r="K26" s="28">
        <v>5</v>
      </c>
      <c r="L26" s="22">
        <f t="shared" si="5"/>
        <v>1.25</v>
      </c>
      <c r="M26" s="22">
        <f t="shared" si="6"/>
        <v>-0.25</v>
      </c>
      <c r="N26" s="22">
        <f t="shared" si="7"/>
        <v>0.25</v>
      </c>
      <c r="O26" s="15" t="s">
        <v>163</v>
      </c>
    </row>
    <row r="27" spans="1:15">
      <c r="A27" s="15">
        <v>25</v>
      </c>
      <c r="B27" s="22" t="s">
        <v>18</v>
      </c>
      <c r="C27" s="22" t="s">
        <v>167</v>
      </c>
      <c r="D27" s="23">
        <v>5</v>
      </c>
      <c r="E27" s="23">
        <v>1</v>
      </c>
      <c r="F27" s="23">
        <v>3</v>
      </c>
      <c r="G27" s="23">
        <v>1</v>
      </c>
      <c r="H27" s="22">
        <v>5</v>
      </c>
      <c r="I27" s="22">
        <v>5</v>
      </c>
      <c r="J27" s="22">
        <f t="shared" si="4"/>
        <v>0</v>
      </c>
      <c r="K27" s="28">
        <v>6</v>
      </c>
      <c r="L27" s="22">
        <f t="shared" si="5"/>
        <v>1.2</v>
      </c>
      <c r="M27" s="22">
        <f t="shared" si="6"/>
        <v>0</v>
      </c>
      <c r="N27" s="22">
        <f t="shared" si="7"/>
        <v>1</v>
      </c>
      <c r="O27" s="15" t="s">
        <v>163</v>
      </c>
    </row>
    <row r="28" spans="1:15">
      <c r="A28" s="15">
        <v>26</v>
      </c>
      <c r="B28" s="22" t="s">
        <v>63</v>
      </c>
      <c r="C28" s="22" t="s">
        <v>151</v>
      </c>
      <c r="D28" s="23">
        <v>5</v>
      </c>
      <c r="E28" s="23">
        <v>2</v>
      </c>
      <c r="F28" s="23">
        <v>0</v>
      </c>
      <c r="G28" s="23">
        <v>3</v>
      </c>
      <c r="H28" s="22">
        <v>5</v>
      </c>
      <c r="I28" s="22">
        <v>7</v>
      </c>
      <c r="J28" s="22">
        <f t="shared" si="4"/>
        <v>-2</v>
      </c>
      <c r="K28" s="28">
        <v>6</v>
      </c>
      <c r="L28" s="22">
        <f t="shared" si="5"/>
        <v>1.2</v>
      </c>
      <c r="M28" s="22">
        <f t="shared" si="6"/>
        <v>-0.4</v>
      </c>
      <c r="N28" s="22">
        <f t="shared" si="7"/>
        <v>1</v>
      </c>
      <c r="O28" s="15" t="s">
        <v>163</v>
      </c>
    </row>
    <row r="29" spans="1:14">
      <c r="A29" s="15">
        <v>27</v>
      </c>
      <c r="B29" s="22" t="s">
        <v>50</v>
      </c>
      <c r="C29" s="22" t="s">
        <v>151</v>
      </c>
      <c r="D29" s="23">
        <v>5</v>
      </c>
      <c r="E29" s="23">
        <v>2</v>
      </c>
      <c r="F29" s="23">
        <v>0</v>
      </c>
      <c r="G29" s="23">
        <v>3</v>
      </c>
      <c r="H29" s="22">
        <v>3</v>
      </c>
      <c r="I29" s="22">
        <v>6</v>
      </c>
      <c r="J29" s="22">
        <f t="shared" si="4"/>
        <v>-3</v>
      </c>
      <c r="K29" s="28">
        <v>6</v>
      </c>
      <c r="L29" s="22">
        <f t="shared" si="5"/>
        <v>1.2</v>
      </c>
      <c r="M29" s="22">
        <f t="shared" si="6"/>
        <v>-0.6</v>
      </c>
      <c r="N29" s="22">
        <f t="shared" si="7"/>
        <v>0.6</v>
      </c>
    </row>
    <row r="30" spans="1:14">
      <c r="A30" s="15">
        <v>28</v>
      </c>
      <c r="B30" s="22" t="s">
        <v>51</v>
      </c>
      <c r="C30" s="22" t="s">
        <v>162</v>
      </c>
      <c r="D30" s="23">
        <v>5</v>
      </c>
      <c r="E30" s="23">
        <v>2</v>
      </c>
      <c r="F30" s="23">
        <v>0</v>
      </c>
      <c r="G30" s="23">
        <v>3</v>
      </c>
      <c r="H30" s="22">
        <v>3</v>
      </c>
      <c r="I30" s="22">
        <v>11</v>
      </c>
      <c r="J30" s="22">
        <f t="shared" si="4"/>
        <v>-8</v>
      </c>
      <c r="K30" s="28">
        <v>6</v>
      </c>
      <c r="L30" s="22">
        <f t="shared" si="5"/>
        <v>1.2</v>
      </c>
      <c r="M30" s="22">
        <f t="shared" si="6"/>
        <v>-1.6</v>
      </c>
      <c r="N30" s="22">
        <f t="shared" si="7"/>
        <v>0.6</v>
      </c>
    </row>
    <row r="31" spans="1:14">
      <c r="A31" s="15">
        <v>29</v>
      </c>
      <c r="B31" s="22" t="s">
        <v>31</v>
      </c>
      <c r="C31" s="22" t="s">
        <v>166</v>
      </c>
      <c r="D31" s="23">
        <v>5</v>
      </c>
      <c r="E31" s="23">
        <v>1</v>
      </c>
      <c r="F31" s="23">
        <v>2</v>
      </c>
      <c r="G31" s="23">
        <v>2</v>
      </c>
      <c r="H31" s="22">
        <v>2</v>
      </c>
      <c r="I31" s="22">
        <v>3</v>
      </c>
      <c r="J31" s="22">
        <f t="shared" si="4"/>
        <v>-1</v>
      </c>
      <c r="K31" s="28">
        <v>5</v>
      </c>
      <c r="L31" s="22">
        <f t="shared" si="5"/>
        <v>1</v>
      </c>
      <c r="M31" s="22">
        <f t="shared" si="6"/>
        <v>-0.2</v>
      </c>
      <c r="N31" s="22">
        <f t="shared" si="7"/>
        <v>0.4</v>
      </c>
    </row>
    <row r="32" spans="1:14">
      <c r="A32" s="15">
        <v>30</v>
      </c>
      <c r="B32" s="22" t="s">
        <v>38</v>
      </c>
      <c r="C32" s="22" t="s">
        <v>167</v>
      </c>
      <c r="D32" s="23">
        <v>4</v>
      </c>
      <c r="E32" s="23">
        <v>1</v>
      </c>
      <c r="F32" s="23">
        <v>1</v>
      </c>
      <c r="G32" s="23">
        <v>2</v>
      </c>
      <c r="H32" s="22">
        <v>2</v>
      </c>
      <c r="I32" s="22">
        <v>5</v>
      </c>
      <c r="J32" s="22">
        <f t="shared" si="4"/>
        <v>-3</v>
      </c>
      <c r="K32" s="28">
        <v>4</v>
      </c>
      <c r="L32" s="22">
        <f t="shared" si="5"/>
        <v>1</v>
      </c>
      <c r="M32" s="22">
        <f t="shared" si="6"/>
        <v>-0.75</v>
      </c>
      <c r="N32" s="22">
        <f t="shared" si="7"/>
        <v>0.5</v>
      </c>
    </row>
    <row r="33" spans="1:14">
      <c r="A33" s="15">
        <v>31</v>
      </c>
      <c r="B33" s="22" t="s">
        <v>44</v>
      </c>
      <c r="C33" s="22" t="s">
        <v>166</v>
      </c>
      <c r="D33" s="23">
        <v>4</v>
      </c>
      <c r="E33" s="23">
        <v>1</v>
      </c>
      <c r="F33" s="23">
        <v>1</v>
      </c>
      <c r="G33" s="23">
        <v>2</v>
      </c>
      <c r="H33" s="22">
        <v>1</v>
      </c>
      <c r="I33" s="22">
        <v>4</v>
      </c>
      <c r="J33" s="22">
        <f t="shared" si="4"/>
        <v>-3</v>
      </c>
      <c r="K33" s="28">
        <v>4</v>
      </c>
      <c r="L33" s="22">
        <f t="shared" si="5"/>
        <v>1</v>
      </c>
      <c r="M33" s="22">
        <f t="shared" si="6"/>
        <v>-0.75</v>
      </c>
      <c r="N33" s="22">
        <f t="shared" si="7"/>
        <v>0.25</v>
      </c>
    </row>
    <row r="34" spans="1:14">
      <c r="A34" s="15">
        <v>32</v>
      </c>
      <c r="B34" s="22" t="s">
        <v>32</v>
      </c>
      <c r="C34" s="22" t="s">
        <v>167</v>
      </c>
      <c r="D34" s="23">
        <v>5</v>
      </c>
      <c r="E34" s="23">
        <v>1</v>
      </c>
      <c r="F34" s="23">
        <v>1</v>
      </c>
      <c r="G34" s="23">
        <v>3</v>
      </c>
      <c r="H34" s="22">
        <v>2</v>
      </c>
      <c r="I34" s="22">
        <v>6</v>
      </c>
      <c r="J34" s="22">
        <f t="shared" si="4"/>
        <v>-4</v>
      </c>
      <c r="K34" s="28">
        <v>4</v>
      </c>
      <c r="L34" s="22">
        <f t="shared" si="5"/>
        <v>0.8</v>
      </c>
      <c r="M34" s="22">
        <f t="shared" si="6"/>
        <v>-0.8</v>
      </c>
      <c r="N34" s="22">
        <f t="shared" si="7"/>
        <v>0.4</v>
      </c>
    </row>
    <row r="35" spans="1:14">
      <c r="A35" s="15">
        <v>33</v>
      </c>
      <c r="B35" s="22" t="s">
        <v>19</v>
      </c>
      <c r="C35" s="22" t="s">
        <v>168</v>
      </c>
      <c r="D35" s="23">
        <v>5</v>
      </c>
      <c r="E35" s="23">
        <v>1</v>
      </c>
      <c r="F35" s="23">
        <v>1</v>
      </c>
      <c r="G35" s="23">
        <v>3</v>
      </c>
      <c r="H35" s="22">
        <v>1</v>
      </c>
      <c r="I35" s="22">
        <v>6</v>
      </c>
      <c r="J35" s="22">
        <f t="shared" si="4"/>
        <v>-5</v>
      </c>
      <c r="K35" s="28">
        <v>4</v>
      </c>
      <c r="L35" s="22">
        <f t="shared" si="5"/>
        <v>0.8</v>
      </c>
      <c r="M35" s="22">
        <f t="shared" si="6"/>
        <v>-1</v>
      </c>
      <c r="N35" s="22">
        <f t="shared" si="7"/>
        <v>0.2</v>
      </c>
    </row>
    <row r="36" spans="1:14">
      <c r="A36" s="15">
        <v>34</v>
      </c>
      <c r="B36" s="22" t="s">
        <v>57</v>
      </c>
      <c r="C36" s="22" t="s">
        <v>169</v>
      </c>
      <c r="D36" s="23">
        <v>4</v>
      </c>
      <c r="E36" s="23">
        <v>1</v>
      </c>
      <c r="F36" s="23">
        <v>0</v>
      </c>
      <c r="G36" s="23">
        <v>3</v>
      </c>
      <c r="H36" s="22">
        <v>4</v>
      </c>
      <c r="I36" s="22">
        <v>6</v>
      </c>
      <c r="J36" s="22">
        <f t="shared" si="4"/>
        <v>-2</v>
      </c>
      <c r="K36" s="28">
        <v>3</v>
      </c>
      <c r="L36" s="22">
        <f t="shared" si="5"/>
        <v>0.75</v>
      </c>
      <c r="M36" s="22">
        <f t="shared" si="6"/>
        <v>-0.5</v>
      </c>
      <c r="N36" s="22">
        <f t="shared" si="7"/>
        <v>1</v>
      </c>
    </row>
    <row r="37" spans="1:14">
      <c r="A37" s="15">
        <v>35</v>
      </c>
      <c r="B37" s="22" t="s">
        <v>25</v>
      </c>
      <c r="C37" s="22" t="s">
        <v>162</v>
      </c>
      <c r="D37" s="23">
        <v>4</v>
      </c>
      <c r="E37" s="23">
        <v>1</v>
      </c>
      <c r="F37" s="23">
        <v>0</v>
      </c>
      <c r="G37" s="23">
        <v>3</v>
      </c>
      <c r="H37" s="22">
        <v>1</v>
      </c>
      <c r="I37" s="22">
        <v>8</v>
      </c>
      <c r="J37" s="22">
        <f t="shared" si="4"/>
        <v>-7</v>
      </c>
      <c r="K37" s="28">
        <v>3</v>
      </c>
      <c r="L37" s="22">
        <f t="shared" si="5"/>
        <v>0.75</v>
      </c>
      <c r="M37" s="22">
        <f t="shared" si="6"/>
        <v>-1.75</v>
      </c>
      <c r="N37" s="22">
        <f t="shared" si="7"/>
        <v>0.25</v>
      </c>
    </row>
    <row r="38" spans="1:14">
      <c r="A38" s="15">
        <v>36</v>
      </c>
      <c r="B38" s="27" t="s">
        <v>33</v>
      </c>
      <c r="C38" s="27" t="s">
        <v>164</v>
      </c>
      <c r="D38" s="28">
        <v>5</v>
      </c>
      <c r="E38" s="28">
        <v>0</v>
      </c>
      <c r="F38" s="28">
        <v>3</v>
      </c>
      <c r="G38" s="28">
        <v>2</v>
      </c>
      <c r="H38" s="27">
        <v>1</v>
      </c>
      <c r="I38" s="27">
        <v>6</v>
      </c>
      <c r="J38" s="22">
        <f t="shared" si="4"/>
        <v>-5</v>
      </c>
      <c r="K38" s="28">
        <v>3</v>
      </c>
      <c r="L38" s="22">
        <f t="shared" si="5"/>
        <v>0.6</v>
      </c>
      <c r="M38" s="22">
        <f t="shared" si="6"/>
        <v>-1</v>
      </c>
      <c r="N38" s="22">
        <f t="shared" si="7"/>
        <v>0.2</v>
      </c>
    </row>
    <row r="39" spans="1:14">
      <c r="A39" s="15">
        <v>37</v>
      </c>
      <c r="B39" s="27" t="s">
        <v>39</v>
      </c>
      <c r="C39" s="27" t="s">
        <v>162</v>
      </c>
      <c r="D39" s="28">
        <v>4</v>
      </c>
      <c r="E39" s="28">
        <v>0</v>
      </c>
      <c r="F39" s="28">
        <v>2</v>
      </c>
      <c r="G39" s="28">
        <v>2</v>
      </c>
      <c r="H39" s="27">
        <v>0</v>
      </c>
      <c r="I39" s="27">
        <v>6</v>
      </c>
      <c r="J39" s="22">
        <f t="shared" si="4"/>
        <v>-6</v>
      </c>
      <c r="K39" s="28">
        <v>2</v>
      </c>
      <c r="L39" s="22">
        <f t="shared" si="5"/>
        <v>0.5</v>
      </c>
      <c r="M39" s="22">
        <f t="shared" si="6"/>
        <v>-1.5</v>
      </c>
      <c r="N39" s="22">
        <f t="shared" si="7"/>
        <v>0</v>
      </c>
    </row>
    <row r="40" spans="1:14">
      <c r="A40" s="15">
        <v>38</v>
      </c>
      <c r="B40" s="27" t="s">
        <v>20</v>
      </c>
      <c r="C40" s="27" t="s">
        <v>170</v>
      </c>
      <c r="D40" s="28">
        <v>5</v>
      </c>
      <c r="E40" s="28">
        <v>0</v>
      </c>
      <c r="F40" s="28">
        <v>2</v>
      </c>
      <c r="G40" s="28">
        <v>3</v>
      </c>
      <c r="H40" s="27">
        <v>1</v>
      </c>
      <c r="I40" s="27">
        <v>5</v>
      </c>
      <c r="J40" s="22">
        <f t="shared" si="4"/>
        <v>-4</v>
      </c>
      <c r="K40" s="28">
        <v>2</v>
      </c>
      <c r="L40" s="22">
        <f t="shared" si="5"/>
        <v>0.4</v>
      </c>
      <c r="M40" s="22">
        <f t="shared" si="6"/>
        <v>-0.8</v>
      </c>
      <c r="N40" s="22">
        <f t="shared" si="7"/>
        <v>0.2</v>
      </c>
    </row>
    <row r="41" spans="1:14">
      <c r="A41" s="15">
        <v>39</v>
      </c>
      <c r="B41" s="22" t="s">
        <v>64</v>
      </c>
      <c r="C41" s="22" t="s">
        <v>159</v>
      </c>
      <c r="D41" s="23">
        <v>5</v>
      </c>
      <c r="E41" s="23">
        <v>0</v>
      </c>
      <c r="F41" s="23">
        <v>2</v>
      </c>
      <c r="G41" s="23">
        <v>3</v>
      </c>
      <c r="H41" s="22">
        <v>0</v>
      </c>
      <c r="I41" s="22">
        <v>7</v>
      </c>
      <c r="J41" s="22">
        <f t="shared" si="4"/>
        <v>-7</v>
      </c>
      <c r="K41" s="28">
        <v>2</v>
      </c>
      <c r="L41" s="22">
        <f t="shared" si="5"/>
        <v>0.4</v>
      </c>
      <c r="M41" s="22">
        <f t="shared" si="6"/>
        <v>-1.4</v>
      </c>
      <c r="N41" s="22">
        <f t="shared" si="7"/>
        <v>0</v>
      </c>
    </row>
    <row r="42" spans="1:14">
      <c r="A42" s="15">
        <v>40</v>
      </c>
      <c r="B42" s="27" t="s">
        <v>65</v>
      </c>
      <c r="C42" s="27" t="s">
        <v>166</v>
      </c>
      <c r="D42" s="28">
        <v>5</v>
      </c>
      <c r="E42" s="28">
        <v>0</v>
      </c>
      <c r="F42" s="28">
        <v>2</v>
      </c>
      <c r="G42" s="28">
        <v>3</v>
      </c>
      <c r="H42" s="27">
        <v>0</v>
      </c>
      <c r="I42" s="27">
        <v>7</v>
      </c>
      <c r="J42" s="22">
        <f t="shared" si="4"/>
        <v>-7</v>
      </c>
      <c r="K42" s="28">
        <v>2</v>
      </c>
      <c r="L42" s="22">
        <f t="shared" si="5"/>
        <v>0.4</v>
      </c>
      <c r="M42" s="22">
        <f t="shared" si="6"/>
        <v>-1.4</v>
      </c>
      <c r="N42" s="22">
        <f t="shared" si="7"/>
        <v>0</v>
      </c>
    </row>
    <row r="43" spans="1:14">
      <c r="A43" s="15">
        <v>41</v>
      </c>
      <c r="B43" s="27" t="s">
        <v>45</v>
      </c>
      <c r="C43" s="27" t="s">
        <v>159</v>
      </c>
      <c r="D43" s="28">
        <v>4</v>
      </c>
      <c r="E43" s="28">
        <v>0</v>
      </c>
      <c r="F43" s="28">
        <v>1</v>
      </c>
      <c r="G43" s="28">
        <v>3</v>
      </c>
      <c r="H43" s="27">
        <v>1</v>
      </c>
      <c r="I43" s="27">
        <v>9</v>
      </c>
      <c r="J43" s="22">
        <f t="shared" si="4"/>
        <v>-8</v>
      </c>
      <c r="K43" s="28">
        <v>1</v>
      </c>
      <c r="L43" s="22">
        <f t="shared" si="5"/>
        <v>0.25</v>
      </c>
      <c r="M43" s="22">
        <f t="shared" si="6"/>
        <v>-2</v>
      </c>
      <c r="N43" s="22">
        <f t="shared" si="7"/>
        <v>0.25</v>
      </c>
    </row>
    <row r="44" spans="1:14">
      <c r="A44" s="15">
        <v>42</v>
      </c>
      <c r="B44" s="27" t="s">
        <v>58</v>
      </c>
      <c r="C44" s="27" t="s">
        <v>171</v>
      </c>
      <c r="D44" s="28">
        <v>4</v>
      </c>
      <c r="E44" s="28">
        <v>0</v>
      </c>
      <c r="F44" s="28">
        <v>0</v>
      </c>
      <c r="G44" s="28">
        <v>4</v>
      </c>
      <c r="H44" s="27">
        <v>0</v>
      </c>
      <c r="I44" s="27">
        <v>8</v>
      </c>
      <c r="J44" s="22">
        <f t="shared" si="4"/>
        <v>-8</v>
      </c>
      <c r="K44" s="28">
        <v>0</v>
      </c>
      <c r="L44" s="22">
        <f t="shared" si="5"/>
        <v>0</v>
      </c>
      <c r="M44" s="22">
        <f t="shared" si="6"/>
        <v>-2</v>
      </c>
      <c r="N44" s="22">
        <f t="shared" si="7"/>
        <v>0</v>
      </c>
    </row>
    <row r="45" spans="1:14">
      <c r="A45" s="15">
        <v>43</v>
      </c>
      <c r="B45" s="27" t="s">
        <v>52</v>
      </c>
      <c r="C45" s="27" t="s">
        <v>171</v>
      </c>
      <c r="D45" s="28">
        <v>5</v>
      </c>
      <c r="E45" s="28">
        <v>0</v>
      </c>
      <c r="F45" s="28">
        <v>0</v>
      </c>
      <c r="G45" s="28">
        <v>5</v>
      </c>
      <c r="H45" s="27">
        <v>0</v>
      </c>
      <c r="I45" s="27">
        <v>11</v>
      </c>
      <c r="J45" s="22">
        <f t="shared" si="4"/>
        <v>-11</v>
      </c>
      <c r="K45" s="28">
        <v>0</v>
      </c>
      <c r="L45" s="22">
        <f t="shared" si="5"/>
        <v>0</v>
      </c>
      <c r="M45" s="22">
        <f t="shared" si="6"/>
        <v>-2.2</v>
      </c>
      <c r="N45" s="22">
        <f t="shared" si="7"/>
        <v>0</v>
      </c>
    </row>
    <row r="46" spans="1:14">
      <c r="A46" s="15">
        <v>44</v>
      </c>
      <c r="B46" s="27" t="s">
        <v>26</v>
      </c>
      <c r="C46" s="27" t="s">
        <v>165</v>
      </c>
      <c r="D46" s="28">
        <v>4</v>
      </c>
      <c r="E46" s="28">
        <v>0</v>
      </c>
      <c r="F46" s="28">
        <v>0</v>
      </c>
      <c r="G46" s="28">
        <v>4</v>
      </c>
      <c r="H46" s="27">
        <v>0</v>
      </c>
      <c r="I46" s="27">
        <v>11</v>
      </c>
      <c r="J46" s="22">
        <f t="shared" si="4"/>
        <v>-11</v>
      </c>
      <c r="K46" s="28">
        <v>0</v>
      </c>
      <c r="L46" s="22">
        <f t="shared" si="5"/>
        <v>0</v>
      </c>
      <c r="M46" s="22">
        <f t="shared" si="6"/>
        <v>-2.75</v>
      </c>
      <c r="N46" s="22">
        <f t="shared" si="7"/>
        <v>0</v>
      </c>
    </row>
  </sheetData>
  <mergeCells count="3">
    <mergeCell ref="A1:L1"/>
    <mergeCell ref="P7:P10"/>
    <mergeCell ref="P11:P1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5" sqref="C15"/>
    </sheetView>
  </sheetViews>
  <sheetFormatPr defaultColWidth="8.83333333333333" defaultRowHeight="13.8" outlineLevelRow="1" outlineLevelCol="3"/>
  <cols>
    <col min="1" max="1" width="7.16666666666667" style="13" customWidth="1"/>
    <col min="2" max="2" width="10.3333333333333" style="13" customWidth="1"/>
    <col min="3" max="3" width="48.8333333333333" style="13" customWidth="1"/>
    <col min="4" max="4" width="13" style="13" customWidth="1"/>
  </cols>
  <sheetData>
    <row r="1" ht="25.8" spans="1:4">
      <c r="A1" s="14"/>
      <c r="B1" s="14"/>
      <c r="C1" s="14"/>
      <c r="D1" s="14"/>
    </row>
    <row r="2" s="9" customFormat="1" spans="1:4">
      <c r="A2" s="2" t="s">
        <v>1</v>
      </c>
      <c r="B2" s="2" t="s">
        <v>172</v>
      </c>
      <c r="C2" s="2" t="s">
        <v>173</v>
      </c>
      <c r="D2" s="2" t="s">
        <v>174</v>
      </c>
    </row>
  </sheetData>
  <mergeCells count="1">
    <mergeCell ref="A1:D1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$A2:$XFD2"/>
    </sheetView>
  </sheetViews>
  <sheetFormatPr defaultColWidth="8.83333333333333" defaultRowHeight="13.8" outlineLevelRow="1" outlineLevelCol="2"/>
  <cols>
    <col min="1" max="1" width="43.8333333333333" style="10" customWidth="1"/>
    <col min="2" max="2" width="12.5" style="10" customWidth="1"/>
    <col min="3" max="3" width="12" style="10" customWidth="1"/>
  </cols>
  <sheetData>
    <row r="1" ht="25.8" spans="1:3">
      <c r="A1" s="11"/>
      <c r="B1" s="12"/>
      <c r="C1" s="11"/>
    </row>
    <row r="2" s="9" customFormat="1" spans="1:3">
      <c r="A2" s="2" t="s">
        <v>175</v>
      </c>
      <c r="B2" s="2" t="s">
        <v>176</v>
      </c>
      <c r="C2" s="2" t="s">
        <v>177</v>
      </c>
    </row>
  </sheetData>
  <mergeCells count="1">
    <mergeCell ref="A1:C1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20" sqref="C20"/>
    </sheetView>
  </sheetViews>
  <sheetFormatPr defaultColWidth="8.83333333333333" defaultRowHeight="13.8" outlineLevelRow="1" outlineLevelCol="3"/>
  <cols>
    <col min="1" max="2" width="8.83333333333333" style="10"/>
    <col min="3" max="3" width="38.8333333333333" style="10" customWidth="1"/>
    <col min="4" max="4" width="8.83333333333333" style="10"/>
  </cols>
  <sheetData>
    <row r="1" ht="25.8" spans="1:4">
      <c r="A1" s="11"/>
      <c r="B1" s="11"/>
      <c r="C1" s="11"/>
      <c r="D1" s="11"/>
    </row>
    <row r="2" s="9" customFormat="1" spans="1:4">
      <c r="A2" s="2" t="s">
        <v>1</v>
      </c>
      <c r="B2" s="2" t="s">
        <v>172</v>
      </c>
      <c r="C2" s="2" t="s">
        <v>173</v>
      </c>
      <c r="D2" s="2" t="s">
        <v>178</v>
      </c>
    </row>
  </sheetData>
  <mergeCells count="1">
    <mergeCell ref="A1:D1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08"/>
  <sheetViews>
    <sheetView workbookViewId="0">
      <selection activeCell="E3" sqref="E3"/>
    </sheetView>
  </sheetViews>
  <sheetFormatPr defaultColWidth="11" defaultRowHeight="13.8" outlineLevelCol="7"/>
  <cols>
    <col min="1" max="1" width="48.5" customWidth="1"/>
    <col min="2" max="2" width="21.1666666666667" customWidth="1"/>
    <col min="3" max="3" width="15.8333333333333" customWidth="1"/>
    <col min="4" max="5" width="14.3333333333333" customWidth="1"/>
    <col min="6" max="6" width="26.8333333333333" customWidth="1"/>
    <col min="7" max="7" width="44.8333333333333" customWidth="1"/>
    <col min="8" max="8" width="14.8333333333333" customWidth="1"/>
  </cols>
  <sheetData>
    <row r="1" ht="31" customHeight="1" spans="1:6">
      <c r="A1" s="8"/>
      <c r="B1" s="8"/>
      <c r="C1" s="8"/>
      <c r="F1" s="8"/>
    </row>
    <row r="2" ht="31" customHeight="1" spans="1:8">
      <c r="A2" s="6" t="s">
        <v>173</v>
      </c>
      <c r="B2" s="6" t="s">
        <v>179</v>
      </c>
      <c r="C2" s="6" t="s">
        <v>180</v>
      </c>
      <c r="D2" s="6" t="s">
        <v>181</v>
      </c>
      <c r="E2" s="6" t="s">
        <v>182</v>
      </c>
      <c r="F2" s="6" t="s">
        <v>183</v>
      </c>
      <c r="G2" s="6" t="s">
        <v>184</v>
      </c>
      <c r="H2" s="6" t="s">
        <v>185</v>
      </c>
    </row>
    <row r="3" ht="93" customHeight="1"/>
    <row r="4" ht="93" customHeight="1"/>
    <row r="5" ht="93" customHeight="1"/>
    <row r="6" ht="93" customHeight="1"/>
    <row r="7" ht="93" customHeight="1"/>
    <row r="8" ht="93" customHeight="1"/>
    <row r="9" ht="93" customHeight="1"/>
    <row r="10" ht="93" customHeight="1"/>
    <row r="11" ht="93" customHeight="1"/>
    <row r="12" ht="93" customHeight="1"/>
    <row r="13" ht="93" customHeight="1"/>
    <row r="14" ht="93" customHeight="1"/>
    <row r="15" ht="93" customHeight="1"/>
    <row r="16" ht="93" customHeight="1"/>
    <row r="17" ht="93" customHeight="1"/>
    <row r="18" ht="93" customHeight="1"/>
    <row r="19" ht="93" customHeight="1"/>
    <row r="20" ht="93" customHeight="1"/>
    <row r="21" ht="93" customHeight="1"/>
    <row r="22" ht="93" customHeight="1"/>
    <row r="23" ht="93" customHeight="1"/>
    <row r="24" ht="93" customHeight="1"/>
    <row r="25" ht="93" customHeight="1"/>
    <row r="26" ht="93" customHeight="1"/>
    <row r="27" ht="93" customHeight="1"/>
    <row r="28" ht="93" customHeight="1"/>
    <row r="29" ht="93" customHeight="1"/>
    <row r="30" ht="93" customHeight="1"/>
    <row r="31" ht="93" customHeight="1"/>
    <row r="32" ht="93" customHeight="1"/>
    <row r="33" ht="93" customHeight="1"/>
    <row r="34" ht="93" customHeight="1"/>
    <row r="35" ht="93" customHeight="1"/>
    <row r="36" ht="93" customHeight="1"/>
    <row r="37" ht="93" customHeight="1"/>
    <row r="38" ht="93" customHeight="1"/>
    <row r="39" ht="93" customHeight="1"/>
    <row r="40" ht="93" customHeight="1"/>
    <row r="41" ht="93" customHeight="1"/>
    <row r="42" ht="93" customHeight="1"/>
    <row r="43" ht="93" customHeight="1"/>
    <row r="44" ht="93" customHeight="1"/>
    <row r="45" ht="93" customHeight="1"/>
    <row r="46" ht="93" customHeight="1"/>
    <row r="47" ht="93" customHeight="1"/>
    <row r="48" ht="93" customHeight="1"/>
    <row r="49" ht="93" customHeight="1"/>
    <row r="50" ht="93" customHeight="1"/>
    <row r="51" ht="93" customHeight="1"/>
    <row r="52" ht="93" customHeight="1"/>
    <row r="53" ht="93" customHeight="1"/>
    <row r="54" ht="93" customHeight="1"/>
    <row r="55" ht="93" customHeight="1"/>
    <row r="56" ht="93" customHeight="1"/>
    <row r="57" ht="93" customHeight="1"/>
    <row r="58" ht="93" customHeight="1"/>
    <row r="59" ht="93" customHeight="1"/>
    <row r="60" ht="93" customHeight="1"/>
    <row r="61" ht="93" customHeight="1"/>
    <row r="62" ht="93" customHeight="1"/>
    <row r="63" ht="93" customHeight="1"/>
    <row r="64" ht="93" customHeight="1"/>
    <row r="65" ht="93" customHeight="1"/>
    <row r="66" ht="93" customHeight="1"/>
    <row r="67" ht="93" customHeight="1"/>
    <row r="68" ht="93" customHeight="1"/>
    <row r="69" ht="93" customHeight="1"/>
    <row r="70" ht="93" customHeight="1"/>
    <row r="71" ht="93" customHeight="1"/>
    <row r="72" ht="93" customHeight="1"/>
    <row r="73" ht="93" customHeight="1"/>
    <row r="74" ht="93" customHeight="1"/>
    <row r="75" ht="93" customHeight="1"/>
    <row r="76" ht="93" customHeight="1"/>
    <row r="77" ht="93" customHeight="1"/>
    <row r="78" ht="93" customHeight="1"/>
    <row r="79" ht="93" customHeight="1"/>
    <row r="80" ht="93" customHeight="1"/>
    <row r="81" ht="93" customHeight="1"/>
    <row r="82" ht="93" customHeight="1"/>
    <row r="83" ht="93" customHeight="1"/>
    <row r="84" ht="93" customHeight="1"/>
    <row r="85" ht="93" customHeight="1"/>
    <row r="86" ht="93" customHeight="1"/>
    <row r="87" ht="93" customHeight="1"/>
    <row r="88" ht="93" customHeight="1"/>
    <row r="89" ht="93" customHeight="1"/>
    <row r="90" ht="93" customHeight="1"/>
    <row r="91" ht="93" customHeight="1"/>
    <row r="92" ht="93" customHeight="1"/>
    <row r="93" ht="93" customHeight="1"/>
    <row r="94" ht="93" customHeight="1"/>
    <row r="95" ht="93" customHeight="1"/>
    <row r="96" ht="93" customHeight="1"/>
    <row r="97" ht="93" customHeight="1"/>
    <row r="98" ht="93" customHeight="1"/>
    <row r="99" ht="93" customHeight="1"/>
    <row r="100" ht="93" customHeight="1"/>
    <row r="101" ht="93" customHeight="1"/>
    <row r="102" ht="93" customHeight="1"/>
    <row r="103" ht="93" customHeight="1"/>
    <row r="104" ht="93" customHeight="1"/>
    <row r="105" ht="93" customHeight="1"/>
    <row r="106" ht="93" customHeight="1"/>
    <row r="107" ht="93" customHeight="1"/>
    <row r="108" ht="93" customHeight="1"/>
    <row r="109" ht="93" customHeight="1"/>
    <row r="110" ht="93" customHeight="1"/>
    <row r="111" ht="93" customHeight="1"/>
    <row r="112" ht="93" customHeight="1"/>
    <row r="113" ht="93" customHeight="1"/>
    <row r="114" ht="93" customHeight="1"/>
    <row r="115" ht="93" customHeight="1"/>
    <row r="116" ht="93" customHeight="1"/>
    <row r="117" ht="93" customHeight="1"/>
    <row r="118" ht="93" customHeight="1"/>
    <row r="119" ht="93" customHeight="1"/>
    <row r="120" ht="93" customHeight="1"/>
    <row r="121" ht="93" customHeight="1"/>
    <row r="122" ht="93" customHeight="1"/>
    <row r="123" ht="93" customHeight="1"/>
    <row r="124" ht="93" customHeight="1"/>
    <row r="125" ht="93" customHeight="1"/>
    <row r="126" ht="93" customHeight="1"/>
    <row r="127" ht="93" customHeight="1"/>
    <row r="128" ht="93" customHeight="1"/>
    <row r="129" ht="93" customHeight="1"/>
    <row r="130" ht="93" customHeight="1"/>
    <row r="131" ht="93" customHeight="1"/>
    <row r="132" ht="93" customHeight="1"/>
    <row r="133" ht="93" customHeight="1"/>
    <row r="134" ht="93" customHeight="1"/>
    <row r="135" ht="93" customHeight="1"/>
    <row r="136" ht="93" customHeight="1"/>
    <row r="137" ht="93" customHeight="1"/>
    <row r="138" ht="93" customHeight="1"/>
    <row r="139" ht="93" customHeight="1"/>
    <row r="140" ht="93" customHeight="1"/>
    <row r="141" ht="93" customHeight="1"/>
    <row r="142" ht="93" customHeight="1"/>
    <row r="143" ht="93" customHeight="1"/>
    <row r="144" ht="93" customHeight="1"/>
    <row r="145" ht="93" customHeight="1"/>
    <row r="146" ht="93" customHeight="1"/>
    <row r="147" ht="93" customHeight="1"/>
    <row r="148" ht="93" customHeight="1"/>
    <row r="149" ht="93" customHeight="1"/>
    <row r="150" ht="93" customHeight="1"/>
    <row r="151" ht="93" customHeight="1"/>
    <row r="152" ht="93" customHeight="1"/>
    <row r="153" ht="93" customHeight="1"/>
    <row r="154" ht="93" customHeight="1"/>
    <row r="155" ht="93" customHeight="1"/>
    <row r="156" ht="93" customHeight="1"/>
    <row r="157" ht="93" customHeight="1"/>
    <row r="158" ht="93" customHeight="1"/>
    <row r="159" ht="93" customHeight="1"/>
    <row r="160" ht="93" customHeight="1"/>
    <row r="161" ht="93" customHeight="1"/>
    <row r="162" ht="93" customHeight="1"/>
    <row r="163" ht="93" customHeight="1"/>
    <row r="164" ht="93" customHeight="1"/>
    <row r="165" ht="93" customHeight="1"/>
    <row r="166" ht="93" customHeight="1"/>
    <row r="167" ht="93" customHeight="1"/>
    <row r="168" ht="93" customHeight="1"/>
    <row r="169" ht="93" customHeight="1"/>
    <row r="170" ht="93" customHeight="1"/>
    <row r="171" ht="93" customHeight="1"/>
    <row r="172" ht="93" customHeight="1"/>
    <row r="173" ht="93" customHeight="1"/>
    <row r="174" ht="93" customHeight="1"/>
    <row r="175" ht="93" customHeight="1"/>
    <row r="176" ht="93" customHeight="1"/>
    <row r="177" ht="93" customHeight="1"/>
    <row r="178" ht="93" customHeight="1"/>
    <row r="179" ht="93" customHeight="1"/>
    <row r="180" ht="93" customHeight="1"/>
    <row r="181" ht="93" customHeight="1"/>
    <row r="182" ht="93" customHeight="1"/>
    <row r="183" ht="93" customHeight="1"/>
    <row r="184" ht="93" customHeight="1"/>
    <row r="185" ht="93" customHeight="1"/>
    <row r="186" ht="93" customHeight="1"/>
    <row r="187" ht="93" customHeight="1"/>
    <row r="188" ht="93" customHeight="1"/>
    <row r="189" ht="93" customHeight="1"/>
    <row r="190" ht="93" customHeight="1"/>
    <row r="191" ht="93" customHeight="1"/>
    <row r="192" ht="93" customHeight="1"/>
    <row r="193" ht="93" customHeight="1"/>
    <row r="194" ht="93" customHeight="1"/>
    <row r="195" ht="93" customHeight="1"/>
    <row r="196" ht="93" customHeight="1"/>
    <row r="197" ht="93" customHeight="1"/>
    <row r="198" ht="93" customHeight="1"/>
    <row r="199" ht="93" customHeight="1"/>
    <row r="200" ht="93" customHeight="1"/>
    <row r="201" ht="93" customHeight="1"/>
    <row r="202" ht="93" customHeight="1"/>
    <row r="203" ht="93" customHeight="1"/>
    <row r="204" ht="93" customHeight="1"/>
    <row r="205" ht="93" customHeight="1"/>
    <row r="206" ht="93" customHeight="1"/>
    <row r="207" ht="93" customHeight="1"/>
    <row r="208" ht="93" customHeight="1"/>
    <row r="209" ht="93" customHeight="1"/>
    <row r="210" ht="93" customHeight="1"/>
    <row r="211" ht="93" customHeight="1"/>
    <row r="212" ht="93" customHeight="1"/>
    <row r="213" ht="93" customHeight="1"/>
    <row r="214" ht="93" customHeight="1"/>
    <row r="215" ht="93" customHeight="1"/>
    <row r="216" ht="93" customHeight="1"/>
    <row r="217" ht="93" customHeight="1"/>
    <row r="218" ht="93" customHeight="1"/>
    <row r="219" ht="93" customHeight="1"/>
    <row r="220" ht="93" customHeight="1"/>
    <row r="221" ht="93" customHeight="1"/>
    <row r="222" ht="93" customHeight="1"/>
    <row r="223" ht="93" customHeight="1"/>
    <row r="224" ht="93" customHeight="1"/>
    <row r="225" ht="93" customHeight="1"/>
    <row r="226" ht="93" customHeight="1"/>
    <row r="227" ht="93" customHeight="1"/>
    <row r="228" ht="93" customHeight="1"/>
    <row r="229" ht="93" customHeight="1"/>
    <row r="230" ht="93" customHeight="1"/>
    <row r="231" ht="93" customHeight="1"/>
    <row r="232" ht="93" customHeight="1"/>
    <row r="233" ht="93" customHeight="1"/>
    <row r="234" ht="93" customHeight="1"/>
    <row r="235" ht="93" customHeight="1"/>
    <row r="236" ht="93" customHeight="1"/>
    <row r="237" ht="93" customHeight="1"/>
    <row r="238" ht="93" customHeight="1"/>
    <row r="239" ht="93" customHeight="1"/>
    <row r="240" ht="93" customHeight="1"/>
    <row r="241" ht="93" customHeight="1"/>
    <row r="242" ht="93" customHeight="1"/>
    <row r="243" ht="93" customHeight="1"/>
    <row r="244" ht="93" customHeight="1"/>
    <row r="245" ht="93" customHeight="1"/>
    <row r="246" ht="93" customHeight="1"/>
    <row r="247" ht="93" customHeight="1"/>
    <row r="248" ht="93" customHeight="1"/>
    <row r="249" ht="93" customHeight="1"/>
    <row r="250" ht="93" customHeight="1"/>
    <row r="251" ht="93" customHeight="1"/>
    <row r="252" ht="93" customHeight="1"/>
    <row r="253" ht="93" customHeight="1"/>
    <row r="254" ht="93" customHeight="1"/>
    <row r="255" ht="93" customHeight="1"/>
    <row r="256" ht="93" customHeight="1"/>
    <row r="257" ht="93" customHeight="1"/>
    <row r="258" ht="93" customHeight="1"/>
    <row r="259" ht="93" customHeight="1"/>
    <row r="260" ht="93" customHeight="1"/>
    <row r="261" ht="93" customHeight="1"/>
    <row r="262" ht="93" customHeight="1"/>
    <row r="263" ht="93" customHeight="1"/>
    <row r="264" ht="93" customHeight="1"/>
    <row r="265" ht="93" customHeight="1"/>
    <row r="266" ht="93" customHeight="1"/>
    <row r="267" ht="93" customHeight="1"/>
    <row r="268" ht="93" customHeight="1"/>
    <row r="269" ht="93" customHeight="1"/>
    <row r="270" ht="93" customHeight="1"/>
    <row r="271" ht="93" customHeight="1"/>
    <row r="272" ht="93" customHeight="1"/>
    <row r="273" ht="93" customHeight="1"/>
    <row r="274" ht="93" customHeight="1"/>
    <row r="275" ht="93" customHeight="1"/>
    <row r="276" ht="93" customHeight="1"/>
    <row r="277" ht="93" customHeight="1"/>
    <row r="278" ht="93" customHeight="1"/>
    <row r="279" ht="93" customHeight="1"/>
    <row r="280" ht="93" customHeight="1"/>
    <row r="281" ht="93" customHeight="1"/>
    <row r="282" ht="93" customHeight="1"/>
    <row r="283" ht="93" customHeight="1"/>
    <row r="284" ht="93" customHeight="1"/>
    <row r="285" ht="93" customHeight="1"/>
    <row r="286" ht="93" customHeight="1"/>
    <row r="287" ht="93" customHeight="1"/>
    <row r="288" ht="93" customHeight="1"/>
    <row r="289" ht="93" customHeight="1"/>
    <row r="290" ht="93" customHeight="1"/>
    <row r="291" ht="93" customHeight="1"/>
    <row r="292" ht="93" customHeight="1"/>
    <row r="293" ht="93" customHeight="1"/>
    <row r="294" ht="93" customHeight="1"/>
    <row r="295" ht="93" customHeight="1"/>
    <row r="296" ht="93" customHeight="1"/>
    <row r="297" ht="93" customHeight="1"/>
    <row r="298" ht="93" customHeight="1"/>
    <row r="299" ht="93" customHeight="1"/>
    <row r="300" ht="93" customHeight="1"/>
    <row r="301" ht="93" customHeight="1"/>
    <row r="302" ht="93" customHeight="1"/>
    <row r="303" ht="93" customHeight="1"/>
    <row r="304" ht="93" customHeight="1"/>
    <row r="305" ht="93" customHeight="1"/>
    <row r="306" ht="93" customHeight="1"/>
    <row r="307" ht="93" customHeight="1"/>
    <row r="308" ht="93" customHeight="1"/>
    <row r="309" ht="93" customHeight="1"/>
    <row r="310" ht="93" customHeight="1"/>
    <row r="311" ht="93" customHeight="1"/>
    <row r="312" ht="93" customHeight="1"/>
    <row r="313" ht="93" customHeight="1"/>
    <row r="314" ht="93" customHeight="1"/>
    <row r="315" ht="93" customHeight="1"/>
    <row r="316" ht="93" customHeight="1"/>
    <row r="317" ht="93" customHeight="1"/>
    <row r="318" ht="93" customHeight="1"/>
    <row r="319" ht="93" customHeight="1"/>
    <row r="320" ht="93" customHeight="1"/>
    <row r="321" ht="93" customHeight="1"/>
    <row r="322" ht="93" customHeight="1"/>
    <row r="323" ht="93" customHeight="1"/>
    <row r="324" ht="93" customHeight="1"/>
    <row r="325" ht="93" customHeight="1"/>
    <row r="326" ht="93" customHeight="1"/>
    <row r="327" ht="93" customHeight="1"/>
    <row r="328" ht="93" customHeight="1"/>
    <row r="329" ht="93" customHeight="1"/>
    <row r="330" ht="93" customHeight="1"/>
    <row r="331" ht="93" customHeight="1"/>
    <row r="332" ht="93" customHeight="1"/>
    <row r="333" ht="93" customHeight="1"/>
    <row r="334" ht="93" customHeight="1"/>
    <row r="335" ht="93" customHeight="1"/>
    <row r="336" ht="93" customHeight="1"/>
    <row r="337" ht="93" customHeight="1"/>
    <row r="338" ht="93" customHeight="1"/>
    <row r="339" ht="93" customHeight="1"/>
    <row r="340" ht="93" customHeight="1"/>
    <row r="341" ht="93" customHeight="1"/>
    <row r="342" ht="93" customHeight="1"/>
    <row r="343" ht="93" customHeight="1"/>
    <row r="344" ht="93" customHeight="1"/>
    <row r="345" ht="93" customHeight="1"/>
    <row r="346" ht="93" customHeight="1"/>
    <row r="347" ht="93" customHeight="1"/>
    <row r="348" ht="93" customHeight="1"/>
    <row r="349" ht="93" customHeight="1"/>
    <row r="350" ht="93" customHeight="1"/>
    <row r="351" ht="93" customHeight="1"/>
    <row r="352" ht="93" customHeight="1"/>
    <row r="353" ht="93" customHeight="1"/>
    <row r="354" ht="93" customHeight="1"/>
    <row r="355" ht="93" customHeight="1"/>
    <row r="356" ht="93" customHeight="1"/>
    <row r="357" ht="93" customHeight="1"/>
    <row r="358" ht="93" customHeight="1"/>
    <row r="359" ht="93" customHeight="1"/>
    <row r="360" ht="93" customHeight="1"/>
    <row r="361" ht="93" customHeight="1"/>
    <row r="362" ht="93" customHeight="1"/>
    <row r="363" ht="93" customHeight="1"/>
    <row r="364" ht="93" customHeight="1"/>
    <row r="365" ht="93" customHeight="1"/>
    <row r="366" ht="93" customHeight="1"/>
    <row r="367" ht="93" customHeight="1"/>
    <row r="368" ht="93" customHeight="1"/>
    <row r="369" ht="93" customHeight="1"/>
    <row r="370" ht="93" customHeight="1"/>
    <row r="371" ht="93" customHeight="1"/>
    <row r="372" ht="93" customHeight="1"/>
    <row r="373" ht="93" customHeight="1"/>
    <row r="374" ht="93" customHeight="1"/>
    <row r="375" ht="93" customHeight="1"/>
    <row r="376" ht="93" customHeight="1"/>
    <row r="377" ht="93" customHeight="1"/>
    <row r="378" ht="93" customHeight="1"/>
    <row r="379" ht="93" customHeight="1"/>
    <row r="380" ht="93" customHeight="1"/>
    <row r="381" ht="93" customHeight="1"/>
    <row r="382" ht="93" customHeight="1"/>
    <row r="383" ht="93" customHeight="1"/>
    <row r="384" ht="93" customHeight="1"/>
    <row r="385" ht="93" customHeight="1"/>
    <row r="386" ht="93" customHeight="1"/>
    <row r="387" ht="93" customHeight="1"/>
    <row r="388" ht="93" customHeight="1"/>
    <row r="389" ht="93" customHeight="1"/>
    <row r="390" ht="93" customHeight="1"/>
    <row r="391" ht="93" customHeight="1"/>
    <row r="392" ht="93" customHeight="1"/>
    <row r="393" ht="93" customHeight="1"/>
    <row r="394" ht="93" customHeight="1"/>
    <row r="395" ht="93" customHeight="1"/>
    <row r="396" ht="93" customHeight="1"/>
    <row r="397" ht="93" customHeight="1"/>
    <row r="398" ht="93" customHeight="1"/>
    <row r="399" ht="93" customHeight="1"/>
    <row r="400" ht="93" customHeight="1"/>
    <row r="401" ht="93" customHeight="1"/>
    <row r="402" ht="93" customHeight="1"/>
    <row r="403" ht="93" customHeight="1"/>
    <row r="404" ht="93" customHeight="1"/>
    <row r="405" ht="93" customHeight="1"/>
    <row r="406" ht="93" customHeight="1"/>
    <row r="407" ht="93" customHeight="1"/>
    <row r="408" ht="93" customHeight="1"/>
    <row r="409" ht="93" customHeight="1"/>
    <row r="410" ht="93" customHeight="1"/>
    <row r="411" ht="93" customHeight="1"/>
    <row r="412" ht="93" customHeight="1"/>
    <row r="413" ht="93" customHeight="1"/>
    <row r="414" ht="93" customHeight="1"/>
    <row r="415" ht="93" customHeight="1"/>
    <row r="416" ht="93" customHeight="1"/>
    <row r="417" ht="93" customHeight="1"/>
    <row r="418" ht="93" customHeight="1"/>
    <row r="419" ht="93" customHeight="1"/>
    <row r="420" ht="93" customHeight="1"/>
    <row r="421" ht="93" customHeight="1"/>
    <row r="422" ht="93" customHeight="1"/>
    <row r="423" ht="93" customHeight="1"/>
    <row r="424" ht="93" customHeight="1"/>
    <row r="425" ht="93" customHeight="1"/>
    <row r="426" ht="93" customHeight="1"/>
    <row r="427" ht="93" customHeight="1"/>
    <row r="428" ht="93" customHeight="1"/>
    <row r="429" ht="93" customHeight="1"/>
    <row r="430" ht="93" customHeight="1"/>
    <row r="431" ht="93" customHeight="1"/>
    <row r="432" ht="93" customHeight="1"/>
    <row r="433" ht="93" customHeight="1"/>
    <row r="434" ht="93" customHeight="1"/>
    <row r="435" ht="93" customHeight="1"/>
    <row r="436" ht="93" customHeight="1"/>
    <row r="437" ht="93" customHeight="1"/>
    <row r="438" ht="93" customHeight="1"/>
    <row r="439" ht="93" customHeight="1"/>
    <row r="440" ht="93" customHeight="1"/>
    <row r="441" ht="93" customHeight="1"/>
    <row r="442" ht="93" customHeight="1"/>
    <row r="443" ht="93" customHeight="1"/>
    <row r="444" ht="93" customHeight="1"/>
    <row r="445" ht="93" customHeight="1"/>
    <row r="446" ht="93" customHeight="1"/>
    <row r="447" ht="93" customHeight="1"/>
    <row r="448" ht="93" customHeight="1"/>
    <row r="449" ht="93" customHeight="1"/>
    <row r="450" ht="93" customHeight="1"/>
    <row r="451" ht="93" customHeight="1"/>
    <row r="452" ht="93" customHeight="1"/>
    <row r="453" ht="93" customHeight="1"/>
    <row r="454" ht="93" customHeight="1"/>
    <row r="455" ht="93" customHeight="1"/>
    <row r="456" ht="93" customHeight="1"/>
    <row r="457" ht="93" customHeight="1"/>
    <row r="458" ht="93" customHeight="1"/>
    <row r="459" ht="93" customHeight="1"/>
    <row r="460" ht="93" customHeight="1"/>
    <row r="461" ht="93" customHeight="1"/>
    <row r="462" ht="93" customHeight="1"/>
    <row r="463" ht="93" customHeight="1"/>
    <row r="464" ht="93" customHeight="1"/>
    <row r="465" ht="93" customHeight="1"/>
    <row r="466" ht="93" customHeight="1"/>
    <row r="467" ht="93" customHeight="1"/>
    <row r="468" ht="93" customHeight="1"/>
    <row r="469" ht="93" customHeight="1"/>
    <row r="470" ht="93" customHeight="1"/>
    <row r="471" ht="93" customHeight="1"/>
    <row r="472" ht="93" customHeight="1"/>
    <row r="473" ht="93" customHeight="1"/>
    <row r="474" ht="93" customHeight="1"/>
    <row r="475" ht="93" customHeight="1"/>
    <row r="476" ht="93" customHeight="1"/>
    <row r="477" ht="93" customHeight="1"/>
    <row r="478" ht="93" customHeight="1"/>
    <row r="479" ht="93" customHeight="1"/>
    <row r="480" ht="93" customHeight="1"/>
    <row r="481" ht="93" customHeight="1"/>
    <row r="482" ht="93" customHeight="1"/>
    <row r="483" ht="93" customHeight="1"/>
    <row r="484" ht="93" customHeight="1"/>
    <row r="485" ht="93" customHeight="1"/>
    <row r="486" ht="93" customHeight="1"/>
    <row r="487" ht="93" customHeight="1"/>
    <row r="488" ht="93" customHeight="1"/>
    <row r="489" ht="93" customHeight="1"/>
    <row r="490" ht="93" customHeight="1"/>
    <row r="491" ht="93" customHeight="1"/>
    <row r="492" ht="93" customHeight="1"/>
    <row r="493" ht="93" customHeight="1"/>
    <row r="494" ht="93" customHeight="1"/>
    <row r="495" ht="93" customHeight="1"/>
    <row r="496" ht="93" customHeight="1"/>
    <row r="497" ht="93" customHeight="1"/>
    <row r="498" ht="93" customHeight="1"/>
    <row r="499" ht="93" customHeight="1"/>
    <row r="500" ht="93" customHeight="1"/>
    <row r="501" ht="93" customHeight="1"/>
    <row r="502" ht="93" customHeight="1"/>
    <row r="503" ht="93" customHeight="1"/>
    <row r="504" ht="93" customHeight="1"/>
    <row r="505" ht="93" customHeight="1"/>
    <row r="506" ht="93" customHeight="1"/>
    <row r="507" ht="93" customHeight="1"/>
    <row r="508" ht="93" customHeight="1"/>
    <row r="509" ht="93" customHeight="1"/>
    <row r="510" ht="93" customHeight="1"/>
    <row r="511" ht="93" customHeight="1"/>
    <row r="512" ht="93" customHeight="1"/>
    <row r="513" ht="93" customHeight="1"/>
    <row r="514" ht="93" customHeight="1"/>
    <row r="515" ht="93" customHeight="1"/>
    <row r="516" ht="93" customHeight="1"/>
    <row r="517" ht="93" customHeight="1"/>
    <row r="518" ht="93" customHeight="1"/>
    <row r="519" ht="93" customHeight="1"/>
    <row r="520" ht="93" customHeight="1"/>
    <row r="521" ht="93" customHeight="1"/>
    <row r="522" ht="93" customHeight="1"/>
    <row r="523" ht="93" customHeight="1"/>
    <row r="524" ht="93" customHeight="1"/>
    <row r="525" ht="93" customHeight="1"/>
    <row r="526" ht="93" customHeight="1"/>
    <row r="527" ht="93" customHeight="1"/>
    <row r="528" ht="93" customHeight="1"/>
    <row r="529" ht="93" customHeight="1"/>
    <row r="530" ht="93" customHeight="1"/>
    <row r="531" ht="93" customHeight="1"/>
    <row r="532" ht="93" customHeight="1"/>
    <row r="533" ht="93" customHeight="1"/>
    <row r="534" ht="93" customHeight="1"/>
    <row r="535" ht="93" customHeight="1"/>
    <row r="536" ht="93" customHeight="1"/>
    <row r="537" ht="93" customHeight="1"/>
    <row r="538" ht="93" customHeight="1"/>
    <row r="539" ht="93" customHeight="1"/>
    <row r="540" ht="93" customHeight="1"/>
    <row r="541" ht="93" customHeight="1"/>
    <row r="542" ht="93" customHeight="1"/>
    <row r="543" ht="93" customHeight="1"/>
    <row r="544" ht="93" customHeight="1"/>
    <row r="545" ht="93" customHeight="1"/>
    <row r="546" ht="93" customHeight="1"/>
    <row r="547" ht="93" customHeight="1"/>
    <row r="548" ht="93" customHeight="1"/>
    <row r="549" ht="93" customHeight="1"/>
    <row r="550" ht="93" customHeight="1"/>
    <row r="551" ht="93" customHeight="1"/>
    <row r="552" ht="93" customHeight="1"/>
    <row r="553" ht="93" customHeight="1"/>
    <row r="554" ht="93" customHeight="1"/>
    <row r="555" ht="93" customHeight="1"/>
    <row r="556" ht="93" customHeight="1"/>
    <row r="557" ht="93" customHeight="1"/>
    <row r="558" ht="93" customHeight="1"/>
    <row r="559" ht="93" customHeight="1"/>
    <row r="560" ht="93" customHeight="1"/>
    <row r="561" ht="93" customHeight="1"/>
    <row r="562" ht="93" customHeight="1"/>
    <row r="563" ht="93" customHeight="1"/>
    <row r="564" ht="93" customHeight="1"/>
    <row r="565" ht="93" customHeight="1"/>
    <row r="566" ht="93" customHeight="1"/>
    <row r="567" ht="93" customHeight="1"/>
    <row r="568" ht="93" customHeight="1"/>
    <row r="569" ht="93" customHeight="1"/>
    <row r="570" ht="93" customHeight="1"/>
    <row r="571" ht="93" customHeight="1"/>
    <row r="572" ht="93" customHeight="1"/>
    <row r="573" ht="93" customHeight="1"/>
    <row r="574" ht="93" customHeight="1"/>
    <row r="575" ht="93" customHeight="1"/>
    <row r="576" ht="93" customHeight="1"/>
    <row r="577" ht="93" customHeight="1"/>
    <row r="578" ht="93" customHeight="1"/>
    <row r="579" ht="93" customHeight="1"/>
    <row r="580" ht="93" customHeight="1"/>
    <row r="581" ht="93" customHeight="1"/>
    <row r="582" ht="93" customHeight="1"/>
    <row r="583" ht="93" customHeight="1"/>
    <row r="584" ht="93" customHeight="1"/>
    <row r="585" ht="93" customHeight="1"/>
    <row r="586" ht="93" customHeight="1"/>
    <row r="587" ht="93" customHeight="1"/>
    <row r="588" ht="93" customHeight="1"/>
    <row r="589" ht="93" customHeight="1"/>
    <row r="590" ht="93" customHeight="1"/>
    <row r="591" ht="93" customHeight="1"/>
    <row r="592" ht="93" customHeight="1"/>
    <row r="593" ht="93" customHeight="1"/>
    <row r="594" ht="93" customHeight="1"/>
    <row r="595" ht="93" customHeight="1"/>
    <row r="596" ht="93" customHeight="1"/>
    <row r="597" ht="93" customHeight="1"/>
    <row r="598" ht="93" customHeight="1"/>
    <row r="599" ht="93" customHeight="1"/>
    <row r="600" ht="93" customHeight="1"/>
    <row r="601" ht="93" customHeight="1"/>
    <row r="602" ht="93" customHeight="1"/>
    <row r="603" ht="93" customHeight="1"/>
    <row r="604" ht="93" customHeight="1"/>
    <row r="605" ht="93" customHeight="1"/>
    <row r="606" ht="93" customHeight="1"/>
    <row r="607" ht="93" customHeight="1"/>
    <row r="608" ht="93" customHeight="1"/>
    <row r="609" ht="93" customHeight="1"/>
    <row r="610" ht="93" customHeight="1"/>
    <row r="611" ht="93" customHeight="1"/>
    <row r="612" ht="93" customHeight="1"/>
    <row r="613" ht="93" customHeight="1"/>
    <row r="614" ht="93" customHeight="1"/>
    <row r="615" ht="93" customHeight="1"/>
    <row r="616" ht="93" customHeight="1"/>
    <row r="617" ht="93" customHeight="1"/>
    <row r="618" ht="93" customHeight="1"/>
    <row r="619" ht="93" customHeight="1"/>
    <row r="620" ht="93" customHeight="1"/>
    <row r="621" ht="93" customHeight="1"/>
    <row r="622" ht="93" customHeight="1"/>
    <row r="623" ht="93" customHeight="1"/>
    <row r="624" ht="93" customHeight="1"/>
    <row r="625" ht="93" customHeight="1"/>
    <row r="626" ht="93" customHeight="1"/>
    <row r="627" ht="93" customHeight="1"/>
    <row r="628" ht="93" customHeight="1"/>
    <row r="629" ht="93" customHeight="1"/>
    <row r="630" ht="93" customHeight="1"/>
    <row r="631" ht="93" customHeight="1"/>
    <row r="632" ht="93" customHeight="1"/>
    <row r="633" ht="93" customHeight="1"/>
    <row r="634" ht="93" customHeight="1"/>
    <row r="635" ht="93" customHeight="1"/>
    <row r="636" ht="93" customHeight="1"/>
    <row r="637" ht="93" customHeight="1"/>
    <row r="638" ht="93" customHeight="1"/>
    <row r="639" ht="93" customHeight="1"/>
    <row r="640" ht="93" customHeight="1"/>
    <row r="641" ht="93" customHeight="1"/>
    <row r="642" ht="93" customHeight="1"/>
    <row r="643" ht="93" customHeight="1"/>
    <row r="644" ht="93" customHeight="1"/>
    <row r="645" ht="93" customHeight="1"/>
    <row r="646" ht="93" customHeight="1"/>
    <row r="647" ht="93" customHeight="1"/>
    <row r="648" ht="93" customHeight="1"/>
    <row r="649" ht="93" customHeight="1"/>
    <row r="650" ht="93" customHeight="1"/>
    <row r="651" ht="93" customHeight="1"/>
    <row r="652" ht="93" customHeight="1"/>
    <row r="653" ht="93" customHeight="1"/>
    <row r="654" ht="93" customHeight="1"/>
    <row r="655" ht="93" customHeight="1"/>
    <row r="656" ht="93" customHeight="1"/>
    <row r="657" ht="93" customHeight="1"/>
    <row r="658" ht="93" customHeight="1"/>
    <row r="659" ht="93" customHeight="1"/>
    <row r="660" ht="93" customHeight="1"/>
    <row r="661" ht="93" customHeight="1"/>
    <row r="662" ht="93" customHeight="1"/>
    <row r="663" ht="93" customHeight="1"/>
    <row r="664" ht="93" customHeight="1"/>
    <row r="665" ht="93" customHeight="1"/>
    <row r="666" ht="93" customHeight="1"/>
    <row r="667" ht="93" customHeight="1"/>
    <row r="668" ht="93" customHeight="1"/>
    <row r="669" ht="93" customHeight="1"/>
    <row r="670" ht="93" customHeight="1"/>
    <row r="671" ht="93" customHeight="1"/>
    <row r="672" ht="93" customHeight="1"/>
    <row r="673" ht="93" customHeight="1"/>
    <row r="674" ht="93" customHeight="1"/>
    <row r="675" ht="93" customHeight="1"/>
    <row r="676" ht="93" customHeight="1"/>
    <row r="677" ht="93" customHeight="1"/>
    <row r="678" ht="93" customHeight="1"/>
    <row r="679" ht="93" customHeight="1"/>
    <row r="680" ht="93" customHeight="1"/>
    <row r="681" ht="93" customHeight="1"/>
    <row r="682" ht="93" customHeight="1"/>
    <row r="683" ht="93" customHeight="1"/>
    <row r="684" ht="93" customHeight="1"/>
    <row r="685" ht="93" customHeight="1"/>
    <row r="686" ht="93" customHeight="1"/>
    <row r="687" ht="93" customHeight="1"/>
    <row r="688" ht="93" customHeight="1"/>
    <row r="689" ht="93" customHeight="1"/>
    <row r="690" ht="93" customHeight="1"/>
    <row r="691" ht="93" customHeight="1"/>
    <row r="692" ht="93" customHeight="1"/>
    <row r="693" ht="93" customHeight="1"/>
    <row r="694" ht="93" customHeight="1"/>
    <row r="695" ht="93" customHeight="1"/>
    <row r="696" ht="93" customHeight="1"/>
    <row r="697" ht="93" customHeight="1"/>
    <row r="698" ht="93" customHeight="1"/>
    <row r="699" ht="93" customHeight="1"/>
    <row r="700" ht="93" customHeight="1"/>
    <row r="701" ht="93" customHeight="1"/>
    <row r="702" ht="93" customHeight="1"/>
    <row r="703" ht="93" customHeight="1"/>
    <row r="704" ht="93" customHeight="1"/>
    <row r="705" ht="93" customHeight="1"/>
    <row r="706" ht="93" customHeight="1"/>
    <row r="707" ht="93" customHeight="1"/>
    <row r="708" ht="93" customHeight="1"/>
    <row r="709" ht="93" customHeight="1"/>
    <row r="710" ht="93" customHeight="1"/>
    <row r="711" ht="93" customHeight="1"/>
    <row r="712" ht="93" customHeight="1"/>
    <row r="713" ht="93" customHeight="1"/>
    <row r="714" ht="93" customHeight="1"/>
    <row r="715" ht="93" customHeight="1"/>
    <row r="716" ht="93" customHeight="1"/>
    <row r="717" ht="93" customHeight="1"/>
    <row r="718" ht="93" customHeight="1"/>
    <row r="719" ht="93" customHeight="1"/>
    <row r="720" ht="93" customHeight="1"/>
    <row r="721" ht="93" customHeight="1"/>
    <row r="722" ht="93" customHeight="1"/>
    <row r="723" ht="93" customHeight="1"/>
    <row r="724" ht="93" customHeight="1"/>
    <row r="725" ht="93" customHeight="1"/>
    <row r="726" ht="93" customHeight="1"/>
    <row r="727" ht="93" customHeight="1"/>
    <row r="728" ht="93" customHeight="1"/>
    <row r="729" ht="93" customHeight="1"/>
    <row r="730" ht="93" customHeight="1"/>
    <row r="731" ht="93" customHeight="1"/>
    <row r="732" ht="93" customHeight="1"/>
    <row r="733" ht="93" customHeight="1"/>
    <row r="734" ht="93" customHeight="1"/>
    <row r="735" ht="93" customHeight="1"/>
    <row r="736" ht="93" customHeight="1"/>
    <row r="737" ht="93" customHeight="1"/>
    <row r="738" ht="93" customHeight="1"/>
    <row r="739" ht="93" customHeight="1"/>
    <row r="740" ht="93" customHeight="1"/>
    <row r="741" ht="93" customHeight="1"/>
    <row r="742" ht="93" customHeight="1"/>
    <row r="743" ht="93" customHeight="1"/>
    <row r="744" ht="93" customHeight="1"/>
    <row r="745" ht="93" customHeight="1"/>
    <row r="746" ht="93" customHeight="1"/>
    <row r="747" ht="93" customHeight="1"/>
    <row r="748" ht="93" customHeight="1"/>
    <row r="749" ht="93" customHeight="1"/>
    <row r="750" ht="93" customHeight="1"/>
    <row r="751" ht="93" customHeight="1"/>
    <row r="752" ht="93" customHeight="1"/>
    <row r="753" ht="93" customHeight="1"/>
    <row r="754" ht="93" customHeight="1"/>
    <row r="755" ht="93" customHeight="1"/>
    <row r="756" ht="93" customHeight="1"/>
    <row r="757" ht="93" customHeight="1"/>
    <row r="758" ht="93" customHeight="1"/>
    <row r="759" ht="93" customHeight="1"/>
    <row r="760" ht="93" customHeight="1"/>
    <row r="761" ht="93" customHeight="1"/>
    <row r="762" ht="93" customHeight="1"/>
    <row r="763" ht="93" customHeight="1"/>
    <row r="764" ht="93" customHeight="1"/>
    <row r="765" ht="93" customHeight="1"/>
    <row r="766" ht="93" customHeight="1"/>
    <row r="767" ht="93" customHeight="1"/>
    <row r="768" ht="93" customHeight="1"/>
    <row r="769" ht="93" customHeight="1"/>
    <row r="770" ht="93" customHeight="1"/>
    <row r="771" ht="93" customHeight="1"/>
    <row r="772" ht="93" customHeight="1"/>
    <row r="773" ht="93" customHeight="1"/>
    <row r="774" ht="93" customHeight="1"/>
    <row r="775" ht="93" customHeight="1"/>
    <row r="776" ht="93" customHeight="1"/>
    <row r="777" ht="93" customHeight="1"/>
    <row r="778" ht="93" customHeight="1"/>
    <row r="779" ht="93" customHeight="1"/>
    <row r="780" ht="93" customHeight="1"/>
    <row r="781" ht="93" customHeight="1"/>
    <row r="782" ht="93" customHeight="1"/>
    <row r="783" ht="93" customHeight="1"/>
    <row r="784" ht="93" customHeight="1"/>
    <row r="785" ht="93" customHeight="1"/>
    <row r="786" ht="93" customHeight="1"/>
    <row r="787" ht="93" customHeight="1"/>
    <row r="788" ht="93" customHeight="1"/>
    <row r="789" ht="93" customHeight="1"/>
    <row r="790" ht="93" customHeight="1"/>
    <row r="791" ht="93" customHeight="1"/>
    <row r="792" ht="93" customHeight="1"/>
    <row r="793" ht="93" customHeight="1"/>
    <row r="794" ht="93" customHeight="1"/>
    <row r="795" ht="93" customHeight="1"/>
    <row r="796" ht="93" customHeight="1"/>
    <row r="797" ht="93" customHeight="1"/>
    <row r="798" ht="93" customHeight="1"/>
    <row r="799" ht="93" customHeight="1"/>
    <row r="800" ht="93" customHeight="1"/>
    <row r="801" ht="93" customHeight="1"/>
    <row r="802" ht="93" customHeight="1"/>
    <row r="803" ht="93" customHeight="1"/>
    <row r="804" ht="93" customHeight="1"/>
    <row r="805" ht="93" customHeight="1"/>
    <row r="806" ht="93" customHeight="1"/>
    <row r="807" ht="93" customHeight="1"/>
    <row r="808" ht="93" customHeight="1"/>
    <row r="809" ht="93" customHeight="1"/>
    <row r="810" ht="93" customHeight="1"/>
    <row r="811" ht="93" customHeight="1"/>
    <row r="812" ht="93" customHeight="1"/>
    <row r="813" ht="93" customHeight="1"/>
    <row r="814" ht="93" customHeight="1"/>
    <row r="815" ht="93" customHeight="1"/>
    <row r="816" ht="93" customHeight="1"/>
    <row r="817" ht="93" customHeight="1"/>
    <row r="818" ht="93" customHeight="1"/>
    <row r="819" ht="93" customHeight="1"/>
    <row r="820" ht="93" customHeight="1"/>
    <row r="821" ht="93" customHeight="1"/>
    <row r="822" ht="93" customHeight="1"/>
    <row r="823" ht="93" customHeight="1"/>
    <row r="824" ht="93" customHeight="1"/>
    <row r="825" ht="93" customHeight="1"/>
    <row r="826" ht="93" customHeight="1"/>
    <row r="827" ht="93" customHeight="1"/>
    <row r="828" ht="93" customHeight="1"/>
    <row r="829" ht="93" customHeight="1"/>
    <row r="830" ht="93" customHeight="1"/>
    <row r="831" ht="93" customHeight="1"/>
    <row r="832" ht="93" customHeight="1"/>
    <row r="833" ht="93" customHeight="1"/>
    <row r="834" ht="93" customHeight="1"/>
    <row r="835" ht="93" customHeight="1"/>
    <row r="836" ht="93" customHeight="1"/>
    <row r="837" ht="93" customHeight="1"/>
    <row r="838" ht="93" customHeight="1"/>
    <row r="839" ht="93" customHeight="1"/>
    <row r="840" ht="93" customHeight="1"/>
    <row r="841" ht="93" customHeight="1"/>
    <row r="842" ht="93" customHeight="1"/>
    <row r="843" ht="93" customHeight="1"/>
    <row r="844" ht="93" customHeight="1"/>
    <row r="845" ht="93" customHeight="1"/>
    <row r="846" ht="93" customHeight="1"/>
    <row r="847" ht="93" customHeight="1"/>
    <row r="848" ht="93" customHeight="1"/>
    <row r="849" ht="93" customHeight="1"/>
    <row r="850" ht="93" customHeight="1"/>
    <row r="851" ht="93" customHeight="1"/>
    <row r="852" ht="93" customHeight="1"/>
    <row r="853" ht="93" customHeight="1"/>
    <row r="854" ht="93" customHeight="1"/>
    <row r="855" ht="93" customHeight="1"/>
    <row r="856" ht="93" customHeight="1"/>
    <row r="857" ht="93" customHeight="1"/>
    <row r="858" ht="93" customHeight="1"/>
    <row r="859" ht="93" customHeight="1"/>
    <row r="860" ht="93" customHeight="1"/>
    <row r="861" ht="93" customHeight="1"/>
    <row r="862" ht="93" customHeight="1"/>
    <row r="863" ht="93" customHeight="1"/>
    <row r="864" ht="93" customHeight="1"/>
    <row r="865" ht="93" customHeight="1"/>
    <row r="866" ht="93" customHeight="1"/>
    <row r="867" ht="93" customHeight="1"/>
    <row r="868" ht="93" customHeight="1"/>
    <row r="869" ht="93" customHeight="1"/>
    <row r="870" ht="93" customHeight="1"/>
    <row r="871" ht="93" customHeight="1"/>
    <row r="872" ht="93" customHeight="1"/>
    <row r="873" ht="93" customHeight="1"/>
    <row r="874" ht="93" customHeight="1"/>
    <row r="875" ht="93" customHeight="1"/>
    <row r="876" ht="93" customHeight="1"/>
    <row r="877" ht="93" customHeight="1"/>
    <row r="878" ht="93" customHeight="1"/>
    <row r="879" ht="93" customHeight="1"/>
    <row r="880" ht="93" customHeight="1"/>
    <row r="881" ht="93" customHeight="1"/>
    <row r="882" ht="93" customHeight="1"/>
    <row r="883" ht="93" customHeight="1"/>
    <row r="884" ht="93" customHeight="1"/>
    <row r="885" ht="93" customHeight="1"/>
    <row r="886" ht="93" customHeight="1"/>
    <row r="887" ht="93" customHeight="1"/>
    <row r="888" ht="93" customHeight="1"/>
    <row r="889" ht="93" customHeight="1"/>
    <row r="890" ht="93" customHeight="1"/>
    <row r="891" ht="93" customHeight="1"/>
    <row r="892" ht="93" customHeight="1"/>
    <row r="893" ht="93" customHeight="1"/>
    <row r="894" ht="93" customHeight="1"/>
    <row r="895" ht="93" customHeight="1"/>
    <row r="896" ht="93" customHeight="1"/>
    <row r="897" ht="93" customHeight="1"/>
    <row r="898" ht="93" customHeight="1"/>
    <row r="899" ht="93" customHeight="1"/>
    <row r="900" ht="93" customHeight="1"/>
    <row r="901" ht="93" customHeight="1"/>
    <row r="902" ht="93" customHeight="1"/>
    <row r="903" ht="93" customHeight="1"/>
    <row r="904" ht="93" customHeight="1"/>
    <row r="905" ht="93" customHeight="1"/>
    <row r="906" ht="93" customHeight="1"/>
    <row r="907" ht="93" customHeight="1"/>
    <row r="908" ht="93" customHeight="1"/>
    <row r="909" ht="93" customHeight="1"/>
    <row r="910" ht="93" customHeight="1"/>
    <row r="911" ht="93" customHeight="1"/>
    <row r="912" ht="93" customHeight="1"/>
    <row r="913" ht="93" customHeight="1"/>
    <row r="914" ht="93" customHeight="1"/>
    <row r="915" ht="93" customHeight="1"/>
    <row r="916" ht="93" customHeight="1"/>
    <row r="917" ht="93" customHeight="1"/>
    <row r="918" ht="93" customHeight="1"/>
    <row r="919" ht="93" customHeight="1"/>
    <row r="920" ht="93" customHeight="1"/>
    <row r="921" ht="93" customHeight="1"/>
    <row r="922" ht="93" customHeight="1"/>
    <row r="923" ht="93" customHeight="1"/>
    <row r="924" ht="93" customHeight="1"/>
    <row r="925" ht="93" customHeight="1"/>
    <row r="926" ht="93" customHeight="1"/>
    <row r="927" ht="93" customHeight="1"/>
    <row r="928" ht="93" customHeight="1"/>
    <row r="929" ht="93" customHeight="1"/>
    <row r="930" ht="93" customHeight="1"/>
    <row r="931" ht="93" customHeight="1"/>
    <row r="932" ht="93" customHeight="1"/>
    <row r="933" ht="93" customHeight="1"/>
    <row r="934" ht="93" customHeight="1"/>
    <row r="935" ht="93" customHeight="1"/>
    <row r="936" ht="93" customHeight="1"/>
    <row r="937" ht="93" customHeight="1"/>
    <row r="938" ht="93" customHeight="1"/>
    <row r="939" ht="93" customHeight="1"/>
    <row r="940" ht="93" customHeight="1"/>
    <row r="941" ht="93" customHeight="1"/>
    <row r="942" ht="93" customHeight="1"/>
    <row r="943" ht="93" customHeight="1"/>
    <row r="944" ht="93" customHeight="1"/>
    <row r="945" ht="93" customHeight="1"/>
    <row r="946" ht="93" customHeight="1"/>
    <row r="947" ht="93" customHeight="1"/>
    <row r="948" ht="93" customHeight="1"/>
    <row r="949" ht="93" customHeight="1"/>
    <row r="950" ht="93" customHeight="1"/>
    <row r="951" ht="93" customHeight="1"/>
    <row r="952" ht="93" customHeight="1"/>
    <row r="953" ht="93" customHeight="1"/>
    <row r="954" ht="93" customHeight="1"/>
    <row r="955" ht="93" customHeight="1"/>
    <row r="956" ht="93" customHeight="1"/>
    <row r="957" ht="93" customHeight="1"/>
    <row r="958" ht="93" customHeight="1"/>
    <row r="959" ht="93" customHeight="1"/>
    <row r="960" ht="93" customHeight="1"/>
    <row r="961" ht="93" customHeight="1"/>
    <row r="962" ht="93" customHeight="1"/>
    <row r="963" ht="93" customHeight="1"/>
    <row r="964" ht="93" customHeight="1"/>
    <row r="965" ht="93" customHeight="1"/>
    <row r="966" ht="93" customHeight="1"/>
    <row r="967" ht="93" customHeight="1"/>
    <row r="968" ht="93" customHeight="1"/>
    <row r="969" ht="93" customHeight="1"/>
    <row r="970" ht="93" customHeight="1"/>
    <row r="971" ht="93" customHeight="1"/>
    <row r="972" ht="93" customHeight="1"/>
    <row r="973" ht="93" customHeight="1"/>
    <row r="974" ht="93" customHeight="1"/>
    <row r="975" ht="93" customHeight="1"/>
    <row r="976" ht="93" customHeight="1"/>
    <row r="977" ht="93" customHeight="1"/>
    <row r="978" ht="93" customHeight="1"/>
    <row r="979" ht="93" customHeight="1"/>
    <row r="980" ht="93" customHeight="1"/>
    <row r="981" ht="93" customHeight="1"/>
    <row r="982" ht="93" customHeight="1"/>
    <row r="983" ht="93" customHeight="1"/>
    <row r="984" ht="93" customHeight="1"/>
    <row r="985" ht="93" customHeight="1"/>
    <row r="986" ht="93" customHeight="1"/>
    <row r="987" ht="93" customHeight="1"/>
    <row r="988" ht="93" customHeight="1"/>
    <row r="989" ht="93" customHeight="1"/>
    <row r="990" ht="93" customHeight="1"/>
    <row r="991" ht="93" customHeight="1"/>
    <row r="992" ht="93" customHeight="1"/>
    <row r="993" ht="93" customHeight="1"/>
    <row r="994" ht="93" customHeight="1"/>
    <row r="995" ht="93" customHeight="1"/>
    <row r="996" ht="93" customHeight="1"/>
    <row r="997" ht="93" customHeight="1"/>
    <row r="998" ht="93" customHeight="1"/>
    <row r="999" ht="93" customHeight="1"/>
    <row r="1000" ht="93" customHeight="1"/>
    <row r="1001" ht="93" customHeight="1"/>
    <row r="1002" ht="93" customHeight="1"/>
    <row r="1003" ht="93" customHeight="1"/>
    <row r="1004" ht="93" customHeight="1"/>
    <row r="1005" ht="93" customHeight="1"/>
    <row r="1006" ht="93" customHeight="1"/>
    <row r="1007" ht="93" customHeight="1"/>
    <row r="1008" ht="93" customHeight="1"/>
    <row r="1009" ht="93" customHeight="1"/>
    <row r="1010" ht="93" customHeight="1"/>
    <row r="1011" ht="93" customHeight="1"/>
    <row r="1012" ht="93" customHeight="1"/>
    <row r="1013" ht="93" customHeight="1"/>
    <row r="1014" ht="93" customHeight="1"/>
    <row r="1015" ht="93" customHeight="1"/>
    <row r="1016" ht="93" customHeight="1"/>
    <row r="1017" ht="93" customHeight="1"/>
    <row r="1018" ht="93" customHeight="1"/>
    <row r="1019" ht="93" customHeight="1"/>
    <row r="1020" ht="93" customHeight="1"/>
    <row r="1021" ht="93" customHeight="1"/>
    <row r="1022" ht="93" customHeight="1"/>
    <row r="1023" ht="93" customHeight="1"/>
    <row r="1024" ht="93" customHeight="1"/>
    <row r="1025" ht="93" customHeight="1"/>
    <row r="1026" ht="93" customHeight="1"/>
    <row r="1027" ht="93" customHeight="1"/>
    <row r="1028" ht="93" customHeight="1"/>
    <row r="1029" ht="93" customHeight="1"/>
    <row r="1030" ht="93" customHeight="1"/>
    <row r="1031" ht="93" customHeight="1"/>
    <row r="1032" ht="93" customHeight="1"/>
    <row r="1033" ht="93" customHeight="1"/>
    <row r="1034" ht="93" customHeight="1"/>
    <row r="1035" ht="93" customHeight="1"/>
    <row r="1036" ht="93" customHeight="1"/>
    <row r="1037" ht="93" customHeight="1"/>
    <row r="1038" ht="93" customHeight="1"/>
    <row r="1039" ht="93" customHeight="1"/>
    <row r="1040" ht="93" customHeight="1"/>
    <row r="1041" ht="93" customHeight="1"/>
    <row r="1042" ht="93" customHeight="1"/>
    <row r="1043" ht="93" customHeight="1"/>
    <row r="1044" ht="93" customHeight="1"/>
    <row r="1045" ht="93" customHeight="1"/>
    <row r="1046" ht="93" customHeight="1"/>
    <row r="1047" ht="93" customHeight="1"/>
    <row r="1048" ht="93" customHeight="1"/>
    <row r="1049" ht="93" customHeight="1"/>
    <row r="1050" ht="93" customHeight="1"/>
    <row r="1051" ht="93" customHeight="1"/>
    <row r="1052" ht="93" customHeight="1"/>
    <row r="1053" ht="93" customHeight="1"/>
    <row r="1054" ht="93" customHeight="1"/>
    <row r="1055" ht="93" customHeight="1"/>
    <row r="1056" ht="93" customHeight="1"/>
    <row r="1057" ht="93" customHeight="1"/>
    <row r="1058" ht="93" customHeight="1"/>
    <row r="1059" ht="93" customHeight="1"/>
    <row r="1060" ht="93" customHeight="1"/>
    <row r="1061" ht="93" customHeight="1"/>
    <row r="1062" ht="93" customHeight="1"/>
    <row r="1063" ht="93" customHeight="1"/>
    <row r="1064" ht="93" customHeight="1"/>
    <row r="1065" ht="93" customHeight="1"/>
    <row r="1066" ht="93" customHeight="1"/>
    <row r="1067" ht="93" customHeight="1"/>
    <row r="1068" ht="93" customHeight="1"/>
    <row r="1069" ht="93" customHeight="1"/>
    <row r="1070" ht="93" customHeight="1"/>
    <row r="1071" ht="93" customHeight="1"/>
    <row r="1072" ht="93" customHeight="1"/>
    <row r="1073" ht="93" customHeight="1"/>
    <row r="1074" ht="93" customHeight="1"/>
    <row r="1075" ht="93" customHeight="1"/>
    <row r="1076" ht="93" customHeight="1"/>
    <row r="1077" ht="93" customHeight="1"/>
    <row r="1078" ht="93" customHeight="1"/>
    <row r="1079" ht="93" customHeight="1"/>
    <row r="1080" ht="93" customHeight="1"/>
    <row r="1081" ht="93" customHeight="1"/>
    <row r="1082" ht="93" customHeight="1"/>
    <row r="1083" ht="93" customHeight="1"/>
    <row r="1084" ht="93" customHeight="1"/>
    <row r="1085" ht="93" customHeight="1"/>
    <row r="1086" ht="93" customHeight="1"/>
    <row r="1087" ht="93" customHeight="1"/>
    <row r="1088" ht="93" customHeight="1"/>
    <row r="1089" ht="93" customHeight="1"/>
    <row r="1090" ht="93" customHeight="1"/>
    <row r="1091" ht="93" customHeight="1"/>
    <row r="1092" ht="93" customHeight="1"/>
    <row r="1093" ht="93" customHeight="1"/>
    <row r="1094" ht="93" customHeight="1"/>
    <row r="1095" ht="93" customHeight="1"/>
    <row r="1096" ht="93" customHeight="1"/>
    <row r="1097" ht="93" customHeight="1"/>
    <row r="1098" ht="93" customHeight="1"/>
    <row r="1099" ht="93" customHeight="1"/>
    <row r="1100" ht="93" customHeight="1"/>
    <row r="1101" ht="93" customHeight="1"/>
    <row r="1102" ht="93" customHeight="1"/>
    <row r="1103" ht="93" customHeight="1"/>
    <row r="1104" ht="93" customHeight="1"/>
    <row r="1105" ht="93" customHeight="1"/>
    <row r="1106" ht="93" customHeight="1"/>
    <row r="1107" ht="93" customHeight="1"/>
    <row r="1108" ht="93" customHeight="1"/>
    <row r="1109" ht="93" customHeight="1"/>
    <row r="1110" ht="93" customHeight="1"/>
    <row r="1111" ht="93" customHeight="1"/>
    <row r="1112" ht="93" customHeight="1"/>
    <row r="1113" ht="93" customHeight="1"/>
    <row r="1114" ht="93" customHeight="1"/>
    <row r="1115" ht="93" customHeight="1"/>
    <row r="1116" ht="93" customHeight="1"/>
    <row r="1117" ht="93" customHeight="1"/>
    <row r="1118" ht="93" customHeight="1"/>
    <row r="1119" ht="93" customHeight="1"/>
    <row r="1120" ht="93" customHeight="1"/>
    <row r="1121" ht="93" customHeight="1"/>
    <row r="1122" ht="93" customHeight="1"/>
    <row r="1123" ht="93" customHeight="1"/>
    <row r="1124" ht="93" customHeight="1"/>
    <row r="1125" ht="93" customHeight="1"/>
    <row r="1126" ht="93" customHeight="1"/>
    <row r="1127" ht="93" customHeight="1"/>
    <row r="1128" ht="93" customHeight="1"/>
    <row r="1129" ht="93" customHeight="1"/>
    <row r="1130" ht="93" customHeight="1"/>
    <row r="1131" ht="93" customHeight="1"/>
    <row r="1132" ht="93" customHeight="1"/>
    <row r="1133" ht="93" customHeight="1"/>
    <row r="1134" ht="93" customHeight="1"/>
    <row r="1135" ht="93" customHeight="1"/>
    <row r="1136" ht="93" customHeight="1"/>
    <row r="1137" ht="93" customHeight="1"/>
    <row r="1138" ht="93" customHeight="1"/>
    <row r="1139" ht="93" customHeight="1"/>
    <row r="1140" ht="93" customHeight="1"/>
    <row r="1141" ht="93" customHeight="1"/>
    <row r="1142" ht="93" customHeight="1"/>
    <row r="1143" ht="93" customHeight="1"/>
    <row r="1144" ht="93" customHeight="1"/>
    <row r="1145" ht="93" customHeight="1"/>
    <row r="1146" ht="93" customHeight="1"/>
    <row r="1147" ht="93" customHeight="1"/>
    <row r="1148" ht="93" customHeight="1"/>
    <row r="1149" ht="93" customHeight="1"/>
    <row r="1150" ht="93" customHeight="1"/>
    <row r="1151" ht="93" customHeight="1"/>
    <row r="1152" ht="93" customHeight="1"/>
    <row r="1153" ht="93" customHeight="1"/>
    <row r="1154" ht="93" customHeight="1"/>
    <row r="1155" ht="93" customHeight="1"/>
    <row r="1156" ht="93" customHeight="1"/>
    <row r="1157" ht="93" customHeight="1"/>
    <row r="1158" ht="93" customHeight="1"/>
    <row r="1159" ht="93" customHeight="1"/>
    <row r="1160" ht="93" customHeight="1"/>
    <row r="1161" ht="93" customHeight="1"/>
    <row r="1162" ht="93" customHeight="1"/>
    <row r="1163" ht="93" customHeight="1"/>
    <row r="1164" ht="93" customHeight="1"/>
    <row r="1165" ht="93" customHeight="1"/>
    <row r="1166" ht="93" customHeight="1"/>
    <row r="1167" ht="93" customHeight="1"/>
    <row r="1168" ht="93" customHeight="1"/>
    <row r="1169" ht="93" customHeight="1"/>
    <row r="1170" ht="93" customHeight="1"/>
    <row r="1171" ht="93" customHeight="1"/>
    <row r="1172" ht="93" customHeight="1"/>
    <row r="1173" ht="93" customHeight="1"/>
    <row r="1174" ht="93" customHeight="1"/>
    <row r="1175" ht="93" customHeight="1"/>
    <row r="1176" ht="93" customHeight="1"/>
    <row r="1177" ht="93" customHeight="1"/>
    <row r="1178" ht="93" customHeight="1"/>
    <row r="1179" ht="93" customHeight="1"/>
    <row r="1180" ht="93" customHeight="1"/>
    <row r="1181" ht="93" customHeight="1"/>
    <row r="1182" ht="93" customHeight="1"/>
    <row r="1183" ht="93" customHeight="1"/>
    <row r="1184" ht="93" customHeight="1"/>
    <row r="1185" ht="93" customHeight="1"/>
    <row r="1186" ht="93" customHeight="1"/>
    <row r="1187" ht="93" customHeight="1"/>
    <row r="1188" ht="93" customHeight="1"/>
    <row r="1189" ht="93" customHeight="1"/>
    <row r="1190" ht="93" customHeight="1"/>
    <row r="1191" ht="93" customHeight="1"/>
    <row r="1192" ht="93" customHeight="1"/>
    <row r="1193" ht="93" customHeight="1"/>
    <row r="1194" ht="93" customHeight="1"/>
    <row r="1195" ht="93" customHeight="1"/>
    <row r="1196" ht="93" customHeight="1"/>
    <row r="1197" ht="93" customHeight="1"/>
    <row r="1198" ht="93" customHeight="1"/>
    <row r="1199" ht="93" customHeight="1"/>
    <row r="1200" ht="93" customHeight="1"/>
    <row r="1201" ht="93" customHeight="1"/>
    <row r="1202" ht="93" customHeight="1"/>
    <row r="1203" ht="93" customHeight="1"/>
    <row r="1204" ht="93" customHeight="1"/>
    <row r="1205" ht="93" customHeight="1"/>
    <row r="1206" ht="93" customHeight="1"/>
    <row r="1207" ht="93" customHeight="1"/>
    <row r="1208" ht="93" customHeight="1"/>
    <row r="1209" ht="93" customHeight="1"/>
    <row r="1210" ht="93" customHeight="1"/>
    <row r="1211" ht="93" customHeight="1"/>
    <row r="1212" ht="93" customHeight="1"/>
    <row r="1213" ht="93" customHeight="1"/>
    <row r="1214" ht="93" customHeight="1"/>
    <row r="1215" ht="93" customHeight="1"/>
    <row r="1216" ht="93" customHeight="1"/>
    <row r="1217" ht="93" customHeight="1"/>
    <row r="1218" ht="93" customHeight="1"/>
    <row r="1219" ht="93" customHeight="1"/>
    <row r="1220" ht="93" customHeight="1"/>
    <row r="1221" ht="93" customHeight="1"/>
    <row r="1222" ht="93" customHeight="1"/>
    <row r="1223" ht="93" customHeight="1"/>
    <row r="1224" ht="93" customHeight="1"/>
    <row r="1225" ht="93" customHeight="1"/>
    <row r="1226" ht="93" customHeight="1"/>
    <row r="1227" ht="93" customHeight="1"/>
    <row r="1228" ht="93" customHeight="1"/>
    <row r="1229" ht="93" customHeight="1"/>
    <row r="1230" ht="93" customHeight="1"/>
    <row r="1231" ht="93" customHeight="1"/>
    <row r="1232" ht="93" customHeight="1"/>
    <row r="1233" ht="93" customHeight="1"/>
    <row r="1234" ht="93" customHeight="1"/>
    <row r="1235" ht="93" customHeight="1"/>
    <row r="1236" ht="93" customHeight="1"/>
    <row r="1237" ht="93" customHeight="1"/>
    <row r="1238" ht="93" customHeight="1"/>
    <row r="1239" ht="93" customHeight="1"/>
    <row r="1240" ht="93" customHeight="1"/>
    <row r="1241" ht="93" customHeight="1"/>
    <row r="1242" ht="93" customHeight="1"/>
    <row r="1243" ht="93" customHeight="1"/>
    <row r="1244" ht="93" customHeight="1"/>
    <row r="1245" ht="93" customHeight="1"/>
    <row r="1246" ht="93" customHeight="1"/>
    <row r="1247" ht="93" customHeight="1"/>
    <row r="1248" ht="93" customHeight="1"/>
    <row r="1249" ht="93" customHeight="1"/>
    <row r="1250" ht="93" customHeight="1"/>
    <row r="1251" ht="93" customHeight="1"/>
    <row r="1252" ht="93" customHeight="1"/>
    <row r="1253" ht="93" customHeight="1"/>
    <row r="1254" ht="93" customHeight="1"/>
    <row r="1255" ht="93" customHeight="1"/>
    <row r="1256" ht="93" customHeight="1"/>
    <row r="1257" ht="93" customHeight="1"/>
    <row r="1258" ht="93" customHeight="1"/>
    <row r="1259" ht="93" customHeight="1"/>
    <row r="1260" ht="93" customHeight="1"/>
    <row r="1261" ht="93" customHeight="1"/>
    <row r="1262" ht="93" customHeight="1"/>
    <row r="1263" ht="93" customHeight="1"/>
    <row r="1264" ht="93" customHeight="1"/>
    <row r="1265" ht="93" customHeight="1"/>
    <row r="1266" ht="93" customHeight="1"/>
    <row r="1267" ht="93" customHeight="1"/>
    <row r="1268" ht="93" customHeight="1"/>
    <row r="1269" ht="93" customHeight="1"/>
    <row r="1270" ht="93" customHeight="1"/>
    <row r="1271" ht="93" customHeight="1"/>
    <row r="1272" ht="93" customHeight="1"/>
    <row r="1273" ht="93" customHeight="1"/>
    <row r="1274" ht="93" customHeight="1"/>
    <row r="1275" ht="93" customHeight="1"/>
    <row r="1276" ht="93" customHeight="1"/>
    <row r="1277" ht="93" customHeight="1"/>
    <row r="1278" ht="93" customHeight="1"/>
    <row r="1279" ht="93" customHeight="1"/>
    <row r="1280" ht="93" customHeight="1"/>
    <row r="1281" ht="93" customHeight="1"/>
    <row r="1282" ht="93" customHeight="1"/>
    <row r="1283" ht="93" customHeight="1"/>
    <row r="1284" ht="93" customHeight="1"/>
    <row r="1285" ht="93" customHeight="1"/>
    <row r="1286" ht="93" customHeight="1"/>
    <row r="1287" ht="93" customHeight="1"/>
    <row r="1288" ht="93" customHeight="1"/>
    <row r="1289" ht="93" customHeight="1"/>
    <row r="1290" ht="93" customHeight="1"/>
    <row r="1291" ht="93" customHeight="1"/>
    <row r="1292" ht="93" customHeight="1"/>
    <row r="1293" ht="93" customHeight="1"/>
    <row r="1294" ht="93" customHeight="1"/>
    <row r="1295" ht="93" customHeight="1"/>
    <row r="1296" ht="93" customHeight="1"/>
    <row r="1297" ht="93" customHeight="1"/>
    <row r="1298" ht="93" customHeight="1"/>
    <row r="1299" ht="93" customHeight="1"/>
    <row r="1300" ht="93" customHeight="1"/>
    <row r="1301" ht="93" customHeight="1"/>
    <row r="1302" ht="93" customHeight="1"/>
    <row r="1303" ht="93" customHeight="1"/>
    <row r="1304" ht="93" customHeight="1"/>
    <row r="1305" ht="93" customHeight="1"/>
    <row r="1306" ht="93" customHeight="1"/>
    <row r="1307" ht="93" customHeight="1"/>
    <row r="1308" ht="93" customHeight="1"/>
    <row r="1309" ht="93" customHeight="1"/>
    <row r="1310" ht="93" customHeight="1"/>
    <row r="1311" ht="93" customHeight="1"/>
    <row r="1312" ht="93" customHeight="1"/>
    <row r="1313" ht="93" customHeight="1"/>
    <row r="1314" ht="93" customHeight="1"/>
    <row r="1315" ht="93" customHeight="1"/>
    <row r="1316" ht="93" customHeight="1"/>
    <row r="1317" ht="93" customHeight="1"/>
    <row r="1318" ht="93" customHeight="1"/>
    <row r="1319" ht="93" customHeight="1"/>
    <row r="1320" ht="93" customHeight="1"/>
    <row r="1321" ht="93" customHeight="1"/>
    <row r="1322" ht="93" customHeight="1"/>
    <row r="1323" ht="93" customHeight="1"/>
    <row r="1324" ht="93" customHeight="1"/>
    <row r="1325" ht="93" customHeight="1"/>
    <row r="1326" ht="93" customHeight="1"/>
    <row r="1327" ht="93" customHeight="1"/>
    <row r="1328" ht="93" customHeight="1"/>
    <row r="1329" ht="93" customHeight="1"/>
    <row r="1330" ht="93" customHeight="1"/>
    <row r="1331" ht="93" customHeight="1"/>
    <row r="1332" ht="93" customHeight="1"/>
    <row r="1333" ht="93" customHeight="1"/>
    <row r="1334" ht="93" customHeight="1"/>
    <row r="1335" ht="93" customHeight="1"/>
    <row r="1336" ht="93" customHeight="1"/>
    <row r="1337" ht="93" customHeight="1"/>
    <row r="1338" ht="93" customHeight="1"/>
    <row r="1339" ht="93" customHeight="1"/>
    <row r="1340" ht="93" customHeight="1"/>
    <row r="1341" ht="93" customHeight="1"/>
    <row r="1342" ht="93" customHeight="1"/>
    <row r="1343" ht="93" customHeight="1"/>
    <row r="1344" ht="93" customHeight="1"/>
    <row r="1345" ht="93" customHeight="1"/>
    <row r="1346" ht="93" customHeight="1"/>
    <row r="1347" ht="93" customHeight="1"/>
    <row r="1348" ht="93" customHeight="1"/>
    <row r="1349" ht="93" customHeight="1"/>
    <row r="1350" ht="93" customHeight="1"/>
    <row r="1351" ht="93" customHeight="1"/>
    <row r="1352" ht="93" customHeight="1"/>
    <row r="1353" ht="93" customHeight="1"/>
    <row r="1354" ht="93" customHeight="1"/>
    <row r="1355" ht="93" customHeight="1"/>
    <row r="1356" ht="93" customHeight="1"/>
    <row r="1357" ht="93" customHeight="1"/>
    <row r="1358" ht="93" customHeight="1"/>
    <row r="1359" ht="93" customHeight="1"/>
    <row r="1360" ht="93" customHeight="1"/>
    <row r="1361" ht="93" customHeight="1"/>
    <row r="1362" ht="93" customHeight="1"/>
    <row r="1363" ht="93" customHeight="1"/>
    <row r="1364" ht="93" customHeight="1"/>
    <row r="1365" ht="93" customHeight="1"/>
    <row r="1366" ht="93" customHeight="1"/>
    <row r="1367" ht="93" customHeight="1"/>
    <row r="1368" ht="93" customHeight="1"/>
    <row r="1369" ht="93" customHeight="1"/>
    <row r="1370" ht="93" customHeight="1"/>
    <row r="1371" ht="93" customHeight="1"/>
    <row r="1372" ht="93" customHeight="1"/>
    <row r="1373" ht="93" customHeight="1"/>
    <row r="1374" ht="93" customHeight="1"/>
    <row r="1375" ht="93" customHeight="1"/>
    <row r="1376" ht="93" customHeight="1"/>
    <row r="1377" ht="93" customHeight="1"/>
    <row r="1378" ht="93" customHeight="1"/>
    <row r="1379" ht="93" customHeight="1"/>
    <row r="1380" ht="93" customHeight="1"/>
    <row r="1381" ht="93" customHeight="1"/>
    <row r="1382" ht="93" customHeight="1"/>
    <row r="1383" ht="93" customHeight="1"/>
    <row r="1384" ht="93" customHeight="1"/>
    <row r="1385" ht="93" customHeight="1"/>
    <row r="1386" ht="93" customHeight="1"/>
    <row r="1387" ht="93" customHeight="1"/>
    <row r="1388" ht="93" customHeight="1"/>
    <row r="1389" ht="93" customHeight="1"/>
    <row r="1390" ht="93" customHeight="1"/>
    <row r="1391" ht="93" customHeight="1"/>
    <row r="1392" ht="93" customHeight="1"/>
    <row r="1393" ht="93" customHeight="1"/>
    <row r="1394" ht="93" customHeight="1"/>
    <row r="1395" ht="93" customHeight="1"/>
    <row r="1396" ht="93" customHeight="1"/>
    <row r="1397" ht="93" customHeight="1"/>
    <row r="1398" ht="93" customHeight="1"/>
    <row r="1399" ht="93" customHeight="1"/>
    <row r="1400" ht="93" customHeight="1"/>
    <row r="1401" ht="93" customHeight="1"/>
    <row r="1402" ht="93" customHeight="1"/>
    <row r="1403" ht="93" customHeight="1"/>
    <row r="1404" ht="93" customHeight="1"/>
    <row r="1405" ht="93" customHeight="1"/>
    <row r="1406" ht="93" customHeight="1"/>
    <row r="1407" ht="93" customHeight="1"/>
    <row r="1408" ht="93" customHeight="1"/>
    <row r="1409" ht="93" customHeight="1"/>
    <row r="1410" ht="93" customHeight="1"/>
    <row r="1411" ht="93" customHeight="1"/>
    <row r="1412" ht="93" customHeight="1"/>
    <row r="1413" ht="93" customHeight="1"/>
    <row r="1414" ht="93" customHeight="1"/>
    <row r="1415" ht="93" customHeight="1"/>
    <row r="1416" ht="93" customHeight="1"/>
    <row r="1417" ht="93" customHeight="1"/>
    <row r="1418" ht="93" customHeight="1"/>
    <row r="1419" ht="93" customHeight="1"/>
    <row r="1420" ht="93" customHeight="1"/>
    <row r="1421" ht="93" customHeight="1"/>
    <row r="1422" ht="93" customHeight="1"/>
    <row r="1423" ht="93" customHeight="1"/>
    <row r="1424" ht="93" customHeight="1"/>
    <row r="1425" ht="93" customHeight="1"/>
    <row r="1426" ht="93" customHeight="1"/>
    <row r="1427" ht="93" customHeight="1"/>
    <row r="1428" ht="93" customHeight="1"/>
    <row r="1429" ht="93" customHeight="1"/>
    <row r="1430" ht="93" customHeight="1"/>
    <row r="1431" ht="93" customHeight="1"/>
    <row r="1432" ht="93" customHeight="1"/>
    <row r="1433" ht="93" customHeight="1"/>
    <row r="1434" ht="93" customHeight="1"/>
    <row r="1435" ht="93" customHeight="1"/>
    <row r="1436" ht="93" customHeight="1"/>
    <row r="1437" ht="93" customHeight="1"/>
    <row r="1438" ht="93" customHeight="1"/>
    <row r="1439" ht="93" customHeight="1"/>
    <row r="1440" ht="93" customHeight="1"/>
    <row r="1441" ht="93" customHeight="1"/>
    <row r="1442" ht="93" customHeight="1"/>
    <row r="1443" ht="93" customHeight="1"/>
    <row r="1444" ht="93" customHeight="1"/>
    <row r="1445" ht="93" customHeight="1"/>
    <row r="1446" ht="93" customHeight="1"/>
    <row r="1447" ht="93" customHeight="1"/>
    <row r="1448" ht="93" customHeight="1"/>
    <row r="1449" ht="93" customHeight="1"/>
    <row r="1450" ht="93" customHeight="1"/>
    <row r="1451" ht="93" customHeight="1"/>
    <row r="1452" ht="93" customHeight="1"/>
    <row r="1453" ht="93" customHeight="1"/>
    <row r="1454" ht="93" customHeight="1"/>
    <row r="1455" ht="93" customHeight="1"/>
    <row r="1456" ht="93" customHeight="1"/>
    <row r="1457" ht="93" customHeight="1"/>
    <row r="1458" ht="93" customHeight="1"/>
    <row r="1459" ht="93" customHeight="1"/>
    <row r="1460" ht="93" customHeight="1"/>
    <row r="1461" ht="93" customHeight="1"/>
    <row r="1462" ht="93" customHeight="1"/>
    <row r="1463" ht="93" customHeight="1"/>
    <row r="1464" ht="93" customHeight="1"/>
    <row r="1465" ht="93" customHeight="1"/>
    <row r="1466" ht="93" customHeight="1"/>
    <row r="1467" ht="93" customHeight="1"/>
    <row r="1468" ht="93" customHeight="1"/>
    <row r="1469" ht="93" customHeight="1"/>
    <row r="1470" ht="93" customHeight="1"/>
    <row r="1471" ht="93" customHeight="1"/>
    <row r="1472" ht="93" customHeight="1"/>
    <row r="1473" ht="93" customHeight="1"/>
    <row r="1474" ht="93" customHeight="1"/>
    <row r="1475" ht="93" customHeight="1"/>
    <row r="1476" ht="93" customHeight="1"/>
    <row r="1477" ht="93" customHeight="1"/>
    <row r="1478" ht="93" customHeight="1"/>
    <row r="1479" ht="93" customHeight="1"/>
    <row r="1480" ht="93" customHeight="1"/>
    <row r="1481" ht="93" customHeight="1"/>
    <row r="1482" ht="93" customHeight="1"/>
    <row r="1483" ht="93" customHeight="1"/>
    <row r="1484" ht="93" customHeight="1"/>
    <row r="1485" ht="93" customHeight="1"/>
    <row r="1486" ht="93" customHeight="1"/>
    <row r="1487" ht="93" customHeight="1"/>
    <row r="1488" ht="93" customHeight="1"/>
    <row r="1489" ht="93" customHeight="1"/>
    <row r="1490" ht="93" customHeight="1"/>
    <row r="1491" ht="93" customHeight="1"/>
    <row r="1492" ht="93" customHeight="1"/>
    <row r="1493" ht="93" customHeight="1"/>
    <row r="1494" ht="93" customHeight="1"/>
    <row r="1495" ht="93" customHeight="1"/>
    <row r="1496" ht="93" customHeight="1"/>
    <row r="1497" ht="93" customHeight="1"/>
    <row r="1498" ht="93" customHeight="1"/>
    <row r="1499" ht="93" customHeight="1"/>
    <row r="1500" ht="93" customHeight="1"/>
    <row r="1501" ht="93" customHeight="1"/>
    <row r="1502" ht="93" customHeight="1"/>
    <row r="1503" ht="93" customHeight="1"/>
    <row r="1504" ht="93" customHeight="1"/>
    <row r="1505" ht="93" customHeight="1"/>
    <row r="1506" ht="93" customHeight="1"/>
    <row r="1507" ht="93" customHeight="1"/>
    <row r="1508" ht="93" customHeight="1"/>
    <row r="1509" ht="93" customHeight="1"/>
    <row r="1510" ht="93" customHeight="1"/>
    <row r="1511" ht="93" customHeight="1"/>
    <row r="1512" ht="93" customHeight="1"/>
    <row r="1513" ht="93" customHeight="1"/>
    <row r="1514" ht="93" customHeight="1"/>
    <row r="1515" ht="93" customHeight="1"/>
    <row r="1516" ht="93" customHeight="1"/>
    <row r="1517" ht="93" customHeight="1"/>
    <row r="1518" ht="93" customHeight="1"/>
    <row r="1519" ht="93" customHeight="1"/>
    <row r="1520" ht="93" customHeight="1"/>
    <row r="1521" ht="93" customHeight="1"/>
    <row r="1522" ht="93" customHeight="1"/>
    <row r="1523" ht="93" customHeight="1"/>
    <row r="1524" ht="93" customHeight="1"/>
    <row r="1525" ht="93" customHeight="1"/>
    <row r="1526" ht="93" customHeight="1"/>
    <row r="1527" ht="93" customHeight="1"/>
    <row r="1528" ht="93" customHeight="1"/>
    <row r="1529" ht="93" customHeight="1"/>
    <row r="1530" ht="93" customHeight="1"/>
    <row r="1531" ht="93" customHeight="1"/>
    <row r="1532" ht="93" customHeight="1"/>
    <row r="1533" ht="93" customHeight="1"/>
    <row r="1534" ht="93" customHeight="1"/>
    <row r="1535" ht="93" customHeight="1"/>
    <row r="1536" ht="93" customHeight="1"/>
    <row r="1537" ht="93" customHeight="1"/>
    <row r="1538" ht="93" customHeight="1"/>
    <row r="1539" ht="93" customHeight="1"/>
    <row r="1540" ht="93" customHeight="1"/>
    <row r="1541" ht="93" customHeight="1"/>
    <row r="1542" ht="93" customHeight="1"/>
    <row r="1543" ht="93" customHeight="1"/>
    <row r="1544" ht="93" customHeight="1"/>
    <row r="1545" ht="93" customHeight="1"/>
    <row r="1546" ht="93" customHeight="1"/>
    <row r="1547" ht="93" customHeight="1"/>
    <row r="1548" ht="93" customHeight="1"/>
    <row r="1549" ht="93" customHeight="1"/>
    <row r="1550" ht="93" customHeight="1"/>
    <row r="1551" ht="93" customHeight="1"/>
    <row r="1552" ht="93" customHeight="1"/>
    <row r="1553" ht="93" customHeight="1"/>
    <row r="1554" ht="93" customHeight="1"/>
    <row r="1555" ht="93" customHeight="1"/>
    <row r="1556" ht="93" customHeight="1"/>
    <row r="1557" ht="93" customHeight="1"/>
    <row r="1558" ht="93" customHeight="1"/>
    <row r="1559" ht="93" customHeight="1"/>
    <row r="1560" ht="93" customHeight="1"/>
    <row r="1561" ht="93" customHeight="1"/>
    <row r="1562" ht="93" customHeight="1"/>
    <row r="1563" ht="93" customHeight="1"/>
    <row r="1564" ht="93" customHeight="1"/>
    <row r="1565" ht="93" customHeight="1"/>
    <row r="1566" ht="93" customHeight="1"/>
    <row r="1567" ht="93" customHeight="1"/>
    <row r="1568" ht="93" customHeight="1"/>
    <row r="1569" ht="93" customHeight="1"/>
    <row r="1570" ht="93" customHeight="1"/>
    <row r="1571" ht="93" customHeight="1"/>
    <row r="1572" ht="93" customHeight="1"/>
    <row r="1573" ht="93" customHeight="1"/>
    <row r="1574" ht="93" customHeight="1"/>
    <row r="1575" ht="93" customHeight="1"/>
    <row r="1576" ht="93" customHeight="1"/>
    <row r="1577" ht="93" customHeight="1"/>
    <row r="1578" ht="93" customHeight="1"/>
    <row r="1579" ht="93" customHeight="1"/>
    <row r="1580" ht="93" customHeight="1"/>
    <row r="1581" ht="93" customHeight="1"/>
    <row r="1582" ht="93" customHeight="1"/>
    <row r="1583" ht="93" customHeight="1"/>
    <row r="1584" ht="93" customHeight="1"/>
    <row r="1585" ht="93" customHeight="1"/>
    <row r="1586" ht="93" customHeight="1"/>
    <row r="1587" ht="93" customHeight="1"/>
    <row r="1588" ht="93" customHeight="1"/>
    <row r="1589" ht="93" customHeight="1"/>
    <row r="1590" ht="93" customHeight="1"/>
    <row r="1591" ht="93" customHeight="1"/>
    <row r="1592" ht="93" customHeight="1"/>
    <row r="1593" ht="93" customHeight="1"/>
    <row r="1594" ht="93" customHeight="1"/>
    <row r="1595" ht="93" customHeight="1"/>
    <row r="1596" ht="93" customHeight="1"/>
    <row r="1597" ht="93" customHeight="1"/>
    <row r="1598" ht="93" customHeight="1"/>
    <row r="1599" ht="93" customHeight="1"/>
    <row r="1600" ht="93" customHeight="1"/>
    <row r="1601" ht="93" customHeight="1"/>
    <row r="1602" ht="93" customHeight="1"/>
    <row r="1603" ht="93" customHeight="1"/>
    <row r="1604" ht="93" customHeight="1"/>
    <row r="1605" ht="93" customHeight="1"/>
    <row r="1606" ht="93" customHeight="1"/>
    <row r="1607" ht="93" customHeight="1"/>
    <row r="1608" ht="93" customHeight="1"/>
    <row r="1609" ht="93" customHeight="1"/>
    <row r="1610" ht="93" customHeight="1"/>
    <row r="1611" ht="93" customHeight="1"/>
    <row r="1612" ht="93" customHeight="1"/>
    <row r="1613" ht="93" customHeight="1"/>
    <row r="1614" ht="93" customHeight="1"/>
    <row r="1615" ht="93" customHeight="1"/>
    <row r="1616" ht="93" customHeight="1"/>
    <row r="1617" ht="93" customHeight="1"/>
    <row r="1618" ht="93" customHeight="1"/>
    <row r="1619" ht="93" customHeight="1"/>
    <row r="1620" ht="93" customHeight="1"/>
    <row r="1621" ht="93" customHeight="1"/>
    <row r="1622" ht="93" customHeight="1"/>
    <row r="1623" ht="93" customHeight="1"/>
    <row r="1624" ht="93" customHeight="1"/>
    <row r="1625" ht="93" customHeight="1"/>
    <row r="1626" ht="93" customHeight="1"/>
    <row r="1627" ht="93" customHeight="1"/>
    <row r="1628" ht="93" customHeight="1"/>
    <row r="1629" ht="93" customHeight="1"/>
    <row r="1630" ht="93" customHeight="1"/>
    <row r="1631" ht="93" customHeight="1"/>
    <row r="1632" ht="93" customHeight="1"/>
    <row r="1633" ht="93" customHeight="1"/>
    <row r="1634" ht="93" customHeight="1"/>
    <row r="1635" ht="93" customHeight="1"/>
    <row r="1636" ht="93" customHeight="1"/>
    <row r="1637" ht="93" customHeight="1"/>
    <row r="1638" ht="93" customHeight="1"/>
    <row r="1639" ht="93" customHeight="1"/>
    <row r="1640" ht="93" customHeight="1"/>
    <row r="1641" ht="93" customHeight="1"/>
    <row r="1642" ht="93" customHeight="1"/>
    <row r="1643" ht="93" customHeight="1"/>
    <row r="1644" ht="93" customHeight="1"/>
    <row r="1645" ht="93" customHeight="1"/>
    <row r="1646" ht="93" customHeight="1"/>
    <row r="1647" ht="93" customHeight="1"/>
    <row r="1648" ht="93" customHeight="1"/>
    <row r="1649" ht="93" customHeight="1"/>
    <row r="1650" ht="93" customHeight="1"/>
    <row r="1651" ht="93" customHeight="1"/>
    <row r="1652" ht="93" customHeight="1"/>
    <row r="1653" ht="93" customHeight="1"/>
    <row r="1654" ht="93" customHeight="1"/>
    <row r="1655" ht="93" customHeight="1"/>
    <row r="1656" ht="93" customHeight="1"/>
    <row r="1657" ht="93" customHeight="1"/>
    <row r="1658" ht="93" customHeight="1"/>
    <row r="1659" ht="93" customHeight="1"/>
    <row r="1660" ht="93" customHeight="1"/>
    <row r="1661" ht="93" customHeight="1"/>
    <row r="1662" ht="93" customHeight="1"/>
    <row r="1663" ht="93" customHeight="1"/>
    <row r="1664" ht="93" customHeight="1"/>
    <row r="1665" ht="93" customHeight="1"/>
    <row r="1666" ht="93" customHeight="1"/>
    <row r="1667" ht="93" customHeight="1"/>
    <row r="1668" ht="93" customHeight="1"/>
    <row r="1669" ht="93" customHeight="1"/>
    <row r="1670" ht="93" customHeight="1"/>
    <row r="1671" ht="93" customHeight="1"/>
    <row r="1672" ht="93" customHeight="1"/>
    <row r="1673" ht="93" customHeight="1"/>
    <row r="1674" ht="93" customHeight="1"/>
    <row r="1675" ht="93" customHeight="1"/>
    <row r="1676" ht="93" customHeight="1"/>
    <row r="1677" ht="93" customHeight="1"/>
    <row r="1678" ht="93" customHeight="1"/>
    <row r="1679" ht="93" customHeight="1"/>
    <row r="1680" ht="93" customHeight="1"/>
    <row r="1681" ht="93" customHeight="1"/>
    <row r="1682" ht="93" customHeight="1"/>
    <row r="1683" ht="93" customHeight="1"/>
    <row r="1684" ht="93" customHeight="1"/>
    <row r="1685" ht="93" customHeight="1"/>
    <row r="1686" ht="93" customHeight="1"/>
    <row r="1687" ht="93" customHeight="1"/>
    <row r="1688" ht="93" customHeight="1"/>
    <row r="1689" ht="93" customHeight="1"/>
    <row r="1690" ht="93" customHeight="1"/>
    <row r="1691" ht="93" customHeight="1"/>
    <row r="1692" ht="93" customHeight="1"/>
    <row r="1693" ht="93" customHeight="1"/>
    <row r="1694" ht="93" customHeight="1"/>
    <row r="1695" ht="93" customHeight="1"/>
    <row r="1696" ht="93" customHeight="1"/>
    <row r="1697" ht="93" customHeight="1"/>
    <row r="1698" ht="93" customHeight="1"/>
    <row r="1699" ht="93" customHeight="1"/>
    <row r="1700" ht="93" customHeight="1"/>
    <row r="1701" ht="93" customHeight="1"/>
    <row r="1702" ht="93" customHeight="1"/>
    <row r="1703" ht="93" customHeight="1"/>
    <row r="1704" ht="93" customHeight="1"/>
    <row r="1705" ht="93" customHeight="1"/>
    <row r="1706" ht="93" customHeight="1"/>
    <row r="1707" ht="93" customHeight="1"/>
    <row r="1708" ht="93" customHeight="1"/>
    <row r="1709" ht="93" customHeight="1"/>
    <row r="1710" ht="93" customHeight="1"/>
    <row r="1711" ht="93" customHeight="1"/>
    <row r="1712" ht="93" customHeight="1"/>
    <row r="1713" ht="93" customHeight="1"/>
    <row r="1714" ht="93" customHeight="1"/>
    <row r="1715" ht="93" customHeight="1"/>
    <row r="1716" ht="93" customHeight="1"/>
    <row r="1717" ht="93" customHeight="1"/>
    <row r="1718" ht="93" customHeight="1"/>
    <row r="1719" ht="93" customHeight="1"/>
    <row r="1720" ht="93" customHeight="1"/>
    <row r="1721" ht="93" customHeight="1"/>
    <row r="1722" ht="93" customHeight="1"/>
    <row r="1723" ht="93" customHeight="1"/>
    <row r="1724" ht="93" customHeight="1"/>
    <row r="1725" ht="93" customHeight="1"/>
    <row r="1726" ht="93" customHeight="1"/>
    <row r="1727" ht="93" customHeight="1"/>
    <row r="1728" ht="93" customHeight="1"/>
    <row r="1729" ht="93" customHeight="1"/>
    <row r="1730" ht="93" customHeight="1"/>
    <row r="1731" ht="93" customHeight="1"/>
    <row r="1732" ht="93" customHeight="1"/>
    <row r="1733" ht="93" customHeight="1"/>
    <row r="1734" ht="93" customHeight="1"/>
    <row r="1735" ht="93" customHeight="1"/>
    <row r="1736" ht="93" customHeight="1"/>
    <row r="1737" ht="93" customHeight="1"/>
    <row r="1738" ht="93" customHeight="1"/>
    <row r="1739" ht="93" customHeight="1"/>
    <row r="1740" ht="93" customHeight="1"/>
    <row r="1741" ht="93" customHeight="1"/>
    <row r="1742" ht="93" customHeight="1"/>
    <row r="1743" ht="93" customHeight="1"/>
    <row r="1744" ht="93" customHeight="1"/>
    <row r="1745" ht="93" customHeight="1"/>
    <row r="1746" ht="93" customHeight="1"/>
    <row r="1747" ht="93" customHeight="1"/>
    <row r="1748" ht="93" customHeight="1"/>
    <row r="1749" ht="93" customHeight="1"/>
    <row r="1750" ht="93" customHeight="1"/>
    <row r="1751" ht="93" customHeight="1"/>
    <row r="1752" ht="93" customHeight="1"/>
    <row r="1753" ht="93" customHeight="1"/>
    <row r="1754" ht="93" customHeight="1"/>
    <row r="1755" ht="93" customHeight="1"/>
    <row r="1756" ht="93" customHeight="1"/>
    <row r="1757" ht="93" customHeight="1"/>
    <row r="1758" ht="93" customHeight="1"/>
    <row r="1759" ht="93" customHeight="1"/>
    <row r="1760" ht="93" customHeight="1"/>
    <row r="1761" ht="93" customHeight="1"/>
    <row r="1762" ht="93" customHeight="1"/>
    <row r="1763" ht="93" customHeight="1"/>
    <row r="1764" ht="93" customHeight="1"/>
    <row r="1765" ht="93" customHeight="1"/>
    <row r="1766" ht="93" customHeight="1"/>
    <row r="1767" ht="93" customHeight="1"/>
    <row r="1768" ht="93" customHeight="1"/>
    <row r="1769" ht="93" customHeight="1"/>
    <row r="1770" ht="93" customHeight="1"/>
    <row r="1771" ht="93" customHeight="1"/>
    <row r="1772" ht="93" customHeight="1"/>
    <row r="1773" ht="93" customHeight="1"/>
    <row r="1774" ht="93" customHeight="1"/>
    <row r="1775" ht="93" customHeight="1"/>
    <row r="1776" ht="93" customHeight="1"/>
    <row r="1777" ht="93" customHeight="1"/>
    <row r="1778" ht="93" customHeight="1"/>
    <row r="1779" ht="93" customHeight="1"/>
    <row r="1780" ht="93" customHeight="1"/>
    <row r="1781" ht="93" customHeight="1"/>
    <row r="1782" ht="93" customHeight="1"/>
    <row r="1783" ht="93" customHeight="1"/>
    <row r="1784" ht="93" customHeight="1"/>
    <row r="1785" ht="93" customHeight="1"/>
    <row r="1786" ht="93" customHeight="1"/>
    <row r="1787" ht="93" customHeight="1"/>
    <row r="1788" ht="93" customHeight="1"/>
    <row r="1789" ht="93" customHeight="1"/>
    <row r="1790" ht="93" customHeight="1"/>
    <row r="1791" ht="93" customHeight="1"/>
    <row r="1792" ht="93" customHeight="1"/>
    <row r="1793" ht="93" customHeight="1"/>
    <row r="1794" ht="93" customHeight="1"/>
    <row r="1795" ht="93" customHeight="1"/>
    <row r="1796" ht="93" customHeight="1"/>
    <row r="1797" ht="93" customHeight="1"/>
    <row r="1798" ht="93" customHeight="1"/>
    <row r="1799" ht="93" customHeight="1"/>
    <row r="1800" ht="93" customHeight="1"/>
    <row r="1801" ht="93" customHeight="1"/>
    <row r="1802" ht="93" customHeight="1"/>
    <row r="1803" ht="93" customHeight="1"/>
    <row r="1804" ht="93" customHeight="1"/>
    <row r="1805" ht="93" customHeight="1"/>
    <row r="1806" ht="93" customHeight="1"/>
    <row r="1807" ht="93" customHeight="1"/>
    <row r="1808" ht="93" customHeight="1"/>
    <row r="1809" ht="93" customHeight="1"/>
    <row r="1810" ht="93" customHeight="1"/>
    <row r="1811" ht="93" customHeight="1"/>
    <row r="1812" ht="93" customHeight="1"/>
    <row r="1813" ht="93" customHeight="1"/>
    <row r="1814" ht="93" customHeight="1"/>
    <row r="1815" ht="93" customHeight="1"/>
    <row r="1816" ht="93" customHeight="1"/>
    <row r="1817" ht="93" customHeight="1"/>
    <row r="1818" ht="93" customHeight="1"/>
    <row r="1819" ht="93" customHeight="1"/>
    <row r="1820" ht="93" customHeight="1"/>
    <row r="1821" ht="93" customHeight="1"/>
    <row r="1822" ht="93" customHeight="1"/>
    <row r="1823" ht="93" customHeight="1"/>
    <row r="1824" ht="93" customHeight="1"/>
    <row r="1825" ht="93" customHeight="1"/>
    <row r="1826" ht="93" customHeight="1"/>
    <row r="1827" ht="93" customHeight="1"/>
    <row r="1828" ht="93" customHeight="1"/>
    <row r="1829" ht="93" customHeight="1"/>
    <row r="1830" ht="93" customHeight="1"/>
    <row r="1831" ht="93" customHeight="1"/>
    <row r="1832" ht="93" customHeight="1"/>
    <row r="1833" ht="93" customHeight="1"/>
    <row r="1834" ht="93" customHeight="1"/>
    <row r="1835" ht="93" customHeight="1"/>
    <row r="1836" ht="93" customHeight="1"/>
    <row r="1837" ht="93" customHeight="1"/>
    <row r="1838" ht="93" customHeight="1"/>
    <row r="1839" ht="93" customHeight="1"/>
    <row r="1840" ht="93" customHeight="1"/>
    <row r="1841" ht="93" customHeight="1"/>
    <row r="1842" ht="93" customHeight="1"/>
    <row r="1843" ht="93" customHeight="1"/>
    <row r="1844" ht="93" customHeight="1"/>
    <row r="1845" ht="93" customHeight="1"/>
    <row r="1846" ht="93" customHeight="1"/>
    <row r="1847" ht="93" customHeight="1"/>
    <row r="1848" ht="93" customHeight="1"/>
    <row r="1849" ht="93" customHeight="1"/>
    <row r="1850" ht="93" customHeight="1"/>
    <row r="1851" ht="93" customHeight="1"/>
    <row r="1852" ht="93" customHeight="1"/>
    <row r="1853" ht="93" customHeight="1"/>
    <row r="1854" ht="93" customHeight="1"/>
    <row r="1855" ht="93" customHeight="1"/>
    <row r="1856" ht="93" customHeight="1"/>
    <row r="1857" ht="93" customHeight="1"/>
    <row r="1858" ht="93" customHeight="1"/>
    <row r="1859" ht="93" customHeight="1"/>
    <row r="1860" ht="93" customHeight="1"/>
    <row r="1861" ht="93" customHeight="1"/>
    <row r="1862" ht="93" customHeight="1"/>
    <row r="1863" ht="93" customHeight="1"/>
    <row r="1864" ht="93" customHeight="1"/>
    <row r="1865" ht="93" customHeight="1"/>
    <row r="1866" ht="93" customHeight="1"/>
    <row r="1867" ht="93" customHeight="1"/>
    <row r="1868" ht="93" customHeight="1"/>
    <row r="1869" ht="93" customHeight="1"/>
    <row r="1870" ht="93" customHeight="1"/>
    <row r="1871" ht="93" customHeight="1"/>
    <row r="1872" ht="93" customHeight="1"/>
    <row r="1873" ht="93" customHeight="1"/>
    <row r="1874" ht="93" customHeight="1"/>
    <row r="1875" ht="93" customHeight="1"/>
    <row r="1876" ht="93" customHeight="1"/>
    <row r="1877" ht="93" customHeight="1"/>
    <row r="1878" ht="93" customHeight="1"/>
    <row r="1879" ht="93" customHeight="1"/>
    <row r="1880" ht="93" customHeight="1"/>
    <row r="1881" ht="93" customHeight="1"/>
    <row r="1882" ht="93" customHeight="1"/>
    <row r="1883" ht="93" customHeight="1"/>
    <row r="1884" ht="93" customHeight="1"/>
    <row r="1885" ht="93" customHeight="1"/>
    <row r="1886" ht="93" customHeight="1"/>
    <row r="1887" ht="93" customHeight="1"/>
    <row r="1888" ht="93" customHeight="1"/>
    <row r="1889" ht="93" customHeight="1"/>
    <row r="1890" ht="93" customHeight="1"/>
    <row r="1891" ht="93" customHeight="1"/>
    <row r="1892" ht="93" customHeight="1"/>
    <row r="1893" ht="93" customHeight="1"/>
    <row r="1894" ht="93" customHeight="1"/>
    <row r="1895" ht="93" customHeight="1"/>
    <row r="1896" ht="93" customHeight="1"/>
    <row r="1897" ht="93" customHeight="1"/>
    <row r="1898" ht="93" customHeight="1"/>
    <row r="1899" ht="93" customHeight="1"/>
    <row r="1900" ht="93" customHeight="1"/>
    <row r="1901" ht="93" customHeight="1"/>
    <row r="1902" ht="93" customHeight="1"/>
    <row r="1903" ht="93" customHeight="1"/>
    <row r="1904" ht="93" customHeight="1"/>
    <row r="1905" ht="93" customHeight="1"/>
    <row r="1906" ht="93" customHeight="1"/>
    <row r="1907" ht="93" customHeight="1"/>
    <row r="1908" ht="93" customHeight="1"/>
    <row r="1909" ht="93" customHeight="1"/>
    <row r="1910" ht="93" customHeight="1"/>
    <row r="1911" ht="93" customHeight="1"/>
    <row r="1912" ht="93" customHeight="1"/>
    <row r="1913" ht="93" customHeight="1"/>
    <row r="1914" ht="93" customHeight="1"/>
    <row r="1915" ht="93" customHeight="1"/>
    <row r="1916" ht="93" customHeight="1"/>
    <row r="1917" ht="93" customHeight="1"/>
    <row r="1918" ht="93" customHeight="1"/>
    <row r="1919" ht="93" customHeight="1"/>
    <row r="1920" ht="93" customHeight="1"/>
    <row r="1921" ht="93" customHeight="1"/>
    <row r="1922" ht="93" customHeight="1"/>
    <row r="1923" ht="93" customHeight="1"/>
    <row r="1924" ht="93" customHeight="1"/>
    <row r="1925" ht="93" customHeight="1"/>
    <row r="1926" ht="93" customHeight="1"/>
    <row r="1927" ht="93" customHeight="1"/>
    <row r="1928" ht="93" customHeight="1"/>
    <row r="1929" ht="93" customHeight="1"/>
    <row r="1930" ht="93" customHeight="1"/>
    <row r="1931" ht="93" customHeight="1"/>
    <row r="1932" ht="93" customHeight="1"/>
    <row r="1933" ht="93" customHeight="1"/>
    <row r="1934" ht="93" customHeight="1"/>
    <row r="1935" ht="93" customHeight="1"/>
    <row r="1936" ht="93" customHeight="1"/>
    <row r="1937" ht="93" customHeight="1"/>
    <row r="1938" ht="93" customHeight="1"/>
    <row r="1939" ht="93" customHeight="1"/>
    <row r="1940" ht="93" customHeight="1"/>
    <row r="1941" ht="93" customHeight="1"/>
    <row r="1942" ht="93" customHeight="1"/>
    <row r="1943" ht="93" customHeight="1"/>
    <row r="1944" ht="93" customHeight="1"/>
    <row r="1945" ht="93" customHeight="1"/>
    <row r="1946" ht="93" customHeight="1"/>
    <row r="1947" ht="93" customHeight="1"/>
    <row r="1948" ht="93" customHeight="1"/>
    <row r="1949" ht="93" customHeight="1"/>
    <row r="1950" ht="93" customHeight="1"/>
    <row r="1951" ht="93" customHeight="1"/>
    <row r="1952" ht="93" customHeight="1"/>
    <row r="1953" ht="93" customHeight="1"/>
    <row r="1954" ht="93" customHeight="1"/>
    <row r="1955" ht="93" customHeight="1"/>
    <row r="1956" ht="93" customHeight="1"/>
    <row r="1957" ht="93" customHeight="1"/>
    <row r="1958" ht="93" customHeight="1"/>
    <row r="1959" ht="93" customHeight="1"/>
    <row r="1960" ht="93" customHeight="1"/>
    <row r="1961" ht="93" customHeight="1"/>
    <row r="1962" ht="93" customHeight="1"/>
    <row r="1963" ht="93" customHeight="1"/>
    <row r="1964" ht="93" customHeight="1"/>
    <row r="1965" ht="93" customHeight="1"/>
    <row r="1966" ht="93" customHeight="1"/>
    <row r="1967" ht="93" customHeight="1"/>
    <row r="1968" ht="93" customHeight="1"/>
    <row r="1969" ht="93" customHeight="1"/>
    <row r="1970" ht="93" customHeight="1"/>
    <row r="1971" ht="93" customHeight="1"/>
    <row r="1972" ht="93" customHeight="1"/>
    <row r="1973" ht="93" customHeight="1"/>
    <row r="1974" ht="93" customHeight="1"/>
    <row r="1975" ht="93" customHeight="1"/>
    <row r="1976" ht="93" customHeight="1"/>
    <row r="1977" ht="93" customHeight="1"/>
    <row r="1978" ht="93" customHeight="1"/>
    <row r="1979" ht="93" customHeight="1"/>
    <row r="1980" ht="93" customHeight="1"/>
    <row r="1981" ht="93" customHeight="1"/>
    <row r="1982" ht="93" customHeight="1"/>
    <row r="1983" ht="93" customHeight="1"/>
    <row r="1984" ht="93" customHeight="1"/>
    <row r="1985" ht="93" customHeight="1"/>
    <row r="1986" ht="93" customHeight="1"/>
    <row r="1987" ht="93" customHeight="1"/>
    <row r="1988" ht="93" customHeight="1"/>
    <row r="1989" ht="93" customHeight="1"/>
    <row r="1990" ht="93" customHeight="1"/>
    <row r="1991" ht="93" customHeight="1"/>
    <row r="1992" ht="93" customHeight="1"/>
    <row r="1993" ht="93" customHeight="1"/>
    <row r="1994" ht="93" customHeight="1"/>
    <row r="1995" ht="93" customHeight="1"/>
    <row r="1996" ht="93" customHeight="1"/>
    <row r="1997" ht="93" customHeight="1"/>
    <row r="1998" ht="93" customHeight="1"/>
    <row r="1999" ht="93" customHeight="1"/>
    <row r="2000" ht="93" customHeight="1"/>
    <row r="2001" ht="93" customHeight="1"/>
    <row r="2002" ht="93" customHeight="1"/>
    <row r="2003" ht="93" customHeight="1"/>
    <row r="2004" ht="93" customHeight="1"/>
    <row r="2005" ht="93" customHeight="1"/>
    <row r="2006" ht="93" customHeight="1"/>
    <row r="2007" ht="93" customHeight="1"/>
    <row r="2008" ht="93" customHeight="1"/>
    <row r="2009" ht="93" customHeight="1"/>
    <row r="2010" ht="93" customHeight="1"/>
    <row r="2011" ht="93" customHeight="1"/>
    <row r="2012" ht="93" customHeight="1"/>
    <row r="2013" ht="93" customHeight="1"/>
    <row r="2014" ht="93" customHeight="1"/>
    <row r="2015" ht="93" customHeight="1"/>
    <row r="2016" ht="93" customHeight="1"/>
    <row r="2017" ht="93" customHeight="1"/>
    <row r="2018" ht="93" customHeight="1"/>
    <row r="2019" ht="93" customHeight="1"/>
    <row r="2020" ht="93" customHeight="1"/>
    <row r="2021" ht="93" customHeight="1"/>
    <row r="2022" ht="93" customHeight="1"/>
    <row r="2023" ht="93" customHeight="1"/>
    <row r="2024" ht="93" customHeight="1"/>
    <row r="2025" ht="93" customHeight="1"/>
    <row r="2026" ht="93" customHeight="1"/>
    <row r="2027" ht="93" customHeight="1"/>
    <row r="2028" ht="93" customHeight="1"/>
    <row r="2029" ht="93" customHeight="1"/>
    <row r="2030" ht="93" customHeight="1"/>
    <row r="2031" ht="93" customHeight="1"/>
    <row r="2032" ht="93" customHeight="1"/>
    <row r="2033" ht="93" customHeight="1"/>
    <row r="2034" ht="93" customHeight="1"/>
    <row r="2035" ht="93" customHeight="1"/>
    <row r="2036" ht="93" customHeight="1"/>
    <row r="2037" ht="93" customHeight="1"/>
    <row r="2038" ht="93" customHeight="1"/>
    <row r="2039" ht="93" customHeight="1"/>
    <row r="2040" ht="93" customHeight="1"/>
    <row r="2041" ht="93" customHeight="1"/>
    <row r="2042" ht="93" customHeight="1"/>
    <row r="2043" ht="93" customHeight="1"/>
    <row r="2044" ht="93" customHeight="1"/>
    <row r="2045" ht="93" customHeight="1"/>
    <row r="2046" ht="93" customHeight="1"/>
    <row r="2047" ht="93" customHeight="1"/>
    <row r="2048" ht="93" customHeight="1"/>
    <row r="2049" ht="93" customHeight="1"/>
    <row r="2050" ht="93" customHeight="1"/>
    <row r="2051" ht="93" customHeight="1"/>
    <row r="2052" ht="93" customHeight="1"/>
    <row r="2053" ht="93" customHeight="1"/>
    <row r="2054" ht="93" customHeight="1"/>
    <row r="2055" ht="93" customHeight="1"/>
    <row r="2056" ht="93" customHeight="1"/>
    <row r="2057" ht="93" customHeight="1"/>
    <row r="2058" ht="93" customHeight="1"/>
    <row r="2059" ht="93" customHeight="1"/>
    <row r="2060" ht="93" customHeight="1"/>
    <row r="2061" ht="93" customHeight="1"/>
    <row r="2062" ht="93" customHeight="1"/>
    <row r="2063" ht="93" customHeight="1"/>
    <row r="2064" ht="93" customHeight="1"/>
    <row r="2065" ht="93" customHeight="1"/>
    <row r="2066" ht="93" customHeight="1"/>
    <row r="2067" ht="93" customHeight="1"/>
    <row r="2068" ht="93" customHeight="1"/>
    <row r="2069" ht="93" customHeight="1"/>
    <row r="2070" ht="93" customHeight="1"/>
    <row r="2071" ht="93" customHeight="1"/>
    <row r="2072" ht="93" customHeight="1"/>
    <row r="2073" ht="93" customHeight="1"/>
    <row r="2074" ht="93" customHeight="1"/>
    <row r="2075" ht="93" customHeight="1"/>
    <row r="2076" ht="93" customHeight="1"/>
    <row r="2077" ht="93" customHeight="1"/>
    <row r="2078" ht="93" customHeight="1"/>
    <row r="2079" ht="93" customHeight="1"/>
    <row r="2080" ht="93" customHeight="1"/>
    <row r="2081" ht="93" customHeight="1"/>
    <row r="2082" ht="93" customHeight="1"/>
    <row r="2083" ht="93" customHeight="1"/>
    <row r="2084" ht="93" customHeight="1"/>
    <row r="2085" ht="93" customHeight="1"/>
    <row r="2086" ht="93" customHeight="1"/>
    <row r="2087" ht="93" customHeight="1"/>
    <row r="2088" ht="93" customHeight="1"/>
    <row r="2089" ht="93" customHeight="1"/>
    <row r="2090" ht="93" customHeight="1"/>
    <row r="2091" ht="93" customHeight="1"/>
    <row r="2092" ht="93" customHeight="1"/>
    <row r="2093" ht="93" customHeight="1"/>
    <row r="2094" ht="93" customHeight="1"/>
    <row r="2095" ht="93" customHeight="1"/>
    <row r="2096" ht="93" customHeight="1"/>
    <row r="2097" ht="93" customHeight="1"/>
    <row r="2098" ht="93" customHeight="1"/>
    <row r="2099" ht="93" customHeight="1"/>
    <row r="2100" ht="93" customHeight="1"/>
    <row r="2101" ht="93" customHeight="1"/>
    <row r="2102" ht="93" customHeight="1"/>
    <row r="2103" ht="93" customHeight="1"/>
    <row r="2104" ht="93" customHeight="1"/>
    <row r="2105" ht="93" customHeight="1"/>
    <row r="2106" ht="93" customHeight="1"/>
    <row r="2107" ht="93" customHeight="1"/>
    <row r="2108" ht="93" customHeight="1"/>
    <row r="2109" ht="93" customHeight="1"/>
    <row r="2110" ht="93" customHeight="1"/>
    <row r="2111" ht="93" customHeight="1"/>
    <row r="2112" ht="93" customHeight="1"/>
    <row r="2113" ht="93" customHeight="1"/>
    <row r="2114" ht="93" customHeight="1"/>
    <row r="2115" ht="93" customHeight="1"/>
    <row r="2116" ht="93" customHeight="1"/>
    <row r="2117" ht="93" customHeight="1"/>
    <row r="2118" ht="93" customHeight="1"/>
    <row r="2119" ht="93" customHeight="1"/>
    <row r="2120" ht="93" customHeight="1"/>
    <row r="2121" ht="93" customHeight="1"/>
    <row r="2122" ht="93" customHeight="1"/>
    <row r="2123" ht="93" customHeight="1"/>
    <row r="2124" ht="93" customHeight="1"/>
    <row r="2125" ht="93" customHeight="1"/>
    <row r="2126" ht="93" customHeight="1"/>
    <row r="2127" ht="93" customHeight="1"/>
    <row r="2128" ht="93" customHeight="1"/>
    <row r="2129" ht="93" customHeight="1"/>
    <row r="2130" ht="93" customHeight="1"/>
    <row r="2131" ht="93" customHeight="1"/>
    <row r="2132" ht="93" customHeight="1"/>
    <row r="2133" ht="93" customHeight="1"/>
    <row r="2134" ht="93" customHeight="1"/>
    <row r="2135" ht="93" customHeight="1"/>
    <row r="2136" ht="93" customHeight="1"/>
    <row r="2137" ht="93" customHeight="1"/>
    <row r="2138" ht="93" customHeight="1"/>
    <row r="2139" ht="93" customHeight="1"/>
    <row r="2140" ht="93" customHeight="1"/>
    <row r="2141" ht="93" customHeight="1"/>
    <row r="2142" ht="93" customHeight="1"/>
    <row r="2143" ht="93" customHeight="1"/>
    <row r="2144" ht="93" customHeight="1"/>
    <row r="2145" ht="93" customHeight="1"/>
    <row r="2146" ht="93" customHeight="1"/>
    <row r="2147" ht="93" customHeight="1"/>
    <row r="2148" ht="93" customHeight="1"/>
    <row r="2149" ht="93" customHeight="1"/>
    <row r="2150" ht="93" customHeight="1"/>
    <row r="2151" ht="93" customHeight="1"/>
    <row r="2152" ht="93" customHeight="1"/>
    <row r="2153" ht="93" customHeight="1"/>
    <row r="2154" ht="93" customHeight="1"/>
    <row r="2155" ht="93" customHeight="1"/>
    <row r="2156" ht="93" customHeight="1"/>
    <row r="2157" ht="93" customHeight="1"/>
    <row r="2158" ht="93" customHeight="1"/>
    <row r="2159" ht="93" customHeight="1"/>
    <row r="2160" ht="93" customHeight="1"/>
    <row r="2161" ht="93" customHeight="1"/>
    <row r="2162" ht="93" customHeight="1"/>
    <row r="2163" ht="93" customHeight="1"/>
    <row r="2164" ht="93" customHeight="1"/>
    <row r="2165" ht="93" customHeight="1"/>
    <row r="2166" ht="93" customHeight="1"/>
    <row r="2167" ht="93" customHeight="1"/>
    <row r="2168" ht="93" customHeight="1"/>
    <row r="2169" ht="93" customHeight="1"/>
    <row r="2170" ht="93" customHeight="1"/>
    <row r="2171" ht="93" customHeight="1"/>
    <row r="2172" ht="93" customHeight="1"/>
    <row r="2173" ht="93" customHeight="1"/>
    <row r="2174" ht="93" customHeight="1"/>
    <row r="2175" ht="93" customHeight="1"/>
    <row r="2176" ht="93" customHeight="1"/>
    <row r="2177" ht="93" customHeight="1"/>
    <row r="2178" ht="93" customHeight="1"/>
    <row r="2179" ht="93" customHeight="1"/>
    <row r="2180" ht="93" customHeight="1"/>
    <row r="2181" ht="93" customHeight="1"/>
    <row r="2182" ht="93" customHeight="1"/>
    <row r="2183" ht="93" customHeight="1"/>
    <row r="2184" ht="93" customHeight="1"/>
    <row r="2185" ht="93" customHeight="1"/>
    <row r="2186" ht="93" customHeight="1"/>
    <row r="2187" ht="93" customHeight="1"/>
    <row r="2188" ht="93" customHeight="1"/>
    <row r="2189" ht="93" customHeight="1"/>
    <row r="2190" ht="93" customHeight="1"/>
    <row r="2191" ht="93" customHeight="1"/>
    <row r="2192" ht="93" customHeight="1"/>
    <row r="2193" ht="93" customHeight="1"/>
    <row r="2194" ht="93" customHeight="1"/>
    <row r="2195" ht="93" customHeight="1"/>
    <row r="2196" ht="93" customHeight="1"/>
    <row r="2197" ht="93" customHeight="1"/>
    <row r="2198" ht="93" customHeight="1"/>
    <row r="2199" ht="93" customHeight="1"/>
    <row r="2200" ht="93" customHeight="1"/>
    <row r="2201" ht="93" customHeight="1"/>
    <row r="2202" ht="93" customHeight="1"/>
    <row r="2203" ht="93" customHeight="1"/>
    <row r="2204" ht="93" customHeight="1"/>
    <row r="2205" ht="93" customHeight="1"/>
    <row r="2206" ht="93" customHeight="1"/>
    <row r="2207" ht="93" customHeight="1"/>
    <row r="2208" ht="93" customHeight="1"/>
  </sheetData>
  <mergeCells count="1">
    <mergeCell ref="A1:C1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3" sqref="D3"/>
    </sheetView>
  </sheetViews>
  <sheetFormatPr defaultColWidth="13.1666666666667" defaultRowHeight="93" customHeight="1" outlineLevelRow="2" outlineLevelCol="7"/>
  <cols>
    <col min="1" max="1" width="50.3333333333333" style="3" customWidth="1"/>
    <col min="2" max="2" width="16.3333333333333" style="3" customWidth="1"/>
    <col min="3" max="5" width="13.1666666666667" style="3"/>
    <col min="6" max="6" width="26.1666666666667" style="3" customWidth="1"/>
    <col min="7" max="7" width="41.6666666666667" style="3" customWidth="1"/>
    <col min="8" max="8" width="15.5" customWidth="1"/>
  </cols>
  <sheetData>
    <row r="1" ht="37" customHeight="1" spans="1:8">
      <c r="A1" s="4"/>
      <c r="B1" s="4"/>
      <c r="C1" s="4"/>
      <c r="D1" s="4"/>
      <c r="E1" s="4"/>
      <c r="F1" s="4"/>
      <c r="G1" s="4"/>
      <c r="H1" s="4"/>
    </row>
    <row r="2" ht="33" customHeight="1" spans="1:8">
      <c r="A2" s="5" t="s">
        <v>173</v>
      </c>
      <c r="B2" s="5" t="s">
        <v>179</v>
      </c>
      <c r="C2" s="5" t="s">
        <v>180</v>
      </c>
      <c r="D2" s="5" t="s">
        <v>181</v>
      </c>
      <c r="E2" s="5" t="s">
        <v>182</v>
      </c>
      <c r="F2" s="5" t="s">
        <v>183</v>
      </c>
      <c r="G2" s="5" t="s">
        <v>184</v>
      </c>
      <c r="H2" s="6" t="s">
        <v>186</v>
      </c>
    </row>
    <row r="3" customHeight="1" spans="6:7">
      <c r="F3" s="7"/>
      <c r="G3" s="7"/>
    </row>
  </sheetData>
  <mergeCells count="1">
    <mergeCell ref="A1:H1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1" sqref="A1:G2"/>
    </sheetView>
  </sheetViews>
  <sheetFormatPr defaultColWidth="11" defaultRowHeight="13.8" outlineLevelRow="1" outlineLevelCol="6"/>
  <cols>
    <col min="1" max="1" width="19.1666666666667" customWidth="1"/>
    <col min="2" max="2" width="45" customWidth="1"/>
    <col min="3" max="7" width="10.8333333333333" customWidth="1"/>
  </cols>
  <sheetData>
    <row r="1" ht="25.8" spans="1:7">
      <c r="A1" s="1"/>
      <c r="B1" s="1"/>
      <c r="C1" s="1"/>
      <c r="D1" s="1"/>
      <c r="E1" s="1"/>
      <c r="F1" s="1"/>
      <c r="G1" s="1"/>
    </row>
    <row r="2" spans="1:7">
      <c r="A2" s="2" t="s">
        <v>172</v>
      </c>
      <c r="B2" s="2" t="s">
        <v>173</v>
      </c>
      <c r="C2" s="2" t="s">
        <v>187</v>
      </c>
      <c r="D2" s="2" t="s">
        <v>188</v>
      </c>
      <c r="E2" s="2" t="s">
        <v>189</v>
      </c>
      <c r="F2" s="2" t="s">
        <v>190</v>
      </c>
      <c r="G2" s="2" t="s">
        <v>191</v>
      </c>
    </row>
  </sheetData>
  <mergeCells count="1">
    <mergeCell ref="A1:G1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15" sqref="D15"/>
    </sheetView>
  </sheetViews>
  <sheetFormatPr defaultColWidth="11" defaultRowHeight="13.8" outlineLevelRow="1" outlineLevelCol="4"/>
  <cols>
    <col min="2" max="2" width="36.8333333333333" customWidth="1"/>
    <col min="3" max="3" width="10.8333333333333" customWidth="1"/>
  </cols>
  <sheetData>
    <row r="1" ht="25.8" spans="1:5">
      <c r="A1" s="1"/>
      <c r="B1" s="1"/>
      <c r="C1" s="1"/>
      <c r="D1" s="1"/>
      <c r="E1" s="1"/>
    </row>
    <row r="2" spans="1:5">
      <c r="A2" s="2" t="s">
        <v>172</v>
      </c>
      <c r="B2" s="2" t="s">
        <v>173</v>
      </c>
      <c r="C2" s="2" t="s">
        <v>192</v>
      </c>
      <c r="D2" s="2" t="s">
        <v>193</v>
      </c>
      <c r="E2" s="2" t="s">
        <v>194</v>
      </c>
    </row>
  </sheetData>
  <mergeCells count="1">
    <mergeCell ref="A1:E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E31" sqref="E31"/>
    </sheetView>
  </sheetViews>
  <sheetFormatPr defaultColWidth="8.83333333333333" defaultRowHeight="13.8" outlineLevelCol="4"/>
  <cols>
    <col min="1" max="1" width="17.3333333333333" style="10" customWidth="1"/>
    <col min="2" max="2" width="23.6666666666667" style="10" customWidth="1"/>
    <col min="3" max="3" width="26" style="10" customWidth="1"/>
    <col min="4" max="4" width="8.83333333333333" style="10"/>
    <col min="5" max="5" width="27.1666666666667" style="10" customWidth="1"/>
  </cols>
  <sheetData>
    <row r="1" ht="40" customHeight="1" spans="1:5">
      <c r="A1" s="12" t="s">
        <v>66</v>
      </c>
      <c r="B1" s="12"/>
      <c r="C1" s="12"/>
      <c r="D1" s="12"/>
      <c r="E1" s="12"/>
    </row>
    <row r="2" s="9" customFormat="1" spans="1:5">
      <c r="A2" s="2" t="s">
        <v>67</v>
      </c>
      <c r="B2" s="2" t="s">
        <v>68</v>
      </c>
      <c r="C2" s="2" t="s">
        <v>69</v>
      </c>
      <c r="D2" s="2" t="s">
        <v>70</v>
      </c>
      <c r="E2" s="2" t="s">
        <v>71</v>
      </c>
    </row>
    <row r="3" spans="1:5">
      <c r="A3" s="78" t="s">
        <v>72</v>
      </c>
      <c r="B3" t="s">
        <v>73</v>
      </c>
      <c r="C3" t="s">
        <v>17</v>
      </c>
      <c r="D3" t="s">
        <v>74</v>
      </c>
      <c r="E3" s="79" t="s">
        <v>18</v>
      </c>
    </row>
    <row r="4" spans="1:5">
      <c r="A4" s="78" t="s">
        <v>72</v>
      </c>
      <c r="B4" t="s">
        <v>73</v>
      </c>
      <c r="C4" t="s">
        <v>23</v>
      </c>
      <c r="D4" t="s">
        <v>75</v>
      </c>
      <c r="E4" s="79" t="s">
        <v>26</v>
      </c>
    </row>
    <row r="5" spans="1:5">
      <c r="A5" s="78" t="s">
        <v>72</v>
      </c>
      <c r="B5" t="s">
        <v>73</v>
      </c>
      <c r="C5" t="s">
        <v>32</v>
      </c>
      <c r="D5" t="s">
        <v>76</v>
      </c>
      <c r="E5" s="79" t="s">
        <v>33</v>
      </c>
    </row>
    <row r="6" spans="1:5">
      <c r="A6" s="78" t="s">
        <v>72</v>
      </c>
      <c r="B6" t="s">
        <v>73</v>
      </c>
      <c r="C6" t="s">
        <v>36</v>
      </c>
      <c r="D6" t="s">
        <v>77</v>
      </c>
      <c r="E6" s="79" t="s">
        <v>38</v>
      </c>
    </row>
    <row r="7" spans="1:5">
      <c r="A7" s="78" t="s">
        <v>72</v>
      </c>
      <c r="B7" t="s">
        <v>78</v>
      </c>
      <c r="C7" t="s">
        <v>15</v>
      </c>
      <c r="D7" t="s">
        <v>79</v>
      </c>
      <c r="E7" s="79" t="s">
        <v>16</v>
      </c>
    </row>
    <row r="8" spans="1:5">
      <c r="A8" s="78" t="s">
        <v>72</v>
      </c>
      <c r="B8" t="s">
        <v>80</v>
      </c>
      <c r="C8" t="s">
        <v>24</v>
      </c>
      <c r="D8" t="s">
        <v>77</v>
      </c>
      <c r="E8" s="79" t="s">
        <v>25</v>
      </c>
    </row>
    <row r="9" spans="1:5">
      <c r="A9" s="78" t="s">
        <v>72</v>
      </c>
      <c r="B9" t="s">
        <v>80</v>
      </c>
      <c r="C9" t="s">
        <v>28</v>
      </c>
      <c r="D9" t="s">
        <v>77</v>
      </c>
      <c r="E9" s="79" t="s">
        <v>29</v>
      </c>
    </row>
    <row r="10" spans="1:5">
      <c r="A10" s="78" t="s">
        <v>72</v>
      </c>
      <c r="B10" t="s">
        <v>80</v>
      </c>
      <c r="C10" t="s">
        <v>39</v>
      </c>
      <c r="D10" t="s">
        <v>81</v>
      </c>
      <c r="E10" s="79" t="s">
        <v>37</v>
      </c>
    </row>
    <row r="11" spans="1:5">
      <c r="A11" s="78" t="s">
        <v>72</v>
      </c>
      <c r="B11" t="s">
        <v>82</v>
      </c>
      <c r="C11" t="s">
        <v>20</v>
      </c>
      <c r="D11" t="s">
        <v>83</v>
      </c>
      <c r="E11" s="79" t="s">
        <v>19</v>
      </c>
    </row>
    <row r="12" spans="1:5">
      <c r="A12" s="78" t="s">
        <v>72</v>
      </c>
      <c r="B12" t="s">
        <v>82</v>
      </c>
      <c r="C12" t="s">
        <v>50</v>
      </c>
      <c r="D12" t="s">
        <v>84</v>
      </c>
      <c r="E12" s="79" t="s">
        <v>47</v>
      </c>
    </row>
    <row r="13" spans="1:5">
      <c r="A13" s="78" t="s">
        <v>72</v>
      </c>
      <c r="B13" t="s">
        <v>82</v>
      </c>
      <c r="C13" t="s">
        <v>31</v>
      </c>
      <c r="D13" t="s">
        <v>75</v>
      </c>
      <c r="E13" s="79" t="s">
        <v>30</v>
      </c>
    </row>
    <row r="14" spans="1:5">
      <c r="A14" s="78" t="s">
        <v>72</v>
      </c>
      <c r="B14" t="s">
        <v>82</v>
      </c>
      <c r="C14" t="s">
        <v>62</v>
      </c>
      <c r="D14" t="s">
        <v>75</v>
      </c>
      <c r="E14" s="79" t="s">
        <v>63</v>
      </c>
    </row>
    <row r="15" spans="1:5">
      <c r="A15" s="78" t="s">
        <v>72</v>
      </c>
      <c r="B15" t="s">
        <v>85</v>
      </c>
      <c r="C15" t="s">
        <v>45</v>
      </c>
      <c r="D15" t="s">
        <v>81</v>
      </c>
      <c r="E15" s="79" t="s">
        <v>43</v>
      </c>
    </row>
    <row r="16" spans="1:5">
      <c r="A16" s="78" t="s">
        <v>72</v>
      </c>
      <c r="B16" t="s">
        <v>85</v>
      </c>
      <c r="C16" t="s">
        <v>52</v>
      </c>
      <c r="D16" t="s">
        <v>83</v>
      </c>
      <c r="E16" s="79" t="s">
        <v>48</v>
      </c>
    </row>
    <row r="17" spans="1:5">
      <c r="A17" s="78" t="s">
        <v>72</v>
      </c>
      <c r="B17" t="s">
        <v>85</v>
      </c>
      <c r="C17" t="s">
        <v>58</v>
      </c>
      <c r="D17" t="s">
        <v>83</v>
      </c>
      <c r="E17" s="79" t="s">
        <v>55</v>
      </c>
    </row>
    <row r="18" spans="1:5">
      <c r="A18" s="78" t="s">
        <v>72</v>
      </c>
      <c r="B18" t="s">
        <v>85</v>
      </c>
      <c r="C18" t="s">
        <v>64</v>
      </c>
      <c r="D18" t="s">
        <v>83</v>
      </c>
      <c r="E18" s="79" t="s">
        <v>61</v>
      </c>
    </row>
    <row r="19" spans="1:5">
      <c r="A19" s="78" t="s">
        <v>72</v>
      </c>
      <c r="B19" t="s">
        <v>86</v>
      </c>
      <c r="C19" t="s">
        <v>42</v>
      </c>
      <c r="D19" t="s">
        <v>81</v>
      </c>
      <c r="E19" s="79" t="s">
        <v>44</v>
      </c>
    </row>
    <row r="20" spans="1:5">
      <c r="A20" s="78" t="s">
        <v>72</v>
      </c>
      <c r="B20" t="s">
        <v>86</v>
      </c>
      <c r="C20" t="s">
        <v>49</v>
      </c>
      <c r="D20" t="s">
        <v>87</v>
      </c>
      <c r="E20" s="79" t="s">
        <v>51</v>
      </c>
    </row>
    <row r="21" spans="1:5">
      <c r="A21" s="78" t="s">
        <v>72</v>
      </c>
      <c r="B21" t="s">
        <v>86</v>
      </c>
      <c r="C21" t="s">
        <v>56</v>
      </c>
      <c r="D21" t="s">
        <v>76</v>
      </c>
      <c r="E21" s="79" t="s">
        <v>57</v>
      </c>
    </row>
    <row r="22" spans="1:5">
      <c r="A22" s="80" t="s">
        <v>72</v>
      </c>
      <c r="B22" s="81" t="s">
        <v>86</v>
      </c>
      <c r="C22" s="81" t="s">
        <v>60</v>
      </c>
      <c r="D22" s="81" t="s">
        <v>81</v>
      </c>
      <c r="E22" s="82" t="s">
        <v>65</v>
      </c>
    </row>
    <row r="23" spans="1:5">
      <c r="A23" s="78" t="s">
        <v>88</v>
      </c>
      <c r="B23" t="s">
        <v>89</v>
      </c>
      <c r="C23" t="s">
        <v>20</v>
      </c>
      <c r="D23" t="s">
        <v>79</v>
      </c>
      <c r="E23" s="79" t="s">
        <v>16</v>
      </c>
    </row>
    <row r="24" spans="1:5">
      <c r="A24" s="78" t="s">
        <v>88</v>
      </c>
      <c r="B24" t="s">
        <v>89</v>
      </c>
      <c r="C24" t="s">
        <v>22</v>
      </c>
      <c r="D24" t="s">
        <v>90</v>
      </c>
      <c r="E24" s="79" t="s">
        <v>25</v>
      </c>
    </row>
    <row r="25" spans="1:5">
      <c r="A25" s="78" t="s">
        <v>88</v>
      </c>
      <c r="B25" t="s">
        <v>89</v>
      </c>
      <c r="C25" t="s">
        <v>31</v>
      </c>
      <c r="D25" t="s">
        <v>91</v>
      </c>
      <c r="E25" s="79" t="s">
        <v>29</v>
      </c>
    </row>
    <row r="26" spans="1:5">
      <c r="A26" s="78" t="s">
        <v>88</v>
      </c>
      <c r="B26" t="s">
        <v>89</v>
      </c>
      <c r="C26" t="s">
        <v>35</v>
      </c>
      <c r="D26" t="s">
        <v>74</v>
      </c>
      <c r="E26" s="79" t="s">
        <v>37</v>
      </c>
    </row>
    <row r="27" spans="1:5">
      <c r="A27" s="78" t="s">
        <v>88</v>
      </c>
      <c r="B27" t="s">
        <v>92</v>
      </c>
      <c r="C27" t="s">
        <v>17</v>
      </c>
      <c r="D27" t="s">
        <v>77</v>
      </c>
      <c r="E27" s="79" t="s">
        <v>19</v>
      </c>
    </row>
    <row r="28" spans="1:5">
      <c r="A28" s="78" t="s">
        <v>88</v>
      </c>
      <c r="B28" t="s">
        <v>92</v>
      </c>
      <c r="C28" t="s">
        <v>26</v>
      </c>
      <c r="D28" t="s">
        <v>93</v>
      </c>
      <c r="E28" s="79" t="s">
        <v>24</v>
      </c>
    </row>
    <row r="29" spans="1:5">
      <c r="A29" s="78" t="s">
        <v>88</v>
      </c>
      <c r="B29" t="s">
        <v>92</v>
      </c>
      <c r="C29" t="s">
        <v>32</v>
      </c>
      <c r="D29" t="s">
        <v>83</v>
      </c>
      <c r="E29" s="79" t="s">
        <v>30</v>
      </c>
    </row>
    <row r="30" spans="1:5">
      <c r="A30" s="78" t="s">
        <v>88</v>
      </c>
      <c r="B30" t="s">
        <v>92</v>
      </c>
      <c r="C30" t="s">
        <v>38</v>
      </c>
      <c r="D30" t="s">
        <v>75</v>
      </c>
      <c r="E30" s="79" t="s">
        <v>39</v>
      </c>
    </row>
    <row r="31" spans="1:5">
      <c r="A31" s="78" t="s">
        <v>88</v>
      </c>
      <c r="B31" t="s">
        <v>94</v>
      </c>
      <c r="C31" t="s">
        <v>18</v>
      </c>
      <c r="D31" t="s">
        <v>74</v>
      </c>
      <c r="E31" s="79" t="s">
        <v>15</v>
      </c>
    </row>
    <row r="32" spans="1:5">
      <c r="A32" s="78" t="s">
        <v>88</v>
      </c>
      <c r="B32" t="s">
        <v>94</v>
      </c>
      <c r="C32" t="s">
        <v>47</v>
      </c>
      <c r="D32" t="s">
        <v>87</v>
      </c>
      <c r="E32" s="79" t="s">
        <v>52</v>
      </c>
    </row>
    <row r="33" spans="1:5">
      <c r="A33" s="78" t="s">
        <v>88</v>
      </c>
      <c r="B33" t="s">
        <v>94</v>
      </c>
      <c r="C33" t="s">
        <v>33</v>
      </c>
      <c r="D33" t="s">
        <v>81</v>
      </c>
      <c r="E33" s="79" t="s">
        <v>28</v>
      </c>
    </row>
    <row r="34" spans="1:5">
      <c r="A34" s="78" t="s">
        <v>88</v>
      </c>
      <c r="B34" t="s">
        <v>94</v>
      </c>
      <c r="C34" t="s">
        <v>63</v>
      </c>
      <c r="D34" t="s">
        <v>77</v>
      </c>
      <c r="E34" s="79" t="s">
        <v>64</v>
      </c>
    </row>
    <row r="35" spans="1:5">
      <c r="A35" s="78" t="s">
        <v>88</v>
      </c>
      <c r="B35" t="s">
        <v>95</v>
      </c>
      <c r="C35" t="s">
        <v>41</v>
      </c>
      <c r="D35" t="s">
        <v>96</v>
      </c>
      <c r="E35" s="79" t="s">
        <v>44</v>
      </c>
    </row>
    <row r="36" spans="1:5">
      <c r="A36" s="78" t="s">
        <v>88</v>
      </c>
      <c r="B36" t="s">
        <v>95</v>
      </c>
      <c r="C36" t="s">
        <v>49</v>
      </c>
      <c r="D36" t="s">
        <v>97</v>
      </c>
      <c r="E36" s="79" t="s">
        <v>48</v>
      </c>
    </row>
    <row r="37" spans="1:5">
      <c r="A37" s="78" t="s">
        <v>88</v>
      </c>
      <c r="B37" t="s">
        <v>95</v>
      </c>
      <c r="C37" t="s">
        <v>54</v>
      </c>
      <c r="D37" t="s">
        <v>76</v>
      </c>
      <c r="E37" s="79" t="s">
        <v>57</v>
      </c>
    </row>
    <row r="38" spans="1:5">
      <c r="A38" s="78" t="s">
        <v>88</v>
      </c>
      <c r="B38" t="s">
        <v>95</v>
      </c>
      <c r="C38" t="s">
        <v>60</v>
      </c>
      <c r="D38" t="s">
        <v>75</v>
      </c>
      <c r="E38" s="79" t="s">
        <v>61</v>
      </c>
    </row>
    <row r="39" spans="1:5">
      <c r="A39" s="78" t="s">
        <v>88</v>
      </c>
      <c r="B39" t="s">
        <v>98</v>
      </c>
      <c r="C39" t="s">
        <v>43</v>
      </c>
      <c r="D39" t="s">
        <v>91</v>
      </c>
      <c r="E39" s="79" t="s">
        <v>42</v>
      </c>
    </row>
    <row r="40" spans="1:5">
      <c r="A40" s="78" t="s">
        <v>88</v>
      </c>
      <c r="B40" t="s">
        <v>98</v>
      </c>
      <c r="C40" t="s">
        <v>50</v>
      </c>
      <c r="D40" t="s">
        <v>83</v>
      </c>
      <c r="E40" s="79" t="s">
        <v>51</v>
      </c>
    </row>
    <row r="41" spans="1:5">
      <c r="A41" s="78" t="s">
        <v>88</v>
      </c>
      <c r="B41" t="s">
        <v>98</v>
      </c>
      <c r="C41" t="s">
        <v>55</v>
      </c>
      <c r="D41" t="s">
        <v>81</v>
      </c>
      <c r="E41" s="79" t="s">
        <v>56</v>
      </c>
    </row>
    <row r="42" spans="1:5">
      <c r="A42" s="80" t="s">
        <v>88</v>
      </c>
      <c r="B42" s="81" t="s">
        <v>98</v>
      </c>
      <c r="C42" s="81" t="s">
        <v>62</v>
      </c>
      <c r="D42" s="81" t="s">
        <v>77</v>
      </c>
      <c r="E42" s="82" t="s">
        <v>65</v>
      </c>
    </row>
    <row r="43" spans="1:5">
      <c r="A43" s="78" t="s">
        <v>99</v>
      </c>
      <c r="B43" t="s">
        <v>100</v>
      </c>
      <c r="C43" t="s">
        <v>20</v>
      </c>
      <c r="D43" t="s">
        <v>83</v>
      </c>
      <c r="E43" s="79" t="s">
        <v>15</v>
      </c>
    </row>
    <row r="44" spans="1:5">
      <c r="A44" s="78" t="s">
        <v>99</v>
      </c>
      <c r="B44" t="s">
        <v>100</v>
      </c>
      <c r="C44" t="s">
        <v>22</v>
      </c>
      <c r="D44" t="s">
        <v>77</v>
      </c>
      <c r="E44" s="79" t="s">
        <v>24</v>
      </c>
    </row>
    <row r="45" spans="1:5">
      <c r="A45" s="78" t="s">
        <v>99</v>
      </c>
      <c r="B45" t="s">
        <v>100</v>
      </c>
      <c r="C45" t="s">
        <v>31</v>
      </c>
      <c r="D45" t="s">
        <v>83</v>
      </c>
      <c r="E45" s="79" t="s">
        <v>28</v>
      </c>
    </row>
    <row r="46" spans="1:5">
      <c r="A46" s="78" t="s">
        <v>99</v>
      </c>
      <c r="B46" t="s">
        <v>100</v>
      </c>
      <c r="C46" t="s">
        <v>35</v>
      </c>
      <c r="D46" t="s">
        <v>87</v>
      </c>
      <c r="E46" s="79" t="s">
        <v>39</v>
      </c>
    </row>
    <row r="47" spans="1:5">
      <c r="A47" s="78" t="s">
        <v>99</v>
      </c>
      <c r="B47" t="s">
        <v>101</v>
      </c>
      <c r="C47" t="s">
        <v>17</v>
      </c>
      <c r="D47" t="s">
        <v>91</v>
      </c>
      <c r="E47" s="79" t="s">
        <v>16</v>
      </c>
    </row>
    <row r="48" spans="1:5">
      <c r="A48" s="78" t="s">
        <v>99</v>
      </c>
      <c r="B48" t="s">
        <v>101</v>
      </c>
      <c r="C48" t="s">
        <v>23</v>
      </c>
      <c r="D48" t="s">
        <v>75</v>
      </c>
      <c r="E48" s="79" t="s">
        <v>25</v>
      </c>
    </row>
    <row r="49" spans="1:5">
      <c r="A49" s="78" t="s">
        <v>99</v>
      </c>
      <c r="B49" t="s">
        <v>101</v>
      </c>
      <c r="C49" t="s">
        <v>32</v>
      </c>
      <c r="D49" t="s">
        <v>83</v>
      </c>
      <c r="E49" s="79" t="s">
        <v>29</v>
      </c>
    </row>
    <row r="50" spans="1:5">
      <c r="A50" s="78" t="s">
        <v>99</v>
      </c>
      <c r="B50" t="s">
        <v>101</v>
      </c>
      <c r="C50" t="s">
        <v>36</v>
      </c>
      <c r="D50" t="s">
        <v>75</v>
      </c>
      <c r="E50" s="79" t="s">
        <v>37</v>
      </c>
    </row>
    <row r="51" spans="1:5">
      <c r="A51" s="78" t="s">
        <v>99</v>
      </c>
      <c r="B51" t="s">
        <v>102</v>
      </c>
      <c r="C51" t="s">
        <v>18</v>
      </c>
      <c r="D51" t="s">
        <v>81</v>
      </c>
      <c r="E51" s="79" t="s">
        <v>19</v>
      </c>
    </row>
    <row r="52" spans="1:5">
      <c r="A52" s="78" t="s">
        <v>99</v>
      </c>
      <c r="B52" t="s">
        <v>102</v>
      </c>
      <c r="C52" t="s">
        <v>47</v>
      </c>
      <c r="D52" t="s">
        <v>103</v>
      </c>
      <c r="E52" s="79" t="s">
        <v>51</v>
      </c>
    </row>
    <row r="53" spans="1:5">
      <c r="A53" s="78" t="s">
        <v>99</v>
      </c>
      <c r="B53" t="s">
        <v>102</v>
      </c>
      <c r="C53" t="s">
        <v>33</v>
      </c>
      <c r="D53" t="s">
        <v>93</v>
      </c>
      <c r="E53" s="79" t="s">
        <v>30</v>
      </c>
    </row>
    <row r="54" spans="1:5">
      <c r="A54" s="78" t="s">
        <v>99</v>
      </c>
      <c r="B54" t="s">
        <v>102</v>
      </c>
      <c r="C54" t="s">
        <v>63</v>
      </c>
      <c r="D54" t="s">
        <v>96</v>
      </c>
      <c r="E54" s="79" t="s">
        <v>65</v>
      </c>
    </row>
    <row r="55" spans="1:5">
      <c r="A55" s="78" t="s">
        <v>99</v>
      </c>
      <c r="B55" t="s">
        <v>104</v>
      </c>
      <c r="C55" t="s">
        <v>41</v>
      </c>
      <c r="D55" t="s">
        <v>75</v>
      </c>
      <c r="E55" s="79" t="s">
        <v>42</v>
      </c>
    </row>
    <row r="56" spans="1:5">
      <c r="A56" s="78" t="s">
        <v>99</v>
      </c>
      <c r="B56" t="s">
        <v>104</v>
      </c>
      <c r="C56" t="s">
        <v>49</v>
      </c>
      <c r="D56" t="s">
        <v>96</v>
      </c>
      <c r="E56" s="79" t="s">
        <v>52</v>
      </c>
    </row>
    <row r="57" spans="1:5">
      <c r="A57" s="78" t="s">
        <v>99</v>
      </c>
      <c r="B57" t="s">
        <v>104</v>
      </c>
      <c r="C57" t="s">
        <v>54</v>
      </c>
      <c r="D57" t="s">
        <v>75</v>
      </c>
      <c r="E57" s="79" t="s">
        <v>56</v>
      </c>
    </row>
    <row r="58" spans="1:5">
      <c r="A58" s="78" t="s">
        <v>99</v>
      </c>
      <c r="B58" t="s">
        <v>104</v>
      </c>
      <c r="C58" t="s">
        <v>60</v>
      </c>
      <c r="D58" t="s">
        <v>90</v>
      </c>
      <c r="E58" s="79" t="s">
        <v>64</v>
      </c>
    </row>
    <row r="59" spans="1:5">
      <c r="A59" s="78" t="s">
        <v>99</v>
      </c>
      <c r="B59" t="s">
        <v>105</v>
      </c>
      <c r="C59" t="s">
        <v>45</v>
      </c>
      <c r="D59" t="s">
        <v>83</v>
      </c>
      <c r="E59" s="79" t="s">
        <v>44</v>
      </c>
    </row>
    <row r="60" spans="1:5">
      <c r="A60" s="78" t="s">
        <v>99</v>
      </c>
      <c r="B60" t="s">
        <v>105</v>
      </c>
      <c r="C60" t="s">
        <v>50</v>
      </c>
      <c r="D60" t="s">
        <v>91</v>
      </c>
      <c r="E60" s="79" t="s">
        <v>48</v>
      </c>
    </row>
    <row r="61" spans="1:5">
      <c r="A61" s="78" t="s">
        <v>99</v>
      </c>
      <c r="B61" t="s">
        <v>105</v>
      </c>
      <c r="C61" t="s">
        <v>58</v>
      </c>
      <c r="D61" t="s">
        <v>83</v>
      </c>
      <c r="E61" s="79" t="s">
        <v>57</v>
      </c>
    </row>
    <row r="62" spans="1:5">
      <c r="A62" s="80" t="s">
        <v>99</v>
      </c>
      <c r="B62" s="81" t="s">
        <v>105</v>
      </c>
      <c r="C62" s="81" t="s">
        <v>62</v>
      </c>
      <c r="D62" s="81" t="s">
        <v>81</v>
      </c>
      <c r="E62" s="82" t="s">
        <v>61</v>
      </c>
    </row>
    <row r="63" spans="1:5">
      <c r="A63" s="78" t="s">
        <v>106</v>
      </c>
      <c r="B63" t="s">
        <v>107</v>
      </c>
      <c r="C63" t="s">
        <v>20</v>
      </c>
      <c r="D63" t="s">
        <v>91</v>
      </c>
      <c r="E63" s="79" t="s">
        <v>17</v>
      </c>
    </row>
    <row r="64" spans="1:5">
      <c r="A64" s="78" t="s">
        <v>106</v>
      </c>
      <c r="B64" t="s">
        <v>107</v>
      </c>
      <c r="C64" t="s">
        <v>22</v>
      </c>
      <c r="D64" t="s">
        <v>81</v>
      </c>
      <c r="E64" s="79" t="s">
        <v>23</v>
      </c>
    </row>
    <row r="65" spans="1:5">
      <c r="A65" s="78" t="s">
        <v>106</v>
      </c>
      <c r="B65" t="s">
        <v>107</v>
      </c>
      <c r="C65" t="s">
        <v>31</v>
      </c>
      <c r="D65" t="s">
        <v>81</v>
      </c>
      <c r="E65" s="79" t="s">
        <v>32</v>
      </c>
    </row>
    <row r="66" spans="1:5">
      <c r="A66" s="78" t="s">
        <v>106</v>
      </c>
      <c r="B66" t="s">
        <v>107</v>
      </c>
      <c r="C66" t="s">
        <v>35</v>
      </c>
      <c r="D66" t="s">
        <v>108</v>
      </c>
      <c r="E66" s="79" t="s">
        <v>36</v>
      </c>
    </row>
    <row r="67" spans="1:5">
      <c r="A67" s="78" t="s">
        <v>106</v>
      </c>
      <c r="B67" t="s">
        <v>109</v>
      </c>
      <c r="C67" t="s">
        <v>18</v>
      </c>
      <c r="D67" t="s">
        <v>97</v>
      </c>
      <c r="E67" s="79" t="s">
        <v>16</v>
      </c>
    </row>
    <row r="68" spans="1:5">
      <c r="A68" s="78" t="s">
        <v>106</v>
      </c>
      <c r="B68" t="s">
        <v>109</v>
      </c>
      <c r="C68" t="s">
        <v>26</v>
      </c>
      <c r="D68" t="s">
        <v>83</v>
      </c>
      <c r="E68" s="79" t="s">
        <v>25</v>
      </c>
    </row>
    <row r="69" spans="1:5">
      <c r="A69" s="78" t="s">
        <v>106</v>
      </c>
      <c r="B69" t="s">
        <v>109</v>
      </c>
      <c r="C69" t="s">
        <v>33</v>
      </c>
      <c r="D69" t="s">
        <v>81</v>
      </c>
      <c r="E69" s="79" t="s">
        <v>29</v>
      </c>
    </row>
    <row r="70" spans="1:5">
      <c r="A70" s="78" t="s">
        <v>106</v>
      </c>
      <c r="B70" t="s">
        <v>109</v>
      </c>
      <c r="C70" t="s">
        <v>38</v>
      </c>
      <c r="D70" t="s">
        <v>81</v>
      </c>
      <c r="E70" s="79" t="s">
        <v>37</v>
      </c>
    </row>
    <row r="71" spans="1:5">
      <c r="A71" s="78" t="s">
        <v>106</v>
      </c>
      <c r="B71" t="s">
        <v>110</v>
      </c>
      <c r="C71" t="s">
        <v>15</v>
      </c>
      <c r="D71" t="s">
        <v>87</v>
      </c>
      <c r="E71" s="79" t="s">
        <v>19</v>
      </c>
    </row>
    <row r="72" spans="1:5">
      <c r="A72" s="78" t="s">
        <v>106</v>
      </c>
      <c r="B72" t="s">
        <v>110</v>
      </c>
      <c r="C72" t="s">
        <v>52</v>
      </c>
      <c r="D72" t="s">
        <v>83</v>
      </c>
      <c r="E72" s="79" t="s">
        <v>51</v>
      </c>
    </row>
    <row r="73" spans="1:5">
      <c r="A73" s="78" t="s">
        <v>106</v>
      </c>
      <c r="B73" t="s">
        <v>110</v>
      </c>
      <c r="C73" t="s">
        <v>28</v>
      </c>
      <c r="D73" t="s">
        <v>77</v>
      </c>
      <c r="E73" s="79" t="s">
        <v>30</v>
      </c>
    </row>
    <row r="74" spans="1:5">
      <c r="A74" s="78" t="s">
        <v>106</v>
      </c>
      <c r="B74" t="s">
        <v>110</v>
      </c>
      <c r="C74" t="s">
        <v>64</v>
      </c>
      <c r="D74" t="s">
        <v>81</v>
      </c>
      <c r="E74" s="79" t="s">
        <v>65</v>
      </c>
    </row>
    <row r="75" spans="1:5">
      <c r="A75" s="78" t="s">
        <v>106</v>
      </c>
      <c r="B75" t="s">
        <v>111</v>
      </c>
      <c r="C75" t="s">
        <v>41</v>
      </c>
      <c r="D75" t="s">
        <v>112</v>
      </c>
      <c r="E75" s="79" t="s">
        <v>45</v>
      </c>
    </row>
    <row r="76" spans="1:5">
      <c r="A76" s="78" t="s">
        <v>106</v>
      </c>
      <c r="B76" t="s">
        <v>111</v>
      </c>
      <c r="C76" t="s">
        <v>49</v>
      </c>
      <c r="D76" t="s">
        <v>83</v>
      </c>
      <c r="E76" s="79" t="s">
        <v>50</v>
      </c>
    </row>
    <row r="77" spans="1:5">
      <c r="A77" s="78" t="s">
        <v>106</v>
      </c>
      <c r="B77" t="s">
        <v>111</v>
      </c>
      <c r="C77" t="s">
        <v>54</v>
      </c>
      <c r="D77" t="s">
        <v>90</v>
      </c>
      <c r="E77" s="79" t="s">
        <v>58</v>
      </c>
    </row>
    <row r="78" spans="1:5">
      <c r="A78" s="78" t="s">
        <v>106</v>
      </c>
      <c r="B78" t="s">
        <v>111</v>
      </c>
      <c r="C78" t="s">
        <v>60</v>
      </c>
      <c r="D78" t="s">
        <v>81</v>
      </c>
      <c r="E78" s="79" t="s">
        <v>62</v>
      </c>
    </row>
    <row r="79" spans="1:5">
      <c r="A79" s="78" t="s">
        <v>106</v>
      </c>
      <c r="B79" t="s">
        <v>113</v>
      </c>
      <c r="C79" t="s">
        <v>43</v>
      </c>
      <c r="D79" t="s">
        <v>77</v>
      </c>
      <c r="E79" s="79" t="s">
        <v>44</v>
      </c>
    </row>
    <row r="80" spans="1:5">
      <c r="A80" s="78" t="s">
        <v>106</v>
      </c>
      <c r="B80" t="s">
        <v>113</v>
      </c>
      <c r="C80" t="s">
        <v>47</v>
      </c>
      <c r="D80" t="s">
        <v>77</v>
      </c>
      <c r="E80" s="79" t="s">
        <v>48</v>
      </c>
    </row>
    <row r="81" spans="1:5">
      <c r="A81" s="78" t="s">
        <v>106</v>
      </c>
      <c r="B81" t="s">
        <v>113</v>
      </c>
      <c r="C81" t="s">
        <v>55</v>
      </c>
      <c r="D81" t="s">
        <v>76</v>
      </c>
      <c r="E81" s="79" t="s">
        <v>57</v>
      </c>
    </row>
    <row r="82" spans="1:5">
      <c r="A82" s="80" t="s">
        <v>106</v>
      </c>
      <c r="B82" s="81" t="s">
        <v>113</v>
      </c>
      <c r="C82" s="81" t="s">
        <v>63</v>
      </c>
      <c r="D82" s="81" t="s">
        <v>84</v>
      </c>
      <c r="E82" s="82" t="s">
        <v>61</v>
      </c>
    </row>
    <row r="83" spans="1:5">
      <c r="A83" s="78" t="s">
        <v>114</v>
      </c>
      <c r="B83" t="s">
        <v>115</v>
      </c>
      <c r="C83" t="s">
        <v>20</v>
      </c>
      <c r="D83" t="s">
        <v>81</v>
      </c>
      <c r="E83" s="79" t="s">
        <v>18</v>
      </c>
    </row>
    <row r="84" spans="1:5">
      <c r="A84" s="78" t="s">
        <v>114</v>
      </c>
      <c r="B84" t="s">
        <v>115</v>
      </c>
      <c r="C84" t="s">
        <v>22</v>
      </c>
      <c r="D84" t="s">
        <v>87</v>
      </c>
      <c r="E84" s="79" t="s">
        <v>26</v>
      </c>
    </row>
    <row r="85" spans="1:5">
      <c r="A85" s="78" t="s">
        <v>114</v>
      </c>
      <c r="B85" t="s">
        <v>115</v>
      </c>
      <c r="C85" t="s">
        <v>31</v>
      </c>
      <c r="D85" t="s">
        <v>81</v>
      </c>
      <c r="E85" s="79" t="s">
        <v>33</v>
      </c>
    </row>
    <row r="86" spans="1:5">
      <c r="A86" s="78" t="s">
        <v>114</v>
      </c>
      <c r="B86" t="s">
        <v>115</v>
      </c>
      <c r="C86" t="s">
        <v>35</v>
      </c>
      <c r="D86" t="s">
        <v>87</v>
      </c>
      <c r="E86" s="79" t="s">
        <v>38</v>
      </c>
    </row>
    <row r="87" spans="1:5">
      <c r="A87" s="78" t="s">
        <v>114</v>
      </c>
      <c r="B87" t="s">
        <v>116</v>
      </c>
      <c r="C87" t="s">
        <v>17</v>
      </c>
      <c r="D87" t="s">
        <v>75</v>
      </c>
      <c r="E87" s="79" t="s">
        <v>15</v>
      </c>
    </row>
    <row r="88" spans="1:5">
      <c r="A88" s="78" t="s">
        <v>114</v>
      </c>
      <c r="B88" t="s">
        <v>116</v>
      </c>
      <c r="C88" t="s">
        <v>23</v>
      </c>
      <c r="D88" t="s">
        <v>75</v>
      </c>
      <c r="E88" s="79" t="s">
        <v>24</v>
      </c>
    </row>
    <row r="89" spans="1:5">
      <c r="A89" s="78" t="s">
        <v>114</v>
      </c>
      <c r="B89" t="s">
        <v>116</v>
      </c>
      <c r="C89" t="s">
        <v>32</v>
      </c>
      <c r="D89" t="s">
        <v>84</v>
      </c>
      <c r="E89" s="79" t="s">
        <v>28</v>
      </c>
    </row>
    <row r="90" spans="1:5">
      <c r="A90" s="78" t="s">
        <v>114</v>
      </c>
      <c r="B90" t="s">
        <v>116</v>
      </c>
      <c r="C90" t="s">
        <v>36</v>
      </c>
      <c r="D90" t="s">
        <v>81</v>
      </c>
      <c r="E90" s="79" t="s">
        <v>39</v>
      </c>
    </row>
    <row r="91" spans="1:5">
      <c r="A91" s="78" t="s">
        <v>114</v>
      </c>
      <c r="B91" t="s">
        <v>117</v>
      </c>
      <c r="C91" t="s">
        <v>16</v>
      </c>
      <c r="D91" t="s">
        <v>77</v>
      </c>
      <c r="E91" s="79" t="s">
        <v>19</v>
      </c>
    </row>
    <row r="92" spans="1:5">
      <c r="A92" s="78" t="s">
        <v>114</v>
      </c>
      <c r="B92" t="s">
        <v>117</v>
      </c>
      <c r="C92" t="s">
        <v>48</v>
      </c>
      <c r="D92" t="s">
        <v>75</v>
      </c>
      <c r="E92" s="79" t="s">
        <v>51</v>
      </c>
    </row>
    <row r="93" spans="1:5">
      <c r="A93" s="78" t="s">
        <v>114</v>
      </c>
      <c r="B93" t="s">
        <v>117</v>
      </c>
      <c r="C93" t="s">
        <v>29</v>
      </c>
      <c r="D93" t="s">
        <v>79</v>
      </c>
      <c r="E93" s="79" t="s">
        <v>30</v>
      </c>
    </row>
    <row r="94" spans="1:5">
      <c r="A94" s="78" t="s">
        <v>114</v>
      </c>
      <c r="B94" t="s">
        <v>117</v>
      </c>
      <c r="C94" t="s">
        <v>61</v>
      </c>
      <c r="D94" t="s">
        <v>96</v>
      </c>
      <c r="E94" s="79" t="s">
        <v>65</v>
      </c>
    </row>
    <row r="95" spans="1:5">
      <c r="A95" s="78" t="s">
        <v>114</v>
      </c>
      <c r="B95" t="s">
        <v>118</v>
      </c>
      <c r="C95" t="s">
        <v>41</v>
      </c>
      <c r="D95" t="s">
        <v>81</v>
      </c>
      <c r="E95" s="79" t="s">
        <v>43</v>
      </c>
    </row>
    <row r="96" spans="1:5">
      <c r="A96" s="78" t="s">
        <v>114</v>
      </c>
      <c r="B96" t="s">
        <v>118</v>
      </c>
      <c r="C96" t="s">
        <v>49</v>
      </c>
      <c r="D96" t="s">
        <v>93</v>
      </c>
      <c r="E96" s="79" t="s">
        <v>47</v>
      </c>
    </row>
    <row r="97" spans="1:5">
      <c r="A97" s="78" t="s">
        <v>114</v>
      </c>
      <c r="B97" t="s">
        <v>118</v>
      </c>
      <c r="C97" t="s">
        <v>54</v>
      </c>
      <c r="D97" t="s">
        <v>81</v>
      </c>
      <c r="E97" s="79" t="s">
        <v>55</v>
      </c>
    </row>
    <row r="98" spans="1:5">
      <c r="A98" s="78" t="s">
        <v>114</v>
      </c>
      <c r="B98" t="s">
        <v>118</v>
      </c>
      <c r="C98" t="s">
        <v>60</v>
      </c>
      <c r="D98" t="s">
        <v>76</v>
      </c>
      <c r="E98" s="79" t="s">
        <v>63</v>
      </c>
    </row>
    <row r="99" spans="1:5">
      <c r="A99" s="78" t="s">
        <v>114</v>
      </c>
      <c r="B99" t="s">
        <v>119</v>
      </c>
      <c r="C99" t="s">
        <v>45</v>
      </c>
      <c r="D99" t="s">
        <v>91</v>
      </c>
      <c r="E99" s="79" t="s">
        <v>42</v>
      </c>
    </row>
    <row r="100" spans="1:5">
      <c r="A100" s="78" t="s">
        <v>114</v>
      </c>
      <c r="B100" t="s">
        <v>119</v>
      </c>
      <c r="C100" t="s">
        <v>50</v>
      </c>
      <c r="D100" t="s">
        <v>75</v>
      </c>
      <c r="E100" s="79" t="s">
        <v>52</v>
      </c>
    </row>
    <row r="101" spans="1:5">
      <c r="A101" s="78" t="s">
        <v>114</v>
      </c>
      <c r="B101" t="s">
        <v>119</v>
      </c>
      <c r="C101" t="s">
        <v>58</v>
      </c>
      <c r="D101" t="s">
        <v>83</v>
      </c>
      <c r="E101" s="79" t="s">
        <v>56</v>
      </c>
    </row>
    <row r="102" spans="1:5">
      <c r="A102" s="80" t="s">
        <v>114</v>
      </c>
      <c r="B102" s="81" t="s">
        <v>119</v>
      </c>
      <c r="C102" s="81" t="s">
        <v>62</v>
      </c>
      <c r="D102" s="81" t="s">
        <v>81</v>
      </c>
      <c r="E102" s="82" t="s">
        <v>64</v>
      </c>
    </row>
  </sheetData>
  <mergeCells count="6">
    <mergeCell ref="A1:E1"/>
    <mergeCell ref="A3:A22"/>
    <mergeCell ref="A23:A42"/>
    <mergeCell ref="A43:A62"/>
    <mergeCell ref="A63:A82"/>
    <mergeCell ref="A83:A10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B2" sqref="B2:M29"/>
    </sheetView>
  </sheetViews>
  <sheetFormatPr defaultColWidth="8.88888888888889" defaultRowHeight="13.8"/>
  <cols>
    <col min="2" max="2" width="16.4444444444444" customWidth="1"/>
    <col min="9" max="9" width="8.88888888888889" style="15"/>
    <col min="12" max="12" width="11.8888888888889" customWidth="1"/>
    <col min="14" max="14" width="79.4444444444444" customWidth="1"/>
  </cols>
  <sheetData>
    <row r="1" spans="1:13">
      <c r="A1" s="6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18" t="s">
        <v>9</v>
      </c>
      <c r="J1" s="2" t="s">
        <v>10</v>
      </c>
      <c r="K1" s="56" t="s">
        <v>11</v>
      </c>
      <c r="L1" s="56" t="s">
        <v>12</v>
      </c>
      <c r="M1" s="56" t="s">
        <v>13</v>
      </c>
    </row>
    <row r="2" spans="1:13">
      <c r="A2" s="73">
        <v>17</v>
      </c>
      <c r="B2" s="54" t="s">
        <v>62</v>
      </c>
      <c r="C2" s="55">
        <v>5</v>
      </c>
      <c r="D2" s="55">
        <v>2</v>
      </c>
      <c r="E2" s="55">
        <v>3</v>
      </c>
      <c r="F2" s="55">
        <v>0</v>
      </c>
      <c r="G2" s="54">
        <v>3</v>
      </c>
      <c r="H2" s="54">
        <v>0</v>
      </c>
      <c r="I2" s="54">
        <f t="shared" ref="I2:I29" si="0">G2-H2</f>
        <v>3</v>
      </c>
      <c r="J2" s="57">
        <v>9</v>
      </c>
      <c r="K2" s="54">
        <f t="shared" ref="K2:K29" si="1">J2/C2</f>
        <v>1.8</v>
      </c>
      <c r="L2" s="54">
        <f t="shared" ref="L2:L29" si="2">I2/C2</f>
        <v>0.6</v>
      </c>
      <c r="M2" s="54">
        <f t="shared" ref="M2:M29" si="3">G2/C2</f>
        <v>0.6</v>
      </c>
    </row>
    <row r="3" spans="1:13">
      <c r="A3" s="73">
        <v>18</v>
      </c>
      <c r="B3" s="54" t="s">
        <v>17</v>
      </c>
      <c r="C3" s="55">
        <v>5</v>
      </c>
      <c r="D3" s="55">
        <v>3</v>
      </c>
      <c r="E3" s="55">
        <v>0</v>
      </c>
      <c r="F3" s="55">
        <v>2</v>
      </c>
      <c r="G3" s="54">
        <v>6</v>
      </c>
      <c r="H3" s="54">
        <v>4</v>
      </c>
      <c r="I3" s="54">
        <f t="shared" si="0"/>
        <v>2</v>
      </c>
      <c r="J3" s="57">
        <v>9</v>
      </c>
      <c r="K3" s="54">
        <f t="shared" si="1"/>
        <v>1.8</v>
      </c>
      <c r="L3" s="54">
        <f t="shared" si="2"/>
        <v>0.4</v>
      </c>
      <c r="M3" s="54">
        <f t="shared" si="3"/>
        <v>1.2</v>
      </c>
    </row>
    <row r="4" spans="1:13">
      <c r="A4" s="73">
        <v>19</v>
      </c>
      <c r="B4" s="54" t="s">
        <v>56</v>
      </c>
      <c r="C4" s="55">
        <v>4</v>
      </c>
      <c r="D4" s="55">
        <v>2</v>
      </c>
      <c r="E4" s="55">
        <v>1</v>
      </c>
      <c r="F4" s="55">
        <v>1</v>
      </c>
      <c r="G4" s="54">
        <v>3</v>
      </c>
      <c r="H4" s="54">
        <v>3</v>
      </c>
      <c r="I4" s="54">
        <f t="shared" si="0"/>
        <v>0</v>
      </c>
      <c r="J4" s="57">
        <v>7</v>
      </c>
      <c r="K4" s="54">
        <f t="shared" si="1"/>
        <v>1.75</v>
      </c>
      <c r="L4" s="54">
        <f t="shared" si="2"/>
        <v>0</v>
      </c>
      <c r="M4" s="54">
        <f t="shared" si="3"/>
        <v>0.75</v>
      </c>
    </row>
    <row r="5" spans="1:13">
      <c r="A5" s="73">
        <v>20</v>
      </c>
      <c r="B5" s="54" t="s">
        <v>24</v>
      </c>
      <c r="C5" s="55">
        <v>4</v>
      </c>
      <c r="D5" s="55">
        <v>2</v>
      </c>
      <c r="E5" s="55">
        <v>0</v>
      </c>
      <c r="F5" s="55">
        <v>2</v>
      </c>
      <c r="G5" s="54">
        <v>5</v>
      </c>
      <c r="H5" s="54">
        <v>3</v>
      </c>
      <c r="I5" s="54">
        <f t="shared" si="0"/>
        <v>2</v>
      </c>
      <c r="J5" s="57">
        <v>6</v>
      </c>
      <c r="K5" s="54">
        <f t="shared" si="1"/>
        <v>1.5</v>
      </c>
      <c r="L5" s="54">
        <f t="shared" si="2"/>
        <v>0.5</v>
      </c>
      <c r="M5" s="54">
        <f t="shared" si="3"/>
        <v>1.25</v>
      </c>
    </row>
    <row r="6" spans="1:13">
      <c r="A6" s="73">
        <v>21</v>
      </c>
      <c r="B6" s="54" t="s">
        <v>49</v>
      </c>
      <c r="C6" s="55">
        <v>5</v>
      </c>
      <c r="D6" s="55">
        <v>2</v>
      </c>
      <c r="E6" s="55">
        <v>1</v>
      </c>
      <c r="F6" s="55">
        <v>2</v>
      </c>
      <c r="G6" s="54">
        <v>9</v>
      </c>
      <c r="H6" s="54">
        <v>7</v>
      </c>
      <c r="I6" s="54">
        <f t="shared" si="0"/>
        <v>2</v>
      </c>
      <c r="J6" s="57">
        <v>7</v>
      </c>
      <c r="K6" s="54">
        <f t="shared" si="1"/>
        <v>1.4</v>
      </c>
      <c r="L6" s="54">
        <f t="shared" si="2"/>
        <v>0.4</v>
      </c>
      <c r="M6" s="54">
        <f t="shared" si="3"/>
        <v>1.8</v>
      </c>
    </row>
    <row r="7" spans="1:13">
      <c r="A7" s="73">
        <v>22</v>
      </c>
      <c r="B7" s="54" t="s">
        <v>30</v>
      </c>
      <c r="C7" s="55">
        <v>5</v>
      </c>
      <c r="D7" s="55">
        <v>2</v>
      </c>
      <c r="E7" s="55">
        <v>1</v>
      </c>
      <c r="F7" s="55">
        <v>2</v>
      </c>
      <c r="G7" s="54">
        <v>6</v>
      </c>
      <c r="H7" s="54">
        <v>4</v>
      </c>
      <c r="I7" s="54">
        <f t="shared" si="0"/>
        <v>2</v>
      </c>
      <c r="J7" s="57">
        <v>7</v>
      </c>
      <c r="K7" s="54">
        <f t="shared" si="1"/>
        <v>1.4</v>
      </c>
      <c r="L7" s="54">
        <f t="shared" si="2"/>
        <v>0.4</v>
      </c>
      <c r="M7" s="54">
        <f t="shared" si="3"/>
        <v>1.2</v>
      </c>
    </row>
    <row r="8" spans="1:13">
      <c r="A8" s="73">
        <v>23</v>
      </c>
      <c r="B8" s="54" t="s">
        <v>37</v>
      </c>
      <c r="C8" s="55">
        <v>4</v>
      </c>
      <c r="D8" s="55">
        <v>1</v>
      </c>
      <c r="E8" s="55">
        <v>2</v>
      </c>
      <c r="F8" s="55">
        <v>1</v>
      </c>
      <c r="G8" s="54">
        <v>2</v>
      </c>
      <c r="H8" s="54">
        <v>3</v>
      </c>
      <c r="I8" s="54">
        <f t="shared" si="0"/>
        <v>-1</v>
      </c>
      <c r="J8" s="57">
        <v>5</v>
      </c>
      <c r="K8" s="54">
        <f t="shared" si="1"/>
        <v>1.25</v>
      </c>
      <c r="L8" s="54">
        <f t="shared" si="2"/>
        <v>-0.25</v>
      </c>
      <c r="M8" s="54">
        <f t="shared" si="3"/>
        <v>0.5</v>
      </c>
    </row>
    <row r="9" spans="1:13">
      <c r="A9" s="73">
        <v>24</v>
      </c>
      <c r="B9" s="54" t="s">
        <v>43</v>
      </c>
      <c r="C9" s="55">
        <v>4</v>
      </c>
      <c r="D9" s="55">
        <v>1</v>
      </c>
      <c r="E9" s="55">
        <v>2</v>
      </c>
      <c r="F9" s="55">
        <v>1</v>
      </c>
      <c r="G9" s="54">
        <v>1</v>
      </c>
      <c r="H9" s="54">
        <v>2</v>
      </c>
      <c r="I9" s="54">
        <f t="shared" si="0"/>
        <v>-1</v>
      </c>
      <c r="J9" s="57">
        <v>5</v>
      </c>
      <c r="K9" s="54">
        <f t="shared" si="1"/>
        <v>1.25</v>
      </c>
      <c r="L9" s="54">
        <f t="shared" si="2"/>
        <v>-0.25</v>
      </c>
      <c r="M9" s="54">
        <f t="shared" si="3"/>
        <v>0.25</v>
      </c>
    </row>
    <row r="10" spans="1:13">
      <c r="A10" s="73">
        <v>25</v>
      </c>
      <c r="B10" s="54" t="s">
        <v>18</v>
      </c>
      <c r="C10" s="55">
        <v>5</v>
      </c>
      <c r="D10" s="55">
        <v>1</v>
      </c>
      <c r="E10" s="55">
        <v>3</v>
      </c>
      <c r="F10" s="55">
        <v>1</v>
      </c>
      <c r="G10" s="54">
        <v>5</v>
      </c>
      <c r="H10" s="54">
        <v>5</v>
      </c>
      <c r="I10" s="54">
        <f t="shared" si="0"/>
        <v>0</v>
      </c>
      <c r="J10" s="57">
        <v>6</v>
      </c>
      <c r="K10" s="54">
        <f t="shared" si="1"/>
        <v>1.2</v>
      </c>
      <c r="L10" s="54">
        <f t="shared" si="2"/>
        <v>0</v>
      </c>
      <c r="M10" s="54">
        <f t="shared" si="3"/>
        <v>1</v>
      </c>
    </row>
    <row r="11" spans="1:13">
      <c r="A11" s="73">
        <v>26</v>
      </c>
      <c r="B11" s="54" t="s">
        <v>63</v>
      </c>
      <c r="C11" s="55">
        <v>5</v>
      </c>
      <c r="D11" s="55">
        <v>2</v>
      </c>
      <c r="E11" s="55">
        <v>0</v>
      </c>
      <c r="F11" s="55">
        <v>3</v>
      </c>
      <c r="G11" s="54">
        <v>5</v>
      </c>
      <c r="H11" s="54">
        <v>7</v>
      </c>
      <c r="I11" s="54">
        <f t="shared" si="0"/>
        <v>-2</v>
      </c>
      <c r="J11" s="57">
        <v>6</v>
      </c>
      <c r="K11" s="54">
        <f t="shared" si="1"/>
        <v>1.2</v>
      </c>
      <c r="L11" s="54">
        <f t="shared" si="2"/>
        <v>-0.4</v>
      </c>
      <c r="M11" s="54">
        <f t="shared" si="3"/>
        <v>1</v>
      </c>
    </row>
    <row r="12" spans="1:13">
      <c r="A12" s="74">
        <v>27</v>
      </c>
      <c r="B12" s="53" t="s">
        <v>50</v>
      </c>
      <c r="C12" s="75">
        <v>5</v>
      </c>
      <c r="D12" s="75">
        <v>2</v>
      </c>
      <c r="E12" s="75">
        <v>0</v>
      </c>
      <c r="F12" s="75">
        <v>3</v>
      </c>
      <c r="G12" s="53">
        <v>3</v>
      </c>
      <c r="H12" s="53">
        <v>6</v>
      </c>
      <c r="I12" s="22">
        <f t="shared" si="0"/>
        <v>-3</v>
      </c>
      <c r="J12" s="77">
        <v>6</v>
      </c>
      <c r="K12" s="53">
        <f t="shared" si="1"/>
        <v>1.2</v>
      </c>
      <c r="L12" s="53">
        <f t="shared" si="2"/>
        <v>-0.6</v>
      </c>
      <c r="M12" s="53">
        <f t="shared" si="3"/>
        <v>0.6</v>
      </c>
    </row>
    <row r="13" spans="1:13">
      <c r="A13" s="74">
        <v>28</v>
      </c>
      <c r="B13" s="53" t="s">
        <v>51</v>
      </c>
      <c r="C13" s="75">
        <v>5</v>
      </c>
      <c r="D13" s="75">
        <v>2</v>
      </c>
      <c r="E13" s="75">
        <v>0</v>
      </c>
      <c r="F13" s="75">
        <v>3</v>
      </c>
      <c r="G13" s="53">
        <v>3</v>
      </c>
      <c r="H13" s="53">
        <v>11</v>
      </c>
      <c r="I13" s="22">
        <f t="shared" si="0"/>
        <v>-8</v>
      </c>
      <c r="J13" s="77">
        <v>6</v>
      </c>
      <c r="K13" s="53">
        <f t="shared" si="1"/>
        <v>1.2</v>
      </c>
      <c r="L13" s="53">
        <f t="shared" si="2"/>
        <v>-1.6</v>
      </c>
      <c r="M13" s="53">
        <f t="shared" si="3"/>
        <v>0.6</v>
      </c>
    </row>
    <row r="14" spans="1:13">
      <c r="A14" s="74">
        <v>29</v>
      </c>
      <c r="B14" s="53" t="s">
        <v>31</v>
      </c>
      <c r="C14" s="75">
        <v>5</v>
      </c>
      <c r="D14" s="75">
        <v>1</v>
      </c>
      <c r="E14" s="75">
        <v>2</v>
      </c>
      <c r="F14" s="75">
        <v>2</v>
      </c>
      <c r="G14" s="53">
        <v>2</v>
      </c>
      <c r="H14" s="53">
        <v>3</v>
      </c>
      <c r="I14" s="22">
        <f t="shared" si="0"/>
        <v>-1</v>
      </c>
      <c r="J14" s="77">
        <v>5</v>
      </c>
      <c r="K14" s="53">
        <f t="shared" si="1"/>
        <v>1</v>
      </c>
      <c r="L14" s="53">
        <f t="shared" si="2"/>
        <v>-0.2</v>
      </c>
      <c r="M14" s="53">
        <f t="shared" si="3"/>
        <v>0.4</v>
      </c>
    </row>
    <row r="15" spans="1:13">
      <c r="A15" s="74">
        <v>30</v>
      </c>
      <c r="B15" s="53" t="s">
        <v>38</v>
      </c>
      <c r="C15" s="75">
        <v>4</v>
      </c>
      <c r="D15" s="75">
        <v>1</v>
      </c>
      <c r="E15" s="75">
        <v>1</v>
      </c>
      <c r="F15" s="75">
        <v>2</v>
      </c>
      <c r="G15" s="53">
        <v>2</v>
      </c>
      <c r="H15" s="53">
        <v>5</v>
      </c>
      <c r="I15" s="22">
        <f t="shared" si="0"/>
        <v>-3</v>
      </c>
      <c r="J15" s="77">
        <v>4</v>
      </c>
      <c r="K15" s="53">
        <f t="shared" si="1"/>
        <v>1</v>
      </c>
      <c r="L15" s="53">
        <f t="shared" si="2"/>
        <v>-0.75</v>
      </c>
      <c r="M15" s="53">
        <f t="shared" si="3"/>
        <v>0.5</v>
      </c>
    </row>
    <row r="16" spans="1:13">
      <c r="A16" s="74">
        <v>31</v>
      </c>
      <c r="B16" s="53" t="s">
        <v>44</v>
      </c>
      <c r="C16" s="75">
        <v>4</v>
      </c>
      <c r="D16" s="75">
        <v>1</v>
      </c>
      <c r="E16" s="75">
        <v>1</v>
      </c>
      <c r="F16" s="75">
        <v>2</v>
      </c>
      <c r="G16" s="53">
        <v>1</v>
      </c>
      <c r="H16" s="53">
        <v>4</v>
      </c>
      <c r="I16" s="22">
        <f t="shared" si="0"/>
        <v>-3</v>
      </c>
      <c r="J16" s="77">
        <v>4</v>
      </c>
      <c r="K16" s="53">
        <f t="shared" si="1"/>
        <v>1</v>
      </c>
      <c r="L16" s="53">
        <f t="shared" si="2"/>
        <v>-0.75</v>
      </c>
      <c r="M16" s="53">
        <f t="shared" si="3"/>
        <v>0.25</v>
      </c>
    </row>
    <row r="17" spans="1:13">
      <c r="A17" s="74">
        <v>32</v>
      </c>
      <c r="B17" s="53" t="s">
        <v>32</v>
      </c>
      <c r="C17" s="75">
        <v>5</v>
      </c>
      <c r="D17" s="75">
        <v>1</v>
      </c>
      <c r="E17" s="75">
        <v>1</v>
      </c>
      <c r="F17" s="75">
        <v>3</v>
      </c>
      <c r="G17" s="53">
        <v>2</v>
      </c>
      <c r="H17" s="53">
        <v>6</v>
      </c>
      <c r="I17" s="22">
        <f t="shared" si="0"/>
        <v>-4</v>
      </c>
      <c r="J17" s="77">
        <v>4</v>
      </c>
      <c r="K17" s="53">
        <f t="shared" si="1"/>
        <v>0.8</v>
      </c>
      <c r="L17" s="53">
        <f t="shared" si="2"/>
        <v>-0.8</v>
      </c>
      <c r="M17" s="53">
        <f t="shared" si="3"/>
        <v>0.4</v>
      </c>
    </row>
    <row r="18" spans="1:13">
      <c r="A18" s="74">
        <v>33</v>
      </c>
      <c r="B18" s="53" t="s">
        <v>19</v>
      </c>
      <c r="C18" s="75">
        <v>5</v>
      </c>
      <c r="D18" s="75">
        <v>1</v>
      </c>
      <c r="E18" s="75">
        <v>1</v>
      </c>
      <c r="F18" s="75">
        <v>3</v>
      </c>
      <c r="G18" s="53">
        <v>1</v>
      </c>
      <c r="H18" s="53">
        <v>6</v>
      </c>
      <c r="I18" s="22">
        <f t="shared" si="0"/>
        <v>-5</v>
      </c>
      <c r="J18" s="77">
        <v>4</v>
      </c>
      <c r="K18" s="53">
        <f t="shared" si="1"/>
        <v>0.8</v>
      </c>
      <c r="L18" s="53">
        <f t="shared" si="2"/>
        <v>-1</v>
      </c>
      <c r="M18" s="53">
        <f t="shared" si="3"/>
        <v>0.2</v>
      </c>
    </row>
    <row r="19" spans="1:13">
      <c r="A19" s="74">
        <v>34</v>
      </c>
      <c r="B19" s="53" t="s">
        <v>57</v>
      </c>
      <c r="C19" s="75">
        <v>4</v>
      </c>
      <c r="D19" s="75">
        <v>1</v>
      </c>
      <c r="E19" s="75">
        <v>0</v>
      </c>
      <c r="F19" s="75">
        <v>3</v>
      </c>
      <c r="G19" s="53">
        <v>4</v>
      </c>
      <c r="H19" s="53">
        <v>6</v>
      </c>
      <c r="I19" s="22">
        <f t="shared" si="0"/>
        <v>-2</v>
      </c>
      <c r="J19" s="77">
        <v>3</v>
      </c>
      <c r="K19" s="53">
        <f t="shared" si="1"/>
        <v>0.75</v>
      </c>
      <c r="L19" s="53">
        <f t="shared" si="2"/>
        <v>-0.5</v>
      </c>
      <c r="M19" s="53">
        <f t="shared" si="3"/>
        <v>1</v>
      </c>
    </row>
    <row r="20" spans="1:13">
      <c r="A20" s="74">
        <v>35</v>
      </c>
      <c r="B20" s="53" t="s">
        <v>25</v>
      </c>
      <c r="C20" s="75">
        <v>4</v>
      </c>
      <c r="D20" s="75">
        <v>1</v>
      </c>
      <c r="E20" s="75">
        <v>0</v>
      </c>
      <c r="F20" s="75">
        <v>3</v>
      </c>
      <c r="G20" s="53">
        <v>1</v>
      </c>
      <c r="H20" s="53">
        <v>8</v>
      </c>
      <c r="I20" s="22">
        <f t="shared" si="0"/>
        <v>-7</v>
      </c>
      <c r="J20" s="77">
        <v>3</v>
      </c>
      <c r="K20" s="53">
        <f t="shared" si="1"/>
        <v>0.75</v>
      </c>
      <c r="L20" s="53">
        <f t="shared" si="2"/>
        <v>-1.75</v>
      </c>
      <c r="M20" s="53">
        <f t="shared" si="3"/>
        <v>0.25</v>
      </c>
    </row>
    <row r="21" spans="1:13">
      <c r="A21" s="74">
        <v>36</v>
      </c>
      <c r="B21" s="76" t="s">
        <v>33</v>
      </c>
      <c r="C21" s="77">
        <v>5</v>
      </c>
      <c r="D21" s="77">
        <v>0</v>
      </c>
      <c r="E21" s="77">
        <v>3</v>
      </c>
      <c r="F21" s="77">
        <v>2</v>
      </c>
      <c r="G21" s="76">
        <v>1</v>
      </c>
      <c r="H21" s="76">
        <v>6</v>
      </c>
      <c r="I21" s="22">
        <f t="shared" si="0"/>
        <v>-5</v>
      </c>
      <c r="J21" s="77">
        <v>3</v>
      </c>
      <c r="K21" s="53">
        <f t="shared" si="1"/>
        <v>0.6</v>
      </c>
      <c r="L21" s="53">
        <f t="shared" si="2"/>
        <v>-1</v>
      </c>
      <c r="M21" s="53">
        <f t="shared" si="3"/>
        <v>0.2</v>
      </c>
    </row>
    <row r="22" spans="1:13">
      <c r="A22" s="74">
        <v>37</v>
      </c>
      <c r="B22" s="76" t="s">
        <v>39</v>
      </c>
      <c r="C22" s="77">
        <v>4</v>
      </c>
      <c r="D22" s="77">
        <v>0</v>
      </c>
      <c r="E22" s="77">
        <v>2</v>
      </c>
      <c r="F22" s="77">
        <v>2</v>
      </c>
      <c r="G22" s="76">
        <v>0</v>
      </c>
      <c r="H22" s="76">
        <v>6</v>
      </c>
      <c r="I22" s="22">
        <f t="shared" si="0"/>
        <v>-6</v>
      </c>
      <c r="J22" s="77">
        <v>2</v>
      </c>
      <c r="K22" s="53">
        <f t="shared" si="1"/>
        <v>0.5</v>
      </c>
      <c r="L22" s="53">
        <f t="shared" si="2"/>
        <v>-1.5</v>
      </c>
      <c r="M22" s="53">
        <f t="shared" si="3"/>
        <v>0</v>
      </c>
    </row>
    <row r="23" spans="1:13">
      <c r="A23" s="74">
        <v>38</v>
      </c>
      <c r="B23" s="76" t="s">
        <v>20</v>
      </c>
      <c r="C23" s="77">
        <v>5</v>
      </c>
      <c r="D23" s="77">
        <v>0</v>
      </c>
      <c r="E23" s="77">
        <v>2</v>
      </c>
      <c r="F23" s="77">
        <v>3</v>
      </c>
      <c r="G23" s="76">
        <v>1</v>
      </c>
      <c r="H23" s="76">
        <v>5</v>
      </c>
      <c r="I23" s="22">
        <f t="shared" si="0"/>
        <v>-4</v>
      </c>
      <c r="J23" s="77">
        <v>2</v>
      </c>
      <c r="K23" s="53">
        <f t="shared" si="1"/>
        <v>0.4</v>
      </c>
      <c r="L23" s="53">
        <f t="shared" si="2"/>
        <v>-0.8</v>
      </c>
      <c r="M23" s="53">
        <f t="shared" si="3"/>
        <v>0.2</v>
      </c>
    </row>
    <row r="24" spans="1:13">
      <c r="A24" s="74">
        <v>39</v>
      </c>
      <c r="B24" s="53" t="s">
        <v>64</v>
      </c>
      <c r="C24" s="75">
        <v>5</v>
      </c>
      <c r="D24" s="75">
        <v>0</v>
      </c>
      <c r="E24" s="75">
        <v>2</v>
      </c>
      <c r="F24" s="75">
        <v>3</v>
      </c>
      <c r="G24" s="53">
        <v>0</v>
      </c>
      <c r="H24" s="53">
        <v>7</v>
      </c>
      <c r="I24" s="22">
        <f t="shared" si="0"/>
        <v>-7</v>
      </c>
      <c r="J24" s="77">
        <v>2</v>
      </c>
      <c r="K24" s="53">
        <f t="shared" si="1"/>
        <v>0.4</v>
      </c>
      <c r="L24" s="53">
        <f t="shared" si="2"/>
        <v>-1.4</v>
      </c>
      <c r="M24" s="53">
        <f t="shared" si="3"/>
        <v>0</v>
      </c>
    </row>
    <row r="25" spans="1:13">
      <c r="A25" s="74">
        <v>40</v>
      </c>
      <c r="B25" s="76" t="s">
        <v>65</v>
      </c>
      <c r="C25" s="77">
        <v>5</v>
      </c>
      <c r="D25" s="77">
        <v>0</v>
      </c>
      <c r="E25" s="77">
        <v>2</v>
      </c>
      <c r="F25" s="77">
        <v>3</v>
      </c>
      <c r="G25" s="76">
        <v>0</v>
      </c>
      <c r="H25" s="76">
        <v>7</v>
      </c>
      <c r="I25" s="22">
        <f t="shared" si="0"/>
        <v>-7</v>
      </c>
      <c r="J25" s="77">
        <v>2</v>
      </c>
      <c r="K25" s="53">
        <f t="shared" si="1"/>
        <v>0.4</v>
      </c>
      <c r="L25" s="53">
        <f t="shared" si="2"/>
        <v>-1.4</v>
      </c>
      <c r="M25" s="53">
        <f t="shared" si="3"/>
        <v>0</v>
      </c>
    </row>
    <row r="26" spans="1:13">
      <c r="A26" s="74">
        <v>41</v>
      </c>
      <c r="B26" s="76" t="s">
        <v>45</v>
      </c>
      <c r="C26" s="77">
        <v>4</v>
      </c>
      <c r="D26" s="77">
        <v>0</v>
      </c>
      <c r="E26" s="77">
        <v>1</v>
      </c>
      <c r="F26" s="77">
        <v>3</v>
      </c>
      <c r="G26" s="76">
        <v>1</v>
      </c>
      <c r="H26" s="76">
        <v>9</v>
      </c>
      <c r="I26" s="22">
        <f t="shared" si="0"/>
        <v>-8</v>
      </c>
      <c r="J26" s="77">
        <v>1</v>
      </c>
      <c r="K26" s="53">
        <f t="shared" si="1"/>
        <v>0.25</v>
      </c>
      <c r="L26" s="53">
        <f t="shared" si="2"/>
        <v>-2</v>
      </c>
      <c r="M26" s="53">
        <f t="shared" si="3"/>
        <v>0.25</v>
      </c>
    </row>
    <row r="27" spans="1:13">
      <c r="A27" s="74">
        <v>42</v>
      </c>
      <c r="B27" s="76" t="s">
        <v>58</v>
      </c>
      <c r="C27" s="77">
        <v>4</v>
      </c>
      <c r="D27" s="77">
        <v>0</v>
      </c>
      <c r="E27" s="77">
        <v>0</v>
      </c>
      <c r="F27" s="77">
        <v>4</v>
      </c>
      <c r="G27" s="76">
        <v>0</v>
      </c>
      <c r="H27" s="76">
        <v>8</v>
      </c>
      <c r="I27" s="22">
        <f t="shared" si="0"/>
        <v>-8</v>
      </c>
      <c r="J27" s="77">
        <v>0</v>
      </c>
      <c r="K27" s="53">
        <f t="shared" si="1"/>
        <v>0</v>
      </c>
      <c r="L27" s="53">
        <f t="shared" si="2"/>
        <v>-2</v>
      </c>
      <c r="M27" s="53">
        <f t="shared" si="3"/>
        <v>0</v>
      </c>
    </row>
    <row r="28" spans="1:13">
      <c r="A28" s="74">
        <v>43</v>
      </c>
      <c r="B28" s="76" t="s">
        <v>52</v>
      </c>
      <c r="C28" s="77">
        <v>5</v>
      </c>
      <c r="D28" s="77">
        <v>0</v>
      </c>
      <c r="E28" s="77">
        <v>0</v>
      </c>
      <c r="F28" s="77">
        <v>5</v>
      </c>
      <c r="G28" s="76">
        <v>0</v>
      </c>
      <c r="H28" s="76">
        <v>11</v>
      </c>
      <c r="I28" s="22">
        <f t="shared" si="0"/>
        <v>-11</v>
      </c>
      <c r="J28" s="77">
        <v>0</v>
      </c>
      <c r="K28" s="53">
        <f t="shared" si="1"/>
        <v>0</v>
      </c>
      <c r="L28" s="53">
        <f t="shared" si="2"/>
        <v>-2.2</v>
      </c>
      <c r="M28" s="53">
        <f t="shared" si="3"/>
        <v>0</v>
      </c>
    </row>
    <row r="29" spans="1:13">
      <c r="A29" s="74">
        <v>44</v>
      </c>
      <c r="B29" s="76" t="s">
        <v>26</v>
      </c>
      <c r="C29" s="77">
        <v>4</v>
      </c>
      <c r="D29" s="77">
        <v>0</v>
      </c>
      <c r="E29" s="77">
        <v>0</v>
      </c>
      <c r="F29" s="77">
        <v>4</v>
      </c>
      <c r="G29" s="76">
        <v>0</v>
      </c>
      <c r="H29" s="76">
        <v>11</v>
      </c>
      <c r="I29" s="22">
        <f t="shared" si="0"/>
        <v>-11</v>
      </c>
      <c r="J29" s="77">
        <v>0</v>
      </c>
      <c r="K29" s="53">
        <f t="shared" si="1"/>
        <v>0</v>
      </c>
      <c r="L29" s="53">
        <f t="shared" si="2"/>
        <v>-2.75</v>
      </c>
      <c r="M29" s="53">
        <f t="shared" si="3"/>
        <v>0</v>
      </c>
    </row>
    <row r="30" spans="1:1">
      <c r="A30" t="s">
        <v>120</v>
      </c>
    </row>
    <row r="31" spans="1:1">
      <c r="A31" t="s">
        <v>121</v>
      </c>
    </row>
  </sheetData>
  <sortState ref="A2:M30">
    <sortCondition ref="K2:K30" descending="1"/>
    <sortCondition ref="L2:L30" descending="1"/>
    <sortCondition ref="M2:M30" descending="1"/>
  </sortState>
  <pageMargins left="0.75" right="0.75" top="1" bottom="1" header="0.5" footer="0.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5" sqref="C15"/>
    </sheetView>
  </sheetViews>
  <sheetFormatPr defaultColWidth="8.88888888888889" defaultRowHeight="13.8" outlineLevelCol="4"/>
  <cols>
    <col min="1" max="5" width="20.7777777777778" customWidth="1"/>
  </cols>
  <sheetData>
    <row r="1" ht="25.8" spans="1:5">
      <c r="A1" s="42" t="s">
        <v>122</v>
      </c>
      <c r="B1" s="42"/>
      <c r="C1" s="42"/>
      <c r="D1" s="42"/>
      <c r="E1" s="42"/>
    </row>
    <row r="2" spans="1:5">
      <c r="A2" s="2" t="s">
        <v>67</v>
      </c>
      <c r="B2" s="2" t="s">
        <v>69</v>
      </c>
      <c r="C2" s="2" t="s">
        <v>70</v>
      </c>
      <c r="D2" s="59" t="s">
        <v>71</v>
      </c>
      <c r="E2" s="60" t="s">
        <v>123</v>
      </c>
    </row>
    <row r="3" spans="1:5">
      <c r="A3" s="68" t="s">
        <v>124</v>
      </c>
      <c r="B3" s="69" t="s">
        <v>15</v>
      </c>
      <c r="C3" s="69" t="s">
        <v>77</v>
      </c>
      <c r="D3" s="68" t="s">
        <v>23</v>
      </c>
      <c r="E3" s="69" t="s">
        <v>15</v>
      </c>
    </row>
    <row r="4" spans="1:5">
      <c r="A4" s="68"/>
      <c r="B4" s="69" t="s">
        <v>28</v>
      </c>
      <c r="C4" s="69" t="s">
        <v>125</v>
      </c>
      <c r="D4" s="68" t="s">
        <v>36</v>
      </c>
      <c r="E4" s="69" t="s">
        <v>36</v>
      </c>
    </row>
    <row r="5" spans="1:5">
      <c r="A5" s="68"/>
      <c r="B5" s="69" t="s">
        <v>41</v>
      </c>
      <c r="C5" s="69" t="s">
        <v>126</v>
      </c>
      <c r="D5" s="68" t="s">
        <v>48</v>
      </c>
      <c r="E5" s="69" t="s">
        <v>41</v>
      </c>
    </row>
    <row r="6" spans="1:5">
      <c r="A6" s="68"/>
      <c r="B6" s="26" t="s">
        <v>54</v>
      </c>
      <c r="C6" s="26" t="s">
        <v>75</v>
      </c>
      <c r="D6" s="70" t="s">
        <v>61</v>
      </c>
      <c r="E6" s="26" t="s">
        <v>54</v>
      </c>
    </row>
    <row r="7" spans="1:5">
      <c r="A7" s="68"/>
      <c r="B7" s="65" t="s">
        <v>22</v>
      </c>
      <c r="C7" s="65" t="s">
        <v>83</v>
      </c>
      <c r="D7" s="71" t="s">
        <v>16</v>
      </c>
      <c r="E7" s="65" t="s">
        <v>16</v>
      </c>
    </row>
    <row r="8" spans="1:5">
      <c r="A8" s="68"/>
      <c r="B8" s="69" t="s">
        <v>35</v>
      </c>
      <c r="C8" s="69" t="s">
        <v>96</v>
      </c>
      <c r="D8" s="68" t="s">
        <v>29</v>
      </c>
      <c r="E8" s="69" t="s">
        <v>35</v>
      </c>
    </row>
    <row r="9" spans="1:5">
      <c r="A9" s="68"/>
      <c r="B9" s="69" t="s">
        <v>47</v>
      </c>
      <c r="C9" s="69" t="s">
        <v>127</v>
      </c>
      <c r="D9" s="68" t="s">
        <v>42</v>
      </c>
      <c r="E9" s="69" t="s">
        <v>47</v>
      </c>
    </row>
    <row r="10" spans="1:5">
      <c r="A10" s="68"/>
      <c r="B10" s="68" t="s">
        <v>60</v>
      </c>
      <c r="C10" s="72" t="s">
        <v>128</v>
      </c>
      <c r="D10" s="68" t="s">
        <v>55</v>
      </c>
      <c r="E10" s="69" t="s">
        <v>60</v>
      </c>
    </row>
  </sheetData>
  <mergeCells count="2">
    <mergeCell ref="A1:E1"/>
    <mergeCell ref="A3:A10"/>
  </mergeCells>
  <pageMargins left="0.75" right="0.75" top="1" bottom="1" header="0.5" footer="0.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4"/>
  <sheetViews>
    <sheetView workbookViewId="0">
      <selection activeCell="A13" sqref="A13"/>
    </sheetView>
  </sheetViews>
  <sheetFormatPr defaultColWidth="8.88888888888889" defaultRowHeight="13.8"/>
  <cols>
    <col min="1" max="1" width="10.7777777777778" customWidth="1"/>
    <col min="2" max="2" width="15.7777777777778" customWidth="1"/>
    <col min="3" max="13" width="10.7777777777778" customWidth="1"/>
  </cols>
  <sheetData>
    <row r="1" ht="25.8" spans="1:13">
      <c r="A1" s="42" t="s">
        <v>129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8" t="s">
        <v>9</v>
      </c>
      <c r="J2" s="2" t="s">
        <v>10</v>
      </c>
      <c r="K2" s="60" t="s">
        <v>11</v>
      </c>
      <c r="L2" s="60" t="s">
        <v>12</v>
      </c>
      <c r="M2" s="60" t="s">
        <v>13</v>
      </c>
    </row>
    <row r="3" spans="1:13">
      <c r="A3" s="63">
        <v>9</v>
      </c>
      <c r="B3" s="63" t="s">
        <v>28</v>
      </c>
      <c r="C3" s="64">
        <v>6</v>
      </c>
      <c r="D3" s="64">
        <v>4</v>
      </c>
      <c r="E3" s="64">
        <v>1</v>
      </c>
      <c r="F3" s="64">
        <v>1</v>
      </c>
      <c r="G3" s="65">
        <v>9</v>
      </c>
      <c r="H3" s="65">
        <v>4</v>
      </c>
      <c r="I3" s="65">
        <f t="shared" ref="I3:I10" si="0">G3-H3</f>
        <v>5</v>
      </c>
      <c r="J3" s="57">
        <v>13</v>
      </c>
      <c r="K3" s="65">
        <f t="shared" ref="K3:K10" si="1">J3/C3</f>
        <v>2.16666666666667</v>
      </c>
      <c r="L3" s="65">
        <f t="shared" ref="L3:L10" si="2">I3/C3</f>
        <v>0.833333333333333</v>
      </c>
      <c r="M3" s="65">
        <f t="shared" ref="M3:M10" si="3">G3/C3</f>
        <v>1.5</v>
      </c>
    </row>
    <row r="4" spans="1:13">
      <c r="A4" s="63">
        <v>10</v>
      </c>
      <c r="B4" s="63" t="s">
        <v>22</v>
      </c>
      <c r="C4" s="64">
        <v>5</v>
      </c>
      <c r="D4" s="64">
        <v>3</v>
      </c>
      <c r="E4" s="64">
        <v>1</v>
      </c>
      <c r="F4" s="64">
        <v>1</v>
      </c>
      <c r="G4" s="65">
        <v>10</v>
      </c>
      <c r="H4" s="65">
        <v>1</v>
      </c>
      <c r="I4" s="65">
        <f t="shared" si="0"/>
        <v>9</v>
      </c>
      <c r="J4" s="57">
        <v>10</v>
      </c>
      <c r="K4" s="65">
        <f t="shared" si="1"/>
        <v>2</v>
      </c>
      <c r="L4" s="65">
        <f t="shared" si="2"/>
        <v>1.8</v>
      </c>
      <c r="M4" s="65">
        <f t="shared" si="3"/>
        <v>2</v>
      </c>
    </row>
    <row r="5" spans="1:13">
      <c r="A5" s="63">
        <v>11</v>
      </c>
      <c r="B5" s="63" t="s">
        <v>23</v>
      </c>
      <c r="C5" s="64">
        <v>5</v>
      </c>
      <c r="D5" s="64">
        <v>3</v>
      </c>
      <c r="E5" s="64">
        <v>1</v>
      </c>
      <c r="F5" s="64">
        <v>1</v>
      </c>
      <c r="G5" s="65">
        <v>6</v>
      </c>
      <c r="H5" s="65">
        <v>1</v>
      </c>
      <c r="I5" s="65">
        <f t="shared" si="0"/>
        <v>5</v>
      </c>
      <c r="J5" s="57">
        <v>10</v>
      </c>
      <c r="K5" s="65">
        <f t="shared" si="1"/>
        <v>2</v>
      </c>
      <c r="L5" s="65">
        <f t="shared" si="2"/>
        <v>1</v>
      </c>
      <c r="M5" s="65">
        <f t="shared" si="3"/>
        <v>1.2</v>
      </c>
    </row>
    <row r="6" spans="1:13">
      <c r="A6" s="63">
        <v>12</v>
      </c>
      <c r="B6" s="63" t="s">
        <v>61</v>
      </c>
      <c r="C6" s="64">
        <v>6</v>
      </c>
      <c r="D6" s="64">
        <v>3</v>
      </c>
      <c r="E6" s="64">
        <v>1</v>
      </c>
      <c r="F6" s="64">
        <v>2</v>
      </c>
      <c r="G6" s="65">
        <v>7</v>
      </c>
      <c r="H6" s="65">
        <v>4</v>
      </c>
      <c r="I6" s="65">
        <f t="shared" si="0"/>
        <v>3</v>
      </c>
      <c r="J6" s="57">
        <v>10</v>
      </c>
      <c r="K6" s="65">
        <f t="shared" si="1"/>
        <v>1.66666666666667</v>
      </c>
      <c r="L6" s="65">
        <f t="shared" si="2"/>
        <v>0.5</v>
      </c>
      <c r="M6" s="65">
        <f t="shared" si="3"/>
        <v>1.16666666666667</v>
      </c>
    </row>
    <row r="7" spans="1:13">
      <c r="A7" s="63">
        <v>13</v>
      </c>
      <c r="B7" s="63" t="s">
        <v>48</v>
      </c>
      <c r="C7" s="64">
        <v>6</v>
      </c>
      <c r="D7" s="64">
        <v>3</v>
      </c>
      <c r="E7" s="64">
        <v>1</v>
      </c>
      <c r="F7" s="64">
        <v>2</v>
      </c>
      <c r="G7" s="65">
        <v>9</v>
      </c>
      <c r="H7" s="65">
        <v>10</v>
      </c>
      <c r="I7" s="65">
        <f t="shared" si="0"/>
        <v>-1</v>
      </c>
      <c r="J7" s="57">
        <v>10</v>
      </c>
      <c r="K7" s="65">
        <f t="shared" si="1"/>
        <v>1.66666666666667</v>
      </c>
      <c r="L7" s="65">
        <f t="shared" si="2"/>
        <v>-0.166666666666667</v>
      </c>
      <c r="M7" s="65">
        <f t="shared" si="3"/>
        <v>1.5</v>
      </c>
    </row>
    <row r="8" spans="1:13">
      <c r="A8" s="24">
        <v>14</v>
      </c>
      <c r="B8" s="24" t="s">
        <v>55</v>
      </c>
      <c r="C8" s="25">
        <v>5</v>
      </c>
      <c r="D8" s="25">
        <v>2</v>
      </c>
      <c r="E8" s="25">
        <v>2</v>
      </c>
      <c r="F8" s="25">
        <v>1</v>
      </c>
      <c r="G8" s="26">
        <v>4</v>
      </c>
      <c r="H8" s="26">
        <v>5</v>
      </c>
      <c r="I8" s="26">
        <f t="shared" si="0"/>
        <v>-1</v>
      </c>
      <c r="J8" s="28">
        <v>8</v>
      </c>
      <c r="K8" s="26">
        <f t="shared" si="1"/>
        <v>1.6</v>
      </c>
      <c r="L8" s="26">
        <f t="shared" si="2"/>
        <v>-0.2</v>
      </c>
      <c r="M8" s="26">
        <f t="shared" si="3"/>
        <v>0.8</v>
      </c>
    </row>
    <row r="9" spans="1:13">
      <c r="A9" s="24">
        <v>15</v>
      </c>
      <c r="B9" s="24" t="s">
        <v>42</v>
      </c>
      <c r="C9" s="25">
        <v>5</v>
      </c>
      <c r="D9" s="25">
        <v>2</v>
      </c>
      <c r="E9" s="25">
        <v>1</v>
      </c>
      <c r="F9" s="25">
        <v>2</v>
      </c>
      <c r="G9" s="26">
        <v>6</v>
      </c>
      <c r="H9" s="26">
        <v>6</v>
      </c>
      <c r="I9" s="26">
        <f t="shared" si="0"/>
        <v>0</v>
      </c>
      <c r="J9" s="28">
        <v>7</v>
      </c>
      <c r="K9" s="26">
        <f t="shared" si="1"/>
        <v>1.4</v>
      </c>
      <c r="L9" s="26">
        <f t="shared" si="2"/>
        <v>0</v>
      </c>
      <c r="M9" s="26">
        <f t="shared" si="3"/>
        <v>1.2</v>
      </c>
    </row>
    <row r="10" spans="1:13">
      <c r="A10" s="24">
        <v>16</v>
      </c>
      <c r="B10" s="24" t="s">
        <v>29</v>
      </c>
      <c r="C10" s="25">
        <v>6</v>
      </c>
      <c r="D10" s="25">
        <v>2</v>
      </c>
      <c r="E10" s="25">
        <v>2</v>
      </c>
      <c r="F10" s="25">
        <v>2</v>
      </c>
      <c r="G10" s="26">
        <v>4</v>
      </c>
      <c r="H10" s="26">
        <v>5</v>
      </c>
      <c r="I10" s="26">
        <f t="shared" si="0"/>
        <v>-1</v>
      </c>
      <c r="J10" s="28">
        <v>8</v>
      </c>
      <c r="K10" s="26">
        <f t="shared" si="1"/>
        <v>1.33333333333333</v>
      </c>
      <c r="L10" s="26">
        <f t="shared" si="2"/>
        <v>-0.166666666666667</v>
      </c>
      <c r="M10" s="26">
        <f t="shared" si="3"/>
        <v>0.666666666666667</v>
      </c>
    </row>
    <row r="11" spans="1:13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>
      <c r="A12" s="67" t="s">
        <v>130</v>
      </c>
      <c r="B12" s="67"/>
      <c r="C12" s="67"/>
      <c r="D12" s="67"/>
      <c r="E12" s="67"/>
      <c r="F12" s="67"/>
      <c r="G12" s="67"/>
      <c r="H12" s="67"/>
      <c r="I12" s="66"/>
      <c r="J12" s="66"/>
      <c r="K12" s="66"/>
      <c r="L12" s="66"/>
      <c r="M12" s="66"/>
    </row>
    <row r="13" spans="1:13">
      <c r="A13" s="67" t="s">
        <v>131</v>
      </c>
      <c r="B13" s="67"/>
      <c r="C13" s="67"/>
      <c r="D13" s="67"/>
      <c r="E13" s="67"/>
      <c r="F13" s="67"/>
      <c r="G13" s="67"/>
      <c r="H13" s="67"/>
      <c r="I13" s="66"/>
      <c r="J13" s="66"/>
      <c r="K13" s="66"/>
      <c r="L13" s="66"/>
      <c r="M13" s="66"/>
    </row>
    <row r="14" spans="1:13">
      <c r="A14" s="67"/>
      <c r="B14" s="67"/>
      <c r="C14" s="67"/>
      <c r="D14" s="67"/>
      <c r="E14" s="67"/>
      <c r="F14" s="67"/>
      <c r="G14" s="67"/>
      <c r="H14" s="67"/>
      <c r="I14" s="66"/>
      <c r="J14" s="66"/>
      <c r="K14" s="66"/>
      <c r="L14" s="66"/>
      <c r="M14" s="66"/>
    </row>
  </sheetData>
  <mergeCells count="1">
    <mergeCell ref="A1:M1"/>
  </mergeCells>
  <pageMargins left="0.75" right="0.75" top="1" bottom="1" header="0.5" footer="0.5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5" sqref="E5"/>
    </sheetView>
  </sheetViews>
  <sheetFormatPr defaultColWidth="8.88888888888889" defaultRowHeight="25.2" outlineLevelRow="5" outlineLevelCol="4"/>
  <cols>
    <col min="1" max="5" width="20.7777777777778" style="58" customWidth="1"/>
    <col min="6" max="16384" width="8.88888888888889" style="58"/>
  </cols>
  <sheetData>
    <row r="1" ht="25.8" spans="1:5">
      <c r="A1" s="42" t="s">
        <v>132</v>
      </c>
      <c r="B1" s="42"/>
      <c r="C1" s="42"/>
      <c r="D1" s="42"/>
      <c r="E1" s="42"/>
    </row>
    <row r="2" ht="13.8" spans="1:5">
      <c r="A2" s="2" t="s">
        <v>67</v>
      </c>
      <c r="B2" s="2" t="s">
        <v>69</v>
      </c>
      <c r="C2" s="2" t="s">
        <v>70</v>
      </c>
      <c r="D2" s="59" t="s">
        <v>71</v>
      </c>
      <c r="E2" s="60" t="s">
        <v>123</v>
      </c>
    </row>
    <row r="3" ht="20.4" spans="1:5">
      <c r="A3" s="47" t="s">
        <v>133</v>
      </c>
      <c r="B3" s="61" t="s">
        <v>15</v>
      </c>
      <c r="C3" s="61" t="s">
        <v>134</v>
      </c>
      <c r="D3" s="47" t="s">
        <v>36</v>
      </c>
      <c r="E3" s="62" t="s">
        <v>15</v>
      </c>
    </row>
    <row r="4" ht="20.4" spans="1:5">
      <c r="A4" s="47"/>
      <c r="B4" s="61" t="s">
        <v>16</v>
      </c>
      <c r="C4" s="61" t="s">
        <v>128</v>
      </c>
      <c r="D4" s="47" t="s">
        <v>35</v>
      </c>
      <c r="E4" s="62" t="s">
        <v>16</v>
      </c>
    </row>
    <row r="5" ht="20.4" spans="1:5">
      <c r="A5" s="47"/>
      <c r="B5" s="61" t="s">
        <v>41</v>
      </c>
      <c r="C5" s="61" t="s">
        <v>96</v>
      </c>
      <c r="D5" s="47" t="s">
        <v>54</v>
      </c>
      <c r="E5" s="62" t="s">
        <v>41</v>
      </c>
    </row>
    <row r="6" ht="20.4" spans="1:5">
      <c r="A6" s="47"/>
      <c r="B6" s="47" t="s">
        <v>47</v>
      </c>
      <c r="C6" s="47" t="s">
        <v>90</v>
      </c>
      <c r="D6" s="47" t="s">
        <v>60</v>
      </c>
      <c r="E6" s="62" t="s">
        <v>47</v>
      </c>
    </row>
  </sheetData>
  <mergeCells count="2">
    <mergeCell ref="A1:E1"/>
    <mergeCell ref="A3:A6"/>
  </mergeCells>
  <pageMargins left="0.75" right="0.75" top="1" bottom="1" header="0.5" footer="0.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"/>
  <sheetViews>
    <sheetView workbookViewId="0">
      <selection activeCell="A3" sqref="A3:M6"/>
    </sheetView>
  </sheetViews>
  <sheetFormatPr defaultColWidth="8.88888888888889" defaultRowHeight="13.8" outlineLevelRow="5"/>
  <cols>
    <col min="2" max="2" width="11.8888888888889" customWidth="1"/>
    <col min="11" max="11" width="12.8888888888889"/>
    <col min="12" max="12" width="11.8888888888889" customWidth="1"/>
    <col min="13" max="13" width="12.8888888888889"/>
  </cols>
  <sheetData>
    <row r="2" spans="1:1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56" t="s">
        <v>11</v>
      </c>
      <c r="L2" s="56" t="s">
        <v>12</v>
      </c>
      <c r="M2" s="56" t="s">
        <v>13</v>
      </c>
    </row>
    <row r="3" spans="1:13">
      <c r="A3" s="53">
        <v>5</v>
      </c>
      <c r="B3" s="54" t="s">
        <v>54</v>
      </c>
      <c r="C3" s="55">
        <v>6</v>
      </c>
      <c r="D3" s="55">
        <v>4</v>
      </c>
      <c r="E3" s="55">
        <v>1</v>
      </c>
      <c r="F3" s="55">
        <v>1</v>
      </c>
      <c r="G3" s="54">
        <v>11</v>
      </c>
      <c r="H3" s="54">
        <v>4</v>
      </c>
      <c r="I3" s="54">
        <f>G3-H3</f>
        <v>7</v>
      </c>
      <c r="J3" s="57">
        <v>13</v>
      </c>
      <c r="K3" s="53">
        <f>J3/C3</f>
        <v>2.16666666666667</v>
      </c>
      <c r="L3" s="53">
        <f>I3/C3</f>
        <v>1.16666666666667</v>
      </c>
      <c r="M3" s="53">
        <f>G3/C3</f>
        <v>1.83333333333333</v>
      </c>
    </row>
    <row r="4" spans="1:13">
      <c r="A4" s="53">
        <v>6</v>
      </c>
      <c r="B4" s="54" t="s">
        <v>35</v>
      </c>
      <c r="C4" s="55">
        <v>6</v>
      </c>
      <c r="D4" s="55">
        <v>4</v>
      </c>
      <c r="E4" s="55">
        <v>0</v>
      </c>
      <c r="F4" s="55">
        <v>2</v>
      </c>
      <c r="G4" s="54">
        <v>16</v>
      </c>
      <c r="H4" s="54">
        <v>8</v>
      </c>
      <c r="I4" s="54">
        <f>G4-H4</f>
        <v>8</v>
      </c>
      <c r="J4" s="57">
        <v>12</v>
      </c>
      <c r="K4" s="53">
        <f>J4/C4</f>
        <v>2</v>
      </c>
      <c r="L4" s="53">
        <f>I4/C4</f>
        <v>1.33333333333333</v>
      </c>
      <c r="M4" s="53">
        <f>G4/C4</f>
        <v>2.66666666666667</v>
      </c>
    </row>
    <row r="5" spans="1:13">
      <c r="A5" s="53">
        <v>7</v>
      </c>
      <c r="B5" s="54" t="s">
        <v>60</v>
      </c>
      <c r="C5" s="55">
        <v>7</v>
      </c>
      <c r="D5" s="55">
        <v>4</v>
      </c>
      <c r="E5" s="55">
        <v>2</v>
      </c>
      <c r="F5" s="55">
        <v>1</v>
      </c>
      <c r="G5" s="54">
        <v>13</v>
      </c>
      <c r="H5" s="54">
        <v>7</v>
      </c>
      <c r="I5" s="54">
        <f>G5-H5</f>
        <v>6</v>
      </c>
      <c r="J5" s="57">
        <v>14</v>
      </c>
      <c r="K5" s="53">
        <f>J5/C5</f>
        <v>2</v>
      </c>
      <c r="L5" s="53">
        <f>I5/C5</f>
        <v>0.857142857142857</v>
      </c>
      <c r="M5" s="53">
        <f>G5/C5</f>
        <v>1.85714285714286</v>
      </c>
    </row>
    <row r="6" spans="1:13">
      <c r="A6" s="53">
        <v>8</v>
      </c>
      <c r="B6" s="54" t="s">
        <v>36</v>
      </c>
      <c r="C6" s="55">
        <v>6</v>
      </c>
      <c r="D6" s="55">
        <v>3</v>
      </c>
      <c r="E6" s="55">
        <v>1</v>
      </c>
      <c r="F6" s="55">
        <v>2</v>
      </c>
      <c r="G6" s="54">
        <v>11</v>
      </c>
      <c r="H6" s="54">
        <v>8</v>
      </c>
      <c r="I6" s="54">
        <f>G6-H6</f>
        <v>3</v>
      </c>
      <c r="J6" s="57">
        <v>10</v>
      </c>
      <c r="K6" s="53">
        <f>J6/C6</f>
        <v>1.66666666666667</v>
      </c>
      <c r="L6" s="53">
        <f>I6/C6</f>
        <v>0.5</v>
      </c>
      <c r="M6" s="53">
        <f>G6/C6</f>
        <v>1.83333333333333</v>
      </c>
    </row>
  </sheetData>
  <sortState ref="A3:M6">
    <sortCondition ref="K3:K6" descending="1"/>
    <sortCondition ref="L3:L6" descending="1"/>
    <sortCondition ref="M3:M6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4" sqref="E4"/>
    </sheetView>
  </sheetViews>
  <sheetFormatPr defaultColWidth="8.88888888888889" defaultRowHeight="13.8" outlineLevelRow="5" outlineLevelCol="4"/>
  <cols>
    <col min="1" max="5" width="15.7777777777778" customWidth="1"/>
  </cols>
  <sheetData>
    <row r="1" ht="25.8" spans="1:5">
      <c r="A1" s="42" t="s">
        <v>135</v>
      </c>
      <c r="B1" s="42"/>
      <c r="C1" s="42"/>
      <c r="D1" s="42"/>
      <c r="E1" s="42"/>
    </row>
    <row r="2" spans="1:5">
      <c r="A2" s="2" t="s">
        <v>67</v>
      </c>
      <c r="B2" s="43" t="s">
        <v>69</v>
      </c>
      <c r="C2" s="43" t="s">
        <v>70</v>
      </c>
      <c r="D2" s="44" t="s">
        <v>71</v>
      </c>
      <c r="E2" s="45" t="s">
        <v>123</v>
      </c>
    </row>
    <row r="3" ht="20.4" spans="1:5">
      <c r="A3" s="46" t="s">
        <v>136</v>
      </c>
      <c r="B3" s="47" t="s">
        <v>16</v>
      </c>
      <c r="C3" s="47" t="s">
        <v>93</v>
      </c>
      <c r="D3" s="47" t="s">
        <v>47</v>
      </c>
      <c r="E3" s="47" t="s">
        <v>47</v>
      </c>
    </row>
    <row r="4" ht="20.4" spans="1:5">
      <c r="A4" s="46"/>
      <c r="B4" s="47" t="s">
        <v>15</v>
      </c>
      <c r="C4" s="48" t="s">
        <v>137</v>
      </c>
      <c r="D4" s="47" t="s">
        <v>41</v>
      </c>
      <c r="E4" s="47" t="s">
        <v>41</v>
      </c>
    </row>
    <row r="5" ht="20.4" spans="1:5">
      <c r="A5" s="49"/>
      <c r="B5" s="50"/>
      <c r="C5" s="50"/>
      <c r="D5" s="51"/>
      <c r="E5" s="52"/>
    </row>
    <row r="6" ht="20.4" spans="1:5">
      <c r="A6" s="51"/>
      <c r="B6" s="51"/>
      <c r="C6" s="51"/>
      <c r="D6" s="51"/>
      <c r="E6" s="52"/>
    </row>
  </sheetData>
  <mergeCells count="2">
    <mergeCell ref="A1:E1"/>
    <mergeCell ref="A3:A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3" sqref="D3"/>
    </sheetView>
  </sheetViews>
  <sheetFormatPr defaultColWidth="8.88888888888889" defaultRowHeight="13.8" outlineLevelRow="2" outlineLevelCol="4"/>
  <cols>
    <col min="1" max="1" width="16.4444444444444" customWidth="1"/>
    <col min="2" max="2" width="41.4444444444444" customWidth="1"/>
    <col min="3" max="3" width="14.3333333333333" customWidth="1"/>
    <col min="4" max="5" width="51.4444444444444" customWidth="1"/>
  </cols>
  <sheetData>
    <row r="1" ht="30.6" spans="1:5">
      <c r="A1" s="37" t="s">
        <v>138</v>
      </c>
      <c r="B1" s="37"/>
      <c r="C1" s="37"/>
      <c r="D1" s="37"/>
      <c r="E1" s="37"/>
    </row>
    <row r="2" ht="30" spans="1:5">
      <c r="A2" s="32" t="s">
        <v>67</v>
      </c>
      <c r="B2" s="38" t="s">
        <v>69</v>
      </c>
      <c r="C2" s="38" t="s">
        <v>70</v>
      </c>
      <c r="D2" s="39" t="s">
        <v>71</v>
      </c>
      <c r="E2" s="40" t="s">
        <v>123</v>
      </c>
    </row>
    <row r="3" ht="30" spans="1:5">
      <c r="A3" s="34" t="s">
        <v>139</v>
      </c>
      <c r="B3" s="36" t="s">
        <v>140</v>
      </c>
      <c r="C3" s="41" t="s">
        <v>74</v>
      </c>
      <c r="D3" s="36" t="s">
        <v>141</v>
      </c>
      <c r="E3" s="36" t="s">
        <v>141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小组积分榜</vt:lpstr>
      <vt:lpstr>小组赛程表</vt:lpstr>
      <vt:lpstr>17-44名</vt:lpstr>
      <vt:lpstr>十六强赛果</vt:lpstr>
      <vt:lpstr>9-16排名</vt:lpstr>
      <vt:lpstr>八强赛果</vt:lpstr>
      <vt:lpstr>5-8名</vt:lpstr>
      <vt:lpstr>四强赛果</vt:lpstr>
      <vt:lpstr>季军赛赛果</vt:lpstr>
      <vt:lpstr>决赛赛果</vt:lpstr>
      <vt:lpstr>奖项排布</vt:lpstr>
      <vt:lpstr>射手榜</vt:lpstr>
      <vt:lpstr>红黄牌</vt:lpstr>
      <vt:lpstr>助攻榜</vt:lpstr>
      <vt:lpstr>球员报名资料A</vt:lpstr>
      <vt:lpstr>球员报名资料B</vt:lpstr>
      <vt:lpstr>篮球球员技术统计</vt:lpstr>
      <vt:lpstr>冰球球员技术统计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cp:lastModifiedBy>yuleff</cp:lastModifiedBy>
  <dcterms:created xsi:type="dcterms:W3CDTF">2016-06-26T05:35:00Z</dcterms:created>
  <dcterms:modified xsi:type="dcterms:W3CDTF">2019-05-26T02:07:11Z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