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uyguesconstruction-my.sharepoint.com/personal/hossam_fahmy_vsl_com/Documents/Desktop/Thesis/VSL Data/Excel/"/>
    </mc:Choice>
  </mc:AlternateContent>
  <xr:revisionPtr revIDLastSave="4" documentId="13_ncr:1_{2A2127E1-8256-4D56-963D-2066D0BB0A0E}" xr6:coauthVersionLast="47" xr6:coauthVersionMax="47" xr10:uidLastSave="{1B950891-F0B3-4F7C-AE90-5C300C21BDC1}"/>
  <bookViews>
    <workbookView xWindow="-108" yWindow="-108" windowWidth="23256" windowHeight="14016" xr2:uid="{70849D2F-5341-4FA7-ABEE-64B0E8695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19" i="1"/>
  <c r="C19" i="1"/>
  <c r="B19" i="1"/>
</calcChain>
</file>

<file path=xl/sharedStrings.xml><?xml version="1.0" encoding="utf-8"?>
<sst xmlns="http://schemas.openxmlformats.org/spreadsheetml/2006/main" count="6" uniqueCount="6">
  <si>
    <t>APM Monthly Result 2019 - 2021</t>
  </si>
  <si>
    <t>Activity</t>
  </si>
  <si>
    <t>Current Month</t>
  </si>
  <si>
    <t>Margin on Activity</t>
  </si>
  <si>
    <t>Selling Factor</t>
  </si>
  <si>
    <t>Costs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</si>
</sst>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double">
        <color indexed="62"/>
      </left>
      <right/>
      <top style="double">
        <color indexed="62"/>
      </top>
      <bottom style="double">
        <color indexed="62"/>
      </bottom>
      <diagonal/>
    </border>
    <border>
      <left style="thin">
        <color indexed="62"/>
      </left>
      <right/>
      <top style="double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double">
        <color indexed="62"/>
      </top>
      <bottom style="double">
        <color indexed="62"/>
      </bottom>
      <diagonal/>
    </border>
    <border>
      <left/>
      <right style="double">
        <color indexed="62"/>
      </right>
      <top style="double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" fontId="0" fillId="0" borderId="5" xfId="0" applyNumberFormat="1" applyBorder="1"/>
    <xf numFmtId="164" fontId="0" fillId="0" borderId="7" xfId="1" applyNumberFormat="1" applyFont="1" applyBorder="1"/>
    <xf numFmtId="43" fontId="0" fillId="0" borderId="7" xfId="1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2B6-C62E-490B-B31B-801E845E78B4}">
  <dimension ref="A1:H50"/>
  <sheetViews>
    <sheetView tabSelected="1" topLeftCell="A3" workbookViewId="0">
      <selection activeCell="H31" sqref="H31"/>
    </sheetView>
  </sheetViews>
  <sheetFormatPr defaultRowHeight="14.4" x14ac:dyDescent="0.3"/>
  <cols>
    <col min="2" max="5" width="16" customWidth="1"/>
    <col min="8" max="8" width="10.21875" bestFit="1" customWidth="1"/>
  </cols>
  <sheetData>
    <row r="1" spans="1:8" x14ac:dyDescent="0.3">
      <c r="A1" s="1" t="s">
        <v>0</v>
      </c>
    </row>
    <row r="2" spans="1:8" ht="15" thickBot="1" x14ac:dyDescent="0.35">
      <c r="A2" s="1"/>
    </row>
    <row r="3" spans="1:8" ht="16.8" thickTop="1" thickBot="1" x14ac:dyDescent="0.35">
      <c r="B3" s="9" t="s">
        <v>2</v>
      </c>
      <c r="C3" s="10"/>
      <c r="D3" s="10"/>
      <c r="E3" s="11"/>
    </row>
    <row r="4" spans="1:8" ht="32.4" thickTop="1" thickBot="1" x14ac:dyDescent="0.35">
      <c r="B4" s="8" t="s">
        <v>1</v>
      </c>
      <c r="C4" s="2" t="s">
        <v>5</v>
      </c>
      <c r="D4" s="3" t="s">
        <v>3</v>
      </c>
      <c r="E4" s="4" t="s">
        <v>4</v>
      </c>
    </row>
    <row r="5" spans="1:8" ht="15" thickTop="1" x14ac:dyDescent="0.3">
      <c r="A5" s="5">
        <v>43466</v>
      </c>
      <c r="B5" s="6">
        <v>4460927</v>
      </c>
      <c r="C5" s="6">
        <v>3976046</v>
      </c>
      <c r="D5" s="6">
        <v>1048.8575800000108</v>
      </c>
      <c r="E5" s="7">
        <v>1.1219505508739085</v>
      </c>
      <c r="H5">
        <f>B5/C5</f>
        <v>1.1219505508739085</v>
      </c>
    </row>
    <row r="6" spans="1:8" x14ac:dyDescent="0.3">
      <c r="A6" s="5">
        <v>43497</v>
      </c>
      <c r="B6" s="6">
        <v>6021320</v>
      </c>
      <c r="C6" s="6">
        <v>5369314</v>
      </c>
      <c r="D6" s="6">
        <v>-1066.3671999999788</v>
      </c>
      <c r="E6" s="7">
        <v>1.1214318998665378</v>
      </c>
    </row>
    <row r="7" spans="1:8" x14ac:dyDescent="0.3">
      <c r="A7" s="5">
        <v>43525</v>
      </c>
      <c r="B7" s="6">
        <v>8407862</v>
      </c>
      <c r="C7" s="6">
        <v>7495946</v>
      </c>
      <c r="D7" s="6">
        <v>-0.71252000005915761</v>
      </c>
      <c r="E7" s="7">
        <v>1.1216545583439368</v>
      </c>
    </row>
    <row r="8" spans="1:8" x14ac:dyDescent="0.3">
      <c r="A8" s="5">
        <v>43556</v>
      </c>
      <c r="B8" s="6">
        <v>6007053</v>
      </c>
      <c r="C8" s="6">
        <v>5355527</v>
      </c>
      <c r="D8" s="6">
        <v>1.0316200000233948</v>
      </c>
      <c r="E8" s="7">
        <v>1.1216548810229134</v>
      </c>
    </row>
    <row r="9" spans="1:8" x14ac:dyDescent="0.3">
      <c r="A9" s="5">
        <v>43586</v>
      </c>
      <c r="B9" s="6">
        <v>6459976</v>
      </c>
      <c r="C9" s="6">
        <v>5759283</v>
      </c>
      <c r="D9" s="6">
        <v>44.003039999981411</v>
      </c>
      <c r="E9" s="7">
        <v>1.1216632348158617</v>
      </c>
    </row>
    <row r="10" spans="1:8" x14ac:dyDescent="0.3">
      <c r="A10" s="5">
        <v>43617</v>
      </c>
      <c r="B10" s="6">
        <v>6675507</v>
      </c>
      <c r="C10" s="6">
        <v>5951477</v>
      </c>
      <c r="D10" s="6">
        <v>4.5107800000114366</v>
      </c>
      <c r="E10" s="7">
        <v>1.1216555150931442</v>
      </c>
    </row>
    <row r="11" spans="1:8" x14ac:dyDescent="0.3">
      <c r="A11" s="5">
        <v>43647</v>
      </c>
      <c r="B11" s="6">
        <v>7401857</v>
      </c>
      <c r="C11" s="6">
        <v>6599100</v>
      </c>
      <c r="D11" s="6">
        <v>-48.410219999961555</v>
      </c>
      <c r="E11" s="7">
        <v>1.1216464366352987</v>
      </c>
    </row>
    <row r="12" spans="1:8" x14ac:dyDescent="0.3">
      <c r="A12" s="5">
        <v>43678</v>
      </c>
      <c r="B12" s="6">
        <v>8482411</v>
      </c>
      <c r="C12" s="6">
        <v>7562346</v>
      </c>
      <c r="D12" s="6">
        <v>62.702939999988303</v>
      </c>
      <c r="E12" s="7">
        <v>1.1216639651240501</v>
      </c>
    </row>
    <row r="13" spans="1:8" x14ac:dyDescent="0.3">
      <c r="A13" s="5">
        <v>43709</v>
      </c>
      <c r="B13" s="6">
        <v>7076833</v>
      </c>
      <c r="C13" s="6">
        <v>6309275</v>
      </c>
      <c r="D13" s="6">
        <v>4.6928199999965727</v>
      </c>
      <c r="E13" s="7">
        <v>1.1216554992451588</v>
      </c>
    </row>
    <row r="14" spans="1:8" x14ac:dyDescent="0.3">
      <c r="A14" s="5">
        <v>43739</v>
      </c>
      <c r="B14" s="6">
        <v>13600331</v>
      </c>
      <c r="C14" s="6">
        <v>12125228</v>
      </c>
      <c r="D14" s="6">
        <v>11.099739999976009</v>
      </c>
      <c r="E14" s="7">
        <v>1.1216556917527654</v>
      </c>
    </row>
    <row r="15" spans="1:8" x14ac:dyDescent="0.3">
      <c r="A15" s="5">
        <v>43770</v>
      </c>
      <c r="B15" s="6">
        <v>9372173</v>
      </c>
      <c r="C15" s="6">
        <v>8355659</v>
      </c>
      <c r="D15" s="6">
        <v>8.1164199999766424</v>
      </c>
      <c r="E15" s="7">
        <v>1.1216557545012309</v>
      </c>
    </row>
    <row r="16" spans="1:8" x14ac:dyDescent="0.3">
      <c r="A16" s="5">
        <v>43800</v>
      </c>
      <c r="B16" s="6">
        <v>8887282</v>
      </c>
      <c r="C16" s="6">
        <v>7923360</v>
      </c>
      <c r="D16" s="6">
        <v>7.3942800000077114</v>
      </c>
      <c r="E16" s="7">
        <v>1.1216557117182608</v>
      </c>
    </row>
    <row r="17" spans="1:8" x14ac:dyDescent="0.3">
      <c r="A17" s="5">
        <v>43831</v>
      </c>
      <c r="B17" s="6">
        <v>10031893</v>
      </c>
      <c r="C17" s="6">
        <v>8943826</v>
      </c>
      <c r="D17" s="6">
        <v>7.8852200000546873</v>
      </c>
      <c r="E17" s="7">
        <v>1.12165565385552</v>
      </c>
    </row>
    <row r="18" spans="1:8" x14ac:dyDescent="0.3">
      <c r="A18" s="5">
        <v>43862</v>
      </c>
      <c r="B18" s="6">
        <v>6079929</v>
      </c>
      <c r="C18" s="6">
        <v>5420495</v>
      </c>
      <c r="D18" s="6">
        <v>4.9006600000429899</v>
      </c>
      <c r="E18" s="7">
        <v>1.1216556790477623</v>
      </c>
    </row>
    <row r="19" spans="1:8" x14ac:dyDescent="0.3">
      <c r="A19" s="5">
        <v>43891</v>
      </c>
      <c r="B19" s="6">
        <f>22017847-B17-B18-B20</f>
        <v>3500000</v>
      </c>
      <c r="C19" s="6">
        <f>19629774-C17-C18-C20</f>
        <v>3120497</v>
      </c>
      <c r="D19" s="6">
        <f>17.3143800012767-D17-D18-D20</f>
        <v>-106.99999999880677</v>
      </c>
      <c r="E19" s="7">
        <v>1.1216556790477623</v>
      </c>
    </row>
    <row r="20" spans="1:8" x14ac:dyDescent="0.3">
      <c r="A20" s="5">
        <v>43922</v>
      </c>
      <c r="B20" s="6">
        <v>2406025</v>
      </c>
      <c r="C20" s="6">
        <v>2144956</v>
      </c>
      <c r="D20" s="6">
        <v>111.5284999999858</v>
      </c>
      <c r="E20" s="7">
        <v>1.1217129861871293</v>
      </c>
    </row>
    <row r="21" spans="1:8" x14ac:dyDescent="0.3">
      <c r="A21" s="5">
        <v>43952</v>
      </c>
      <c r="B21" s="6">
        <v>1103057</v>
      </c>
      <c r="C21" s="6">
        <v>982732</v>
      </c>
      <c r="D21" s="6">
        <v>687.43777999999293</v>
      </c>
      <c r="E21" s="7">
        <v>1.1224392815131694</v>
      </c>
    </row>
    <row r="22" spans="1:8" x14ac:dyDescent="0.3">
      <c r="A22" s="5">
        <v>43983</v>
      </c>
      <c r="B22" s="6">
        <v>1078755</v>
      </c>
      <c r="C22" s="6">
        <v>962439</v>
      </c>
      <c r="D22" s="6">
        <v>-685.7673000000068</v>
      </c>
      <c r="E22" s="7">
        <v>1.1208554516182325</v>
      </c>
    </row>
    <row r="23" spans="1:8" x14ac:dyDescent="0.3">
      <c r="A23" s="5">
        <v>44013</v>
      </c>
      <c r="B23" s="6">
        <v>2756840</v>
      </c>
      <c r="C23" s="6">
        <v>2457831</v>
      </c>
      <c r="D23" s="6">
        <v>2.1336000000010245</v>
      </c>
      <c r="E23" s="7">
        <v>1.1216556386505012</v>
      </c>
    </row>
    <row r="24" spans="1:8" x14ac:dyDescent="0.3">
      <c r="A24" s="5">
        <v>44044</v>
      </c>
      <c r="B24" s="6">
        <v>1050132</v>
      </c>
      <c r="C24" s="6">
        <v>936233</v>
      </c>
      <c r="D24" s="6">
        <v>2.1336000000010245</v>
      </c>
      <c r="E24" s="7">
        <v>1.1216566816166489</v>
      </c>
    </row>
    <row r="25" spans="1:8" x14ac:dyDescent="0.3">
      <c r="A25" s="5">
        <v>44075</v>
      </c>
      <c r="B25" s="6">
        <v>814126</v>
      </c>
      <c r="C25" s="6">
        <v>725826</v>
      </c>
      <c r="D25" s="6">
        <v>-0.10596000000077765</v>
      </c>
      <c r="E25" s="7">
        <v>1.1216545012165451</v>
      </c>
    </row>
    <row r="26" spans="1:8" x14ac:dyDescent="0.3">
      <c r="A26" s="5">
        <v>44105</v>
      </c>
      <c r="B26" s="6">
        <v>13138154</v>
      </c>
      <c r="C26" s="6">
        <v>11713179</v>
      </c>
      <c r="D26" s="6">
        <v>11</v>
      </c>
      <c r="E26" s="7">
        <v>1.1216545012165451</v>
      </c>
    </row>
    <row r="27" spans="1:8" x14ac:dyDescent="0.3">
      <c r="A27" s="5">
        <v>44136</v>
      </c>
      <c r="B27" s="6">
        <v>9759061</v>
      </c>
      <c r="C27" s="6">
        <v>8700585</v>
      </c>
      <c r="D27" s="6">
        <v>8</v>
      </c>
      <c r="E27" s="7">
        <v>1.1216545012165451</v>
      </c>
    </row>
    <row r="28" spans="1:8" x14ac:dyDescent="0.3">
      <c r="A28" s="5">
        <v>44166</v>
      </c>
      <c r="B28" s="6">
        <v>5658139</v>
      </c>
      <c r="C28" s="6">
        <v>5044452</v>
      </c>
      <c r="D28" s="6">
        <v>5</v>
      </c>
      <c r="E28" s="7">
        <v>1.1216545012165451</v>
      </c>
    </row>
    <row r="29" spans="1:8" x14ac:dyDescent="0.3">
      <c r="A29" s="5">
        <v>44197</v>
      </c>
      <c r="B29" s="6">
        <v>25695209</v>
      </c>
      <c r="C29" s="6">
        <v>18759328</v>
      </c>
      <c r="D29" s="6">
        <v>4148978.6318600001</v>
      </c>
      <c r="E29" s="7">
        <v>1.3697297152648538</v>
      </c>
      <c r="H29" s="12"/>
    </row>
    <row r="30" spans="1:8" x14ac:dyDescent="0.3">
      <c r="A30" s="5">
        <v>44228</v>
      </c>
      <c r="B30" s="6">
        <v>2117556</v>
      </c>
      <c r="C30" s="6">
        <v>1790880</v>
      </c>
      <c r="D30" s="6">
        <v>97005.876240000012</v>
      </c>
      <c r="E30" s="7">
        <v>1.1824108818011256</v>
      </c>
    </row>
    <row r="31" spans="1:8" x14ac:dyDescent="0.3">
      <c r="A31" s="5">
        <v>44256</v>
      </c>
      <c r="B31" s="6">
        <v>1859828</v>
      </c>
      <c r="C31" s="6">
        <v>1693885</v>
      </c>
      <c r="D31" s="6">
        <v>-35773.944879999995</v>
      </c>
      <c r="E31" s="7">
        <v>1.097965918583611</v>
      </c>
    </row>
    <row r="32" spans="1:8" x14ac:dyDescent="0.3">
      <c r="A32" s="5">
        <v>44287</v>
      </c>
      <c r="B32" s="6">
        <v>3710471</v>
      </c>
      <c r="C32" s="6">
        <v>3593397</v>
      </c>
      <c r="D32" s="6">
        <v>-285363.68466000003</v>
      </c>
      <c r="E32" s="7">
        <v>1.0325803132801636</v>
      </c>
    </row>
    <row r="33" spans="1:5" x14ac:dyDescent="0.3">
      <c r="A33" s="5">
        <v>44317</v>
      </c>
      <c r="B33" s="6">
        <v>5279745</v>
      </c>
      <c r="C33" s="6">
        <v>940714</v>
      </c>
      <c r="D33" s="6">
        <v>3766389.8573000003</v>
      </c>
      <c r="E33" s="7">
        <v>5.6124868982496272</v>
      </c>
    </row>
    <row r="34" spans="1:5" x14ac:dyDescent="0.3">
      <c r="A34" s="5">
        <v>44348</v>
      </c>
      <c r="B34" s="6">
        <v>13867982</v>
      </c>
      <c r="C34" s="6">
        <v>12867992</v>
      </c>
      <c r="D34" s="6">
        <v>-504131.32771999994</v>
      </c>
      <c r="E34" s="7">
        <v>1.0777114253723503</v>
      </c>
    </row>
    <row r="35" spans="1:5" x14ac:dyDescent="0.3">
      <c r="A35" s="5">
        <v>44378</v>
      </c>
      <c r="B35" s="6">
        <v>4594920</v>
      </c>
      <c r="C35" s="6">
        <v>5792073</v>
      </c>
      <c r="D35" s="6">
        <v>-1695518.0231999999</v>
      </c>
      <c r="E35" s="7">
        <v>0.79331182462651972</v>
      </c>
    </row>
    <row r="36" spans="1:5" x14ac:dyDescent="0.3">
      <c r="A36" s="5">
        <v>44409</v>
      </c>
      <c r="B36" s="6">
        <v>4263132</v>
      </c>
      <c r="C36" s="6">
        <v>2390909</v>
      </c>
      <c r="D36" s="6">
        <v>1409843.70328</v>
      </c>
      <c r="E36" s="7">
        <v>1.7830590792037673</v>
      </c>
    </row>
    <row r="37" spans="1:5" x14ac:dyDescent="0.3">
      <c r="A37" s="5">
        <v>44440</v>
      </c>
      <c r="B37" s="6">
        <v>3708303</v>
      </c>
      <c r="C37" s="6">
        <v>3306097</v>
      </c>
      <c r="D37" s="6">
        <v>3.4566200000117533</v>
      </c>
      <c r="E37" s="7">
        <v>1.1216558376841332</v>
      </c>
    </row>
    <row r="38" spans="1:5" x14ac:dyDescent="0.3">
      <c r="A38" s="5">
        <v>44470</v>
      </c>
      <c r="B38" s="6">
        <v>3061127</v>
      </c>
      <c r="C38" s="6">
        <v>4794892</v>
      </c>
      <c r="D38" s="6">
        <v>-2065774.83442</v>
      </c>
      <c r="E38" s="7">
        <v>0.63841417074670292</v>
      </c>
    </row>
    <row r="39" spans="1:5" x14ac:dyDescent="0.3">
      <c r="A39" s="5">
        <v>44501</v>
      </c>
      <c r="B39" s="6">
        <v>14922117</v>
      </c>
      <c r="C39" s="6">
        <v>13685834</v>
      </c>
      <c r="D39" s="6">
        <v>-382169.80982000008</v>
      </c>
      <c r="E39" s="7">
        <v>1.0903330407193306</v>
      </c>
    </row>
    <row r="40" spans="1:5" x14ac:dyDescent="0.3">
      <c r="A40" s="5">
        <v>44531</v>
      </c>
      <c r="B40" s="6">
        <v>19711701</v>
      </c>
      <c r="C40" s="6">
        <v>17573753</v>
      </c>
      <c r="D40" s="6">
        <v>16.909539999905974</v>
      </c>
      <c r="E40" s="7">
        <v>1.1216557442226485</v>
      </c>
    </row>
    <row r="41" spans="1:5" x14ac:dyDescent="0.3">
      <c r="A41" s="5">
        <v>44562</v>
      </c>
      <c r="B41" s="6">
        <v>6522811</v>
      </c>
      <c r="C41" s="6">
        <v>7627444</v>
      </c>
      <c r="D41" s="6">
        <v>-1812097.08106</v>
      </c>
      <c r="E41" s="7">
        <v>0.85517651784791859</v>
      </c>
    </row>
    <row r="42" spans="1:5" x14ac:dyDescent="0.3">
      <c r="A42" s="5">
        <v>44593</v>
      </c>
      <c r="B42" s="6">
        <v>8057718</v>
      </c>
      <c r="C42" s="6">
        <v>7111608</v>
      </c>
      <c r="D42" s="6">
        <v>72169.905720000039</v>
      </c>
      <c r="E42" s="7">
        <v>1.1330374227600846</v>
      </c>
    </row>
    <row r="43" spans="1:5" x14ac:dyDescent="0.3">
      <c r="A43" s="5">
        <v>44621</v>
      </c>
      <c r="B43" s="6">
        <v>11288308</v>
      </c>
      <c r="C43" s="6">
        <v>9990214</v>
      </c>
      <c r="D43" s="6">
        <v>73764.114319999935</v>
      </c>
      <c r="E43" s="7">
        <v>1.129936555913617</v>
      </c>
    </row>
    <row r="44" spans="1:5" x14ac:dyDescent="0.3">
      <c r="A44" s="5">
        <v>44652</v>
      </c>
      <c r="B44" s="6">
        <v>18824721</v>
      </c>
      <c r="C44" s="6">
        <v>12660390</v>
      </c>
      <c r="D44" s="6">
        <v>4122601.76034</v>
      </c>
      <c r="E44" s="7">
        <v>1.4868989817849214</v>
      </c>
    </row>
    <row r="45" spans="1:5" x14ac:dyDescent="0.3">
      <c r="A45" s="5">
        <v>44682</v>
      </c>
      <c r="B45" s="6">
        <v>13245632</v>
      </c>
      <c r="C45" s="6">
        <v>10878917</v>
      </c>
      <c r="D45" s="6">
        <v>930093.75328000006</v>
      </c>
      <c r="E45" s="7">
        <v>1.2175506072893101</v>
      </c>
    </row>
    <row r="46" spans="1:5" x14ac:dyDescent="0.3">
      <c r="A46" s="5">
        <v>44713</v>
      </c>
      <c r="B46" s="6">
        <v>16349965</v>
      </c>
      <c r="C46" s="6">
        <v>13625816</v>
      </c>
      <c r="D46" s="6">
        <v>950831.79609999992</v>
      </c>
      <c r="E46" s="7">
        <v>1.1999255677604923</v>
      </c>
    </row>
    <row r="47" spans="1:5" x14ac:dyDescent="0.3">
      <c r="A47" s="5">
        <v>44743</v>
      </c>
      <c r="B47" s="6">
        <v>5074345</v>
      </c>
      <c r="C47" s="6">
        <v>2082850</v>
      </c>
      <c r="D47" s="6">
        <v>2441131.5413000002</v>
      </c>
      <c r="E47" s="7">
        <v>2.4362508101879636</v>
      </c>
    </row>
    <row r="48" spans="1:5" x14ac:dyDescent="0.3">
      <c r="A48" s="5">
        <v>44774</v>
      </c>
      <c r="B48" s="6">
        <v>3250060</v>
      </c>
      <c r="C48" s="6">
        <v>1553949</v>
      </c>
      <c r="D48" s="6">
        <v>1343609.4923999999</v>
      </c>
      <c r="E48" s="7">
        <v>2.0914843408631816</v>
      </c>
    </row>
    <row r="49" spans="1:5" x14ac:dyDescent="0.3">
      <c r="A49" s="5">
        <v>44805</v>
      </c>
      <c r="B49" s="6">
        <v>1510325</v>
      </c>
      <c r="C49" s="6">
        <v>1293517</v>
      </c>
      <c r="D49" s="6">
        <v>52998.150499999989</v>
      </c>
      <c r="E49" s="7">
        <v>1.1676112490210797</v>
      </c>
    </row>
    <row r="50" spans="1:5" x14ac:dyDescent="0.3">
      <c r="A50" s="5">
        <v>44835</v>
      </c>
      <c r="B50" s="6">
        <v>1123982</v>
      </c>
      <c r="C50" s="6">
        <v>-3205718</v>
      </c>
      <c r="D50" s="6">
        <v>4207792.9122799998</v>
      </c>
      <c r="E50" s="7">
        <v>-0.35061786470300882</v>
      </c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oneNote Project notebook" ma:contentTypeID="0x010100C36EF9B050EA6C4EABEF73D83D85B37D0026F7B663D93FE54C9C23F659CCB940FE" ma:contentTypeVersion="42" ma:contentTypeDescription="Use this content type for creating a new oneNote notebook inside a project document set." ma:contentTypeScope="" ma:versionID="44057d620bc62266ab4d082a540c77d1">
  <xsd:schema xmlns:xsd="http://www.w3.org/2001/XMLSchema" xmlns:xs="http://www.w3.org/2001/XMLSchema" xmlns:p="http://schemas.microsoft.com/office/2006/metadata/properties" xmlns:ns1="http://schemas.microsoft.com/sharepoint/v3" xmlns:ns2="126516dd-d4fe-47cb-aa94-76a0b8f87052" xmlns:ns3="4585a5a7-640a-412f-99d0-f2a0d7dc153f" xmlns:ns4="http://schemas.microsoft.com/sharepoint/v4" xmlns:ns5="http://schemas.microsoft.com/sharepoint/v3/fields" xmlns:ns6="95235cfd-2d18-42eb-8ffc-01f090d3b392" targetNamespace="http://schemas.microsoft.com/office/2006/metadata/properties" ma:root="true" ma:fieldsID="49c345d7deebde0bc9bb97e58bbaae40" ns1:_="" ns2:_="" ns3:_="" ns4:_="" ns5:_="" ns6:_="">
    <xsd:import namespace="http://schemas.microsoft.com/sharepoint/v3"/>
    <xsd:import namespace="126516dd-d4fe-47cb-aa94-76a0b8f87052"/>
    <xsd:import namespace="4585a5a7-640a-412f-99d0-f2a0d7dc153f"/>
    <xsd:import namespace="http://schemas.microsoft.com/sharepoint/v4"/>
    <xsd:import namespace="http://schemas.microsoft.com/sharepoint/v3/fields"/>
    <xsd:import namespace="95235cfd-2d18-42eb-8ffc-01f090d3b392"/>
    <xsd:element name="properties">
      <xsd:complexType>
        <xsd:sequence>
          <xsd:element name="documentManagement">
            <xsd:complexType>
              <xsd:all>
                <xsd:element ref="ns2:Pr._x0020_N_x00b0_" minOccurs="0"/>
                <xsd:element ref="ns2:Pr._x0020_Name" minOccurs="0"/>
                <xsd:element ref="ns2:VSL_x0020_Entity" minOccurs="0"/>
                <xsd:element ref="ns2:Country" minOccurs="0"/>
                <xsd:element ref="ns2:Year_x0020_of_x0020_Completition1" minOccurs="0"/>
                <xsd:element ref="ns2:Type_x0020_of_x0020_Structure" minOccurs="0"/>
                <xsd:element ref="ns2:Activity" minOccurs="0"/>
                <xsd:element ref="ns2:Repair_x0020_Keywords" minOccurs="0"/>
                <xsd:element ref="ns2:Reference_x0020_Contact" minOccurs="0"/>
                <xsd:element ref="ns2:Job_x0020_Location" minOccurs="0"/>
                <xsd:element ref="ns2:VSL_x0020_Client_x0020_Name" minOccurs="0"/>
                <xsd:element ref="ns2:VSL_x0020_Contract_x0020_Type" minOccurs="0"/>
                <xsd:element ref="ns2:VSL_x0020_Lead" minOccurs="0"/>
                <xsd:element ref="ns2:VSL_x0020_Client_x0020_Type" minOccurs="0"/>
                <xsd:element ref="ns1:DocumentSetDescription" minOccurs="0"/>
                <xsd:element ref="ns2:Owner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2: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." minOccurs="0"/>
                <xsd:element ref="ns3:MediaServiceOCR" minOccurs="0"/>
                <xsd:element ref="ns4:IconOverlay" minOccurs="0"/>
                <xsd:element ref="ns2:Date_x0020_Identified" minOccurs="0"/>
                <xsd:element ref="ns2:Last_x0020_update" minOccurs="0"/>
                <xsd:element ref="ns2:Phase" minOccurs="0"/>
                <xsd:element ref="ns2:Volume_x0020_Estimate" minOccurs="0"/>
                <xsd:element ref="ns2:Success_x0020_Estimate" minOccurs="0"/>
                <xsd:element ref="ns5:_DCDateModified" minOccurs="0"/>
                <xsd:element ref="ns5:_Revision" minOccurs="0"/>
                <xsd:element ref="ns2:Approval" minOccurs="0"/>
                <xsd:element ref="ns3:MediaServiceGenerationTime" minOccurs="0"/>
                <xsd:element ref="ns3:MediaServiceEventHashCode" minOccurs="0"/>
                <xsd:element ref="ns6:b7665f99c0fe44919cb3218cc8e5302c" minOccurs="0"/>
                <xsd:element ref="ns3:MediaServiceAutoKeyPoints" minOccurs="0"/>
                <xsd:element ref="ns3:MediaServiceKeyPoints" minOccurs="0"/>
                <xsd:element ref="ns3:Archived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2" nillable="true" ma:displayName="Description" ma:description="A description of the Document Set" ma:hidden="true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6516dd-d4fe-47cb-aa94-76a0b8f87052" elementFormDefault="qualified">
    <xsd:import namespace="http://schemas.microsoft.com/office/2006/documentManagement/types"/>
    <xsd:import namespace="http://schemas.microsoft.com/office/infopath/2007/PartnerControls"/>
    <xsd:element name="Pr._x0020_N_x00b0_" ma:index="2" nillable="true" ma:displayName="Pr. N°" ma:indexed="true" ma:internalName="Pr_x002e__x0020_N_x00B0_">
      <xsd:simpleType>
        <xsd:restriction base="dms:Text">
          <xsd:maxLength value="5"/>
        </xsd:restriction>
      </xsd:simpleType>
    </xsd:element>
    <xsd:element name="Pr._x0020_Name" ma:index="3" nillable="true" ma:displayName="Pr. Name" ma:internalName="Pr_x002e__x0020_Name">
      <xsd:simpleType>
        <xsd:restriction base="dms:Text">
          <xsd:maxLength value="255"/>
        </xsd:restriction>
      </xsd:simpleType>
    </xsd:element>
    <xsd:element name="VSL_x0020_Entity" ma:index="4" nillable="true" ma:displayName="VSL Entity" ma:format="Dropdown" ma:internalName="VSL_x0020_Entity">
      <xsd:simpleType>
        <xsd:restriction base="dms:Choice">
          <xsd:enumeration value="VSL AR"/>
          <xsd:enumeration value="VSL AU"/>
          <xsd:enumeration value="VSL BN"/>
          <xsd:enumeration value="VSL CA"/>
          <xsd:enumeration value="VSL CL"/>
          <xsd:enumeration value="VSL CZ"/>
          <xsd:enumeration value="VSL FR"/>
          <xsd:enumeration value="VSL HK"/>
          <xsd:enumeration value="INT HK"/>
          <xsd:enumeration value="VSL ID"/>
          <xsd:enumeration value="VSL IN"/>
          <xsd:enumeration value="VSL JP"/>
          <xsd:enumeration value="VSL MY"/>
          <xsd:enumeration value="VSL MX"/>
          <xsd:enumeration value="VSL ME"/>
          <xsd:enumeration value="VSL  NZ"/>
          <xsd:enumeration value="Heijmans Civiel b.v."/>
          <xsd:enumeration value="VSL PL"/>
          <xsd:enumeration value="VSL PT"/>
          <xsd:enumeration value="VSL QA"/>
          <xsd:enumeration value="VSL SA"/>
          <xsd:enumeration value="VSL SG"/>
          <xsd:enumeration value="VSL ES"/>
          <xsd:enumeration value="VSL CH"/>
          <xsd:enumeration value="VSL TW"/>
          <xsd:enumeration value="VSL UK"/>
          <xsd:enumeration value="Structural Technologies"/>
          <xsd:enumeration value="VSL VN"/>
          <xsd:enumeration value="VSLI"/>
        </xsd:restriction>
      </xsd:simpleType>
    </xsd:element>
    <xsd:element name="Country" ma:index="5" nillable="true" ma:displayName="Country" ma:internalName="Country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Argentina"/>
                        <xsd:enumeration value="Australia"/>
                        <xsd:enumeration value="Brunei Darussalam"/>
                        <xsd:enumeration value="Canada"/>
                        <xsd:enumeration value="Chile"/>
                        <xsd:enumeration value="Cuba"/>
                        <xsd:enumeration value="Czech Republic"/>
                        <xsd:enumeration value="France"/>
                        <xsd:enumeration value="Hong Kong"/>
                        <xsd:enumeration value="India"/>
                        <xsd:enumeration value="Indonesia"/>
                        <xsd:enumeration value="Japan"/>
                        <xsd:enumeration value="Malaysia"/>
                        <xsd:enumeration value="Mexico"/>
                        <xsd:enumeration value="Montenegro"/>
                        <xsd:enumeration value="Netherlands"/>
                        <xsd:enumeration value="Poland"/>
                        <xsd:enumeration value="Portugal"/>
                        <xsd:enumeration value="Qatar"/>
                        <xsd:enumeration value="Saudi Arabia"/>
                        <xsd:enumeration value="Singapore"/>
                        <xsd:enumeration value="Spain"/>
                        <xsd:enumeration value="Switzerland"/>
                        <xsd:enumeration value="Taiwan"/>
                        <xsd:enumeration value="United Kingdom"/>
                        <xsd:enumeration value="United States"/>
                        <xsd:enumeration value="Vietnam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Year_x0020_of_x0020_Completition1" ma:index="6" nillable="true" ma:displayName="Year of Completion" ma:internalName="Year_x0020_of_x0020_Completition1">
      <xsd:simpleType>
        <xsd:restriction base="dms:Text">
          <xsd:maxLength value="4"/>
        </xsd:restriction>
      </xsd:simpleType>
    </xsd:element>
    <xsd:element name="Type_x0020_of_x0020_Structure" ma:index="7" nillable="true" ma:displayName="Type of Structure" ma:internalName="Type_x0020_of_x0020_Structur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Concrete Bridge"/>
                        <xsd:enumeration value="Concrete Civil Structure"/>
                        <xsd:enumeration value="Steel Bridge"/>
                        <xsd:enumeration value="Masonry Structure"/>
                        <xsd:enumeration value="Stay Cable Bridge"/>
                        <xsd:enumeration value="Suspension Bridge"/>
                        <xsd:enumeration value="Building"/>
                        <xsd:enumeration value="Heritage Building"/>
                        <xsd:enumeration value="Industrial Facility"/>
                        <xsd:enumeration value="Tanks / Silos"/>
                        <xsd:enumeration value="Hydro Dams"/>
                        <xsd:enumeration value="Marine Structure"/>
                        <xsd:enumeration value="Tunnels and Underground Structures"/>
                        <xsd:enumeration value="Other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Activity" ma:index="8" nillable="true" ma:displayName="Activity" ma:internalName="Activit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Repair"/>
                    <xsd:enumeration value="Upgrading"/>
                    <xsd:enumeration value="Specialized Maintenance"/>
                    <xsd:enumeration value="Replacement"/>
                  </xsd:restriction>
                </xsd:simpleType>
              </xsd:element>
            </xsd:sequence>
          </xsd:extension>
        </xsd:complexContent>
      </xsd:complexType>
    </xsd:element>
    <xsd:element name="Repair_x0020_Keywords" ma:index="9" nillable="true" ma:displayName="Solution" ma:internalName="Repair_x0020_Keyword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itional PT"/>
                    <xsd:enumeration value="Bearing replacement"/>
                    <xsd:enumeration value="Blast or impact protection"/>
                    <xsd:enumeration value="Cable inspection"/>
                    <xsd:enumeration value="Cable tuning"/>
                    <xsd:enumeration value="Cable upgrading"/>
                    <xsd:enumeration value="Coatings"/>
                    <xsd:enumeration value="Concrete repair"/>
                    <xsd:enumeration value="Corrosion inhibitors"/>
                    <xsd:enumeration value="Corrosion protection (CP)"/>
                    <xsd:enumeration value="Crack injection"/>
                    <xsd:enumeration value="Dampers / Dynamic buffers"/>
                    <xsd:enumeration value="Deck replacement"/>
                    <xsd:enumeration value="Expansion joint replacement"/>
                    <xsd:enumeration value="Fire protection"/>
                    <xsd:enumeration value="FRP reinforcement"/>
                    <xsd:enumeration value="General Inspection"/>
                    <xsd:enumeration value="Ground anchors"/>
                    <xsd:enumeration value="Grouting"/>
                    <xsd:enumeration value="Jacketing"/>
                    <xsd:enumeration value="Jacking"/>
                    <xsd:enumeration value="Masonry restoration"/>
                    <xsd:enumeration value="Monitoring"/>
                    <xsd:enumeration value="Passive reinforcement or section enlargement"/>
                    <xsd:enumeration value="PT Inspection"/>
                    <xsd:enumeration value="PT/cable replacement or repair"/>
                    <xsd:enumeration value="Replacement by heavy lifting"/>
                    <xsd:enumeration value="Replacement of other structural parts"/>
                    <xsd:enumeration value="Seismic strengthening other"/>
                    <xsd:enumeration value="Seismic strengthening with PT"/>
                    <xsd:enumeration value="Shoring"/>
                    <xsd:enumeration value="Steel repair"/>
                    <xsd:enumeration value="Structural assessment"/>
                    <xsd:enumeration value="UHPC overlay"/>
                    <xsd:enumeration value="Underpinning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Reference_x0020_Contact" ma:index="10" nillable="true" ma:displayName="Involved Staff" ma:list="UserInfo" ma:SearchPeopleOnly="false" ma:SharePointGroup="0" ma:internalName="Reference_x0020_Contact" ma:showField="User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Job_x0020_Location" ma:index="17" nillable="true" ma:displayName="Job Location" ma:internalName="Job_x0020_Location">
      <xsd:simpleType>
        <xsd:restriction base="dms:Text">
          <xsd:maxLength value="255"/>
        </xsd:restriction>
      </xsd:simpleType>
    </xsd:element>
    <xsd:element name="VSL_x0020_Client_x0020_Name" ma:index="18" nillable="true" ma:displayName="VSL Client Name" ma:internalName="VSL_x0020_Client_x0020_Name">
      <xsd:simpleType>
        <xsd:restriction base="dms:Text">
          <xsd:maxLength value="255"/>
        </xsd:restriction>
      </xsd:simpleType>
    </xsd:element>
    <xsd:element name="VSL_x0020_Contract_x0020_Type" ma:index="19" nillable="true" ma:displayName="VSL Contract Type" ma:format="Dropdown" ma:internalName="VSL_x0020_Contract_x0020_Type">
      <xsd:simpleType>
        <xsd:restriction base="dms:Choice">
          <xsd:enumeration value="Main-Contractor"/>
          <xsd:enumeration value="Main-Contractor JV"/>
          <xsd:enumeration value="Sub-Contractor"/>
          <xsd:enumeration value="Alliance"/>
          <xsd:enumeration value="Framework"/>
          <xsd:enumeration value="Design&amp;Build"/>
          <xsd:enumeration value="Specialist Consultant"/>
          <xsd:enumeration value="other"/>
        </xsd:restriction>
      </xsd:simpleType>
    </xsd:element>
    <xsd:element name="VSL_x0020_Lead" ma:index="20" nillable="true" ma:displayName="VSL Contact" ma:list="UserInfo" ma:SharePointGroup="0" ma:internalName="VSL_x0020_Lead" ma:showField="User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SL_x0020_Client_x0020_Type" ma:index="21" nillable="true" ma:displayName="VSL Client Type" ma:format="Dropdown" ma:internalName="VSL_x0020_Client_x0020_Type">
      <xsd:simpleType>
        <xsd:union memberTypes="dms:Text">
          <xsd:simpleType>
            <xsd:restriction base="dms:Choice">
              <xsd:enumeration value="Owner"/>
              <xsd:enumeration value="Main Contractor"/>
              <xsd:enumeration value="Contractor"/>
              <xsd:enumeration value="Lead Designer"/>
              <xsd:enumeration value="Consultant"/>
              <xsd:enumeration value="nyd"/>
            </xsd:restriction>
          </xsd:simpleType>
        </xsd:union>
      </xsd:simpleType>
    </xsd:element>
    <xsd:element name="Owner" ma:index="23" nillable="true" ma:displayName="Owner" ma:internalName="Owner">
      <xsd:simpleType>
        <xsd:restriction base="dms:Text">
          <xsd:maxLength value="255"/>
        </xsd:restriction>
      </xsd:simpleType>
    </xsd:element>
    <xsd:element name="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." ma:index="27" nillable="true" ma:displayName="Job Description" ma:internalName="Job_x0020_Description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0__x002e_">
      <xsd:simpleType>
        <xsd:restriction base="dms:Text">
          <xsd:maxLength value="255"/>
        </xsd:restriction>
      </xsd:simpleType>
    </xsd:element>
    <xsd:element name="Date_x0020_Identified" ma:index="30" nillable="true" ma:displayName="Date Identified" ma:default="[today]" ma:format="DateOnly" ma:internalName="Date_x0020_Identified">
      <xsd:simpleType>
        <xsd:restriction base="dms:DateTime"/>
      </xsd:simpleType>
    </xsd:element>
    <xsd:element name="Last_x0020_update" ma:index="31" nillable="true" ma:displayName="Last update" ma:default="[today]" ma:format="DateOnly" ma:internalName="Last_x0020_update">
      <xsd:simpleType>
        <xsd:restriction base="dms:DateTime"/>
      </xsd:simpleType>
    </xsd:element>
    <xsd:element name="Phase" ma:index="32" nillable="true" ma:displayName="Phase" ma:format="Dropdown" ma:internalName="Phase">
      <xsd:simpleType>
        <xsd:restriction base="dms:Choice">
          <xsd:enumeration value="Identified"/>
          <xsd:enumeration value="Feasability"/>
          <xsd:enumeration value="Preliminary"/>
          <xsd:enumeration value="Tender"/>
          <xsd:enumeration value="Contracted"/>
          <xsd:enumeration value="Ongoing"/>
          <xsd:enumeration value="Finished"/>
        </xsd:restriction>
      </xsd:simpleType>
    </xsd:element>
    <xsd:element name="Volume_x0020_Estimate" ma:index="33" nillable="true" ma:displayName="Volume Estimate" ma:decimals="2" ma:LCID="1036" ma:internalName="Volume_x0020_Estimate">
      <xsd:simpleType>
        <xsd:restriction base="dms:Currency"/>
      </xsd:simpleType>
    </xsd:element>
    <xsd:element name="Success_x0020_Estimate" ma:index="34" nillable="true" ma:displayName="Success Estimate" ma:decimals="0" ma:internalName="Success_x0020_Estimate" ma:percentage="TRUE">
      <xsd:simpleType>
        <xsd:restriction base="dms:Number">
          <xsd:maxInclusive value="1"/>
          <xsd:minInclusive value="0"/>
        </xsd:restriction>
      </xsd:simpleType>
    </xsd:element>
    <xsd:element name="Approval" ma:index="37" nillable="true" ma:displayName="Approval Status" ma:default="Not Started" ma:format="Dropdown" ma:internalName="Approval">
      <xsd:simpleType>
        <xsd:restriction base="dms:Choice">
          <xsd:enumeration value="Not Started"/>
          <xsd:enumeration value="Scheduled"/>
          <xsd:enumeration value="Work in Progress"/>
          <xsd:enumeration value="Draft"/>
          <xsd:enumeration value="Under Revision"/>
          <xsd:enumeration value="Published"/>
          <xsd:enumeration value="Final (n.A.)"/>
          <xsd:enumeration value="Approved"/>
          <xsd:enumeration value="Superseed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5a5a7-640a-412f-99d0-f2a0d7dc153f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24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6" nillable="true" ma:displayName="MediaServiceLocation" ma:internalName="MediaServiceLocation" ma:readOnly="true">
      <xsd:simpleType>
        <xsd:restriction base="dms:Text"/>
      </xsd:simpleType>
    </xsd:element>
    <xsd:element name="MediaServiceOCR" ma:index="2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rchived" ma:index="44" nillable="true" ma:displayName="Archived" ma:default="0" ma:indexed="true" ma:internalName="Archived">
      <xsd:simpleType>
        <xsd:restriction base="dms:Boolean"/>
      </xsd:simpleType>
    </xsd:element>
    <xsd:element name="MediaLengthInSeconds" ma:index="4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7" nillable="true" ma:taxonomy="true" ma:internalName="lcf76f155ced4ddcb4097134ff3c332f" ma:taxonomyFieldName="MediaServiceImageTags" ma:displayName="Image Tags" ma:readOnly="false" ma:fieldId="{5cf76f15-5ced-4ddc-b409-7134ff3c332f}" ma:taxonomyMulti="true" ma:sspId="18ace0e7-60a4-4acf-87da-1c47a991bb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3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Revision" ma:index="36" nillable="true" ma:displayName="Last Revision" ma:default="[today]" ma:format="DateOnly" ma:internalName="_Revisio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35cfd-2d18-42eb-8ffc-01f090d3b392" elementFormDefault="qualified">
    <xsd:import namespace="http://schemas.microsoft.com/office/2006/documentManagement/types"/>
    <xsd:import namespace="http://schemas.microsoft.com/office/infopath/2007/PartnerControls"/>
    <xsd:element name="b7665f99c0fe44919cb3218cc8e5302c" ma:index="41" nillable="true" ma:taxonomy="true" ma:internalName="b7665f99c0fe44919cb3218cc8e5302c" ma:taxonomyFieldName="ArchiveClassificationPlan" ma:displayName="Archive Folder" ma:default="170;#17 00 Project administration|3c4b37e2-336b-4766-b175-0c98c48f0512" ma:fieldId="{b7665f99-c0fe-4491-9cb3-218cc8e5302c}" ma:sspId="18ace0e7-60a4-4acf-87da-1c47a991bb86" ma:termSetId="26353664-7461-4f07-87dd-daa2874ea87e" ma:anchorId="3fbd38b9-039a-4e53-b209-9c26214dffee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4F6E8-BFCB-48AB-BE51-531E83608C29}"/>
</file>

<file path=customXml/itemProps2.xml><?xml version="1.0" encoding="utf-8"?>
<ds:datastoreItem xmlns:ds="http://schemas.openxmlformats.org/officeDocument/2006/customXml" ds:itemID="{77315725-C5B6-4DD9-A896-3797BC8AA1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Polly</dc:creator>
  <cp:lastModifiedBy>FAHMY, Hossam</cp:lastModifiedBy>
  <dcterms:created xsi:type="dcterms:W3CDTF">2022-11-10T06:39:56Z</dcterms:created>
  <dcterms:modified xsi:type="dcterms:W3CDTF">2022-12-08T10:26:18Z</dcterms:modified>
</cp:coreProperties>
</file>