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ssanfahmy/Desktop/"/>
    </mc:Choice>
  </mc:AlternateContent>
  <xr:revisionPtr revIDLastSave="0" documentId="13_ncr:1_{BDA5AC8B-3F29-F14F-8665-4F47E5F9C3A0}" xr6:coauthVersionLast="45" xr6:coauthVersionMax="45" xr10:uidLastSave="{00000000-0000-0000-0000-000000000000}"/>
  <bookViews>
    <workbookView xWindow="25600" yWindow="0" windowWidth="25600" windowHeight="21600" xr2:uid="{A6916729-51C8-4B42-9A78-DA4455E5396D}"/>
  </bookViews>
  <sheets>
    <sheet name="Sheet1" sheetId="1" r:id="rId1"/>
  </sheets>
  <calcPr calcId="181029"/>
  <pivotCaches>
    <pivotCache cacheId="2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E3" i="1" s="1"/>
  <c r="E2" i="1"/>
  <c r="C2" i="1"/>
  <c r="D2" i="1" s="1"/>
  <c r="A2" i="1" l="1"/>
  <c r="B4" i="1"/>
  <c r="C3" i="1"/>
  <c r="D3" i="1" s="1"/>
  <c r="A3" i="1" s="1"/>
  <c r="B5" i="1" l="1"/>
  <c r="E4" i="1"/>
  <c r="C4" i="1"/>
  <c r="D4" i="1" s="1"/>
  <c r="A4" i="1" l="1"/>
  <c r="B6" i="1"/>
  <c r="E5" i="1"/>
  <c r="C5" i="1"/>
  <c r="D5" i="1" s="1"/>
  <c r="A5" i="1" l="1"/>
  <c r="B7" i="1"/>
  <c r="E6" i="1"/>
  <c r="C6" i="1"/>
  <c r="D6" i="1" s="1"/>
  <c r="A6" i="1" l="1"/>
  <c r="B8" i="1"/>
  <c r="E7" i="1"/>
  <c r="C7" i="1"/>
  <c r="D7" i="1" s="1"/>
  <c r="A7" i="1" l="1"/>
  <c r="B9" i="1"/>
  <c r="E8" i="1"/>
  <c r="C8" i="1"/>
  <c r="D8" i="1" s="1"/>
  <c r="A8" i="1" l="1"/>
  <c r="B10" i="1"/>
  <c r="E9" i="1"/>
  <c r="C9" i="1"/>
  <c r="D9" i="1" s="1"/>
  <c r="A9" i="1" l="1"/>
  <c r="B11" i="1"/>
  <c r="E10" i="1"/>
  <c r="C10" i="1"/>
  <c r="D10" i="1" s="1"/>
  <c r="A10" i="1" l="1"/>
  <c r="B12" i="1"/>
  <c r="E11" i="1"/>
  <c r="C11" i="1"/>
  <c r="D11" i="1" s="1"/>
  <c r="A11" i="1" l="1"/>
  <c r="B13" i="1"/>
  <c r="E12" i="1"/>
  <c r="C12" i="1"/>
  <c r="D12" i="1" s="1"/>
  <c r="A12" i="1" l="1"/>
  <c r="B14" i="1"/>
  <c r="E13" i="1"/>
  <c r="C13" i="1"/>
  <c r="D13" i="1" s="1"/>
  <c r="A13" i="1" l="1"/>
  <c r="B15" i="1"/>
  <c r="E14" i="1"/>
  <c r="C14" i="1"/>
  <c r="D14" i="1" s="1"/>
  <c r="A14" i="1" l="1"/>
  <c r="B16" i="1"/>
  <c r="E15" i="1"/>
  <c r="C15" i="1"/>
  <c r="D15" i="1" s="1"/>
  <c r="A15" i="1" l="1"/>
  <c r="B17" i="1"/>
  <c r="E16" i="1"/>
  <c r="C16" i="1"/>
  <c r="D16" i="1" s="1"/>
  <c r="A16" i="1" l="1"/>
  <c r="B18" i="1"/>
  <c r="E17" i="1"/>
  <c r="C17" i="1"/>
  <c r="D17" i="1" s="1"/>
  <c r="A17" i="1" l="1"/>
  <c r="B19" i="1"/>
  <c r="E18" i="1"/>
  <c r="C18" i="1"/>
  <c r="D18" i="1" s="1"/>
  <c r="A18" i="1" l="1"/>
  <c r="B20" i="1"/>
  <c r="E19" i="1"/>
  <c r="C19" i="1"/>
  <c r="D19" i="1" s="1"/>
  <c r="A19" i="1" l="1"/>
  <c r="B21" i="1"/>
  <c r="E20" i="1"/>
  <c r="C20" i="1"/>
  <c r="D20" i="1" s="1"/>
  <c r="A20" i="1" l="1"/>
  <c r="B22" i="1"/>
  <c r="E21" i="1"/>
  <c r="C21" i="1"/>
  <c r="D21" i="1" s="1"/>
  <c r="A21" i="1" l="1"/>
  <c r="B23" i="1"/>
  <c r="E22" i="1"/>
  <c r="C22" i="1"/>
  <c r="D22" i="1" s="1"/>
  <c r="A22" i="1" l="1"/>
  <c r="B24" i="1"/>
  <c r="E23" i="1"/>
  <c r="C23" i="1"/>
  <c r="D23" i="1" s="1"/>
  <c r="A23" i="1" l="1"/>
  <c r="B25" i="1"/>
  <c r="E24" i="1"/>
  <c r="C24" i="1"/>
  <c r="D24" i="1" s="1"/>
  <c r="A24" i="1" l="1"/>
  <c r="B26" i="1"/>
  <c r="E25" i="1"/>
  <c r="C25" i="1"/>
  <c r="D25" i="1" s="1"/>
  <c r="A25" i="1" l="1"/>
  <c r="B27" i="1"/>
  <c r="E26" i="1"/>
  <c r="C26" i="1"/>
  <c r="D26" i="1" s="1"/>
  <c r="A26" i="1" l="1"/>
  <c r="B28" i="1"/>
  <c r="E27" i="1"/>
  <c r="C27" i="1"/>
  <c r="D27" i="1" s="1"/>
  <c r="A27" i="1" l="1"/>
  <c r="B29" i="1"/>
  <c r="E28" i="1"/>
  <c r="C28" i="1"/>
  <c r="D28" i="1" s="1"/>
  <c r="A28" i="1" l="1"/>
  <c r="B30" i="1"/>
  <c r="E29" i="1"/>
  <c r="C29" i="1"/>
  <c r="D29" i="1" s="1"/>
  <c r="A29" i="1" l="1"/>
  <c r="B31" i="1"/>
  <c r="E30" i="1"/>
  <c r="C30" i="1"/>
  <c r="D30" i="1" s="1"/>
  <c r="A30" i="1" l="1"/>
  <c r="B32" i="1"/>
  <c r="E31" i="1"/>
  <c r="C31" i="1"/>
  <c r="D31" i="1" s="1"/>
  <c r="A31" i="1" l="1"/>
  <c r="B33" i="1"/>
  <c r="E32" i="1"/>
  <c r="C32" i="1"/>
  <c r="D32" i="1" s="1"/>
  <c r="A32" i="1" l="1"/>
  <c r="B34" i="1"/>
  <c r="E33" i="1"/>
  <c r="C33" i="1"/>
  <c r="D33" i="1" s="1"/>
  <c r="A33" i="1" l="1"/>
  <c r="B35" i="1"/>
  <c r="E34" i="1"/>
  <c r="C34" i="1"/>
  <c r="D34" i="1" s="1"/>
  <c r="A34" i="1" l="1"/>
  <c r="B36" i="1"/>
  <c r="E35" i="1"/>
  <c r="C35" i="1"/>
  <c r="D35" i="1" s="1"/>
  <c r="A35" i="1" l="1"/>
  <c r="B37" i="1"/>
  <c r="E36" i="1"/>
  <c r="C36" i="1"/>
  <c r="D36" i="1" s="1"/>
  <c r="A36" i="1" l="1"/>
  <c r="B38" i="1"/>
  <c r="E37" i="1"/>
  <c r="C37" i="1"/>
  <c r="D37" i="1" s="1"/>
  <c r="A37" i="1" l="1"/>
  <c r="B39" i="1"/>
  <c r="E38" i="1"/>
  <c r="C38" i="1"/>
  <c r="D38" i="1" s="1"/>
  <c r="A38" i="1" l="1"/>
  <c r="B40" i="1"/>
  <c r="E39" i="1"/>
  <c r="C39" i="1"/>
  <c r="D39" i="1" s="1"/>
  <c r="A39" i="1" l="1"/>
  <c r="B41" i="1"/>
  <c r="E40" i="1"/>
  <c r="C40" i="1"/>
  <c r="D40" i="1" s="1"/>
  <c r="A40" i="1" l="1"/>
  <c r="B42" i="1"/>
  <c r="E41" i="1"/>
  <c r="C41" i="1"/>
  <c r="D41" i="1" s="1"/>
  <c r="A41" i="1" l="1"/>
  <c r="B43" i="1"/>
  <c r="E42" i="1"/>
  <c r="C42" i="1"/>
  <c r="D42" i="1" s="1"/>
  <c r="A42" i="1" l="1"/>
  <c r="B44" i="1"/>
  <c r="E43" i="1"/>
  <c r="C43" i="1"/>
  <c r="D43" i="1" s="1"/>
  <c r="A43" i="1" l="1"/>
  <c r="B45" i="1"/>
  <c r="E44" i="1"/>
  <c r="C44" i="1"/>
  <c r="D44" i="1" s="1"/>
  <c r="A44" i="1" l="1"/>
  <c r="B46" i="1"/>
  <c r="E45" i="1"/>
  <c r="C45" i="1"/>
  <c r="D45" i="1" s="1"/>
  <c r="A45" i="1" l="1"/>
  <c r="B47" i="1"/>
  <c r="E46" i="1"/>
  <c r="C46" i="1"/>
  <c r="D46" i="1" s="1"/>
  <c r="A46" i="1" l="1"/>
  <c r="B48" i="1"/>
  <c r="E47" i="1"/>
  <c r="C47" i="1"/>
  <c r="D47" i="1" s="1"/>
  <c r="A47" i="1" l="1"/>
  <c r="B49" i="1"/>
  <c r="E48" i="1"/>
  <c r="C48" i="1"/>
  <c r="D48" i="1" s="1"/>
  <c r="A48" i="1" l="1"/>
  <c r="B50" i="1"/>
  <c r="E49" i="1"/>
  <c r="C49" i="1"/>
  <c r="D49" i="1" s="1"/>
  <c r="A49" i="1" l="1"/>
  <c r="B51" i="1"/>
  <c r="E50" i="1"/>
  <c r="C50" i="1"/>
  <c r="D50" i="1" s="1"/>
  <c r="A50" i="1" l="1"/>
  <c r="B52" i="1"/>
  <c r="E51" i="1"/>
  <c r="C51" i="1"/>
  <c r="D51" i="1" s="1"/>
  <c r="A51" i="1" l="1"/>
  <c r="B53" i="1"/>
  <c r="E52" i="1"/>
  <c r="C52" i="1"/>
  <c r="D52" i="1" s="1"/>
  <c r="A52" i="1" l="1"/>
  <c r="B54" i="1"/>
  <c r="E53" i="1"/>
  <c r="C53" i="1"/>
  <c r="D53" i="1" s="1"/>
  <c r="A53" i="1" l="1"/>
  <c r="B55" i="1"/>
  <c r="E54" i="1"/>
  <c r="C54" i="1"/>
  <c r="D54" i="1" s="1"/>
  <c r="A54" i="1" l="1"/>
  <c r="B56" i="1"/>
  <c r="E55" i="1"/>
  <c r="C55" i="1"/>
  <c r="D55" i="1" s="1"/>
  <c r="A55" i="1" l="1"/>
  <c r="B57" i="1"/>
  <c r="E56" i="1"/>
  <c r="C56" i="1"/>
  <c r="D56" i="1" s="1"/>
  <c r="A56" i="1" l="1"/>
  <c r="B58" i="1"/>
  <c r="E57" i="1"/>
  <c r="C57" i="1"/>
  <c r="D57" i="1" s="1"/>
  <c r="A57" i="1" l="1"/>
  <c r="B59" i="1"/>
  <c r="E58" i="1"/>
  <c r="C58" i="1"/>
  <c r="D58" i="1" s="1"/>
  <c r="A58" i="1" l="1"/>
  <c r="B60" i="1"/>
  <c r="E59" i="1"/>
  <c r="C59" i="1"/>
  <c r="D59" i="1" s="1"/>
  <c r="A59" i="1" l="1"/>
  <c r="B61" i="1"/>
  <c r="E60" i="1"/>
  <c r="C60" i="1"/>
  <c r="D60" i="1" s="1"/>
  <c r="B62" i="1" l="1"/>
  <c r="G56" i="1"/>
  <c r="G57" i="1"/>
  <c r="A60" i="1"/>
  <c r="C62" i="1"/>
  <c r="D62" i="1" s="1"/>
  <c r="E62" i="1"/>
  <c r="E61" i="1"/>
  <c r="C61" i="1"/>
  <c r="D61" i="1" s="1"/>
  <c r="G59" i="1" l="1"/>
  <c r="G60" i="1"/>
  <c r="G3" i="1"/>
  <c r="G2" i="1"/>
  <c r="G4" i="1"/>
  <c r="G7" i="1"/>
  <c r="G5" i="1"/>
  <c r="G6" i="1"/>
  <c r="G9" i="1"/>
  <c r="G8" i="1"/>
  <c r="G10" i="1"/>
  <c r="G11" i="1"/>
  <c r="G12" i="1"/>
  <c r="G13" i="1"/>
  <c r="G14" i="1"/>
  <c r="G15" i="1"/>
  <c r="G16" i="1"/>
  <c r="G18" i="1"/>
  <c r="G17" i="1"/>
  <c r="G19" i="1"/>
  <c r="G20" i="1"/>
  <c r="G21" i="1"/>
  <c r="G22" i="1"/>
  <c r="G23" i="1"/>
  <c r="G24" i="1"/>
  <c r="G25" i="1"/>
  <c r="G26" i="1"/>
  <c r="G28" i="1"/>
  <c r="G27" i="1"/>
  <c r="G29" i="1"/>
  <c r="G30" i="1"/>
  <c r="G31" i="1"/>
  <c r="G35" i="1"/>
  <c r="G34" i="1"/>
  <c r="G32" i="1"/>
  <c r="G36" i="1"/>
  <c r="G33" i="1"/>
  <c r="G38" i="1"/>
  <c r="G37" i="1"/>
  <c r="G40" i="1"/>
  <c r="G39" i="1"/>
  <c r="G41" i="1"/>
  <c r="G43" i="1"/>
  <c r="G42" i="1"/>
  <c r="G45" i="1"/>
  <c r="G46" i="1"/>
  <c r="G44" i="1"/>
  <c r="G47" i="1"/>
  <c r="G48" i="1"/>
  <c r="G49" i="1"/>
  <c r="G51" i="1"/>
  <c r="G50" i="1"/>
  <c r="G55" i="1"/>
  <c r="G53" i="1"/>
  <c r="G52" i="1"/>
  <c r="G54" i="1"/>
  <c r="G58" i="1"/>
  <c r="A61" i="1"/>
  <c r="G61" i="1" s="1"/>
  <c r="A62" i="1"/>
  <c r="G62" i="1" s="1"/>
</calcChain>
</file>

<file path=xl/sharedStrings.xml><?xml version="1.0" encoding="utf-8"?>
<sst xmlns="http://schemas.openxmlformats.org/spreadsheetml/2006/main" count="23" uniqueCount="10">
  <si>
    <t>Value</t>
  </si>
  <si>
    <t>Date</t>
  </si>
  <si>
    <t>Month</t>
  </si>
  <si>
    <t>Quarter</t>
  </si>
  <si>
    <t>Year</t>
  </si>
  <si>
    <t>Sum of Value</t>
  </si>
  <si>
    <t>Column Labels</t>
  </si>
  <si>
    <t>Row Labels</t>
  </si>
  <si>
    <t>Value_eop</t>
  </si>
  <si>
    <t>Average of Value_eop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</si>
</sst>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7" fontId="0" fillId="0" borderId="0" xfId="0" applyNumberFormat="1"/>
    <xf numFmtId="168" fontId="0" fillId="0" borderId="0" xfId="1" applyNumberFormat="1" applyFont="1"/>
    <xf numFmtId="0" fontId="0" fillId="0" borderId="0" xfId="0" pivotButton="1"/>
    <xf numFmtId="168" fontId="0" fillId="0" borderId="0" xfId="0" applyNumberFormat="1"/>
    <xf numFmtId="168" fontId="0" fillId="0" borderId="0" xfId="0" applyNumberFormat="1" applyAlignment="1">
      <alignment horizontal="left"/>
    </xf>
    <xf numFmtId="0" fontId="0" fillId="0" borderId="0" xfId="1" applyNumberFormat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Fahmy" refreshedDate="44037.502788773148" createdVersion="6" refreshedVersion="6" minRefreshableVersion="3" recordCount="61" xr:uid="{95F741CA-4525-D747-AD06-C8642B2C66BC}">
  <cacheSource type="worksheet">
    <worksheetSource ref="B1:G62" sheet="Sheet1"/>
  </cacheSource>
  <cacheFields count="6">
    <cacheField name="Date" numFmtId="17">
      <sharedItems containsSemiMixedTypes="0" containsNonDate="0" containsDate="1" containsString="0" minDate="2015-04-01T00:00:00" maxDate="2020-04-02T00:00:00"/>
    </cacheField>
    <cacheField name="Month" numFmtId="168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</cacheField>
    <cacheField name="Quarter" numFmtId="168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Year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Value" numFmtId="0">
      <sharedItems containsSemiMixedTypes="0" containsString="0" containsNumber="1" containsInteger="1" minValue="79034" maxValue="173347"/>
    </cacheField>
    <cacheField name="Value_eop" numFmtId="0">
      <sharedItems containsSemiMixedTypes="0" containsString="0" containsNumber="1" containsInteger="1" minValue="0" maxValue="1733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d v="2015-04-01T00:00:00"/>
    <x v="0"/>
    <x v="0"/>
    <x v="0"/>
    <n v="120468"/>
    <n v="102242"/>
  </r>
  <r>
    <d v="2015-05-01T00:00:00"/>
    <x v="1"/>
    <x v="0"/>
    <x v="0"/>
    <n v="112427"/>
    <n v="102242"/>
  </r>
  <r>
    <d v="2015-06-01T00:00:00"/>
    <x v="2"/>
    <x v="0"/>
    <x v="0"/>
    <n v="102242"/>
    <n v="102242"/>
  </r>
  <r>
    <d v="2015-07-01T00:00:00"/>
    <x v="3"/>
    <x v="1"/>
    <x v="0"/>
    <n v="95389"/>
    <n v="104517"/>
  </r>
  <r>
    <d v="2015-08-01T00:00:00"/>
    <x v="4"/>
    <x v="1"/>
    <x v="0"/>
    <n v="81506"/>
    <n v="104517"/>
  </r>
  <r>
    <d v="2015-09-01T00:00:00"/>
    <x v="5"/>
    <x v="1"/>
    <x v="0"/>
    <n v="104517"/>
    <n v="104517"/>
  </r>
  <r>
    <d v="2015-10-01T00:00:00"/>
    <x v="6"/>
    <x v="2"/>
    <x v="0"/>
    <n v="110144"/>
    <n v="105498"/>
  </r>
  <r>
    <d v="2015-11-01T00:00:00"/>
    <x v="7"/>
    <x v="2"/>
    <x v="0"/>
    <n v="95511"/>
    <n v="105498"/>
  </r>
  <r>
    <d v="2015-12-01T00:00:00"/>
    <x v="8"/>
    <x v="2"/>
    <x v="0"/>
    <n v="105498"/>
    <n v="105498"/>
  </r>
  <r>
    <d v="2016-01-01T00:00:00"/>
    <x v="9"/>
    <x v="3"/>
    <x v="1"/>
    <n v="90218"/>
    <n v="108396"/>
  </r>
  <r>
    <d v="2016-02-01T00:00:00"/>
    <x v="10"/>
    <x v="3"/>
    <x v="1"/>
    <n v="119255"/>
    <n v="108396"/>
  </r>
  <r>
    <d v="2016-03-01T00:00:00"/>
    <x v="11"/>
    <x v="3"/>
    <x v="1"/>
    <n v="108396"/>
    <n v="108396"/>
  </r>
  <r>
    <d v="2016-04-01T00:00:00"/>
    <x v="0"/>
    <x v="0"/>
    <x v="1"/>
    <n v="120639"/>
    <n v="103493"/>
  </r>
  <r>
    <d v="2016-05-01T00:00:00"/>
    <x v="1"/>
    <x v="0"/>
    <x v="1"/>
    <n v="115131"/>
    <n v="103493"/>
  </r>
  <r>
    <d v="2016-06-01T00:00:00"/>
    <x v="2"/>
    <x v="0"/>
    <x v="1"/>
    <n v="103493"/>
    <n v="103493"/>
  </r>
  <r>
    <d v="2016-07-01T00:00:00"/>
    <x v="3"/>
    <x v="1"/>
    <x v="1"/>
    <n v="93228"/>
    <n v="110432"/>
  </r>
  <r>
    <d v="2016-08-01T00:00:00"/>
    <x v="4"/>
    <x v="1"/>
    <x v="1"/>
    <n v="79034"/>
    <n v="110432"/>
  </r>
  <r>
    <d v="2016-09-01T00:00:00"/>
    <x v="5"/>
    <x v="1"/>
    <x v="1"/>
    <n v="110432"/>
    <n v="110432"/>
  </r>
  <r>
    <d v="2016-10-01T00:00:00"/>
    <x v="6"/>
    <x v="2"/>
    <x v="1"/>
    <n v="112282"/>
    <n v="117489"/>
  </r>
  <r>
    <d v="2016-11-01T00:00:00"/>
    <x v="7"/>
    <x v="2"/>
    <x v="1"/>
    <n v="101909"/>
    <n v="117489"/>
  </r>
  <r>
    <d v="2016-12-01T00:00:00"/>
    <x v="8"/>
    <x v="2"/>
    <x v="1"/>
    <n v="117489"/>
    <n v="117489"/>
  </r>
  <r>
    <d v="2017-01-01T00:00:00"/>
    <x v="9"/>
    <x v="3"/>
    <x v="2"/>
    <n v="104572"/>
    <n v="125336"/>
  </r>
  <r>
    <d v="2017-02-01T00:00:00"/>
    <x v="10"/>
    <x v="3"/>
    <x v="2"/>
    <n v="119530"/>
    <n v="125336"/>
  </r>
  <r>
    <d v="2017-03-01T00:00:00"/>
    <x v="11"/>
    <x v="3"/>
    <x v="2"/>
    <n v="125336"/>
    <n v="125336"/>
  </r>
  <r>
    <d v="2017-04-01T00:00:00"/>
    <x v="0"/>
    <x v="0"/>
    <x v="2"/>
    <n v="121052"/>
    <n v="119774"/>
  </r>
  <r>
    <d v="2017-05-01T00:00:00"/>
    <x v="1"/>
    <x v="0"/>
    <x v="2"/>
    <n v="112665"/>
    <n v="119774"/>
  </r>
  <r>
    <d v="2017-06-01T00:00:00"/>
    <x v="2"/>
    <x v="0"/>
    <x v="2"/>
    <n v="119774"/>
    <n v="119774"/>
  </r>
  <r>
    <d v="2017-07-01T00:00:00"/>
    <x v="3"/>
    <x v="1"/>
    <x v="2"/>
    <n v="93491"/>
    <n v="113175"/>
  </r>
  <r>
    <d v="2017-08-01T00:00:00"/>
    <x v="4"/>
    <x v="1"/>
    <x v="2"/>
    <n v="85222"/>
    <n v="113175"/>
  </r>
  <r>
    <d v="2017-09-01T00:00:00"/>
    <x v="5"/>
    <x v="1"/>
    <x v="2"/>
    <n v="113175"/>
    <n v="113175"/>
  </r>
  <r>
    <d v="2017-10-01T00:00:00"/>
    <x v="6"/>
    <x v="2"/>
    <x v="2"/>
    <n v="121310"/>
    <n v="127986"/>
  </r>
  <r>
    <d v="2017-11-01T00:00:00"/>
    <x v="7"/>
    <x v="2"/>
    <x v="2"/>
    <n v="105984"/>
    <n v="127986"/>
  </r>
  <r>
    <d v="2017-12-01T00:00:00"/>
    <x v="8"/>
    <x v="2"/>
    <x v="2"/>
    <n v="127986"/>
    <n v="127986"/>
  </r>
  <r>
    <d v="2018-01-01T00:00:00"/>
    <x v="9"/>
    <x v="3"/>
    <x v="3"/>
    <n v="120506"/>
    <n v="142351"/>
  </r>
  <r>
    <d v="2018-02-01T00:00:00"/>
    <x v="10"/>
    <x v="3"/>
    <x v="3"/>
    <n v="143041"/>
    <n v="142351"/>
  </r>
  <r>
    <d v="2018-03-01T00:00:00"/>
    <x v="11"/>
    <x v="3"/>
    <x v="3"/>
    <n v="142351"/>
    <n v="142351"/>
  </r>
  <r>
    <d v="2018-04-01T00:00:00"/>
    <x v="0"/>
    <x v="0"/>
    <x v="3"/>
    <n v="144286"/>
    <n v="119713"/>
  </r>
  <r>
    <d v="2018-05-01T00:00:00"/>
    <x v="1"/>
    <x v="0"/>
    <x v="3"/>
    <n v="133466"/>
    <n v="119713"/>
  </r>
  <r>
    <d v="2018-06-01T00:00:00"/>
    <x v="2"/>
    <x v="0"/>
    <x v="3"/>
    <n v="119713"/>
    <n v="119713"/>
  </r>
  <r>
    <d v="2018-07-01T00:00:00"/>
    <x v="3"/>
    <x v="1"/>
    <x v="3"/>
    <n v="92913"/>
    <n v="122332"/>
  </r>
  <r>
    <d v="2018-08-01T00:00:00"/>
    <x v="4"/>
    <x v="1"/>
    <x v="3"/>
    <n v="93786"/>
    <n v="122332"/>
  </r>
  <r>
    <d v="2018-09-01T00:00:00"/>
    <x v="5"/>
    <x v="1"/>
    <x v="3"/>
    <n v="122332"/>
    <n v="122332"/>
  </r>
  <r>
    <d v="2018-10-01T00:00:00"/>
    <x v="6"/>
    <x v="2"/>
    <x v="3"/>
    <n v="123992"/>
    <n v="127393"/>
  </r>
  <r>
    <d v="2018-11-01T00:00:00"/>
    <x v="7"/>
    <x v="2"/>
    <x v="3"/>
    <n v="107620"/>
    <n v="127393"/>
  </r>
  <r>
    <d v="2018-12-01T00:00:00"/>
    <x v="8"/>
    <x v="2"/>
    <x v="3"/>
    <n v="127393"/>
    <n v="127393"/>
  </r>
  <r>
    <d v="2019-01-01T00:00:00"/>
    <x v="9"/>
    <x v="3"/>
    <x v="4"/>
    <n v="125604"/>
    <n v="151552"/>
  </r>
  <r>
    <d v="2019-02-01T00:00:00"/>
    <x v="10"/>
    <x v="3"/>
    <x v="4"/>
    <n v="150818"/>
    <n v="151552"/>
  </r>
  <r>
    <d v="2019-03-01T00:00:00"/>
    <x v="11"/>
    <x v="3"/>
    <x v="4"/>
    <n v="151552"/>
    <n v="151552"/>
  </r>
  <r>
    <d v="2019-04-01T00:00:00"/>
    <x v="0"/>
    <x v="0"/>
    <x v="4"/>
    <n v="168583"/>
    <n v="163114"/>
  </r>
  <r>
    <d v="2019-05-01T00:00:00"/>
    <x v="1"/>
    <x v="0"/>
    <x v="4"/>
    <n v="162843"/>
    <n v="163114"/>
  </r>
  <r>
    <d v="2019-06-01T00:00:00"/>
    <x v="2"/>
    <x v="0"/>
    <x v="4"/>
    <n v="163114"/>
    <n v="163114"/>
  </r>
  <r>
    <d v="2019-07-01T00:00:00"/>
    <x v="3"/>
    <x v="1"/>
    <x v="4"/>
    <n v="103022"/>
    <n v="132144"/>
  </r>
  <r>
    <d v="2019-08-01T00:00:00"/>
    <x v="4"/>
    <x v="1"/>
    <x v="4"/>
    <n v="113475"/>
    <n v="132144"/>
  </r>
  <r>
    <d v="2019-09-01T00:00:00"/>
    <x v="5"/>
    <x v="1"/>
    <x v="4"/>
    <n v="132144"/>
    <n v="132144"/>
  </r>
  <r>
    <d v="2019-10-01T00:00:00"/>
    <x v="6"/>
    <x v="2"/>
    <x v="4"/>
    <n v="139338"/>
    <n v="141928"/>
  </r>
  <r>
    <d v="2019-11-01T00:00:00"/>
    <x v="7"/>
    <x v="2"/>
    <x v="4"/>
    <n v="117619"/>
    <n v="141928"/>
  </r>
  <r>
    <d v="2019-12-01T00:00:00"/>
    <x v="8"/>
    <x v="2"/>
    <x v="4"/>
    <n v="141928"/>
    <n v="141928"/>
  </r>
  <r>
    <d v="2020-01-01T00:00:00"/>
    <x v="9"/>
    <x v="3"/>
    <x v="5"/>
    <n v="137921"/>
    <n v="173347"/>
  </r>
  <r>
    <d v="2020-02-01T00:00:00"/>
    <x v="10"/>
    <x v="3"/>
    <x v="5"/>
    <n v="171348"/>
    <n v="173347"/>
  </r>
  <r>
    <d v="2020-03-01T00:00:00"/>
    <x v="11"/>
    <x v="3"/>
    <x v="5"/>
    <n v="173347"/>
    <n v="173347"/>
  </r>
  <r>
    <d v="2020-04-01T00:00:00"/>
    <x v="0"/>
    <x v="0"/>
    <x v="5"/>
    <n v="14978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BCA03-45CF-704E-8FF8-C3CE35AD8B24}" name="PivotTable9" cacheId="2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W1:AI8" firstHeaderRow="1" firstDataRow="2" firstDataCol="1"/>
  <pivotFields count="6">
    <pivotField numFmtId="17" showAll="0"/>
    <pivotField axis="axisCol" numFmtId="168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68" showAll="0"/>
    <pivotField axis="axisRow" numFmtId="168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Average of Value_eop" fld="5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009E8-7757-6A49-9986-A51CCE2155AB}" name="PivotTable8" cacheId="2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W10:AA17" firstHeaderRow="1" firstDataRow="2" firstDataCol="1"/>
  <pivotFields count="6">
    <pivotField numFmtId="17" showAll="0"/>
    <pivotField numFmtId="168" showAll="0"/>
    <pivotField axis="axisCol" numFmtId="168" showAll="0">
      <items count="5">
        <item x="3"/>
        <item x="0"/>
        <item x="1"/>
        <item x="2"/>
        <item t="default"/>
      </items>
    </pivotField>
    <pivotField axis="axisRow" numFmtId="168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Value_eop" fld="5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84588-5427-8845-B1D3-1D58F2D376F0}" name="PivotTable7" cacheId="2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W20:X26" firstHeaderRow="1" firstDataRow="1" firstDataCol="1"/>
  <pivotFields count="6">
    <pivotField numFmtId="17" showAll="0"/>
    <pivotField numFmtId="168" showAll="0"/>
    <pivotField numFmtId="168" showAll="0"/>
    <pivotField axis="axisRow" numFmtId="168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Value_eop" fld="5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70248-7630-C242-A0A1-C59428DF1008}" name="PivotTable3" cacheId="2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20:J26" firstHeaderRow="1" firstDataRow="1" firstDataCol="1"/>
  <pivotFields count="6">
    <pivotField numFmtId="17" showAll="0"/>
    <pivotField numFmtId="168" showAll="0"/>
    <pivotField numFmtId="168" showAll="0"/>
    <pivotField axis="axisRow" numFmtId="168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Value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6765D-0CB4-E642-A33A-BD86114DEEAC}" name="PivotTable2" cacheId="2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10:M17" firstHeaderRow="1" firstDataRow="2" firstDataCol="1"/>
  <pivotFields count="6">
    <pivotField numFmtId="17" showAll="0"/>
    <pivotField numFmtId="168" showAll="0"/>
    <pivotField axis="axisCol" numFmtId="168" showAll="0">
      <items count="5">
        <item x="3"/>
        <item x="0"/>
        <item x="1"/>
        <item x="2"/>
        <item t="default"/>
      </items>
    </pivotField>
    <pivotField axis="axisRow" numFmtId="168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Sum of Value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FF1F9-178C-5946-8CB4-206066BE63F0}" name="PivotTable1" cacheId="2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I1:U8" firstHeaderRow="1" firstDataRow="2" firstDataCol="1"/>
  <pivotFields count="6">
    <pivotField numFmtId="17" showAll="0"/>
    <pivotField axis="axisCol" numFmtId="168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68" showAll="0"/>
    <pivotField axis="axisRow" numFmtId="168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Sum of Value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8CB8-24DD-2E42-8D76-FE465C0CAA63}">
  <dimension ref="A1:AI62"/>
  <sheetViews>
    <sheetView tabSelected="1" zoomScale="99" workbookViewId="0">
      <selection activeCell="B3" sqref="B3"/>
    </sheetView>
  </sheetViews>
  <sheetFormatPr baseColWidth="10" defaultRowHeight="16" x14ac:dyDescent="0.2"/>
  <cols>
    <col min="1" max="1" width="10.83203125" style="1"/>
    <col min="9" max="9" width="13.1640625" hidden="1" customWidth="1"/>
    <col min="10" max="10" width="15.6640625" hidden="1" customWidth="1"/>
    <col min="11" max="21" width="7.6640625" hidden="1" customWidth="1"/>
    <col min="22" max="22" width="12.1640625" hidden="1" customWidth="1"/>
    <col min="23" max="23" width="13.1640625" bestFit="1" customWidth="1"/>
    <col min="24" max="24" width="19.6640625" bestFit="1" customWidth="1"/>
    <col min="25" max="35" width="7.6640625" bestFit="1" customWidth="1"/>
  </cols>
  <sheetData>
    <row r="1" spans="1:35" x14ac:dyDescent="0.2">
      <c r="A1" s="1" t="s">
        <v>3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8</v>
      </c>
      <c r="I1" s="3" t="s">
        <v>5</v>
      </c>
      <c r="J1" s="3" t="s">
        <v>6</v>
      </c>
      <c r="W1" s="3" t="s">
        <v>9</v>
      </c>
      <c r="X1" s="3" t="s">
        <v>6</v>
      </c>
    </row>
    <row r="2" spans="1:35" x14ac:dyDescent="0.2">
      <c r="A2" s="1">
        <f>DATE(E2,D2*3,1)</f>
        <v>42156</v>
      </c>
      <c r="B2" s="1">
        <v>42095</v>
      </c>
      <c r="C2" s="2">
        <f>MONTH(B2)</f>
        <v>4</v>
      </c>
      <c r="D2" s="2">
        <f>QUOTIENT(C2-1,3)+1</f>
        <v>2</v>
      </c>
      <c r="E2" s="6">
        <f>YEAR(B2)</f>
        <v>2015</v>
      </c>
      <c r="F2">
        <v>120468</v>
      </c>
      <c r="G2">
        <f>SUMIFS(F:F,B:B,A2,D:D,D2,E:E,E2)</f>
        <v>102242</v>
      </c>
      <c r="I2" s="3" t="s">
        <v>7</v>
      </c>
      <c r="J2" s="4">
        <v>1</v>
      </c>
      <c r="K2" s="4">
        <v>2</v>
      </c>
      <c r="L2" s="4">
        <v>3</v>
      </c>
      <c r="M2" s="4">
        <v>4</v>
      </c>
      <c r="N2" s="4">
        <v>5</v>
      </c>
      <c r="O2" s="4">
        <v>6</v>
      </c>
      <c r="P2" s="4">
        <v>7</v>
      </c>
      <c r="Q2" s="4">
        <v>8</v>
      </c>
      <c r="R2" s="4">
        <v>9</v>
      </c>
      <c r="S2" s="4">
        <v>10</v>
      </c>
      <c r="T2" s="4">
        <v>11</v>
      </c>
      <c r="U2" s="4">
        <v>12</v>
      </c>
      <c r="W2" s="3" t="s">
        <v>7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H2" s="4">
        <v>11</v>
      </c>
      <c r="AI2" s="4">
        <v>12</v>
      </c>
    </row>
    <row r="3" spans="1:35" x14ac:dyDescent="0.2">
      <c r="A3" s="1">
        <f t="shared" ref="A3:A62" si="0">DATE(E3,D3*3,1)</f>
        <v>42156</v>
      </c>
      <c r="B3" s="1">
        <f>EOMONTH(B2,0)+1</f>
        <v>42125</v>
      </c>
      <c r="C3" s="2">
        <f t="shared" ref="C3:C62" si="1">MONTH(B3)</f>
        <v>5</v>
      </c>
      <c r="D3" s="2">
        <f t="shared" ref="D3:D62" si="2">QUOTIENT(C3-1,3)+1</f>
        <v>2</v>
      </c>
      <c r="E3" s="6">
        <f t="shared" ref="E3:E61" si="3">YEAR(B3)</f>
        <v>2015</v>
      </c>
      <c r="F3">
        <v>112427</v>
      </c>
      <c r="G3">
        <f t="shared" ref="G3:G62" si="4">SUMIFS(F:F,B:B,A3,D:D,D3,E:E,E3)</f>
        <v>102242</v>
      </c>
      <c r="I3" s="5">
        <v>2015</v>
      </c>
      <c r="J3" s="7"/>
      <c r="K3" s="7"/>
      <c r="L3" s="7"/>
      <c r="M3" s="7">
        <v>120468</v>
      </c>
      <c r="N3" s="7">
        <v>112427</v>
      </c>
      <c r="O3" s="7">
        <v>102242</v>
      </c>
      <c r="P3" s="7">
        <v>95389</v>
      </c>
      <c r="Q3" s="7">
        <v>81506</v>
      </c>
      <c r="R3" s="7">
        <v>104517</v>
      </c>
      <c r="S3" s="7">
        <v>110144</v>
      </c>
      <c r="T3" s="7">
        <v>95511</v>
      </c>
      <c r="U3" s="7">
        <v>105498</v>
      </c>
      <c r="W3" s="5">
        <v>2015</v>
      </c>
      <c r="X3" s="7"/>
      <c r="Y3" s="7"/>
      <c r="Z3" s="7"/>
      <c r="AA3" s="7">
        <v>102242</v>
      </c>
      <c r="AB3" s="7">
        <v>102242</v>
      </c>
      <c r="AC3" s="7">
        <v>102242</v>
      </c>
      <c r="AD3" s="7">
        <v>104517</v>
      </c>
      <c r="AE3" s="7">
        <v>104517</v>
      </c>
      <c r="AF3" s="7">
        <v>104517</v>
      </c>
      <c r="AG3" s="7">
        <v>105498</v>
      </c>
      <c r="AH3" s="7">
        <v>105498</v>
      </c>
      <c r="AI3" s="7">
        <v>105498</v>
      </c>
    </row>
    <row r="4" spans="1:35" x14ac:dyDescent="0.2">
      <c r="A4" s="1">
        <f t="shared" si="0"/>
        <v>42156</v>
      </c>
      <c r="B4" s="1">
        <f t="shared" ref="B4:B61" si="5">EOMONTH(B3,0)+1</f>
        <v>42156</v>
      </c>
      <c r="C4" s="2">
        <f t="shared" si="1"/>
        <v>6</v>
      </c>
      <c r="D4" s="2">
        <f t="shared" si="2"/>
        <v>2</v>
      </c>
      <c r="E4" s="6">
        <f t="shared" si="3"/>
        <v>2015</v>
      </c>
      <c r="F4">
        <v>102242</v>
      </c>
      <c r="G4">
        <f t="shared" si="4"/>
        <v>102242</v>
      </c>
      <c r="I4" s="5">
        <v>2016</v>
      </c>
      <c r="J4" s="7">
        <v>90218</v>
      </c>
      <c r="K4" s="7">
        <v>119255</v>
      </c>
      <c r="L4" s="7">
        <v>108396</v>
      </c>
      <c r="M4" s="7">
        <v>120639</v>
      </c>
      <c r="N4" s="7">
        <v>115131</v>
      </c>
      <c r="O4" s="7">
        <v>103493</v>
      </c>
      <c r="P4" s="7">
        <v>93228</v>
      </c>
      <c r="Q4" s="7">
        <v>79034</v>
      </c>
      <c r="R4" s="7">
        <v>110432</v>
      </c>
      <c r="S4" s="7">
        <v>112282</v>
      </c>
      <c r="T4" s="7">
        <v>101909</v>
      </c>
      <c r="U4" s="7">
        <v>117489</v>
      </c>
      <c r="W4" s="5">
        <v>2016</v>
      </c>
      <c r="X4" s="7">
        <v>108396</v>
      </c>
      <c r="Y4" s="7">
        <v>108396</v>
      </c>
      <c r="Z4" s="7">
        <v>108396</v>
      </c>
      <c r="AA4" s="7">
        <v>103493</v>
      </c>
      <c r="AB4" s="7">
        <v>103493</v>
      </c>
      <c r="AC4" s="7">
        <v>103493</v>
      </c>
      <c r="AD4" s="7">
        <v>110432</v>
      </c>
      <c r="AE4" s="7">
        <v>110432</v>
      </c>
      <c r="AF4" s="7">
        <v>110432</v>
      </c>
      <c r="AG4" s="7">
        <v>117489</v>
      </c>
      <c r="AH4" s="7">
        <v>117489</v>
      </c>
      <c r="AI4" s="7">
        <v>117489</v>
      </c>
    </row>
    <row r="5" spans="1:35" x14ac:dyDescent="0.2">
      <c r="A5" s="1">
        <f t="shared" si="0"/>
        <v>42248</v>
      </c>
      <c r="B5" s="1">
        <f t="shared" si="5"/>
        <v>42186</v>
      </c>
      <c r="C5" s="2">
        <f t="shared" si="1"/>
        <v>7</v>
      </c>
      <c r="D5" s="2">
        <f t="shared" si="2"/>
        <v>3</v>
      </c>
      <c r="E5" s="6">
        <f t="shared" si="3"/>
        <v>2015</v>
      </c>
      <c r="F5">
        <v>95389</v>
      </c>
      <c r="G5">
        <f t="shared" si="4"/>
        <v>104517</v>
      </c>
      <c r="I5" s="5">
        <v>2017</v>
      </c>
      <c r="J5" s="7">
        <v>104572</v>
      </c>
      <c r="K5" s="7">
        <v>119530</v>
      </c>
      <c r="L5" s="7">
        <v>125336</v>
      </c>
      <c r="M5" s="7">
        <v>121052</v>
      </c>
      <c r="N5" s="7">
        <v>112665</v>
      </c>
      <c r="O5" s="7">
        <v>119774</v>
      </c>
      <c r="P5" s="7">
        <v>93491</v>
      </c>
      <c r="Q5" s="7">
        <v>85222</v>
      </c>
      <c r="R5" s="7">
        <v>113175</v>
      </c>
      <c r="S5" s="7">
        <v>121310</v>
      </c>
      <c r="T5" s="7">
        <v>105984</v>
      </c>
      <c r="U5" s="7">
        <v>127986</v>
      </c>
      <c r="W5" s="5">
        <v>2017</v>
      </c>
      <c r="X5" s="7">
        <v>125336</v>
      </c>
      <c r="Y5" s="7">
        <v>125336</v>
      </c>
      <c r="Z5" s="7">
        <v>125336</v>
      </c>
      <c r="AA5" s="7">
        <v>119774</v>
      </c>
      <c r="AB5" s="7">
        <v>119774</v>
      </c>
      <c r="AC5" s="7">
        <v>119774</v>
      </c>
      <c r="AD5" s="7">
        <v>113175</v>
      </c>
      <c r="AE5" s="7">
        <v>113175</v>
      </c>
      <c r="AF5" s="7">
        <v>113175</v>
      </c>
      <c r="AG5" s="7">
        <v>127986</v>
      </c>
      <c r="AH5" s="7">
        <v>127986</v>
      </c>
      <c r="AI5" s="7">
        <v>127986</v>
      </c>
    </row>
    <row r="6" spans="1:35" x14ac:dyDescent="0.2">
      <c r="A6" s="1">
        <f t="shared" si="0"/>
        <v>42248</v>
      </c>
      <c r="B6" s="1">
        <f t="shared" si="5"/>
        <v>42217</v>
      </c>
      <c r="C6" s="2">
        <f t="shared" si="1"/>
        <v>8</v>
      </c>
      <c r="D6" s="2">
        <f t="shared" si="2"/>
        <v>3</v>
      </c>
      <c r="E6" s="6">
        <f t="shared" si="3"/>
        <v>2015</v>
      </c>
      <c r="F6">
        <v>81506</v>
      </c>
      <c r="G6">
        <f t="shared" si="4"/>
        <v>104517</v>
      </c>
      <c r="I6" s="5">
        <v>2018</v>
      </c>
      <c r="J6" s="7">
        <v>120506</v>
      </c>
      <c r="K6" s="7">
        <v>143041</v>
      </c>
      <c r="L6" s="7">
        <v>142351</v>
      </c>
      <c r="M6" s="7">
        <v>144286</v>
      </c>
      <c r="N6" s="7">
        <v>133466</v>
      </c>
      <c r="O6" s="7">
        <v>119713</v>
      </c>
      <c r="P6" s="7">
        <v>92913</v>
      </c>
      <c r="Q6" s="7">
        <v>93786</v>
      </c>
      <c r="R6" s="7">
        <v>122332</v>
      </c>
      <c r="S6" s="7">
        <v>123992</v>
      </c>
      <c r="T6" s="7">
        <v>107620</v>
      </c>
      <c r="U6" s="7">
        <v>127393</v>
      </c>
      <c r="W6" s="5">
        <v>2018</v>
      </c>
      <c r="X6" s="7">
        <v>142351</v>
      </c>
      <c r="Y6" s="7">
        <v>142351</v>
      </c>
      <c r="Z6" s="7">
        <v>142351</v>
      </c>
      <c r="AA6" s="7">
        <v>119713</v>
      </c>
      <c r="AB6" s="7">
        <v>119713</v>
      </c>
      <c r="AC6" s="7">
        <v>119713</v>
      </c>
      <c r="AD6" s="7">
        <v>122332</v>
      </c>
      <c r="AE6" s="7">
        <v>122332</v>
      </c>
      <c r="AF6" s="7">
        <v>122332</v>
      </c>
      <c r="AG6" s="7">
        <v>127393</v>
      </c>
      <c r="AH6" s="7">
        <v>127393</v>
      </c>
      <c r="AI6" s="7">
        <v>127393</v>
      </c>
    </row>
    <row r="7" spans="1:35" x14ac:dyDescent="0.2">
      <c r="A7" s="1">
        <f t="shared" si="0"/>
        <v>42248</v>
      </c>
      <c r="B7" s="1">
        <f t="shared" si="5"/>
        <v>42248</v>
      </c>
      <c r="C7" s="2">
        <f t="shared" si="1"/>
        <v>9</v>
      </c>
      <c r="D7" s="2">
        <f t="shared" si="2"/>
        <v>3</v>
      </c>
      <c r="E7" s="6">
        <f t="shared" si="3"/>
        <v>2015</v>
      </c>
      <c r="F7">
        <v>104517</v>
      </c>
      <c r="G7">
        <f t="shared" si="4"/>
        <v>104517</v>
      </c>
      <c r="I7" s="5">
        <v>2019</v>
      </c>
      <c r="J7" s="7">
        <v>125604</v>
      </c>
      <c r="K7" s="7">
        <v>150818</v>
      </c>
      <c r="L7" s="7">
        <v>151552</v>
      </c>
      <c r="M7" s="7">
        <v>168583</v>
      </c>
      <c r="N7" s="7">
        <v>162843</v>
      </c>
      <c r="O7" s="7">
        <v>163114</v>
      </c>
      <c r="P7" s="7">
        <v>103022</v>
      </c>
      <c r="Q7" s="7">
        <v>113475</v>
      </c>
      <c r="R7" s="7">
        <v>132144</v>
      </c>
      <c r="S7" s="7">
        <v>139338</v>
      </c>
      <c r="T7" s="7">
        <v>117619</v>
      </c>
      <c r="U7" s="7">
        <v>141928</v>
      </c>
      <c r="W7" s="5">
        <v>2019</v>
      </c>
      <c r="X7" s="7">
        <v>151552</v>
      </c>
      <c r="Y7" s="7">
        <v>151552</v>
      </c>
      <c r="Z7" s="7">
        <v>151552</v>
      </c>
      <c r="AA7" s="7">
        <v>163114</v>
      </c>
      <c r="AB7" s="7">
        <v>163114</v>
      </c>
      <c r="AC7" s="7">
        <v>163114</v>
      </c>
      <c r="AD7" s="7">
        <v>132144</v>
      </c>
      <c r="AE7" s="7">
        <v>132144</v>
      </c>
      <c r="AF7" s="7">
        <v>132144</v>
      </c>
      <c r="AG7" s="7">
        <v>141928</v>
      </c>
      <c r="AH7" s="7">
        <v>141928</v>
      </c>
      <c r="AI7" s="7">
        <v>141928</v>
      </c>
    </row>
    <row r="8" spans="1:35" x14ac:dyDescent="0.2">
      <c r="A8" s="1">
        <f t="shared" si="0"/>
        <v>42339</v>
      </c>
      <c r="B8" s="1">
        <f t="shared" si="5"/>
        <v>42278</v>
      </c>
      <c r="C8" s="2">
        <f t="shared" si="1"/>
        <v>10</v>
      </c>
      <c r="D8" s="2">
        <f t="shared" si="2"/>
        <v>4</v>
      </c>
      <c r="E8" s="6">
        <f t="shared" si="3"/>
        <v>2015</v>
      </c>
      <c r="F8">
        <v>110144</v>
      </c>
      <c r="G8">
        <f t="shared" si="4"/>
        <v>105498</v>
      </c>
      <c r="I8" s="5">
        <v>2020</v>
      </c>
      <c r="J8" s="7">
        <v>137921</v>
      </c>
      <c r="K8" s="7">
        <v>171348</v>
      </c>
      <c r="L8" s="7">
        <v>173347</v>
      </c>
      <c r="M8" s="7">
        <v>149786</v>
      </c>
      <c r="N8" s="7"/>
      <c r="O8" s="7"/>
      <c r="P8" s="7"/>
      <c r="Q8" s="7"/>
      <c r="R8" s="7"/>
      <c r="S8" s="7"/>
      <c r="T8" s="7"/>
      <c r="U8" s="7"/>
      <c r="W8" s="5">
        <v>2020</v>
      </c>
      <c r="X8" s="7">
        <v>173347</v>
      </c>
      <c r="Y8" s="7">
        <v>173347</v>
      </c>
      <c r="Z8" s="7">
        <v>173347</v>
      </c>
      <c r="AA8" s="7">
        <v>0</v>
      </c>
      <c r="AB8" s="7"/>
      <c r="AC8" s="7"/>
      <c r="AD8" s="7"/>
      <c r="AE8" s="7"/>
      <c r="AF8" s="7"/>
      <c r="AG8" s="7"/>
      <c r="AH8" s="7"/>
      <c r="AI8" s="7"/>
    </row>
    <row r="9" spans="1:35" x14ac:dyDescent="0.2">
      <c r="A9" s="1">
        <f t="shared" si="0"/>
        <v>42339</v>
      </c>
      <c r="B9" s="1">
        <f t="shared" si="5"/>
        <v>42309</v>
      </c>
      <c r="C9" s="2">
        <f t="shared" si="1"/>
        <v>11</v>
      </c>
      <c r="D9" s="2">
        <f t="shared" si="2"/>
        <v>4</v>
      </c>
      <c r="E9" s="6">
        <f t="shared" si="3"/>
        <v>2015</v>
      </c>
      <c r="F9">
        <v>95511</v>
      </c>
      <c r="G9">
        <f t="shared" si="4"/>
        <v>105498</v>
      </c>
    </row>
    <row r="10" spans="1:35" x14ac:dyDescent="0.2">
      <c r="A10" s="1">
        <f t="shared" si="0"/>
        <v>42339</v>
      </c>
      <c r="B10" s="1">
        <f t="shared" si="5"/>
        <v>42339</v>
      </c>
      <c r="C10" s="2">
        <f t="shared" si="1"/>
        <v>12</v>
      </c>
      <c r="D10" s="2">
        <f t="shared" si="2"/>
        <v>4</v>
      </c>
      <c r="E10" s="6">
        <f t="shared" si="3"/>
        <v>2015</v>
      </c>
      <c r="F10">
        <v>105498</v>
      </c>
      <c r="G10">
        <f t="shared" si="4"/>
        <v>105498</v>
      </c>
      <c r="I10" s="3" t="s">
        <v>5</v>
      </c>
      <c r="J10" s="3" t="s">
        <v>6</v>
      </c>
      <c r="W10" s="3" t="s">
        <v>9</v>
      </c>
      <c r="X10" s="3" t="s">
        <v>6</v>
      </c>
    </row>
    <row r="11" spans="1:35" x14ac:dyDescent="0.2">
      <c r="A11" s="1">
        <f t="shared" si="0"/>
        <v>42430</v>
      </c>
      <c r="B11" s="1">
        <f t="shared" si="5"/>
        <v>42370</v>
      </c>
      <c r="C11" s="2">
        <f t="shared" si="1"/>
        <v>1</v>
      </c>
      <c r="D11" s="2">
        <f t="shared" si="2"/>
        <v>1</v>
      </c>
      <c r="E11" s="6">
        <f t="shared" si="3"/>
        <v>2016</v>
      </c>
      <c r="F11">
        <v>90218</v>
      </c>
      <c r="G11">
        <f t="shared" si="4"/>
        <v>108396</v>
      </c>
      <c r="I11" s="3" t="s">
        <v>7</v>
      </c>
      <c r="J11" s="4">
        <v>1</v>
      </c>
      <c r="K11" s="4">
        <v>2</v>
      </c>
      <c r="L11" s="4">
        <v>3</v>
      </c>
      <c r="M11" s="4">
        <v>4</v>
      </c>
      <c r="W11" s="3" t="s">
        <v>7</v>
      </c>
      <c r="X11" s="4">
        <v>1</v>
      </c>
      <c r="Y11" s="4">
        <v>2</v>
      </c>
      <c r="Z11" s="4">
        <v>3</v>
      </c>
      <c r="AA11" s="4">
        <v>4</v>
      </c>
    </row>
    <row r="12" spans="1:35" x14ac:dyDescent="0.2">
      <c r="A12" s="1">
        <f t="shared" si="0"/>
        <v>42430</v>
      </c>
      <c r="B12" s="1">
        <f t="shared" si="5"/>
        <v>42401</v>
      </c>
      <c r="C12" s="2">
        <f t="shared" si="1"/>
        <v>2</v>
      </c>
      <c r="D12" s="2">
        <f t="shared" si="2"/>
        <v>1</v>
      </c>
      <c r="E12" s="6">
        <f t="shared" si="3"/>
        <v>2016</v>
      </c>
      <c r="F12">
        <v>119255</v>
      </c>
      <c r="G12">
        <f t="shared" si="4"/>
        <v>108396</v>
      </c>
      <c r="I12" s="5">
        <v>2015</v>
      </c>
      <c r="J12" s="7"/>
      <c r="K12" s="7">
        <v>335137</v>
      </c>
      <c r="L12" s="7">
        <v>281412</v>
      </c>
      <c r="M12" s="7">
        <v>311153</v>
      </c>
      <c r="W12" s="5">
        <v>2015</v>
      </c>
      <c r="X12" s="7"/>
      <c r="Y12" s="7">
        <v>102242</v>
      </c>
      <c r="Z12" s="7">
        <v>104517</v>
      </c>
      <c r="AA12" s="7">
        <v>105498</v>
      </c>
    </row>
    <row r="13" spans="1:35" x14ac:dyDescent="0.2">
      <c r="A13" s="1">
        <f t="shared" si="0"/>
        <v>42430</v>
      </c>
      <c r="B13" s="1">
        <f t="shared" si="5"/>
        <v>42430</v>
      </c>
      <c r="C13" s="2">
        <f t="shared" si="1"/>
        <v>3</v>
      </c>
      <c r="D13" s="2">
        <f t="shared" si="2"/>
        <v>1</v>
      </c>
      <c r="E13" s="6">
        <f t="shared" si="3"/>
        <v>2016</v>
      </c>
      <c r="F13">
        <v>108396</v>
      </c>
      <c r="G13">
        <f t="shared" si="4"/>
        <v>108396</v>
      </c>
      <c r="I13" s="5">
        <v>2016</v>
      </c>
      <c r="J13" s="7">
        <v>317869</v>
      </c>
      <c r="K13" s="7">
        <v>339263</v>
      </c>
      <c r="L13" s="7">
        <v>282694</v>
      </c>
      <c r="M13" s="7">
        <v>331680</v>
      </c>
      <c r="W13" s="5">
        <v>2016</v>
      </c>
      <c r="X13" s="7">
        <v>108396</v>
      </c>
      <c r="Y13" s="7">
        <v>103493</v>
      </c>
      <c r="Z13" s="7">
        <v>110432</v>
      </c>
      <c r="AA13" s="7">
        <v>117489</v>
      </c>
    </row>
    <row r="14" spans="1:35" x14ac:dyDescent="0.2">
      <c r="A14" s="1">
        <f t="shared" si="0"/>
        <v>42522</v>
      </c>
      <c r="B14" s="1">
        <f t="shared" si="5"/>
        <v>42461</v>
      </c>
      <c r="C14" s="2">
        <f t="shared" si="1"/>
        <v>4</v>
      </c>
      <c r="D14" s="2">
        <f t="shared" si="2"/>
        <v>2</v>
      </c>
      <c r="E14" s="6">
        <f t="shared" si="3"/>
        <v>2016</v>
      </c>
      <c r="F14">
        <v>120639</v>
      </c>
      <c r="G14">
        <f t="shared" si="4"/>
        <v>103493</v>
      </c>
      <c r="I14" s="5">
        <v>2017</v>
      </c>
      <c r="J14" s="7">
        <v>349438</v>
      </c>
      <c r="K14" s="7">
        <v>353491</v>
      </c>
      <c r="L14" s="7">
        <v>291888</v>
      </c>
      <c r="M14" s="7">
        <v>355280</v>
      </c>
      <c r="W14" s="5">
        <v>2017</v>
      </c>
      <c r="X14" s="7">
        <v>125336</v>
      </c>
      <c r="Y14" s="7">
        <v>119774</v>
      </c>
      <c r="Z14" s="7">
        <v>113175</v>
      </c>
      <c r="AA14" s="7">
        <v>127986</v>
      </c>
    </row>
    <row r="15" spans="1:35" x14ac:dyDescent="0.2">
      <c r="A15" s="1">
        <f t="shared" si="0"/>
        <v>42522</v>
      </c>
      <c r="B15" s="1">
        <f t="shared" si="5"/>
        <v>42491</v>
      </c>
      <c r="C15" s="2">
        <f t="shared" si="1"/>
        <v>5</v>
      </c>
      <c r="D15" s="2">
        <f t="shared" si="2"/>
        <v>2</v>
      </c>
      <c r="E15" s="6">
        <f t="shared" si="3"/>
        <v>2016</v>
      </c>
      <c r="F15">
        <v>115131</v>
      </c>
      <c r="G15">
        <f t="shared" si="4"/>
        <v>103493</v>
      </c>
      <c r="I15" s="5">
        <v>2018</v>
      </c>
      <c r="J15" s="7">
        <v>405898</v>
      </c>
      <c r="K15" s="7">
        <v>397465</v>
      </c>
      <c r="L15" s="7">
        <v>309031</v>
      </c>
      <c r="M15" s="7">
        <v>359005</v>
      </c>
      <c r="W15" s="5">
        <v>2018</v>
      </c>
      <c r="X15" s="7">
        <v>142351</v>
      </c>
      <c r="Y15" s="7">
        <v>119713</v>
      </c>
      <c r="Z15" s="7">
        <v>122332</v>
      </c>
      <c r="AA15" s="7">
        <v>127393</v>
      </c>
    </row>
    <row r="16" spans="1:35" x14ac:dyDescent="0.2">
      <c r="A16" s="1">
        <f t="shared" si="0"/>
        <v>42522</v>
      </c>
      <c r="B16" s="1">
        <f t="shared" si="5"/>
        <v>42522</v>
      </c>
      <c r="C16" s="2">
        <f t="shared" si="1"/>
        <v>6</v>
      </c>
      <c r="D16" s="2">
        <f t="shared" si="2"/>
        <v>2</v>
      </c>
      <c r="E16" s="6">
        <f t="shared" si="3"/>
        <v>2016</v>
      </c>
      <c r="F16">
        <v>103493</v>
      </c>
      <c r="G16">
        <f t="shared" si="4"/>
        <v>103493</v>
      </c>
      <c r="I16" s="5">
        <v>2019</v>
      </c>
      <c r="J16" s="7">
        <v>427974</v>
      </c>
      <c r="K16" s="7">
        <v>494540</v>
      </c>
      <c r="L16" s="7">
        <v>348641</v>
      </c>
      <c r="M16" s="7">
        <v>398885</v>
      </c>
      <c r="W16" s="5">
        <v>2019</v>
      </c>
      <c r="X16" s="7">
        <v>151552</v>
      </c>
      <c r="Y16" s="7">
        <v>163114</v>
      </c>
      <c r="Z16" s="7">
        <v>132144</v>
      </c>
      <c r="AA16" s="7">
        <v>141928</v>
      </c>
    </row>
    <row r="17" spans="1:27" x14ac:dyDescent="0.2">
      <c r="A17" s="1">
        <f t="shared" si="0"/>
        <v>42614</v>
      </c>
      <c r="B17" s="1">
        <f t="shared" si="5"/>
        <v>42552</v>
      </c>
      <c r="C17" s="2">
        <f t="shared" si="1"/>
        <v>7</v>
      </c>
      <c r="D17" s="2">
        <f t="shared" si="2"/>
        <v>3</v>
      </c>
      <c r="E17" s="6">
        <f t="shared" si="3"/>
        <v>2016</v>
      </c>
      <c r="F17">
        <v>93228</v>
      </c>
      <c r="G17">
        <f t="shared" si="4"/>
        <v>110432</v>
      </c>
      <c r="I17" s="5">
        <v>2020</v>
      </c>
      <c r="J17" s="7">
        <v>482616</v>
      </c>
      <c r="K17" s="7">
        <v>149786</v>
      </c>
      <c r="L17" s="7"/>
      <c r="M17" s="7"/>
      <c r="W17" s="5">
        <v>2020</v>
      </c>
      <c r="X17" s="7">
        <v>173347</v>
      </c>
      <c r="Y17" s="7">
        <v>0</v>
      </c>
      <c r="Z17" s="7"/>
      <c r="AA17" s="7"/>
    </row>
    <row r="18" spans="1:27" x14ac:dyDescent="0.2">
      <c r="A18" s="1">
        <f t="shared" si="0"/>
        <v>42614</v>
      </c>
      <c r="B18" s="1">
        <f t="shared" si="5"/>
        <v>42583</v>
      </c>
      <c r="C18" s="2">
        <f t="shared" si="1"/>
        <v>8</v>
      </c>
      <c r="D18" s="2">
        <f t="shared" si="2"/>
        <v>3</v>
      </c>
      <c r="E18" s="6">
        <f t="shared" si="3"/>
        <v>2016</v>
      </c>
      <c r="F18">
        <v>79034</v>
      </c>
      <c r="G18">
        <f t="shared" si="4"/>
        <v>110432</v>
      </c>
    </row>
    <row r="19" spans="1:27" x14ac:dyDescent="0.2">
      <c r="A19" s="1">
        <f t="shared" si="0"/>
        <v>42614</v>
      </c>
      <c r="B19" s="1">
        <f t="shared" si="5"/>
        <v>42614</v>
      </c>
      <c r="C19" s="2">
        <f t="shared" si="1"/>
        <v>9</v>
      </c>
      <c r="D19" s="2">
        <f t="shared" si="2"/>
        <v>3</v>
      </c>
      <c r="E19" s="6">
        <f t="shared" si="3"/>
        <v>2016</v>
      </c>
      <c r="F19">
        <v>110432</v>
      </c>
      <c r="G19">
        <f t="shared" si="4"/>
        <v>110432</v>
      </c>
    </row>
    <row r="20" spans="1:27" x14ac:dyDescent="0.2">
      <c r="A20" s="1">
        <f t="shared" si="0"/>
        <v>42705</v>
      </c>
      <c r="B20" s="1">
        <f t="shared" si="5"/>
        <v>42644</v>
      </c>
      <c r="C20" s="2">
        <f t="shared" si="1"/>
        <v>10</v>
      </c>
      <c r="D20" s="2">
        <f t="shared" si="2"/>
        <v>4</v>
      </c>
      <c r="E20" s="6">
        <f t="shared" si="3"/>
        <v>2016</v>
      </c>
      <c r="F20">
        <v>112282</v>
      </c>
      <c r="G20">
        <f t="shared" si="4"/>
        <v>117489</v>
      </c>
      <c r="I20" s="3" t="s">
        <v>7</v>
      </c>
      <c r="J20" t="s">
        <v>5</v>
      </c>
      <c r="W20" s="3" t="s">
        <v>7</v>
      </c>
      <c r="X20" t="s">
        <v>9</v>
      </c>
    </row>
    <row r="21" spans="1:27" x14ac:dyDescent="0.2">
      <c r="A21" s="1">
        <f t="shared" si="0"/>
        <v>42705</v>
      </c>
      <c r="B21" s="1">
        <f t="shared" si="5"/>
        <v>42675</v>
      </c>
      <c r="C21" s="2">
        <f t="shared" si="1"/>
        <v>11</v>
      </c>
      <c r="D21" s="2">
        <f t="shared" si="2"/>
        <v>4</v>
      </c>
      <c r="E21" s="6">
        <f t="shared" si="3"/>
        <v>2016</v>
      </c>
      <c r="F21">
        <v>101909</v>
      </c>
      <c r="G21">
        <f t="shared" si="4"/>
        <v>117489</v>
      </c>
      <c r="I21" s="5">
        <v>2015</v>
      </c>
      <c r="J21" s="7">
        <v>927702</v>
      </c>
      <c r="W21" s="5">
        <v>2015</v>
      </c>
      <c r="X21" s="7">
        <v>104085.66666666667</v>
      </c>
    </row>
    <row r="22" spans="1:27" x14ac:dyDescent="0.2">
      <c r="A22" s="1">
        <f t="shared" si="0"/>
        <v>42705</v>
      </c>
      <c r="B22" s="1">
        <f t="shared" si="5"/>
        <v>42705</v>
      </c>
      <c r="C22" s="2">
        <f t="shared" si="1"/>
        <v>12</v>
      </c>
      <c r="D22" s="2">
        <f t="shared" si="2"/>
        <v>4</v>
      </c>
      <c r="E22" s="6">
        <f t="shared" si="3"/>
        <v>2016</v>
      </c>
      <c r="F22">
        <v>117489</v>
      </c>
      <c r="G22">
        <f t="shared" si="4"/>
        <v>117489</v>
      </c>
      <c r="I22" s="5">
        <v>2016</v>
      </c>
      <c r="J22" s="7">
        <v>1271506</v>
      </c>
      <c r="W22" s="5">
        <v>2016</v>
      </c>
      <c r="X22" s="7">
        <v>109952.5</v>
      </c>
    </row>
    <row r="23" spans="1:27" x14ac:dyDescent="0.2">
      <c r="A23" s="1">
        <f t="shared" si="0"/>
        <v>42795</v>
      </c>
      <c r="B23" s="1">
        <f t="shared" si="5"/>
        <v>42736</v>
      </c>
      <c r="C23" s="2">
        <f t="shared" si="1"/>
        <v>1</v>
      </c>
      <c r="D23" s="2">
        <f t="shared" si="2"/>
        <v>1</v>
      </c>
      <c r="E23" s="6">
        <f t="shared" si="3"/>
        <v>2017</v>
      </c>
      <c r="F23">
        <v>104572</v>
      </c>
      <c r="G23">
        <f t="shared" si="4"/>
        <v>125336</v>
      </c>
      <c r="I23" s="5">
        <v>2017</v>
      </c>
      <c r="J23" s="7">
        <v>1350097</v>
      </c>
      <c r="W23" s="5">
        <v>2017</v>
      </c>
      <c r="X23" s="7">
        <v>121567.75</v>
      </c>
    </row>
    <row r="24" spans="1:27" x14ac:dyDescent="0.2">
      <c r="A24" s="1">
        <f t="shared" si="0"/>
        <v>42795</v>
      </c>
      <c r="B24" s="1">
        <f t="shared" si="5"/>
        <v>42767</v>
      </c>
      <c r="C24" s="2">
        <f t="shared" si="1"/>
        <v>2</v>
      </c>
      <c r="D24" s="2">
        <f t="shared" si="2"/>
        <v>1</v>
      </c>
      <c r="E24" s="6">
        <f t="shared" si="3"/>
        <v>2017</v>
      </c>
      <c r="F24">
        <v>119530</v>
      </c>
      <c r="G24">
        <f t="shared" si="4"/>
        <v>125336</v>
      </c>
      <c r="I24" s="5">
        <v>2018</v>
      </c>
      <c r="J24" s="7">
        <v>1471399</v>
      </c>
      <c r="W24" s="5">
        <v>2018</v>
      </c>
      <c r="X24" s="7">
        <v>127947.25</v>
      </c>
    </row>
    <row r="25" spans="1:27" x14ac:dyDescent="0.2">
      <c r="A25" s="1">
        <f t="shared" si="0"/>
        <v>42795</v>
      </c>
      <c r="B25" s="1">
        <f t="shared" si="5"/>
        <v>42795</v>
      </c>
      <c r="C25" s="2">
        <f t="shared" si="1"/>
        <v>3</v>
      </c>
      <c r="D25" s="2">
        <f t="shared" si="2"/>
        <v>1</v>
      </c>
      <c r="E25" s="6">
        <f t="shared" si="3"/>
        <v>2017</v>
      </c>
      <c r="F25">
        <v>125336</v>
      </c>
      <c r="G25">
        <f t="shared" si="4"/>
        <v>125336</v>
      </c>
      <c r="I25" s="5">
        <v>2019</v>
      </c>
      <c r="J25" s="7">
        <v>1670040</v>
      </c>
      <c r="W25" s="5">
        <v>2019</v>
      </c>
      <c r="X25" s="7">
        <v>147184.5</v>
      </c>
    </row>
    <row r="26" spans="1:27" x14ac:dyDescent="0.2">
      <c r="A26" s="1">
        <f t="shared" si="0"/>
        <v>42887</v>
      </c>
      <c r="B26" s="1">
        <f t="shared" si="5"/>
        <v>42826</v>
      </c>
      <c r="C26" s="2">
        <f t="shared" si="1"/>
        <v>4</v>
      </c>
      <c r="D26" s="2">
        <f t="shared" si="2"/>
        <v>2</v>
      </c>
      <c r="E26" s="6">
        <f t="shared" si="3"/>
        <v>2017</v>
      </c>
      <c r="F26">
        <v>121052</v>
      </c>
      <c r="G26">
        <f t="shared" si="4"/>
        <v>119774</v>
      </c>
      <c r="I26" s="5">
        <v>2020</v>
      </c>
      <c r="J26" s="7">
        <v>632402</v>
      </c>
      <c r="W26" s="5">
        <v>2020</v>
      </c>
      <c r="X26" s="7">
        <v>130010.25</v>
      </c>
    </row>
    <row r="27" spans="1:27" x14ac:dyDescent="0.2">
      <c r="A27" s="1">
        <f t="shared" si="0"/>
        <v>42887</v>
      </c>
      <c r="B27" s="1">
        <f t="shared" si="5"/>
        <v>42856</v>
      </c>
      <c r="C27" s="2">
        <f t="shared" si="1"/>
        <v>5</v>
      </c>
      <c r="D27" s="2">
        <f t="shared" si="2"/>
        <v>2</v>
      </c>
      <c r="E27" s="6">
        <f t="shared" si="3"/>
        <v>2017</v>
      </c>
      <c r="F27">
        <v>112665</v>
      </c>
      <c r="G27">
        <f t="shared" si="4"/>
        <v>119774</v>
      </c>
    </row>
    <row r="28" spans="1:27" hidden="1" x14ac:dyDescent="0.2">
      <c r="A28" s="1">
        <f t="shared" si="0"/>
        <v>42887</v>
      </c>
      <c r="B28" s="1">
        <f t="shared" si="5"/>
        <v>42887</v>
      </c>
      <c r="C28" s="2">
        <f t="shared" si="1"/>
        <v>6</v>
      </c>
      <c r="D28" s="2">
        <f t="shared" si="2"/>
        <v>2</v>
      </c>
      <c r="E28" s="6">
        <f t="shared" si="3"/>
        <v>2017</v>
      </c>
      <c r="F28">
        <v>119774</v>
      </c>
      <c r="G28">
        <f t="shared" si="4"/>
        <v>119774</v>
      </c>
    </row>
    <row r="29" spans="1:27" hidden="1" x14ac:dyDescent="0.2">
      <c r="A29" s="1">
        <f t="shared" si="0"/>
        <v>42979</v>
      </c>
      <c r="B29" s="1">
        <f t="shared" si="5"/>
        <v>42917</v>
      </c>
      <c r="C29" s="2">
        <f t="shared" si="1"/>
        <v>7</v>
      </c>
      <c r="D29" s="2">
        <f t="shared" si="2"/>
        <v>3</v>
      </c>
      <c r="E29" s="6">
        <f t="shared" si="3"/>
        <v>2017</v>
      </c>
      <c r="F29">
        <v>93491</v>
      </c>
      <c r="G29">
        <f t="shared" si="4"/>
        <v>113175</v>
      </c>
    </row>
    <row r="30" spans="1:27" hidden="1" x14ac:dyDescent="0.2">
      <c r="A30" s="1">
        <f t="shared" si="0"/>
        <v>42979</v>
      </c>
      <c r="B30" s="1">
        <f t="shared" si="5"/>
        <v>42948</v>
      </c>
      <c r="C30" s="2">
        <f t="shared" si="1"/>
        <v>8</v>
      </c>
      <c r="D30" s="2">
        <f t="shared" si="2"/>
        <v>3</v>
      </c>
      <c r="E30" s="6">
        <f t="shared" si="3"/>
        <v>2017</v>
      </c>
      <c r="F30">
        <v>85222</v>
      </c>
      <c r="G30">
        <f t="shared" si="4"/>
        <v>113175</v>
      </c>
    </row>
    <row r="31" spans="1:27" hidden="1" x14ac:dyDescent="0.2">
      <c r="A31" s="1">
        <f t="shared" si="0"/>
        <v>42979</v>
      </c>
      <c r="B31" s="1">
        <f t="shared" si="5"/>
        <v>42979</v>
      </c>
      <c r="C31" s="2">
        <f t="shared" si="1"/>
        <v>9</v>
      </c>
      <c r="D31" s="2">
        <f t="shared" si="2"/>
        <v>3</v>
      </c>
      <c r="E31" s="6">
        <f t="shared" si="3"/>
        <v>2017</v>
      </c>
      <c r="F31">
        <v>113175</v>
      </c>
      <c r="G31">
        <f t="shared" si="4"/>
        <v>113175</v>
      </c>
    </row>
    <row r="32" spans="1:27" hidden="1" x14ac:dyDescent="0.2">
      <c r="A32" s="1">
        <f t="shared" si="0"/>
        <v>43070</v>
      </c>
      <c r="B32" s="1">
        <f t="shared" si="5"/>
        <v>43009</v>
      </c>
      <c r="C32" s="2">
        <f t="shared" si="1"/>
        <v>10</v>
      </c>
      <c r="D32" s="2">
        <f t="shared" si="2"/>
        <v>4</v>
      </c>
      <c r="E32" s="6">
        <f t="shared" si="3"/>
        <v>2017</v>
      </c>
      <c r="F32">
        <v>121310</v>
      </c>
      <c r="G32">
        <f t="shared" si="4"/>
        <v>127986</v>
      </c>
    </row>
    <row r="33" spans="1:7" hidden="1" x14ac:dyDescent="0.2">
      <c r="A33" s="1">
        <f t="shared" si="0"/>
        <v>43070</v>
      </c>
      <c r="B33" s="1">
        <f t="shared" si="5"/>
        <v>43040</v>
      </c>
      <c r="C33" s="2">
        <f t="shared" si="1"/>
        <v>11</v>
      </c>
      <c r="D33" s="2">
        <f t="shared" si="2"/>
        <v>4</v>
      </c>
      <c r="E33" s="6">
        <f t="shared" si="3"/>
        <v>2017</v>
      </c>
      <c r="F33">
        <v>105984</v>
      </c>
      <c r="G33">
        <f t="shared" si="4"/>
        <v>127986</v>
      </c>
    </row>
    <row r="34" spans="1:7" hidden="1" x14ac:dyDescent="0.2">
      <c r="A34" s="1">
        <f t="shared" si="0"/>
        <v>43070</v>
      </c>
      <c r="B34" s="1">
        <f t="shared" si="5"/>
        <v>43070</v>
      </c>
      <c r="C34" s="2">
        <f t="shared" si="1"/>
        <v>12</v>
      </c>
      <c r="D34" s="2">
        <f t="shared" si="2"/>
        <v>4</v>
      </c>
      <c r="E34" s="6">
        <f t="shared" si="3"/>
        <v>2017</v>
      </c>
      <c r="F34">
        <v>127986</v>
      </c>
      <c r="G34">
        <f t="shared" si="4"/>
        <v>127986</v>
      </c>
    </row>
    <row r="35" spans="1:7" hidden="1" x14ac:dyDescent="0.2">
      <c r="A35" s="1">
        <f t="shared" si="0"/>
        <v>43160</v>
      </c>
      <c r="B35" s="1">
        <f t="shared" si="5"/>
        <v>43101</v>
      </c>
      <c r="C35" s="2">
        <f t="shared" si="1"/>
        <v>1</v>
      </c>
      <c r="D35" s="2">
        <f t="shared" si="2"/>
        <v>1</v>
      </c>
      <c r="E35" s="6">
        <f t="shared" si="3"/>
        <v>2018</v>
      </c>
      <c r="F35">
        <v>120506</v>
      </c>
      <c r="G35">
        <f t="shared" si="4"/>
        <v>142351</v>
      </c>
    </row>
    <row r="36" spans="1:7" hidden="1" x14ac:dyDescent="0.2">
      <c r="A36" s="1">
        <f t="shared" si="0"/>
        <v>43160</v>
      </c>
      <c r="B36" s="1">
        <f t="shared" si="5"/>
        <v>43132</v>
      </c>
      <c r="C36" s="2">
        <f t="shared" si="1"/>
        <v>2</v>
      </c>
      <c r="D36" s="2">
        <f t="shared" si="2"/>
        <v>1</v>
      </c>
      <c r="E36" s="6">
        <f t="shared" si="3"/>
        <v>2018</v>
      </c>
      <c r="F36">
        <v>143041</v>
      </c>
      <c r="G36">
        <f t="shared" si="4"/>
        <v>142351</v>
      </c>
    </row>
    <row r="37" spans="1:7" hidden="1" x14ac:dyDescent="0.2">
      <c r="A37" s="1">
        <f t="shared" si="0"/>
        <v>43160</v>
      </c>
      <c r="B37" s="1">
        <f t="shared" si="5"/>
        <v>43160</v>
      </c>
      <c r="C37" s="2">
        <f t="shared" si="1"/>
        <v>3</v>
      </c>
      <c r="D37" s="2">
        <f t="shared" si="2"/>
        <v>1</v>
      </c>
      <c r="E37" s="6">
        <f t="shared" si="3"/>
        <v>2018</v>
      </c>
      <c r="F37">
        <v>142351</v>
      </c>
      <c r="G37">
        <f t="shared" si="4"/>
        <v>142351</v>
      </c>
    </row>
    <row r="38" spans="1:7" hidden="1" x14ac:dyDescent="0.2">
      <c r="A38" s="1">
        <f t="shared" si="0"/>
        <v>43252</v>
      </c>
      <c r="B38" s="1">
        <f t="shared" si="5"/>
        <v>43191</v>
      </c>
      <c r="C38" s="2">
        <f t="shared" si="1"/>
        <v>4</v>
      </c>
      <c r="D38" s="2">
        <f t="shared" si="2"/>
        <v>2</v>
      </c>
      <c r="E38" s="6">
        <f t="shared" si="3"/>
        <v>2018</v>
      </c>
      <c r="F38">
        <v>144286</v>
      </c>
      <c r="G38">
        <f t="shared" si="4"/>
        <v>119713</v>
      </c>
    </row>
    <row r="39" spans="1:7" hidden="1" x14ac:dyDescent="0.2">
      <c r="A39" s="1">
        <f t="shared" si="0"/>
        <v>43252</v>
      </c>
      <c r="B39" s="1">
        <f t="shared" si="5"/>
        <v>43221</v>
      </c>
      <c r="C39" s="2">
        <f t="shared" si="1"/>
        <v>5</v>
      </c>
      <c r="D39" s="2">
        <f t="shared" si="2"/>
        <v>2</v>
      </c>
      <c r="E39" s="6">
        <f t="shared" si="3"/>
        <v>2018</v>
      </c>
      <c r="F39">
        <v>133466</v>
      </c>
      <c r="G39">
        <f t="shared" si="4"/>
        <v>119713</v>
      </c>
    </row>
    <row r="40" spans="1:7" hidden="1" x14ac:dyDescent="0.2">
      <c r="A40" s="1">
        <f t="shared" si="0"/>
        <v>43252</v>
      </c>
      <c r="B40" s="1">
        <f t="shared" si="5"/>
        <v>43252</v>
      </c>
      <c r="C40" s="2">
        <f t="shared" si="1"/>
        <v>6</v>
      </c>
      <c r="D40" s="2">
        <f t="shared" si="2"/>
        <v>2</v>
      </c>
      <c r="E40" s="6">
        <f t="shared" si="3"/>
        <v>2018</v>
      </c>
      <c r="F40">
        <v>119713</v>
      </c>
      <c r="G40">
        <f t="shared" si="4"/>
        <v>119713</v>
      </c>
    </row>
    <row r="41" spans="1:7" hidden="1" x14ac:dyDescent="0.2">
      <c r="A41" s="1">
        <f t="shared" si="0"/>
        <v>43344</v>
      </c>
      <c r="B41" s="1">
        <f t="shared" si="5"/>
        <v>43282</v>
      </c>
      <c r="C41" s="2">
        <f t="shared" si="1"/>
        <v>7</v>
      </c>
      <c r="D41" s="2">
        <f t="shared" si="2"/>
        <v>3</v>
      </c>
      <c r="E41" s="6">
        <f t="shared" si="3"/>
        <v>2018</v>
      </c>
      <c r="F41">
        <v>92913</v>
      </c>
      <c r="G41">
        <f t="shared" si="4"/>
        <v>122332</v>
      </c>
    </row>
    <row r="42" spans="1:7" hidden="1" x14ac:dyDescent="0.2">
      <c r="A42" s="1">
        <f t="shared" si="0"/>
        <v>43344</v>
      </c>
      <c r="B42" s="1">
        <f t="shared" si="5"/>
        <v>43313</v>
      </c>
      <c r="C42" s="2">
        <f t="shared" si="1"/>
        <v>8</v>
      </c>
      <c r="D42" s="2">
        <f t="shared" si="2"/>
        <v>3</v>
      </c>
      <c r="E42" s="6">
        <f t="shared" si="3"/>
        <v>2018</v>
      </c>
      <c r="F42">
        <v>93786</v>
      </c>
      <c r="G42">
        <f t="shared" si="4"/>
        <v>122332</v>
      </c>
    </row>
    <row r="43" spans="1:7" hidden="1" x14ac:dyDescent="0.2">
      <c r="A43" s="1">
        <f t="shared" si="0"/>
        <v>43344</v>
      </c>
      <c r="B43" s="1">
        <f t="shared" si="5"/>
        <v>43344</v>
      </c>
      <c r="C43" s="2">
        <f t="shared" si="1"/>
        <v>9</v>
      </c>
      <c r="D43" s="2">
        <f t="shared" si="2"/>
        <v>3</v>
      </c>
      <c r="E43" s="6">
        <f t="shared" si="3"/>
        <v>2018</v>
      </c>
      <c r="F43">
        <v>122332</v>
      </c>
      <c r="G43">
        <f t="shared" si="4"/>
        <v>122332</v>
      </c>
    </row>
    <row r="44" spans="1:7" hidden="1" x14ac:dyDescent="0.2">
      <c r="A44" s="1">
        <f t="shared" si="0"/>
        <v>43435</v>
      </c>
      <c r="B44" s="1">
        <f t="shared" si="5"/>
        <v>43374</v>
      </c>
      <c r="C44" s="2">
        <f t="shared" si="1"/>
        <v>10</v>
      </c>
      <c r="D44" s="2">
        <f t="shared" si="2"/>
        <v>4</v>
      </c>
      <c r="E44" s="6">
        <f t="shared" si="3"/>
        <v>2018</v>
      </c>
      <c r="F44">
        <v>123992</v>
      </c>
      <c r="G44">
        <f t="shared" si="4"/>
        <v>127393</v>
      </c>
    </row>
    <row r="45" spans="1:7" hidden="1" x14ac:dyDescent="0.2">
      <c r="A45" s="1">
        <f t="shared" si="0"/>
        <v>43435</v>
      </c>
      <c r="B45" s="1">
        <f t="shared" si="5"/>
        <v>43405</v>
      </c>
      <c r="C45" s="2">
        <f t="shared" si="1"/>
        <v>11</v>
      </c>
      <c r="D45" s="2">
        <f t="shared" si="2"/>
        <v>4</v>
      </c>
      <c r="E45" s="6">
        <f t="shared" si="3"/>
        <v>2018</v>
      </c>
      <c r="F45">
        <v>107620</v>
      </c>
      <c r="G45">
        <f t="shared" si="4"/>
        <v>127393</v>
      </c>
    </row>
    <row r="46" spans="1:7" hidden="1" x14ac:dyDescent="0.2">
      <c r="A46" s="1">
        <f t="shared" si="0"/>
        <v>43435</v>
      </c>
      <c r="B46" s="1">
        <f t="shared" si="5"/>
        <v>43435</v>
      </c>
      <c r="C46" s="2">
        <f t="shared" si="1"/>
        <v>12</v>
      </c>
      <c r="D46" s="2">
        <f t="shared" si="2"/>
        <v>4</v>
      </c>
      <c r="E46" s="6">
        <f t="shared" si="3"/>
        <v>2018</v>
      </c>
      <c r="F46">
        <v>127393</v>
      </c>
      <c r="G46">
        <f t="shared" si="4"/>
        <v>127393</v>
      </c>
    </row>
    <row r="47" spans="1:7" hidden="1" x14ac:dyDescent="0.2">
      <c r="A47" s="1">
        <f t="shared" si="0"/>
        <v>43525</v>
      </c>
      <c r="B47" s="1">
        <f t="shared" si="5"/>
        <v>43466</v>
      </c>
      <c r="C47" s="2">
        <f t="shared" si="1"/>
        <v>1</v>
      </c>
      <c r="D47" s="2">
        <f t="shared" si="2"/>
        <v>1</v>
      </c>
      <c r="E47" s="6">
        <f t="shared" si="3"/>
        <v>2019</v>
      </c>
      <c r="F47">
        <v>125604</v>
      </c>
      <c r="G47">
        <f t="shared" si="4"/>
        <v>151552</v>
      </c>
    </row>
    <row r="48" spans="1:7" x14ac:dyDescent="0.2">
      <c r="A48" s="1">
        <f t="shared" si="0"/>
        <v>43525</v>
      </c>
      <c r="B48" s="1">
        <f t="shared" si="5"/>
        <v>43497</v>
      </c>
      <c r="C48" s="2">
        <f t="shared" si="1"/>
        <v>2</v>
      </c>
      <c r="D48" s="2">
        <f t="shared" si="2"/>
        <v>1</v>
      </c>
      <c r="E48" s="6">
        <f t="shared" si="3"/>
        <v>2019</v>
      </c>
      <c r="F48">
        <v>150818</v>
      </c>
      <c r="G48">
        <f t="shared" si="4"/>
        <v>151552</v>
      </c>
    </row>
    <row r="49" spans="1:7" x14ac:dyDescent="0.2">
      <c r="A49" s="1">
        <f t="shared" si="0"/>
        <v>43525</v>
      </c>
      <c r="B49" s="1">
        <f t="shared" si="5"/>
        <v>43525</v>
      </c>
      <c r="C49" s="2">
        <f t="shared" si="1"/>
        <v>3</v>
      </c>
      <c r="D49" s="2">
        <f t="shared" si="2"/>
        <v>1</v>
      </c>
      <c r="E49" s="6">
        <f t="shared" si="3"/>
        <v>2019</v>
      </c>
      <c r="F49">
        <v>151552</v>
      </c>
      <c r="G49">
        <f t="shared" si="4"/>
        <v>151552</v>
      </c>
    </row>
    <row r="50" spans="1:7" x14ac:dyDescent="0.2">
      <c r="A50" s="1">
        <f t="shared" si="0"/>
        <v>43617</v>
      </c>
      <c r="B50" s="1">
        <f t="shared" si="5"/>
        <v>43556</v>
      </c>
      <c r="C50" s="2">
        <f t="shared" si="1"/>
        <v>4</v>
      </c>
      <c r="D50" s="2">
        <f t="shared" si="2"/>
        <v>2</v>
      </c>
      <c r="E50" s="6">
        <f t="shared" si="3"/>
        <v>2019</v>
      </c>
      <c r="F50">
        <v>168583</v>
      </c>
      <c r="G50">
        <f t="shared" si="4"/>
        <v>163114</v>
      </c>
    </row>
    <row r="51" spans="1:7" x14ac:dyDescent="0.2">
      <c r="A51" s="1">
        <f t="shared" si="0"/>
        <v>43617</v>
      </c>
      <c r="B51" s="1">
        <f t="shared" si="5"/>
        <v>43586</v>
      </c>
      <c r="C51" s="2">
        <f t="shared" si="1"/>
        <v>5</v>
      </c>
      <c r="D51" s="2">
        <f t="shared" si="2"/>
        <v>2</v>
      </c>
      <c r="E51" s="6">
        <f t="shared" si="3"/>
        <v>2019</v>
      </c>
      <c r="F51">
        <v>162843</v>
      </c>
      <c r="G51">
        <f t="shared" si="4"/>
        <v>163114</v>
      </c>
    </row>
    <row r="52" spans="1:7" x14ac:dyDescent="0.2">
      <c r="A52" s="1">
        <f t="shared" si="0"/>
        <v>43617</v>
      </c>
      <c r="B52" s="1">
        <f t="shared" si="5"/>
        <v>43617</v>
      </c>
      <c r="C52" s="2">
        <f t="shared" si="1"/>
        <v>6</v>
      </c>
      <c r="D52" s="2">
        <f t="shared" si="2"/>
        <v>2</v>
      </c>
      <c r="E52" s="6">
        <f t="shared" si="3"/>
        <v>2019</v>
      </c>
      <c r="F52">
        <v>163114</v>
      </c>
      <c r="G52">
        <f t="shared" si="4"/>
        <v>163114</v>
      </c>
    </row>
    <row r="53" spans="1:7" x14ac:dyDescent="0.2">
      <c r="A53" s="1">
        <f t="shared" si="0"/>
        <v>43709</v>
      </c>
      <c r="B53" s="1">
        <f t="shared" si="5"/>
        <v>43647</v>
      </c>
      <c r="C53" s="2">
        <f t="shared" si="1"/>
        <v>7</v>
      </c>
      <c r="D53" s="2">
        <f t="shared" si="2"/>
        <v>3</v>
      </c>
      <c r="E53" s="6">
        <f t="shared" si="3"/>
        <v>2019</v>
      </c>
      <c r="F53">
        <v>103022</v>
      </c>
      <c r="G53">
        <f t="shared" si="4"/>
        <v>132144</v>
      </c>
    </row>
    <row r="54" spans="1:7" x14ac:dyDescent="0.2">
      <c r="A54" s="1">
        <f t="shared" si="0"/>
        <v>43709</v>
      </c>
      <c r="B54" s="1">
        <f t="shared" si="5"/>
        <v>43678</v>
      </c>
      <c r="C54" s="2">
        <f t="shared" si="1"/>
        <v>8</v>
      </c>
      <c r="D54" s="2">
        <f t="shared" si="2"/>
        <v>3</v>
      </c>
      <c r="E54" s="6">
        <f t="shared" si="3"/>
        <v>2019</v>
      </c>
      <c r="F54">
        <v>113475</v>
      </c>
      <c r="G54">
        <f t="shared" si="4"/>
        <v>132144</v>
      </c>
    </row>
    <row r="55" spans="1:7" x14ac:dyDescent="0.2">
      <c r="A55" s="1">
        <f t="shared" si="0"/>
        <v>43709</v>
      </c>
      <c r="B55" s="1">
        <f t="shared" si="5"/>
        <v>43709</v>
      </c>
      <c r="C55" s="2">
        <f t="shared" si="1"/>
        <v>9</v>
      </c>
      <c r="D55" s="2">
        <f t="shared" si="2"/>
        <v>3</v>
      </c>
      <c r="E55" s="6">
        <f t="shared" si="3"/>
        <v>2019</v>
      </c>
      <c r="F55">
        <v>132144</v>
      </c>
      <c r="G55">
        <f t="shared" si="4"/>
        <v>132144</v>
      </c>
    </row>
    <row r="56" spans="1:7" x14ac:dyDescent="0.2">
      <c r="A56" s="1">
        <f t="shared" si="0"/>
        <v>43800</v>
      </c>
      <c r="B56" s="1">
        <f t="shared" si="5"/>
        <v>43739</v>
      </c>
      <c r="C56" s="2">
        <f t="shared" si="1"/>
        <v>10</v>
      </c>
      <c r="D56" s="2">
        <f t="shared" si="2"/>
        <v>4</v>
      </c>
      <c r="E56" s="6">
        <f t="shared" si="3"/>
        <v>2019</v>
      </c>
      <c r="F56">
        <v>139338</v>
      </c>
      <c r="G56">
        <f t="shared" si="4"/>
        <v>141928</v>
      </c>
    </row>
    <row r="57" spans="1:7" x14ac:dyDescent="0.2">
      <c r="A57" s="1">
        <f t="shared" si="0"/>
        <v>43800</v>
      </c>
      <c r="B57" s="1">
        <f t="shared" si="5"/>
        <v>43770</v>
      </c>
      <c r="C57" s="2">
        <f t="shared" si="1"/>
        <v>11</v>
      </c>
      <c r="D57" s="2">
        <f t="shared" si="2"/>
        <v>4</v>
      </c>
      <c r="E57" s="6">
        <f t="shared" si="3"/>
        <v>2019</v>
      </c>
      <c r="F57">
        <v>117619</v>
      </c>
      <c r="G57">
        <f t="shared" si="4"/>
        <v>141928</v>
      </c>
    </row>
    <row r="58" spans="1:7" x14ac:dyDescent="0.2">
      <c r="A58" s="1">
        <f t="shared" si="0"/>
        <v>43800</v>
      </c>
      <c r="B58" s="1">
        <f t="shared" si="5"/>
        <v>43800</v>
      </c>
      <c r="C58" s="2">
        <f t="shared" si="1"/>
        <v>12</v>
      </c>
      <c r="D58" s="2">
        <f t="shared" si="2"/>
        <v>4</v>
      </c>
      <c r="E58" s="6">
        <f t="shared" si="3"/>
        <v>2019</v>
      </c>
      <c r="F58">
        <v>141928</v>
      </c>
      <c r="G58">
        <f t="shared" si="4"/>
        <v>141928</v>
      </c>
    </row>
    <row r="59" spans="1:7" x14ac:dyDescent="0.2">
      <c r="A59" s="1">
        <f t="shared" si="0"/>
        <v>43891</v>
      </c>
      <c r="B59" s="1">
        <f t="shared" si="5"/>
        <v>43831</v>
      </c>
      <c r="C59" s="2">
        <f t="shared" si="1"/>
        <v>1</v>
      </c>
      <c r="D59" s="2">
        <f t="shared" si="2"/>
        <v>1</v>
      </c>
      <c r="E59" s="6">
        <f t="shared" si="3"/>
        <v>2020</v>
      </c>
      <c r="F59">
        <v>137921</v>
      </c>
      <c r="G59">
        <f t="shared" si="4"/>
        <v>173347</v>
      </c>
    </row>
    <row r="60" spans="1:7" x14ac:dyDescent="0.2">
      <c r="A60" s="1">
        <f t="shared" si="0"/>
        <v>43891</v>
      </c>
      <c r="B60" s="1">
        <f t="shared" si="5"/>
        <v>43862</v>
      </c>
      <c r="C60" s="2">
        <f t="shared" si="1"/>
        <v>2</v>
      </c>
      <c r="D60" s="2">
        <f t="shared" si="2"/>
        <v>1</v>
      </c>
      <c r="E60" s="6">
        <f t="shared" si="3"/>
        <v>2020</v>
      </c>
      <c r="F60">
        <v>171348</v>
      </c>
      <c r="G60">
        <f t="shared" si="4"/>
        <v>173347</v>
      </c>
    </row>
    <row r="61" spans="1:7" x14ac:dyDescent="0.2">
      <c r="A61" s="1">
        <f t="shared" si="0"/>
        <v>43891</v>
      </c>
      <c r="B61" s="1">
        <f t="shared" si="5"/>
        <v>43891</v>
      </c>
      <c r="C61" s="2">
        <f t="shared" si="1"/>
        <v>3</v>
      </c>
      <c r="D61" s="2">
        <f t="shared" si="2"/>
        <v>1</v>
      </c>
      <c r="E61" s="6">
        <f t="shared" si="3"/>
        <v>2020</v>
      </c>
      <c r="F61">
        <v>173347</v>
      </c>
      <c r="G61">
        <f t="shared" si="4"/>
        <v>173347</v>
      </c>
    </row>
    <row r="62" spans="1:7" x14ac:dyDescent="0.2">
      <c r="A62" s="1">
        <f t="shared" si="0"/>
        <v>43983</v>
      </c>
      <c r="B62" s="1">
        <f t="shared" ref="B62" si="6">EOMONTH(B61,0)+1</f>
        <v>43922</v>
      </c>
      <c r="C62" s="2">
        <f t="shared" si="1"/>
        <v>4</v>
      </c>
      <c r="D62" s="2">
        <f t="shared" si="2"/>
        <v>2</v>
      </c>
      <c r="E62" s="6">
        <f t="shared" ref="E62" si="7">YEAR(B62)</f>
        <v>2020</v>
      </c>
      <c r="F62">
        <v>149786</v>
      </c>
      <c r="G6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Fahmy</dc:creator>
  <cp:lastModifiedBy>Hassan Fahmy</cp:lastModifiedBy>
  <dcterms:created xsi:type="dcterms:W3CDTF">2020-07-24T07:15:10Z</dcterms:created>
  <dcterms:modified xsi:type="dcterms:W3CDTF">2020-07-25T08:35:06Z</dcterms:modified>
</cp:coreProperties>
</file>