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Memoria de Cálculo" sheetId="1" r:id="rId15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&quot;$&quot;\ #,##0.00"/>
    <numFmt numFmtId="165" formatCode="_-&quot;$ &quot;* #,##0.00_-;&quot;-$ &quot;* #,##0.00_-;_-&quot;$ &quot;* \-??_-;_-@_-"/>
    <numFmt numFmtId="166" formatCode="0.000"/>
    <numFmt numFmtId="167" formatCode="0.0%"/>
    <numFmt numFmtId="168" formatCode="dd/mm/yyyy"/>
    <numFmt numFmtId="169" formatCode="&quot;$ &quot;#,##0"/>
    <numFmt numFmtId="170" formatCode="\$\ #,##0.0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8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9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16" fillId="36" borderId="110" applyAlignment="1" pivotButton="0" quotePrefix="0" xfId="0">
      <alignment horizontal="center"/>
    </xf>
    <xf numFmtId="0" fontId="17" fillId="7" borderId="110" applyAlignment="1" pivotButton="0" quotePrefix="0" xfId="0">
      <alignment horizontal="center"/>
    </xf>
    <xf numFmtId="0" fontId="17" fillId="6" borderId="110" applyAlignment="1" pivotButton="0" quotePrefix="0" xfId="0">
      <alignment horizontal="center"/>
    </xf>
    <xf numFmtId="0" fontId="17" fillId="0" borderId="110" applyAlignment="1" pivotButton="0" quotePrefix="0" xfId="0">
      <alignment horizontal="center"/>
    </xf>
    <xf numFmtId="0" fontId="13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3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2" fillId="45" borderId="92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9" applyAlignment="1" pivotButton="0" quotePrefix="0" xfId="1">
      <alignment vertical="center"/>
    </xf>
    <xf numFmtId="0" fontId="0" fillId="43" borderId="60" pivotButton="0" quotePrefix="0" xfId="0"/>
    <xf numFmtId="0" fontId="0" fillId="43" borderId="119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9" applyAlignment="1" pivotButton="0" quotePrefix="0" xfId="3">
      <alignment horizontal="center" vertical="center"/>
    </xf>
    <xf numFmtId="0" fontId="16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1" applyAlignment="1" pivotButton="0" quotePrefix="0" xfId="0">
      <alignment horizontal="center"/>
    </xf>
    <xf numFmtId="0" fontId="55" fillId="20" borderId="112" applyAlignment="1" pivotButton="0" quotePrefix="0" xfId="0">
      <alignment horizontal="left" vertical="center"/>
    </xf>
    <xf numFmtId="0" fontId="55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6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17" fillId="6" borderId="150" applyAlignment="1" pivotButton="0" quotePrefix="0" xfId="0">
      <alignment horizontal="center"/>
    </xf>
    <xf numFmtId="0" fontId="17" fillId="7" borderId="150" applyAlignment="1" pivotButton="0" quotePrefix="0" xfId="0">
      <alignment horizontal="center"/>
    </xf>
    <xf numFmtId="0" fontId="15" fillId="2" borderId="150" applyAlignment="1" pivotButton="0" quotePrefix="0" xfId="0">
      <alignment horizontal="center"/>
    </xf>
    <xf numFmtId="0" fontId="17" fillId="0" borderId="150" applyAlignment="1" pivotButton="0" quotePrefix="0" xfId="0">
      <alignment horizontal="center"/>
    </xf>
    <xf numFmtId="0" fontId="17" fillId="7" borderId="151" applyAlignment="1" pivotButton="0" quotePrefix="0" xfId="0">
      <alignment horizontal="center"/>
    </xf>
    <xf numFmtId="0" fontId="43" fillId="7" borderId="152" applyAlignment="1" pivotButton="0" quotePrefix="0" xfId="0">
      <alignment horizontal="left" indent="3"/>
    </xf>
    <xf numFmtId="0" fontId="43" fillId="7" borderId="152" applyAlignment="1" pivotButton="0" quotePrefix="0" xfId="0">
      <alignment horizontal="center"/>
    </xf>
    <xf numFmtId="0" fontId="23" fillId="10" borderId="140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2" fillId="0" borderId="157" pivotButton="0" quotePrefix="0" xfId="0"/>
    <xf numFmtId="0" fontId="62" fillId="0" borderId="158" pivotButton="0" quotePrefix="0" xfId="0"/>
    <xf numFmtId="0" fontId="47" fillId="3" borderId="157" pivotButton="0" quotePrefix="0" xfId="0"/>
    <xf numFmtId="0" fontId="49" fillId="3" borderId="158" pivotButton="0" quotePrefix="0" xfId="0"/>
    <xf numFmtId="0" fontId="46" fillId="0" borderId="155" pivotButton="0" quotePrefix="0" xfId="0"/>
    <xf numFmtId="0" fontId="46" fillId="0" borderId="157" pivotButton="0" quotePrefix="0" xfId="0"/>
    <xf numFmtId="0" fontId="46" fillId="0" borderId="158" pivotButton="0" quotePrefix="0" xfId="0"/>
    <xf numFmtId="0" fontId="46" fillId="20" borderId="159" applyAlignment="1" pivotButton="0" quotePrefix="0" xfId="0">
      <alignment vertical="center"/>
    </xf>
    <xf numFmtId="0" fontId="55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6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8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54" fillId="57" borderId="113" applyAlignment="1" pivotButton="0" quotePrefix="0" xfId="0">
      <alignment horizontal="center" vertical="center" wrapText="1"/>
    </xf>
    <xf numFmtId="0" fontId="84" fillId="58" borderId="107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72" applyAlignment="1" pivotButton="0" quotePrefix="0" xfId="4">
      <alignment vertical="center" wrapText="1"/>
    </xf>
    <xf numFmtId="0" fontId="119" fillId="53" borderId="178" applyAlignment="1" pivotButton="0" quotePrefix="0" xfId="4">
      <alignment vertical="center" wrapText="1"/>
    </xf>
    <xf numFmtId="0" fontId="30" fillId="0" borderId="183" applyAlignment="1" pivotButton="0" quotePrefix="0" xfId="4">
      <alignment vertical="center"/>
    </xf>
    <xf numFmtId="0" fontId="4" fillId="0" borderId="0" pivotButton="0" quotePrefix="0" xfId="4"/>
    <xf numFmtId="2" fontId="127" fillId="55" borderId="192" applyAlignment="1" pivotButton="0" quotePrefix="0" xfId="4">
      <alignment vertical="center" wrapText="1"/>
    </xf>
    <xf numFmtId="2" fontId="127" fillId="55" borderId="183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62" pivotButton="0" quotePrefix="0" xfId="0"/>
    <xf numFmtId="0" fontId="3" fillId="0" borderId="163" pivotButton="0" quotePrefix="0" xfId="0"/>
    <xf numFmtId="0" fontId="3" fillId="0" borderId="164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63" pivotButton="0" quotePrefix="0" xfId="0"/>
    <xf numFmtId="0" fontId="36" fillId="16" borderId="163" pivotButton="0" quotePrefix="0" xfId="0"/>
    <xf numFmtId="0" fontId="36" fillId="17" borderId="163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6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8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3" fillId="0" borderId="257" pivotButton="0" quotePrefix="0" xfId="0"/>
    <xf numFmtId="0" fontId="138" fillId="0" borderId="0" pivotButton="0" quotePrefix="0" xfId="0"/>
    <xf numFmtId="0" fontId="139" fillId="0" borderId="248" pivotButton="0" quotePrefix="0" xfId="0"/>
    <xf numFmtId="0" fontId="139" fillId="0" borderId="248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62" pivotButton="0" quotePrefix="0" xfId="0"/>
    <xf numFmtId="0" fontId="145" fillId="0" borderId="0" applyAlignment="1" pivotButton="0" quotePrefix="0" xfId="0">
      <alignment vertical="center"/>
    </xf>
    <xf numFmtId="0" fontId="3" fillId="0" borderId="268" pivotButton="0" quotePrefix="0" xfId="0"/>
    <xf numFmtId="0" fontId="147" fillId="0" borderId="242" applyAlignment="1" pivotButton="0" quotePrefix="0" xfId="0">
      <alignment horizontal="center" vertical="center"/>
    </xf>
    <xf numFmtId="0" fontId="54" fillId="26" borderId="269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7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70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49" fillId="70" borderId="0" applyAlignment="1" pivotButton="0" quotePrefix="0" xfId="0">
      <alignment vertical="center"/>
    </xf>
    <xf numFmtId="0" fontId="114" fillId="28" borderId="91" applyAlignment="1" pivotButton="0" quotePrefix="0" xfId="2">
      <alignment vertical="center"/>
    </xf>
    <xf numFmtId="0" fontId="143" fillId="28" borderId="91" applyAlignment="1" pivotButton="0" quotePrefix="0" xfId="2">
      <alignment vertical="center"/>
    </xf>
    <xf numFmtId="0" fontId="114" fillId="28" borderId="0" applyAlignment="1" pivotButton="0" quotePrefix="0" xfId="2">
      <alignment vertical="center"/>
    </xf>
    <xf numFmtId="0" fontId="143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72" applyAlignment="1" pivotButton="0" quotePrefix="0" xfId="0">
      <alignment horizontal="center"/>
    </xf>
    <xf numFmtId="0" fontId="152" fillId="0" borderId="272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92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9" applyAlignment="1" pivotButton="0" quotePrefix="0" xfId="0">
      <alignment vertical="center" wrapText="1"/>
    </xf>
    <xf numFmtId="0" fontId="46" fillId="0" borderId="129" pivotButton="0" quotePrefix="0" xfId="0"/>
    <xf numFmtId="0" fontId="63" fillId="22" borderId="255" applyAlignment="1" pivotButton="0" quotePrefix="0" xfId="0">
      <alignment vertical="center" wrapText="1"/>
    </xf>
    <xf numFmtId="0" fontId="64" fillId="0" borderId="255" pivotButton="0" quotePrefix="0" xfId="0"/>
    <xf numFmtId="0" fontId="46" fillId="0" borderId="29" pivotButton="0" quotePrefix="0" xfId="0"/>
    <xf numFmtId="0" fontId="0" fillId="41" borderId="274" pivotButton="0" quotePrefix="0" xfId="0"/>
    <xf numFmtId="0" fontId="54" fillId="26" borderId="243" applyAlignment="1" pivotButton="0" quotePrefix="0" xfId="0">
      <alignment vertical="center"/>
    </xf>
    <xf numFmtId="0" fontId="147" fillId="0" borderId="280" applyAlignment="1" pivotButton="0" quotePrefix="0" xfId="0">
      <alignment horizontal="center" vertical="center"/>
    </xf>
    <xf numFmtId="0" fontId="35" fillId="0" borderId="264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7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70" applyAlignment="1" pivotButton="0" quotePrefix="0" xfId="0">
      <alignment horizontal="center" vertical="center" wrapText="1"/>
    </xf>
    <xf numFmtId="0" fontId="141" fillId="73" borderId="285" applyAlignment="1" pivotButton="0" quotePrefix="0" xfId="0">
      <alignment horizontal="center" vertical="center" wrapText="1"/>
    </xf>
    <xf numFmtId="0" fontId="140" fillId="17" borderId="285" applyAlignment="1" pivotButton="0" quotePrefix="0" xfId="0">
      <alignment vertical="center" wrapText="1"/>
    </xf>
    <xf numFmtId="0" fontId="140" fillId="16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139" fillId="28" borderId="285" applyAlignment="1" pivotButton="0" quotePrefix="0" xfId="0">
      <alignment vertical="center" wrapText="1"/>
    </xf>
    <xf numFmtId="0" fontId="137" fillId="0" borderId="285" applyAlignment="1" pivotButton="0" quotePrefix="0" xfId="0">
      <alignment vertical="center" wrapText="1"/>
    </xf>
    <xf numFmtId="0" fontId="80" fillId="74" borderId="285" applyAlignment="1" pivotButton="0" quotePrefix="0" xfId="0">
      <alignment horizontal="center" vertical="center" wrapText="1"/>
    </xf>
    <xf numFmtId="0" fontId="142" fillId="17" borderId="285" applyAlignment="1" pivotButton="0" quotePrefix="0" xfId="0">
      <alignment horizontal="center" vertical="center" wrapText="1"/>
    </xf>
    <xf numFmtId="0" fontId="142" fillId="16" borderId="285" applyAlignment="1" pivotButton="0" quotePrefix="0" xfId="0">
      <alignment horizontal="center" vertical="center" wrapText="1"/>
    </xf>
    <xf numFmtId="0" fontId="138" fillId="0" borderId="285" applyAlignment="1" pivotButton="0" quotePrefix="0" xfId="0">
      <alignment vertical="center" wrapText="1"/>
    </xf>
    <xf numFmtId="0" fontId="138" fillId="0" borderId="285" applyAlignment="1" pivotButton="0" quotePrefix="0" xfId="0">
      <alignment horizontal="center" vertical="center" wrapText="1"/>
    </xf>
    <xf numFmtId="0" fontId="80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horizontal="center" vertical="center" wrapText="1"/>
    </xf>
    <xf numFmtId="0" fontId="142" fillId="16" borderId="286" applyAlignment="1" pivotButton="0" quotePrefix="0" xfId="0">
      <alignment horizontal="center" vertical="center" wrapText="1"/>
    </xf>
    <xf numFmtId="0" fontId="138" fillId="0" borderId="286" applyAlignment="1" pivotButton="0" quotePrefix="0" xfId="0">
      <alignment vertical="center" wrapText="1"/>
    </xf>
    <xf numFmtId="0" fontId="138" fillId="0" borderId="286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7" applyAlignment="1" pivotButton="0" quotePrefix="0" xfId="0">
      <alignment horizontal="center" vertical="center" wrapText="1"/>
    </xf>
    <xf numFmtId="0" fontId="144" fillId="25" borderId="288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9" applyAlignment="1" pivotButton="0" quotePrefix="0" xfId="3">
      <alignment horizontal="center" vertical="center"/>
    </xf>
    <xf numFmtId="0" fontId="46" fillId="4" borderId="311" applyAlignment="1" pivotButton="0" quotePrefix="0" xfId="3">
      <alignment horizontal="center" vertical="center"/>
    </xf>
    <xf numFmtId="0" fontId="112" fillId="42" borderId="311" applyAlignment="1" pivotButton="0" quotePrefix="0" xfId="3">
      <alignment horizontal="center" vertical="center"/>
    </xf>
    <xf numFmtId="0" fontId="46" fillId="4" borderId="31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164" fontId="38" fillId="17" borderId="39" pivotButton="0" quotePrefix="0" xfId="0"/>
    <xf numFmtId="0" fontId="0" fillId="0" borderId="314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8" applyAlignment="1" pivotButton="0" quotePrefix="0" xfId="3">
      <alignment horizontal="left" vertical="center"/>
    </xf>
    <xf numFmtId="0" fontId="23" fillId="10" borderId="310" applyAlignment="1" pivotButton="0" quotePrefix="0" xfId="3">
      <alignment horizontal="left" vertical="center"/>
    </xf>
    <xf numFmtId="0" fontId="82" fillId="10" borderId="308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147" fillId="42" borderId="311" applyAlignment="1" pivotButton="0" quotePrefix="0" xfId="3">
      <alignment horizontal="center" vertical="center"/>
    </xf>
    <xf numFmtId="0" fontId="82" fillId="10" borderId="312" applyAlignment="1" pivotButton="0" quotePrefix="0" xfId="3">
      <alignment horizontal="left" vertical="center"/>
    </xf>
    <xf numFmtId="0" fontId="0" fillId="0" borderId="316" pivotButton="0" quotePrefix="0" xfId="0"/>
    <xf numFmtId="0" fontId="23" fillId="10" borderId="317" applyAlignment="1" pivotButton="0" quotePrefix="0" xfId="3">
      <alignment horizontal="left" vertical="center"/>
    </xf>
    <xf numFmtId="0" fontId="46" fillId="4" borderId="318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164" fontId="38" fillId="17" borderId="30" pivotButton="0" quotePrefix="0" xfId="0"/>
    <xf numFmtId="0" fontId="56" fillId="18" borderId="129" applyAlignment="1" pivotButton="0" quotePrefix="0" xfId="0">
      <alignment horizontal="center"/>
    </xf>
    <xf numFmtId="0" fontId="38" fillId="0" borderId="129" pivotButton="0" quotePrefix="0" xfId="0"/>
    <xf numFmtId="0" fontId="38" fillId="16" borderId="129" applyAlignment="1" pivotButton="0" quotePrefix="0" xfId="0">
      <alignment horizontal="center"/>
    </xf>
    <xf numFmtId="164" fontId="38" fillId="17" borderId="129" pivotButton="0" quotePrefix="0" xfId="0"/>
    <xf numFmtId="0" fontId="29" fillId="25" borderId="319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82" applyAlignment="1" pivotButton="0" quotePrefix="0" xfId="0">
      <alignment horizontal="center" vertical="center"/>
    </xf>
    <xf numFmtId="0" fontId="21" fillId="0" borderId="257" applyAlignment="1" pivotButton="0" quotePrefix="0" xfId="0">
      <alignment horizontal="center" vertical="center"/>
    </xf>
    <xf numFmtId="0" fontId="41" fillId="25" borderId="320" applyAlignment="1" pivotButton="0" quotePrefix="0" xfId="0">
      <alignment horizontal="center" vertical="center"/>
    </xf>
    <xf numFmtId="0" fontId="41" fillId="25" borderId="292" applyAlignment="1" pivotButton="0" quotePrefix="0" xfId="0">
      <alignment horizontal="center" vertical="center"/>
    </xf>
    <xf numFmtId="0" fontId="41" fillId="25" borderId="321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84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8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5" fillId="16" borderId="163" applyAlignment="1" pivotButton="0" quotePrefix="0" xfId="0">
      <alignment vertical="center"/>
    </xf>
    <xf numFmtId="0" fontId="31" fillId="20" borderId="349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50" applyAlignment="1" pivotButton="0" quotePrefix="0" xfId="0">
      <alignment horizontal="center" vertical="center"/>
    </xf>
    <xf numFmtId="0" fontId="29" fillId="20" borderId="351" applyAlignment="1" pivotButton="0" quotePrefix="0" xfId="0">
      <alignment vertical="center"/>
    </xf>
    <xf numFmtId="0" fontId="0" fillId="0" borderId="32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6" fillId="0" borderId="29" pivotButton="0" quotePrefix="0" xfId="0"/>
    <xf numFmtId="0" fontId="0" fillId="0" borderId="152" pivotButton="0" quotePrefix="0" xfId="0"/>
    <xf numFmtId="0" fontId="114" fillId="28" borderId="0" applyAlignment="1" pivotButton="0" quotePrefix="0" xfId="2">
      <alignment horizontal="center" vertical="center"/>
    </xf>
    <xf numFmtId="0" fontId="158" fillId="0" borderId="28" pivotButton="0" quotePrefix="0" xfId="0"/>
    <xf numFmtId="0" fontId="0" fillId="0" borderId="1" pivotButton="0" quotePrefix="0" xfId="0"/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6" fillId="26" borderId="65" applyAlignment="1" pivotButton="0" quotePrefix="0" xfId="0">
      <alignment vertical="center"/>
    </xf>
    <xf numFmtId="0" fontId="0" fillId="0" borderId="0" pivotButton="0" quotePrefix="0" xfId="3"/>
    <xf numFmtId="0" fontId="77" fillId="10" borderId="1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124" fillId="54" borderId="183" applyAlignment="1" pivotButton="0" quotePrefix="0" xfId="4">
      <alignment vertical="center" wrapText="1"/>
    </xf>
    <xf numFmtId="0" fontId="125" fillId="53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6" fillId="41" borderId="191" applyAlignment="1" pivotButton="0" quotePrefix="0" xfId="4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38" fillId="0" borderId="29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38" fillId="0" borderId="65" applyAlignment="1" pivotButton="0" quotePrefix="0" xfId="1">
      <alignment horizontal="center" vertical="center" wrapText="1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38" fillId="0" borderId="56" applyAlignment="1" pivotButton="0" quotePrefix="0" xfId="1">
      <alignment horizontal="center" vertical="center"/>
    </xf>
    <xf numFmtId="0" fontId="53" fillId="27" borderId="29" applyAlignment="1" pivotButton="0" quotePrefix="0" xfId="1">
      <alignment horizontal="right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0"/>
    <xf numFmtId="0" fontId="0" fillId="0" borderId="33" pivotButton="0" quotePrefix="0" xfId="0"/>
    <xf numFmtId="0" fontId="0" fillId="0" borderId="274" pivotButton="0" quotePrefix="0" xfId="0"/>
    <xf numFmtId="0" fontId="46" fillId="4" borderId="102" applyAlignment="1" pivotButton="0" quotePrefix="0" xfId="3">
      <alignment horizontal="center" vertical="center"/>
    </xf>
    <xf numFmtId="0" fontId="46" fillId="4" borderId="106" applyAlignment="1" pivotButton="0" quotePrefix="0" xfId="3">
      <alignment horizontal="center" vertical="center"/>
    </xf>
    <xf numFmtId="0" fontId="0" fillId="0" borderId="0" pivotButton="0" quotePrefix="0" xfId="2"/>
    <xf numFmtId="0" fontId="46" fillId="4" borderId="101" applyAlignment="1" pivotButton="0" quotePrefix="0" xfId="3">
      <alignment horizontal="center" vertical="center"/>
    </xf>
    <xf numFmtId="0" fontId="87" fillId="5" borderId="353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7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64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163" fillId="28" borderId="355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98" fillId="28" borderId="0" applyAlignment="1" pivotButton="0" quotePrefix="0" xfId="0">
      <alignment vertical="center"/>
    </xf>
    <xf numFmtId="0" fontId="164" fillId="28" borderId="355" applyAlignment="1" pivotButton="0" quotePrefix="0" xfId="0">
      <alignment vertical="center"/>
    </xf>
    <xf numFmtId="0" fontId="5" fillId="0" borderId="0" pivotButton="0" quotePrefix="0" xfId="4"/>
    <xf numFmtId="0" fontId="117" fillId="28" borderId="177" applyAlignment="1" pivotButton="0" quotePrefix="0" xfId="4">
      <alignment vertical="center"/>
    </xf>
    <xf numFmtId="0" fontId="0" fillId="0" borderId="177" pivotButton="0" quotePrefix="0" xfId="0"/>
    <xf numFmtId="0" fontId="124" fillId="17" borderId="192" applyAlignment="1" pivotButton="0" quotePrefix="0" xfId="4">
      <alignment vertical="center" wrapText="1"/>
    </xf>
    <xf numFmtId="2" fontId="124" fillId="17" borderId="192" applyAlignment="1" pivotButton="0" quotePrefix="0" xfId="4">
      <alignment vertical="center" wrapText="1"/>
    </xf>
    <xf numFmtId="2" fontId="124" fillId="17" borderId="183" applyAlignment="1" pivotButton="0" quotePrefix="0" xfId="4">
      <alignment vertical="center" wrapText="1"/>
    </xf>
    <xf numFmtId="0" fontId="124" fillId="17" borderId="183" applyAlignment="1" pivotButton="0" quotePrefix="0" xfId="4">
      <alignment vertical="center" wrapText="1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7" fontId="48" fillId="16" borderId="30" pivotButton="0" quotePrefix="0" xfId="0"/>
    <xf numFmtId="167" fontId="44" fillId="18" borderId="133" pivotButton="0" quotePrefix="0" xfId="0"/>
    <xf numFmtId="167" fontId="49" fillId="3" borderId="30" pivotButton="0" quotePrefix="0" xfId="0"/>
    <xf numFmtId="167" fontId="59" fillId="19" borderId="133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6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6" applyAlignment="1" pivotButton="0" quotePrefix="0" xfId="0">
      <alignment horizontal="center" vertical="center"/>
    </xf>
    <xf numFmtId="0" fontId="0" fillId="0" borderId="356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0" fillId="0" borderId="358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6" applyAlignment="1" pivotButton="0" quotePrefix="0" xfId="0">
      <alignment horizontal="center" vertical="center"/>
    </xf>
    <xf numFmtId="0" fontId="0" fillId="0" borderId="136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5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6" fillId="16" borderId="352" applyAlignment="1" pivotButton="0" quotePrefix="0" xfId="0">
      <alignment horizontal="center"/>
    </xf>
    <xf numFmtId="0" fontId="0" fillId="0" borderId="353" pivotButton="0" quotePrefix="0" xfId="0"/>
    <xf numFmtId="0" fontId="0" fillId="0" borderId="365" pivotButton="0" quotePrefix="0" xfId="0"/>
    <xf numFmtId="0" fontId="73" fillId="28" borderId="165" applyAlignment="1" pivotButton="0" quotePrefix="0" xfId="0">
      <alignment horizontal="center" vertical="center"/>
    </xf>
    <xf numFmtId="0" fontId="0" fillId="0" borderId="165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9" fillId="3" borderId="152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63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4" applyAlignment="1" pivotButton="0" quotePrefix="0" xfId="0">
      <alignment horizontal="center" vertical="center"/>
    </xf>
    <xf numFmtId="0" fontId="0" fillId="0" borderId="164" pivotButton="0" quotePrefix="0" xfId="0"/>
    <xf numFmtId="0" fontId="163" fillId="28" borderId="355" applyAlignment="1" pivotButton="0" quotePrefix="0" xfId="0">
      <alignment horizontal="center" vertical="center"/>
    </xf>
    <xf numFmtId="0" fontId="0" fillId="0" borderId="359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66" fillId="25" borderId="360" applyAlignment="1" pivotButton="0" quotePrefix="0" xfId="2">
      <alignment horizontal="center"/>
    </xf>
    <xf numFmtId="0" fontId="0" fillId="0" borderId="307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1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2" fillId="42" borderId="156" applyAlignment="1" pivotButton="0" quotePrefix="0" xfId="3">
      <alignment horizontal="center" vertical="center"/>
    </xf>
    <xf numFmtId="0" fontId="0" fillId="0" borderId="156" pivotButton="0" quotePrefix="0" xfId="0"/>
    <xf numFmtId="0" fontId="0" fillId="0" borderId="244" applyAlignment="1" pivotButton="0" quotePrefix="0" xfId="0">
      <alignment horizontal="center"/>
    </xf>
    <xf numFmtId="0" fontId="0" fillId="0" borderId="244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6" fillId="4" borderId="156" applyAlignment="1" pivotButton="0" quotePrefix="0" xfId="3">
      <alignment horizontal="center" vertical="center"/>
    </xf>
    <xf numFmtId="0" fontId="152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1" fillId="0" borderId="257" applyAlignment="1" pivotButton="0" quotePrefix="0" xfId="0">
      <alignment horizontal="center"/>
    </xf>
    <xf numFmtId="0" fontId="42" fillId="64" borderId="0" applyAlignment="1" pivotButton="0" quotePrefix="0" xfId="0">
      <alignment horizontal="center" vertical="center"/>
    </xf>
    <xf numFmtId="0" fontId="135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135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3" fillId="0" borderId="257" applyAlignment="1" pivotButton="0" quotePrefix="0" xfId="0">
      <alignment horizontal="center"/>
    </xf>
    <xf numFmtId="0" fontId="133" fillId="64" borderId="0" applyAlignment="1" pivotButton="0" quotePrefix="0" xfId="0">
      <alignment horizontal="center" vertical="center"/>
    </xf>
    <xf numFmtId="0" fontId="133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71" borderId="161" applyAlignment="1" pivotButton="0" quotePrefix="0" xfId="0">
      <alignment vertical="center" wrapText="1"/>
    </xf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3" fillId="43" borderId="240" applyAlignment="1" pivotButton="0" quotePrefix="0" xfId="0">
      <alignment horizontal="center"/>
    </xf>
    <xf numFmtId="0" fontId="41" fillId="66" borderId="0" applyAlignment="1" pivotButton="0" quotePrefix="0" xfId="0">
      <alignment horizontal="center" vertical="center"/>
    </xf>
    <xf numFmtId="0" fontId="41" fillId="60" borderId="269" applyAlignment="1" pivotButton="0" quotePrefix="0" xfId="0">
      <alignment horizontal="center" vertical="center"/>
    </xf>
    <xf numFmtId="0" fontId="132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2" fillId="61" borderId="245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3" fillId="28" borderId="0" applyAlignment="1" pivotButton="0" quotePrefix="0" xfId="2">
      <alignment horizontal="center" vertical="center"/>
    </xf>
    <xf numFmtId="0" fontId="46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66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1" fillId="0" borderId="257" applyAlignment="1" pivotButton="0" quotePrefix="0" xfId="0">
      <alignment horizontal="center" vertical="center"/>
    </xf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13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81" applyAlignment="1" pivotButton="0" quotePrefix="0" xfId="0">
      <alignment horizontal="center"/>
    </xf>
    <xf numFmtId="0" fontId="0" fillId="0" borderId="294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129" fillId="70" borderId="244" applyAlignment="1" pivotButton="0" quotePrefix="0" xfId="0">
      <alignment horizontal="center"/>
    </xf>
    <xf numFmtId="0" fontId="28" fillId="0" borderId="244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33" fillId="28" borderId="0" applyAlignment="1" pivotButton="0" quotePrefix="0" xfId="0">
      <alignment horizontal="center" vertical="center"/>
    </xf>
    <xf numFmtId="0" fontId="128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8" applyAlignment="1" pivotButton="0" quotePrefix="0" xfId="2">
      <alignment horizontal="center"/>
    </xf>
    <xf numFmtId="0" fontId="55" fillId="35" borderId="29" applyAlignment="1" pivotButton="0" quotePrefix="0" xfId="0">
      <alignment vertical="center"/>
    </xf>
    <xf numFmtId="0" fontId="153" fillId="3" borderId="198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9" fillId="49" borderId="60" applyAlignment="1" pivotButton="0" quotePrefix="0" xfId="0">
      <alignment horizontal="center" vertical="center" wrapText="1"/>
    </xf>
    <xf numFmtId="0" fontId="66" fillId="20" borderId="29" applyAlignment="1" pivotButton="0" quotePrefix="0" xfId="0">
      <alignment horizontal="left" vertical="center"/>
    </xf>
    <xf numFmtId="0" fontId="66" fillId="20" borderId="108" applyAlignment="1" pivotButton="0" quotePrefix="0" xfId="0">
      <alignment vertical="center"/>
    </xf>
    <xf numFmtId="169" fontId="62" fillId="0" borderId="200" pivotButton="0" quotePrefix="0" xfId="0"/>
    <xf numFmtId="169" fontId="62" fillId="0" borderId="283" pivotButton="0" quotePrefix="0" xfId="0"/>
    <xf numFmtId="0" fontId="46" fillId="4" borderId="139" applyAlignment="1" pivotButton="0" quotePrefix="0" xfId="3">
      <alignment horizontal="center" vertical="center"/>
    </xf>
    <xf numFmtId="0" fontId="46" fillId="0" borderId="156" pivotButton="0" quotePrefix="0" xfId="0"/>
    <xf numFmtId="0" fontId="46" fillId="4" borderId="154" applyAlignment="1" pivotButton="0" quotePrefix="0" xfId="3">
      <alignment horizontal="center" vertical="center"/>
    </xf>
    <xf numFmtId="169" fontId="46" fillId="0" borderId="156" pivotButton="0" quotePrefix="0" xfId="0"/>
    <xf numFmtId="0" fontId="46" fillId="0" borderId="200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95" applyAlignment="1" pivotButton="0" quotePrefix="0" xfId="0">
      <alignment vertical="center"/>
    </xf>
    <xf numFmtId="169" fontId="49" fillId="3" borderId="200" pivotButton="0" quotePrefix="0" xfId="0"/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9" fillId="20" borderId="199" applyAlignment="1" pivotButton="0" quotePrefix="0" xfId="0">
      <alignment horizontal="center" vertical="center"/>
    </xf>
    <xf numFmtId="0" fontId="92" fillId="20" borderId="200" applyAlignment="1" pivotButton="0" quotePrefix="0" xfId="0">
      <alignment horizontal="center" vertical="center" wrapText="1"/>
    </xf>
    <xf numFmtId="0" fontId="112" fillId="42" borderId="139" applyAlignment="1" pivotButton="0" quotePrefix="0" xfId="3">
      <alignment horizontal="center" vertical="center"/>
    </xf>
    <xf numFmtId="0" fontId="43" fillId="7" borderId="145" applyAlignment="1" pivotButton="0" quotePrefix="0" xfId="0">
      <alignment horizontal="center"/>
    </xf>
    <xf numFmtId="0" fontId="0" fillId="0" borderId="145" pivotButton="0" quotePrefix="0" xfId="0"/>
    <xf numFmtId="0" fontId="0" fillId="0" borderId="145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43" fillId="6" borderId="145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5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9" applyAlignment="1" pivotButton="0" quotePrefix="0" xfId="0">
      <alignment horizontal="center"/>
    </xf>
    <xf numFmtId="0" fontId="108" fillId="28" borderId="145" applyAlignment="1" pivotButton="0" quotePrefix="0" xfId="1">
      <alignment horizontal="center" vertical="center"/>
    </xf>
    <xf numFmtId="0" fontId="21" fillId="51" borderId="144" applyAlignment="1" pivotButton="0" quotePrefix="0" xfId="3">
      <alignment horizontal="center" vertical="center"/>
    </xf>
    <xf numFmtId="0" fontId="0" fillId="0" borderId="138" pivotButton="0" quotePrefix="0" xfId="0"/>
    <xf numFmtId="0" fontId="0" fillId="0" borderId="144" pivotButton="0" quotePrefix="0" xfId="0"/>
    <xf numFmtId="0" fontId="81" fillId="20" borderId="145" applyAlignment="1" pivotButton="0" quotePrefix="0" xfId="0">
      <alignment horizontal="center"/>
    </xf>
    <xf numFmtId="0" fontId="55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43" fillId="7" borderId="153" applyAlignment="1" pivotButton="0" quotePrefix="0" xfId="0">
      <alignment horizontal="center"/>
    </xf>
    <xf numFmtId="0" fontId="43" fillId="7" borderId="149" applyAlignment="1" pivotButton="0" quotePrefix="0" xfId="0">
      <alignment horizontal="center"/>
    </xf>
    <xf numFmtId="0" fontId="21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11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215" applyAlignment="1" pivotButton="0" quotePrefix="0" xfId="3">
      <alignment horizontal="center"/>
    </xf>
    <xf numFmtId="0" fontId="0" fillId="0" borderId="106" pivotButton="0" quotePrefix="0" xfId="0"/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9" fillId="9" borderId="126" applyAlignment="1" pivotButton="0" quotePrefix="0" xfId="3">
      <alignment vertical="center"/>
    </xf>
    <xf numFmtId="0" fontId="0" fillId="0" borderId="20" pivotButton="0" quotePrefix="0" xfId="0"/>
    <xf numFmtId="0" fontId="0" fillId="0" borderId="120" applyAlignment="1" pivotButton="0" quotePrefix="0" xfId="3">
      <alignment horizontal="center" vertical="center"/>
    </xf>
    <xf numFmtId="0" fontId="0" fillId="0" borderId="124" pivotButton="0" quotePrefix="0" xfId="0"/>
    <xf numFmtId="0" fontId="77" fillId="10" borderId="124" applyAlignment="1" pivotButton="0" quotePrefix="0" xfId="3">
      <alignment vertical="center"/>
    </xf>
    <xf numFmtId="0" fontId="19" fillId="9" borderId="127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20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12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9" fillId="9" borderId="207" applyAlignment="1" pivotButton="0" quotePrefix="0" xfId="3">
      <alignment vertical="center"/>
    </xf>
    <xf numFmtId="0" fontId="25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32" fillId="11" borderId="0" applyAlignment="1" pivotButton="0" quotePrefix="0" xfId="3">
      <alignment horizontal="center" vertical="center" wrapText="1"/>
    </xf>
    <xf numFmtId="0" fontId="26" fillId="0" borderId="22" pivotButton="0" quotePrefix="0" xfId="3"/>
    <xf numFmtId="0" fontId="19" fillId="9" borderId="123" applyAlignment="1" pivotButton="0" quotePrefix="0" xfId="3">
      <alignment vertical="center"/>
    </xf>
    <xf numFmtId="0" fontId="0" fillId="0" borderId="214" pivotButton="0" quotePrefix="0" xfId="0"/>
    <xf numFmtId="0" fontId="19" fillId="9" borderId="125" applyAlignment="1" pivotButton="0" quotePrefix="0" xfId="3">
      <alignment vertical="center"/>
    </xf>
    <xf numFmtId="0" fontId="46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108" fillId="44" borderId="92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20" applyAlignment="1" pivotButton="0" quotePrefix="0" xfId="3">
      <alignment horizontal="center" vertical="center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8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98" applyAlignment="1" pivotButton="0" quotePrefix="0" xfId="3">
      <alignment horizontal="center" wrapText="1"/>
    </xf>
    <xf numFmtId="0" fontId="23" fillId="4" borderId="18" applyAlignment="1" pivotButton="0" quotePrefix="0" xfId="3">
      <alignment horizontal="center"/>
    </xf>
    <xf numFmtId="0" fontId="46" fillId="10" borderId="106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83" applyAlignment="1" pivotButton="0" quotePrefix="0" xfId="4">
      <alignment vertical="center" wrapText="1"/>
    </xf>
    <xf numFmtId="0" fontId="0" fillId="0" borderId="185" pivotButton="0" quotePrefix="0" xfId="0"/>
    <xf numFmtId="0" fontId="124" fillId="26" borderId="183" applyAlignment="1" pivotButton="0" quotePrefix="0" xfId="4">
      <alignment vertical="center" wrapText="1"/>
    </xf>
    <xf numFmtId="0" fontId="124" fillId="28" borderId="183" applyAlignment="1" pivotButton="0" quotePrefix="0" xfId="4">
      <alignment vertical="center" wrapText="1"/>
    </xf>
    <xf numFmtId="0" fontId="0" fillId="0" borderId="184" pivotButton="0" quotePrefix="0" xfId="0"/>
    <xf numFmtId="0" fontId="125" fillId="54" borderId="183" applyAlignment="1" pivotButton="0" quotePrefix="0" xfId="4">
      <alignment horizontal="center" wrapText="1"/>
    </xf>
    <xf numFmtId="0" fontId="0" fillId="0" borderId="187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88" pivotButton="0" quotePrefix="0" xfId="0"/>
    <xf numFmtId="0" fontId="0" fillId="0" borderId="190" pivotButton="0" quotePrefix="0" xfId="0"/>
    <xf numFmtId="0" fontId="125" fillId="53" borderId="175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vertical="center" wrapText="1"/>
    </xf>
    <xf numFmtId="0" fontId="41" fillId="25" borderId="180" applyAlignment="1" pivotButton="0" quotePrefix="0" xfId="4">
      <alignment horizontal="left" vertical="center"/>
    </xf>
    <xf numFmtId="0" fontId="0" fillId="0" borderId="180" pivotButton="0" quotePrefix="0" xfId="0"/>
    <xf numFmtId="168" fontId="124" fillId="54" borderId="185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horizontal="center" vertical="center" wrapText="1"/>
    </xf>
    <xf numFmtId="0" fontId="0" fillId="0" borderId="181" pivotButton="0" quotePrefix="0" xfId="0"/>
    <xf numFmtId="0" fontId="0" fillId="0" borderId="182" pivotButton="0" quotePrefix="0" xfId="0"/>
    <xf numFmtId="0" fontId="126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0" fillId="0" borderId="186" pivotButton="0" quotePrefix="0" xfId="0"/>
    <xf numFmtId="0" fontId="5" fillId="0" borderId="0" pivotButton="0" quotePrefix="0" xfId="4"/>
    <xf numFmtId="0" fontId="0" fillId="0" borderId="189" pivotButton="0" quotePrefix="0" xfId="0"/>
    <xf numFmtId="0" fontId="125" fillId="53" borderId="183" applyAlignment="1" pivotButton="0" quotePrefix="0" xfId="4">
      <alignment horizontal="left" vertical="center" wrapText="1"/>
    </xf>
    <xf numFmtId="0" fontId="122" fillId="56" borderId="183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vertical="center" wrapText="1"/>
    </xf>
    <xf numFmtId="0" fontId="124" fillId="54" borderId="185" applyAlignment="1" pivotButton="0" quotePrefix="0" xfId="4">
      <alignment vertical="center" wrapText="1"/>
    </xf>
    <xf numFmtId="0" fontId="124" fillId="54" borderId="219" applyAlignment="1" pivotButton="0" quotePrefix="0" xfId="4">
      <alignment horizontal="center" vertical="center"/>
    </xf>
    <xf numFmtId="0" fontId="0" fillId="0" borderId="176" pivotButton="0" quotePrefix="0" xfId="0"/>
    <xf numFmtId="0" fontId="124" fillId="54" borderId="183" applyAlignment="1" pivotButton="0" quotePrefix="0" xfId="4">
      <alignment horizontal="center" vertical="center" wrapText="1"/>
    </xf>
    <xf numFmtId="0" fontId="125" fillId="53" borderId="173" applyAlignment="1" pivotButton="0" quotePrefix="0" xfId="4">
      <alignment vertical="center" wrapText="1"/>
    </xf>
    <xf numFmtId="0" fontId="0" fillId="16" borderId="182" pivotButton="0" quotePrefix="0" xfId="0"/>
    <xf numFmtId="0" fontId="121" fillId="28" borderId="361" applyAlignment="1" pivotButton="0" quotePrefix="0" xfId="4">
      <alignment horizontal="center" vertical="center"/>
    </xf>
    <xf numFmtId="0" fontId="0" fillId="0" borderId="366" pivotButton="0" quotePrefix="0" xfId="0"/>
    <xf numFmtId="0" fontId="0" fillId="0" borderId="369" pivotButton="0" quotePrefix="0" xfId="0"/>
    <xf numFmtId="0" fontId="0" fillId="0" borderId="363" pivotButton="0" quotePrefix="0" xfId="0"/>
    <xf numFmtId="0" fontId="124" fillId="17" borderId="183" applyAlignment="1" pivotButton="0" quotePrefix="0" xfId="4">
      <alignment vertical="center" wrapText="1"/>
    </xf>
    <xf numFmtId="0" fontId="125" fillId="53" borderId="173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92" applyAlignment="1" pivotButton="0" quotePrefix="0" xfId="4">
      <alignment vertical="center" wrapText="1"/>
    </xf>
    <xf numFmtId="0" fontId="0" fillId="0" borderId="221" pivotButton="0" quotePrefix="0" xfId="0"/>
    <xf numFmtId="0" fontId="0" fillId="0" borderId="222" pivotButton="0" quotePrefix="0" xfId="0"/>
    <xf numFmtId="168" fontId="124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120" fillId="28" borderId="139" applyAlignment="1" pivotButton="0" quotePrefix="0" xfId="4">
      <alignment horizontal="center" vertical="center" wrapText="1"/>
    </xf>
    <xf numFmtId="0" fontId="0" fillId="0" borderId="367" pivotButton="0" quotePrefix="0" xfId="0"/>
    <xf numFmtId="0" fontId="120" fillId="28" borderId="368" applyAlignment="1" pivotButton="0" quotePrefix="0" xfId="4">
      <alignment horizontal="center" vertical="center" wrapText="1"/>
    </xf>
    <xf numFmtId="0" fontId="0" fillId="0" borderId="193" pivotButton="0" quotePrefix="0" xfId="0"/>
    <xf numFmtId="0" fontId="0" fillId="0" borderId="362" pivotButton="0" quotePrefix="0" xfId="0"/>
    <xf numFmtId="0" fontId="124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0" fillId="16" borderId="183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83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83" applyAlignment="1" pivotButton="0" quotePrefix="0" xfId="4">
      <alignment horizontal="center" vertical="center" wrapText="1"/>
    </xf>
    <xf numFmtId="0" fontId="4" fillId="0" borderId="183" applyAlignment="1" pivotButton="0" quotePrefix="0" xfId="4">
      <alignment horizontal="center"/>
    </xf>
    <xf numFmtId="0" fontId="124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5" fillId="0" borderId="91" applyAlignment="1" pivotButton="0" quotePrefix="0" xfId="4">
      <alignment horizontal="center"/>
    </xf>
    <xf numFmtId="0" fontId="125" fillId="53" borderId="175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82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6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horizontal="left" vertical="center" wrapText="1"/>
    </xf>
    <xf numFmtId="0" fontId="124" fillId="54" borderId="185" applyAlignment="1" pivotButton="0" quotePrefix="0" xfId="4">
      <alignment horizontal="center" vertical="center" wrapText="1"/>
    </xf>
    <xf numFmtId="0" fontId="41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4" fillId="54" borderId="182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64" applyAlignment="1" pivotButton="0" quotePrefix="0" xfId="0">
      <alignment horizontal="center"/>
    </xf>
    <xf numFmtId="0" fontId="0" fillId="0" borderId="177" pivotButton="0" quotePrefix="0" xfId="0"/>
    <xf numFmtId="0" fontId="0" fillId="0" borderId="364" pivotButton="0" quotePrefix="0" xfId="0"/>
    <xf numFmtId="0" fontId="4" fillId="0" borderId="194" pivotButton="0" quotePrefix="0" xfId="4"/>
    <xf numFmtId="0" fontId="0" fillId="0" borderId="194" pivotButton="0" quotePrefix="0" xfId="0"/>
    <xf numFmtId="0" fontId="125" fillId="53" borderId="216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6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69" fillId="20" borderId="9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98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9" pivotButton="0" quotePrefix="0" xfId="0"/>
    <xf numFmtId="0" fontId="58" fillId="3" borderId="225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6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25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25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31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166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203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8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9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9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24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9" fillId="0" borderId="0" applyAlignment="1" pivotButton="0" quotePrefix="0" xfId="1">
      <alignment horizontal="left" vertical="center"/>
    </xf>
    <xf numFmtId="0" fontId="46" fillId="16" borderId="29" applyAlignment="1" pivotButton="0" quotePrefix="0" xfId="0">
      <alignment vertical="center" wrapText="1"/>
    </xf>
    <xf numFmtId="0" fontId="54" fillId="30" borderId="10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9" applyAlignment="1" pivotButton="0" quotePrefix="0" xfId="0">
      <alignment horizontal="center" vertical="center" wrapText="1"/>
    </xf>
    <xf numFmtId="0" fontId="88" fillId="24" borderId="30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7" pivotButton="0" quotePrefix="0" xfId="0"/>
    <xf numFmtId="0" fontId="0" fillId="0" borderId="40" pivotButton="0" quotePrefix="0" xfId="0"/>
    <xf numFmtId="0" fontId="0" fillId="0" borderId="118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54" fillId="29" borderId="335" applyAlignment="1" pivotButton="0" quotePrefix="0" xfId="0">
      <alignment horizontal="left" vertical="center" wrapText="1"/>
    </xf>
    <xf numFmtId="0" fontId="46" fillId="0" borderId="301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50" applyAlignment="1" pivotButton="0" quotePrefix="0" xfId="0">
      <alignment horizontal="center" vertical="center" wrapText="1"/>
    </xf>
    <xf numFmtId="0" fontId="0" fillId="0" borderId="250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7" applyAlignment="1" pivotButton="0" quotePrefix="0" xfId="0">
      <alignment horizontal="center" vertical="center" wrapText="1"/>
    </xf>
    <xf numFmtId="0" fontId="0" fillId="0" borderId="305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9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52" applyAlignment="1" pivotButton="0" quotePrefix="0" xfId="0">
      <alignment horizontal="center" vertical="center" wrapText="1"/>
    </xf>
    <xf numFmtId="0" fontId="0" fillId="0" borderId="251" pivotButton="0" quotePrefix="0" xfId="0"/>
    <xf numFmtId="0" fontId="0" fillId="0" borderId="252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9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302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8" applyAlignment="1" pivotButton="0" quotePrefix="0" xfId="0">
      <alignment vertical="center" wrapText="1"/>
    </xf>
    <xf numFmtId="0" fontId="63" fillId="30" borderId="340" applyAlignment="1" pivotButton="0" quotePrefix="0" xfId="0">
      <alignment horizontal="center" vertical="center" wrapText="1"/>
    </xf>
    <xf numFmtId="0" fontId="0" fillId="0" borderId="325" pivotButton="0" quotePrefix="0" xfId="0"/>
    <xf numFmtId="169" fontId="48" fillId="0" borderId="371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9" applyAlignment="1" pivotButton="0" quotePrefix="0" xfId="0">
      <alignment horizontal="center" vertical="center" wrapText="1"/>
    </xf>
    <xf numFmtId="0" fontId="66" fillId="20" borderId="301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301" applyAlignment="1" pivotButton="0" quotePrefix="0" xfId="3">
      <alignment horizontal="center" vertical="center"/>
    </xf>
    <xf numFmtId="0" fontId="67" fillId="0" borderId="303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0" fontId="55" fillId="21" borderId="299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0" fontId="49" fillId="15" borderId="306" applyAlignment="1" pivotButton="0" quotePrefix="0" xfId="0">
      <alignment horizontal="center" vertical="center" wrapText="1"/>
    </xf>
    <xf numFmtId="0" fontId="57" fillId="25" borderId="32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6" applyAlignment="1" pivotButton="0" quotePrefix="0" xfId="0">
      <alignment horizontal="center" vertical="center" wrapText="1"/>
    </xf>
    <xf numFmtId="0" fontId="0" fillId="0" borderId="370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7" applyAlignment="1" pivotButton="0" quotePrefix="0" xfId="0">
      <alignment vertical="center" wrapText="1"/>
    </xf>
    <xf numFmtId="0" fontId="63" fillId="22" borderId="329" applyAlignment="1" pivotButton="0" quotePrefix="0" xfId="0">
      <alignment horizontal="center" vertical="center" wrapText="1"/>
    </xf>
    <xf numFmtId="0" fontId="0" fillId="0" borderId="255" pivotButton="0" quotePrefix="0" xfId="0"/>
    <xf numFmtId="0" fontId="33" fillId="20" borderId="92" applyAlignment="1" pivotButton="0" quotePrefix="0" xfId="0">
      <alignment horizontal="center" vertical="center" wrapText="1"/>
    </xf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63" applyAlignment="1" pivotButton="0" quotePrefix="0" xfId="0">
      <alignment horizontal="center" vertical="center" wrapText="1"/>
    </xf>
    <xf numFmtId="0" fontId="55" fillId="21" borderId="371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0" fontId="0" fillId="0" borderId="341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7" applyAlignment="1" pivotButton="0" quotePrefix="0" xfId="0">
      <alignment vertical="center" wrapText="1"/>
    </xf>
    <xf numFmtId="0" fontId="0" fillId="0" borderId="276" pivotButton="0" quotePrefix="0" xfId="0"/>
    <xf numFmtId="0" fontId="0" fillId="0" borderId="278" pivotButton="0" quotePrefix="0" xfId="0"/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46" fillId="4" borderId="100" applyAlignment="1" pivotButton="0" quotePrefix="0" xfId="3">
      <alignment horizontal="center" vertical="center"/>
    </xf>
    <xf numFmtId="0" fontId="67" fillId="0" borderId="299" applyAlignment="1" pivotButton="0" quotePrefix="0" xfId="0">
      <alignment horizontal="center" vertical="center" wrapText="1"/>
    </xf>
    <xf numFmtId="0" fontId="63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51" applyAlignment="1" pivotButton="0" quotePrefix="0" xfId="0">
      <alignment horizontal="center" vertical="center" wrapText="1"/>
    </xf>
    <xf numFmtId="0" fontId="61" fillId="3" borderId="338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72" applyAlignment="1" pivotButton="0" quotePrefix="0" xfId="0">
      <alignment horizontal="center" vertical="center" wrapText="1"/>
    </xf>
    <xf numFmtId="0" fontId="0" fillId="0" borderId="336" pivotButton="0" quotePrefix="0" xfId="0"/>
    <xf numFmtId="0" fontId="49" fillId="34" borderId="334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vertical="center" wrapText="1"/>
    </xf>
    <xf numFmtId="0" fontId="46" fillId="0" borderId="298" applyAlignment="1" pivotButton="0" quotePrefix="0" xfId="0">
      <alignment horizontal="center" vertical="center" wrapText="1"/>
    </xf>
    <xf numFmtId="0" fontId="66" fillId="20" borderId="343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3" applyAlignment="1" pivotButton="0" quotePrefix="0" xfId="0">
      <alignment horizontal="center" vertical="center" wrapText="1"/>
    </xf>
    <xf numFmtId="0" fontId="0" fillId="0" borderId="113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44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42" applyAlignment="1" pivotButton="0" quotePrefix="0" xfId="0">
      <alignment horizontal="center" vertical="center" wrapText="1"/>
    </xf>
    <xf numFmtId="0" fontId="0" fillId="0" borderId="275" pivotButton="0" quotePrefix="0" xfId="0"/>
    <xf numFmtId="0" fontId="0" fillId="16" borderId="32" pivotButton="0" quotePrefix="0" xfId="0"/>
    <xf numFmtId="0" fontId="88" fillId="24" borderId="345" applyAlignment="1" pivotButton="0" quotePrefix="0" xfId="0">
      <alignment horizontal="center" vertical="center" wrapText="1"/>
    </xf>
    <xf numFmtId="0" fontId="0" fillId="0" borderId="135" pivotButton="0" quotePrefix="0" xfId="0"/>
    <xf numFmtId="0" fontId="63" fillId="22" borderId="255" applyAlignment="1" pivotButton="0" quotePrefix="0" xfId="0">
      <alignment horizontal="center" vertical="center" wrapText="1"/>
    </xf>
    <xf numFmtId="169" fontId="48" fillId="0" borderId="129" applyAlignment="1" pivotButton="0" quotePrefix="0" xfId="0">
      <alignment vertical="center" wrapText="1"/>
    </xf>
    <xf numFmtId="0" fontId="46" fillId="0" borderId="297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30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0" fontId="55" fillId="21" borderId="337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6" fillId="16" borderId="29" applyAlignment="1" pivotButton="0" quotePrefix="0" xfId="2">
      <alignment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9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30" applyAlignment="1" pivotButton="0" quotePrefix="0" xfId="2">
      <alignment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0" borderId="29" applyAlignment="1" pivotButton="0" quotePrefix="0" xfId="2">
      <alignment horizontal="left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01" applyAlignment="1" pivotButton="0" quotePrefix="0" xfId="2">
      <alignment horizontal="center" vertical="center" wrapText="1"/>
    </xf>
    <xf numFmtId="0" fontId="6" fillId="0" borderId="38" applyAlignment="1" pivotButton="0" quotePrefix="0" xfId="2">
      <alignment vertical="center" wrapText="1"/>
    </xf>
    <xf numFmtId="0" fontId="49" fillId="15" borderId="40" applyAlignment="1" pivotButton="0" quotePrefix="0" xfId="0">
      <alignment horizontal="center"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8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6" fillId="0" borderId="29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6" applyAlignment="1" pivotButton="0" quotePrefix="0" xfId="2">
      <alignment horizontal="center" vertical="center" wrapText="1"/>
    </xf>
    <xf numFmtId="0" fontId="0" fillId="0" borderId="326" pivotButton="0" quotePrefix="0" xfId="0"/>
    <xf numFmtId="0" fontId="91" fillId="14" borderId="331" applyAlignment="1" pivotButton="0" quotePrefix="0" xfId="3">
      <alignment horizontal="center" vertical="center"/>
    </xf>
    <xf numFmtId="0" fontId="0" fillId="0" borderId="332" pivotButton="0" quotePrefix="0" xfId="0"/>
    <xf numFmtId="0" fontId="46" fillId="4" borderId="101" applyAlignment="1" pivotButton="0" quotePrefix="0" xfId="3">
      <alignment horizontal="center" vertical="center"/>
    </xf>
    <xf numFmtId="0" fontId="49" fillId="15" borderId="91" applyAlignment="1" pivotButton="0" quotePrefix="0" xfId="0">
      <alignment horizontal="center" vertical="center" wrapText="1"/>
    </xf>
    <xf numFmtId="0" fontId="6" fillId="0" borderId="65" applyAlignment="1" pivotButton="0" quotePrefix="0" xfId="2">
      <alignment vertical="center" wrapText="1"/>
    </xf>
    <xf numFmtId="0" fontId="53" fillId="0" borderId="38" applyAlignment="1" pivotButton="0" quotePrefix="0" xfId="2">
      <alignment horizontal="left" vertical="center"/>
    </xf>
    <xf numFmtId="0" fontId="6" fillId="0" borderId="299" applyAlignment="1" pivotButton="0" quotePrefix="0" xfId="2">
      <alignment horizontal="center" vertical="center" wrapText="1"/>
    </xf>
    <xf numFmtId="0" fontId="53" fillId="23" borderId="39" applyAlignment="1" pivotButton="0" quotePrefix="0" xfId="2">
      <alignment horizontal="center" vertical="center" wrapText="1"/>
    </xf>
    <xf numFmtId="0" fontId="53" fillId="0" borderId="334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/>
    </xf>
    <xf numFmtId="0" fontId="53" fillId="30" borderId="32" applyAlignment="1" pivotButton="0" quotePrefix="0" xfId="2">
      <alignment horizontal="center" vertical="center" wrapText="1"/>
    </xf>
    <xf numFmtId="0" fontId="49" fillId="15" borderId="0" applyAlignment="1" pivotButton="0" quotePrefix="0" xfId="0">
      <alignment horizontal="center" vertical="center" wrapText="1"/>
    </xf>
    <xf numFmtId="0" fontId="57" fillId="25" borderId="198" applyAlignment="1" pivotButton="0" quotePrefix="0" xfId="1">
      <alignment horizontal="center" vertical="center"/>
    </xf>
    <xf numFmtId="0" fontId="6" fillId="0" borderId="277" applyAlignment="1" pivotButton="0" quotePrefix="0" xfId="2">
      <alignment vertical="center" wrapText="1"/>
    </xf>
    <xf numFmtId="0" fontId="0" fillId="0" borderId="277" pivotButton="0" quotePrefix="0" xfId="0"/>
    <xf numFmtId="0" fontId="53" fillId="30" borderId="250" applyAlignment="1" pivotButton="0" quotePrefix="0" xfId="2">
      <alignment horizontal="center" vertical="center" wrapText="1"/>
    </xf>
    <xf numFmtId="0" fontId="41" fillId="21" borderId="371" applyAlignment="1" pivotButton="0" quotePrefix="0" xfId="2">
      <alignment horizontal="center" vertical="center" wrapText="1"/>
    </xf>
    <xf numFmtId="0" fontId="0" fillId="0" borderId="275" pivotButton="0" quotePrefix="0" xfId="2"/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25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40" fillId="3" borderId="301" applyAlignment="1" pivotButton="0" quotePrefix="0" xfId="2">
      <alignment horizontal="center" vertical="center" wrapText="1"/>
    </xf>
    <xf numFmtId="0" fontId="39" fillId="3" borderId="328" applyAlignment="1" pivotButton="0" quotePrefix="0" xfId="2">
      <alignment horizontal="center" vertical="center" wrapText="1"/>
    </xf>
    <xf numFmtId="0" fontId="0" fillId="0" borderId="274" pivotButton="0" quotePrefix="0" xfId="0"/>
    <xf numFmtId="0" fontId="46" fillId="4" borderId="106" applyAlignment="1" pivotButton="0" quotePrefix="0" xfId="3">
      <alignment horizontal="center" vertical="center"/>
    </xf>
    <xf numFmtId="0" fontId="58" fillId="3" borderId="1" applyAlignment="1" pivotButton="0" quotePrefix="0" xfId="2">
      <alignment horizontal="center" vertical="center" wrapText="1"/>
    </xf>
    <xf numFmtId="0" fontId="58" fillId="3" borderId="323" applyAlignment="1" pivotButton="0" quotePrefix="0" xfId="2">
      <alignment horizontal="center" vertical="center" wrapText="1"/>
    </xf>
    <xf numFmtId="0" fontId="0" fillId="0" borderId="304" pivotButton="0" quotePrefix="0" xfId="0"/>
    <xf numFmtId="0" fontId="6" fillId="0" borderId="207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24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6" applyAlignment="1" pivotButton="0" quotePrefix="0" xfId="2">
      <alignment vertical="center" wrapText="1"/>
    </xf>
    <xf numFmtId="0" fontId="36" fillId="0" borderId="327" applyAlignment="1" pivotButton="0" quotePrefix="0" xfId="2">
      <alignment horizontal="left" vertical="center" wrapText="1"/>
    </xf>
    <xf numFmtId="0" fontId="0" fillId="0" borderId="333" pivotButton="0" quotePrefix="0" xfId="0"/>
    <xf numFmtId="0" fontId="0" fillId="0" borderId="329" pivotButton="0" quotePrefix="0" xfId="0"/>
    <xf numFmtId="0" fontId="29" fillId="20" borderId="207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7" fontId="56" fillId="16" borderId="91" applyAlignment="1" pivotButton="0" quotePrefix="0" xfId="2">
      <alignment horizontal="center" vertical="center" wrapText="1"/>
    </xf>
    <xf numFmtId="0" fontId="29" fillId="20" borderId="299" applyAlignment="1" pivotButton="0" quotePrefix="0" xfId="2">
      <alignment horizontal="center" vertical="center" wrapText="1"/>
    </xf>
    <xf numFmtId="0" fontId="41" fillId="21" borderId="322" applyAlignment="1" pivotButton="0" quotePrefix="0" xfId="2">
      <alignment horizontal="center" vertical="center" wrapText="1"/>
    </xf>
    <xf numFmtId="0" fontId="33" fillId="50" borderId="32" applyAlignment="1" pivotButton="0" quotePrefix="0" xfId="2">
      <alignment horizontal="center" vertical="center" wrapText="1"/>
    </xf>
    <xf numFmtId="0" fontId="54" fillId="23" borderId="32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41" fillId="21" borderId="373" applyAlignment="1" pivotButton="0" quotePrefix="0" xfId="2">
      <alignment horizontal="center" vertical="center" wrapText="1"/>
    </xf>
    <xf numFmtId="0" fontId="53" fillId="15" borderId="64" applyAlignment="1" pivotButton="0" quotePrefix="0" xfId="2">
      <alignment horizontal="center" vertical="center" wrapText="1"/>
    </xf>
    <xf numFmtId="0" fontId="1" fillId="0" borderId="29" pivotButton="0" quotePrefix="0" xfId="2"/>
    <xf numFmtId="0" fontId="53" fillId="57" borderId="91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0" fillId="22" borderId="33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0" fontId="166" fillId="0" borderId="33" pivotButton="0" quotePrefix="0" xfId="2"/>
    <xf numFmtId="0" fontId="60" fillId="22" borderId="32" applyAlignment="1" pivotButton="0" quotePrefix="0" xfId="2">
      <alignment horizontal="center" vertical="center" wrapText="1"/>
    </xf>
    <xf numFmtId="0" fontId="60" fillId="22" borderId="108" applyAlignment="1" pivotButton="0" quotePrefix="0" xfId="2">
      <alignment horizontal="center" vertical="center" wrapText="1"/>
    </xf>
    <xf numFmtId="0" fontId="1" fillId="0" borderId="64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65" applyAlignment="1" pivotButton="0" quotePrefix="0" xfId="2">
      <alignment vertical="center" wrapText="1"/>
    </xf>
    <xf numFmtId="0" fontId="39" fillId="3" borderId="374" applyAlignment="1" pivotButton="0" quotePrefix="0" xfId="2">
      <alignment horizontal="center" vertical="center" wrapText="1"/>
    </xf>
    <xf numFmtId="0" fontId="39" fillId="3" borderId="274" applyAlignment="1" pivotButton="0" quotePrefix="0" xfId="2">
      <alignment horizontal="center" vertical="center" wrapText="1"/>
    </xf>
    <xf numFmtId="0" fontId="30" fillId="0" borderId="28" pivotButton="0" quotePrefix="0" xfId="2"/>
    <xf numFmtId="0" fontId="39" fillId="3" borderId="33" applyAlignment="1" pivotButton="0" quotePrefix="0" xfId="2">
      <alignment horizontal="center" vertical="center" wrapText="1"/>
    </xf>
    <xf numFmtId="169" fontId="39" fillId="3" borderId="117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0" borderId="33" applyAlignment="1" pivotButton="0" quotePrefix="0" xfId="2">
      <alignment horizontal="left" vertical="center"/>
    </xf>
    <xf numFmtId="0" fontId="68" fillId="0" borderId="0" applyAlignment="1" pivotButton="0" quotePrefix="0" xfId="2">
      <alignment horizontal="left" vertical="center" wrapText="1"/>
    </xf>
    <xf numFmtId="0" fontId="53" fillId="0" borderId="32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left" vertical="center" wrapText="1"/>
    </xf>
    <xf numFmtId="0" fontId="0" fillId="0" borderId="33" applyAlignment="1" pivotButton="0" quotePrefix="0" xfId="0">
      <alignment horizontal="left" vertical="center"/>
    </xf>
    <xf numFmtId="0" fontId="0" fillId="0" borderId="0" applyAlignment="1" pivotButton="0" quotePrefix="0" xfId="2">
      <alignment horizontal="left" vertical="center"/>
    </xf>
    <xf numFmtId="0" fontId="0" fillId="0" borderId="91" applyAlignment="1" pivotButton="0" quotePrefix="0" xfId="0">
      <alignment horizontal="left" vertical="center"/>
    </xf>
    <xf numFmtId="0" fontId="0" fillId="0" borderId="36" applyAlignment="1" pivotButton="0" quotePrefix="0" xfId="0">
      <alignment horizontal="left" vertical="center"/>
    </xf>
    <xf numFmtId="0" fontId="0" fillId="0" borderId="32" applyAlignment="1" pivotButton="0" quotePrefix="0" xfId="0">
      <alignment horizontal="left" vertical="center"/>
    </xf>
    <xf numFmtId="0" fontId="0" fillId="0" borderId="118" applyAlignment="1" pivotButton="0" quotePrefix="0" xfId="0">
      <alignment horizontal="left" vertical="center"/>
    </xf>
    <xf numFmtId="0" fontId="0" fillId="0" borderId="60" applyAlignment="1" pivotButton="0" quotePrefix="0" xfId="0">
      <alignment horizontal="left" vertical="center"/>
    </xf>
    <xf numFmtId="0" fontId="0" fillId="0" borderId="119" applyAlignment="1" pivotButton="0" quotePrefix="0" xfId="0">
      <alignment horizontal="left" vertical="center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4" fontId="38" fillId="17" borderId="39" pivotButton="0" quotePrefix="0" xfId="0"/>
    <xf numFmtId="164" fontId="38" fillId="17" borderId="129" pivotButton="0" quotePrefix="0" xfId="0"/>
    <xf numFmtId="164" fontId="38" fillId="17" borderId="30" pivotButton="0" quotePrefix="0" xfId="0"/>
    <xf numFmtId="164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62" fillId="0" borderId="200" pivotButton="0" quotePrefix="0" xfId="0"/>
    <xf numFmtId="169" fontId="62" fillId="0" borderId="283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49" fillId="3" borderId="200" pivotButton="0" quotePrefix="0" xfId="0"/>
    <xf numFmtId="169" fontId="46" fillId="0" borderId="156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5" applyAlignment="1" pivotButton="0" quotePrefix="0" xfId="4">
      <alignment horizontal="center" vertical="center" wrapText="1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6" fontId="38" fillId="4" borderId="75" applyAlignment="1" pivotButton="0" quotePrefix="0" xfId="1">
      <alignment vertical="center" wrapText="1"/>
    </xf>
    <xf numFmtId="166" fontId="38" fillId="4" borderId="65" applyAlignment="1" pivotButton="0" quotePrefix="0" xfId="1">
      <alignment vertical="center" wrapText="1"/>
    </xf>
    <xf numFmtId="166" fontId="38" fillId="4" borderId="77" applyAlignment="1" pivotButton="0" quotePrefix="0" xfId="1">
      <alignment vertical="center" wrapText="1"/>
    </xf>
    <xf numFmtId="169" fontId="53" fillId="23" borderId="65" applyAlignment="1" pivotButton="0" quotePrefix="0" xfId="2">
      <alignment horizontal="center" vertical="center" wrapText="1"/>
    </xf>
    <xf numFmtId="167" fontId="47" fillId="16" borderId="339" applyAlignment="1" pivotButton="0" quotePrefix="0" xfId="0">
      <alignment horizontal="center" vertical="center" wrapText="1"/>
    </xf>
    <xf numFmtId="167" fontId="47" fillId="16" borderId="16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9" fontId="48" fillId="0" borderId="129" applyAlignment="1" pivotButton="0" quotePrefix="0" xfId="0">
      <alignment horizontal="center" vertical="center" wrapText="1"/>
    </xf>
    <xf numFmtId="167" fontId="48" fillId="16" borderId="30" pivotButton="0" quotePrefix="0" xfId="0"/>
    <xf numFmtId="167" fontId="44" fillId="18" borderId="133" pivotButton="0" quotePrefix="0" xfId="0"/>
    <xf numFmtId="169" fontId="48" fillId="0" borderId="371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169" fontId="48" fillId="0" borderId="129" applyAlignment="1" pivotButton="0" quotePrefix="0" xfId="0">
      <alignment vertical="center" wrapText="1"/>
    </xf>
    <xf numFmtId="167" fontId="49" fillId="3" borderId="30" pivotButton="0" quotePrefix="0" xfId="0"/>
    <xf numFmtId="167" fontId="59" fillId="19" borderId="133" pivotButton="0" quotePrefix="0" xfId="0"/>
    <xf numFmtId="169" fontId="49" fillId="3" borderId="298" applyAlignment="1" pivotButton="0" quotePrefix="0" xfId="0">
      <alignment vertical="center" wrapText="1"/>
    </xf>
    <xf numFmtId="169" fontId="46" fillId="0" borderId="297" applyAlignment="1" pivotButton="0" quotePrefix="0" xfId="0">
      <alignment vertical="center" wrapText="1"/>
    </xf>
    <xf numFmtId="169" fontId="46" fillId="0" borderId="297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169" fontId="46" fillId="0" borderId="30" applyAlignment="1" pivotButton="0" quotePrefix="0" xfId="0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169" fontId="65" fillId="3" borderId="29" applyAlignment="1" pivotButton="0" quotePrefix="0" xfId="0">
      <alignment horizontal="right" vertical="center" wrapText="1"/>
    </xf>
    <xf numFmtId="169" fontId="65" fillId="3" borderId="91" applyAlignment="1" pivotButton="0" quotePrefix="0" xfId="0">
      <alignment horizontal="right" vertical="center" wrapText="1"/>
    </xf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167" fontId="56" fillId="16" borderId="91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9" fontId="36" fillId="0" borderId="326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169" fontId="58" fillId="3" borderId="91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169" fontId="39" fillId="3" borderId="117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5.xml" Id="rId15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89647</xdr:rowOff>
    </xdr:from>
    <xdr:to>
      <xdr:col>2</xdr:col>
      <xdr:colOff>650240</xdr:colOff>
      <xdr:row>7</xdr:row>
      <xdr:rowOff>12701</xdr:rowOff>
    </xdr:to>
    <xdr:pic>
      <xdr:nvPicPr>
        <xdr:cNvPr id="25" name="Image 1" descr="Picture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313765"/>
          <a:ext cx="2768152" cy="1099671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5.xml><?xml version="1.0" encoding="utf-8"?>
<worksheet xmlns="http://schemas.openxmlformats.org/spreadsheetml/2006/main">
  <sheetPr>
    <tabColor rgb="FFC9A227"/>
    <outlinePr summaryBelow="1" summaryRight="1"/>
    <pageSetUpPr fitToPage="1"/>
  </sheetPr>
  <dimension ref="A1:M100"/>
  <sheetViews>
    <sheetView showGridLines="0" zoomScale="68" zoomScaleNormal="68" workbookViewId="0">
      <selection activeCell="P15" sqref="P15"/>
    </sheetView>
  </sheetViews>
  <sheetFormatPr baseColWidth="10" defaultColWidth="8.88671875" defaultRowHeight="14.4"/>
  <cols>
    <col width="4" customWidth="1" style="760" min="1" max="1"/>
    <col width="27" customWidth="1" style="760" min="2" max="2"/>
    <col width="10" customWidth="1" style="760" min="3" max="4"/>
    <col width="11.5546875" customWidth="1" style="760" min="5" max="5"/>
    <col width="12" customWidth="1" style="760" min="6" max="6"/>
    <col width="10" customWidth="1" style="760" min="7" max="7"/>
    <col width="15" customWidth="1" style="760" min="8" max="8"/>
    <col width="10" customWidth="1" style="760" min="9" max="9"/>
    <col width="22" customWidth="1" style="760" min="10" max="10"/>
    <col width="11" customWidth="1" style="760" min="11" max="13"/>
    <col width="8.88671875" customWidth="1" style="760" min="14" max="16"/>
    <col width="8.88671875" customWidth="1" style="760" min="17" max="16384"/>
  </cols>
  <sheetData>
    <row r="1" ht="18" customHeight="1" s="539">
      <c r="A1" s="772" t="n"/>
      <c r="B1" s="757" t="n"/>
      <c r="C1" s="773" t="n"/>
      <c r="D1" s="831" t="inlineStr">
        <is>
          <t xml:space="preserve">MEMORIAS DE CÁLCULO
</t>
        </is>
      </c>
      <c r="E1" s="556" t="n"/>
      <c r="F1" s="556" t="n"/>
      <c r="G1" s="556" t="n"/>
      <c r="H1" s="556" t="n"/>
      <c r="I1" s="556" t="n"/>
      <c r="J1" s="556" t="n"/>
      <c r="K1" s="556" t="n"/>
      <c r="L1" s="556" t="n"/>
      <c r="M1" s="557" t="n"/>
    </row>
    <row r="2" ht="18" customHeight="1" s="539">
      <c r="A2" s="759" t="n"/>
      <c r="C2" s="552" t="n"/>
      <c r="D2" s="767" t="n"/>
      <c r="M2" s="552" t="n"/>
    </row>
    <row r="3" ht="18" customHeight="1" s="539">
      <c r="A3" s="759" t="n"/>
      <c r="C3" s="552" t="n"/>
      <c r="D3" s="767" t="n"/>
      <c r="M3" s="552" t="n"/>
    </row>
    <row r="4" ht="4.95" customHeight="1" s="539">
      <c r="A4" s="759" t="n"/>
      <c r="C4" s="552" t="n"/>
      <c r="D4" s="129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1" t="n"/>
    </row>
    <row r="5" ht="18" customHeight="1" s="539">
      <c r="A5" s="759" t="n"/>
      <c r="C5" s="552" t="n"/>
      <c r="D5" s="775" t="inlineStr">
        <is>
          <t xml:space="preserve">REFORMAS Y REMODELACIONES                                        </t>
        </is>
      </c>
      <c r="K5" s="765" t="inlineStr">
        <is>
          <t>Código</t>
        </is>
      </c>
      <c r="L5" s="770" t="inlineStr">
        <is>
          <t>RYR-MC-001</t>
        </is>
      </c>
      <c r="M5" s="764" t="n"/>
    </row>
    <row r="6" ht="18" customHeight="1" s="539">
      <c r="A6" s="759" t="n"/>
      <c r="C6" s="552" t="n"/>
      <c r="D6" s="767" t="n"/>
      <c r="K6" s="765" t="inlineStr">
        <is>
          <t>Versión</t>
        </is>
      </c>
      <c r="L6" s="770" t="n">
        <v>1</v>
      </c>
      <c r="M6" s="764" t="n"/>
    </row>
    <row r="7" ht="18" customHeight="1" s="539">
      <c r="A7" s="759" t="n"/>
      <c r="C7" s="552" t="n"/>
      <c r="D7" s="818" t="inlineStr">
        <is>
          <t>DISEÑAMOS, RENOVAMOS Y CONSTRUIMOS ESPACIOS QUE INSPIRAN</t>
        </is>
      </c>
      <c r="K7" s="765" t="inlineStr">
        <is>
          <t>Fecha de Emisión</t>
        </is>
      </c>
      <c r="L7" s="770" t="inlineStr">
        <is>
          <t>10/09/2026</t>
        </is>
      </c>
      <c r="M7" s="764" t="n"/>
    </row>
    <row r="8" ht="18" customHeight="1" s="539">
      <c r="A8" s="774" t="n"/>
      <c r="B8" s="602" t="n"/>
      <c r="C8" s="750" t="n"/>
      <c r="D8" s="127" t="n"/>
      <c r="E8" s="128" t="n"/>
      <c r="F8" s="128" t="n"/>
      <c r="G8" s="128" t="n"/>
      <c r="H8" s="128" t="n"/>
      <c r="I8" s="128" t="n"/>
      <c r="J8" s="128" t="n"/>
      <c r="K8" s="95" t="inlineStr">
        <is>
          <t>Página</t>
        </is>
      </c>
      <c r="L8" s="813" t="inlineStr">
        <is>
          <t>1 de 1</t>
        </is>
      </c>
      <c r="M8" s="814" t="n"/>
    </row>
    <row r="9" ht="19.5" customHeight="1" s="539">
      <c r="A9" s="810" t="inlineStr">
        <is>
          <t>01  |  IDENTIFICACIÓN DEL PROYECTO Y DE LA ACTIVIDAD</t>
        </is>
      </c>
      <c r="B9" s="556" t="n"/>
      <c r="C9" s="556" t="n"/>
      <c r="D9" s="556" t="n"/>
      <c r="E9" s="556" t="n"/>
      <c r="F9" s="556" t="n"/>
      <c r="G9" s="556" t="n"/>
      <c r="H9" s="556" t="n"/>
      <c r="I9" s="556" t="n"/>
      <c r="J9" s="556" t="n"/>
      <c r="K9" s="556" t="n"/>
      <c r="L9" s="556" t="n"/>
      <c r="M9" s="811" t="n"/>
    </row>
    <row r="10" ht="18" customHeight="1" s="539">
      <c r="A10" s="780" t="inlineStr">
        <is>
          <t>Proyecto / Obra</t>
        </is>
      </c>
      <c r="B10" s="763" t="n"/>
      <c r="C10" s="808" t="n"/>
      <c r="H10" s="765" t="inlineStr">
        <is>
          <t>Área / Frente</t>
        </is>
      </c>
      <c r="I10" s="763" t="n"/>
      <c r="J10" s="31" t="n"/>
      <c r="K10" s="765" t="inlineStr">
        <is>
          <t>Fecha de Emisión</t>
        </is>
      </c>
      <c r="L10" s="763" t="n"/>
      <c r="M10" s="69" t="n"/>
    </row>
    <row r="11" ht="18" customHeight="1" s="539">
      <c r="A11" s="780" t="inlineStr">
        <is>
          <t>Contratante</t>
        </is>
      </c>
      <c r="B11" s="763" t="n"/>
      <c r="C11" s="816" t="n"/>
      <c r="D11" s="817" t="n"/>
      <c r="E11" s="817" t="n"/>
      <c r="F11" s="817" t="n"/>
      <c r="G11" s="817" t="n"/>
      <c r="H11" s="787" t="inlineStr">
        <is>
          <t>Ubicación</t>
        </is>
      </c>
      <c r="I11" s="784" t="n"/>
      <c r="J11" s="32" t="n"/>
      <c r="K11" s="765" t="inlineStr">
        <is>
          <t>Memoria No.</t>
        </is>
      </c>
      <c r="L11" s="763" t="n"/>
      <c r="M11" s="69" t="n"/>
    </row>
    <row r="12" ht="30" customHeight="1" s="539">
      <c r="A12" s="780" t="inlineStr">
        <is>
          <t>Actividad / Ítem</t>
        </is>
      </c>
      <c r="B12" s="763" t="n"/>
      <c r="C12" s="815" t="inlineStr">
        <is>
          <t>1.3.1</t>
        </is>
      </c>
      <c r="D12" s="763" t="n"/>
      <c r="E12" s="765" t="inlineStr">
        <is>
          <t>Unidad</t>
        </is>
      </c>
      <c r="F12" s="828" t="inlineStr">
        <is>
          <t>m2</t>
        </is>
      </c>
      <c r="G12" s="829" t="n"/>
      <c r="H12" s="791" t="inlineStr">
        <is>
          <t>Descripción</t>
        </is>
      </c>
      <c r="I12" s="784" t="n"/>
      <c r="J12" s="797" t="n"/>
      <c r="K12" s="784" t="n"/>
      <c r="L12" s="784" t="n"/>
      <c r="M12" s="785" t="n"/>
    </row>
    <row r="13" ht="18" customHeight="1" s="539">
      <c r="A13" s="70" t="n"/>
      <c r="M13" s="71" t="n"/>
    </row>
    <row r="14" ht="19.5" customHeight="1" s="539" thickBot="1">
      <c r="A14" s="812" t="inlineStr">
        <is>
          <t>02  |  MEDICIÓN DE CAMPO / DATOS DE ENTRADA</t>
        </is>
      </c>
      <c r="M14" s="761" t="n"/>
    </row>
    <row r="15" ht="18" customHeight="1" s="539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34" t="inlineStr">
        <is>
          <t>OBSERVACIÓN</t>
        </is>
      </c>
      <c r="K15" s="777" t="n"/>
      <c r="L15" s="777" t="n"/>
      <c r="M15" s="835" t="n"/>
    </row>
    <row r="16" ht="18" customHeight="1" s="539">
      <c r="A16" s="72" t="n">
        <v>1</v>
      </c>
      <c r="B16" s="10" t="n"/>
      <c r="C16" s="1327" t="n"/>
      <c r="D16" s="1327" t="n"/>
      <c r="E16" s="1327" t="n"/>
      <c r="F16" s="1327" t="n"/>
      <c r="G16" s="1327" t="n"/>
      <c r="H16" s="1328">
        <f>IF(COUNTA(C16:G16)=0,"",ROUND(PRODUCT(C16:G16),3))</f>
        <v/>
      </c>
      <c r="I16" s="14" t="inlineStr">
        <is>
          <t>m3</t>
        </is>
      </c>
      <c r="J16" s="821" t="n"/>
      <c r="K16" s="822" t="n"/>
      <c r="L16" s="822" t="n"/>
      <c r="M16" s="823" t="n"/>
    </row>
    <row r="17" ht="18" customHeight="1" s="539">
      <c r="A17" s="72" t="n">
        <v>2</v>
      </c>
      <c r="B17" s="10" t="n"/>
      <c r="C17" s="1327" t="n"/>
      <c r="D17" s="1327" t="n"/>
      <c r="E17" s="1327" t="n"/>
      <c r="F17" s="1327" t="n"/>
      <c r="G17" s="1327" t="n"/>
      <c r="H17" s="1328">
        <f>IF(COUNTA(C17:G17)=0,"",ROUND(PRODUCT(C17:G17),3))</f>
        <v/>
      </c>
      <c r="I17" s="14" t="inlineStr">
        <is>
          <t>m3</t>
        </is>
      </c>
      <c r="J17" s="768" t="n"/>
      <c r="K17" s="536" t="n"/>
      <c r="L17" s="536" t="n"/>
      <c r="M17" s="769" t="n"/>
    </row>
    <row r="18" ht="18" customHeight="1" s="539">
      <c r="A18" s="72" t="n">
        <v>3</v>
      </c>
      <c r="B18" s="10" t="n"/>
      <c r="C18" s="1327" t="n"/>
      <c r="D18" s="1327" t="n"/>
      <c r="E18" s="1327" t="n"/>
      <c r="F18" s="1327" t="n"/>
      <c r="G18" s="1327" t="n"/>
      <c r="H18" s="1328">
        <f>IF(COUNTA(C18:G18)=0,"",ROUND(PRODUCT(C18:G18),3))</f>
        <v/>
      </c>
      <c r="I18" s="14" t="inlineStr">
        <is>
          <t>m3</t>
        </is>
      </c>
      <c r="J18" s="768" t="n"/>
      <c r="K18" s="536" t="n"/>
      <c r="L18" s="536" t="n"/>
      <c r="M18" s="769" t="n"/>
    </row>
    <row r="19" ht="18" customHeight="1" s="539">
      <c r="A19" s="72" t="n">
        <v>4</v>
      </c>
      <c r="B19" s="10" t="n"/>
      <c r="C19" s="1327" t="n"/>
      <c r="D19" s="1327" t="n"/>
      <c r="E19" s="1327" t="n"/>
      <c r="F19" s="1327" t="n"/>
      <c r="G19" s="1327" t="n"/>
      <c r="H19" s="1328">
        <f>IF(COUNTA(C19:G19)=0,"",ROUND(PRODUCT(C19:G19),3))</f>
        <v/>
      </c>
      <c r="I19" s="14" t="inlineStr">
        <is>
          <t>m3</t>
        </is>
      </c>
      <c r="J19" s="768" t="n"/>
      <c r="K19" s="536" t="n"/>
      <c r="L19" s="536" t="n"/>
      <c r="M19" s="769" t="n"/>
    </row>
    <row r="20" ht="18" customHeight="1" s="539">
      <c r="A20" s="72" t="n">
        <v>5</v>
      </c>
      <c r="B20" s="10" t="n"/>
      <c r="C20" s="1327" t="n"/>
      <c r="D20" s="1327" t="n"/>
      <c r="E20" s="1327" t="n"/>
      <c r="F20" s="1327" t="n"/>
      <c r="G20" s="1327" t="n"/>
      <c r="H20" s="1328">
        <f>IF(COUNTA(C20:G20)=0,"",ROUND(PRODUCT(C20:G20),3))</f>
        <v/>
      </c>
      <c r="I20" s="14" t="inlineStr">
        <is>
          <t>m3</t>
        </is>
      </c>
      <c r="J20" s="768" t="n"/>
      <c r="K20" s="536" t="n"/>
      <c r="L20" s="536" t="n"/>
      <c r="M20" s="769" t="n"/>
    </row>
    <row r="21" ht="18" customHeight="1" s="539">
      <c r="A21" s="72" t="n">
        <v>6</v>
      </c>
      <c r="B21" s="10" t="n"/>
      <c r="C21" s="1327" t="n"/>
      <c r="D21" s="1327" t="n"/>
      <c r="E21" s="1327" t="n"/>
      <c r="F21" s="1327" t="n"/>
      <c r="G21" s="1327" t="n"/>
      <c r="H21" s="1328">
        <f>IF(COUNTA(C21:G21)=0,"",ROUND(PRODUCT(C21:G21),3))</f>
        <v/>
      </c>
      <c r="I21" s="14" t="inlineStr">
        <is>
          <t>m3</t>
        </is>
      </c>
      <c r="J21" s="768" t="n"/>
      <c r="K21" s="536" t="n"/>
      <c r="L21" s="536" t="n"/>
      <c r="M21" s="769" t="n"/>
    </row>
    <row r="22" ht="18" customHeight="1" s="539">
      <c r="A22" s="72" t="n">
        <v>7</v>
      </c>
      <c r="B22" s="10" t="n"/>
      <c r="C22" s="1327" t="n"/>
      <c r="D22" s="1327" t="n"/>
      <c r="E22" s="1327" t="n"/>
      <c r="F22" s="1327" t="n"/>
      <c r="G22" s="1327" t="n"/>
      <c r="H22" s="1328">
        <f>IF(COUNTA(C22:G22)=0,"",ROUND(PRODUCT(C22:G22),3))</f>
        <v/>
      </c>
      <c r="I22" s="14" t="inlineStr">
        <is>
          <t>m3</t>
        </is>
      </c>
      <c r="J22" s="768" t="n"/>
      <c r="K22" s="536" t="n"/>
      <c r="L22" s="536" t="n"/>
      <c r="M22" s="769" t="n"/>
    </row>
    <row r="23" ht="18" customHeight="1" s="539">
      <c r="A23" s="72" t="n">
        <v>8</v>
      </c>
      <c r="B23" s="10" t="n"/>
      <c r="C23" s="1327" t="n"/>
      <c r="D23" s="1327" t="n"/>
      <c r="E23" s="1327" t="n"/>
      <c r="F23" s="1327" t="n"/>
      <c r="G23" s="1327" t="n"/>
      <c r="H23" s="1328">
        <f>IF(COUNTA(C23:G23)=0,"",ROUND(PRODUCT(C23:G23),3))</f>
        <v/>
      </c>
      <c r="I23" s="14" t="inlineStr">
        <is>
          <t>m3</t>
        </is>
      </c>
      <c r="J23" s="768" t="n"/>
      <c r="K23" s="536" t="n"/>
      <c r="L23" s="536" t="n"/>
      <c r="M23" s="769" t="n"/>
    </row>
    <row r="24" ht="18" customHeight="1" s="539">
      <c r="A24" s="72" t="n">
        <v>9</v>
      </c>
      <c r="B24" s="10" t="n"/>
      <c r="C24" s="1327" t="n"/>
      <c r="D24" s="1327" t="n"/>
      <c r="E24" s="1327" t="n"/>
      <c r="F24" s="1327" t="n"/>
      <c r="G24" s="1327" t="n"/>
      <c r="H24" s="1328">
        <f>IF(COUNTA(C24:G24)=0,"",ROUND(PRODUCT(C24:G24),3))</f>
        <v/>
      </c>
      <c r="I24" s="14" t="inlineStr">
        <is>
          <t>m3</t>
        </is>
      </c>
      <c r="J24" s="768" t="n"/>
      <c r="K24" s="536" t="n"/>
      <c r="L24" s="536" t="n"/>
      <c r="M24" s="769" t="n"/>
    </row>
    <row r="25" ht="18" customHeight="1" s="539" thickBot="1">
      <c r="A25" s="72" t="n">
        <v>10</v>
      </c>
      <c r="B25" s="10" t="n"/>
      <c r="C25" s="1327" t="n"/>
      <c r="D25" s="1327" t="n"/>
      <c r="E25" s="1327" t="n"/>
      <c r="F25" s="1327" t="n"/>
      <c r="G25" s="1327" t="n"/>
      <c r="H25" s="1328">
        <f>IF(COUNTA(C25:G25)=0,"",ROUND(PRODUCT(C25:G25),3))</f>
        <v/>
      </c>
      <c r="I25" s="14" t="inlineStr">
        <is>
          <t>m3</t>
        </is>
      </c>
      <c r="J25" s="768" t="n"/>
      <c r="K25" s="536" t="n"/>
      <c r="L25" s="536" t="n"/>
      <c r="M25" s="769" t="n"/>
    </row>
    <row r="26" ht="18" customFormat="1" customHeight="1" s="12" thickBot="1">
      <c r="A26" s="776" t="inlineStr">
        <is>
          <t>TOTAL CANTIDAD CALCULADA</t>
        </is>
      </c>
      <c r="B26" s="777" t="n"/>
      <c r="C26" s="777" t="n"/>
      <c r="D26" s="777" t="n"/>
      <c r="E26" s="777" t="n"/>
      <c r="F26" s="777" t="n"/>
      <c r="G26" s="777" t="n"/>
      <c r="H26" s="11">
        <f>IF(COUNT(H16:H25)=0,"",ROUND(SUM(H16:H25),3))</f>
        <v/>
      </c>
      <c r="I26" s="14" t="inlineStr">
        <is>
          <t>m3</t>
        </is>
      </c>
      <c r="J26" s="768" t="n"/>
      <c r="K26" s="536" t="n"/>
      <c r="L26" s="536" t="n"/>
      <c r="M26" s="769" t="n"/>
    </row>
    <row r="27" ht="18" customHeight="1" s="539">
      <c r="A27" s="70" t="n"/>
      <c r="J27" s="789" t="n"/>
      <c r="K27" s="763" t="n"/>
      <c r="L27" s="763" t="n"/>
      <c r="M27" s="790" t="n"/>
    </row>
    <row r="28" ht="19.5" customHeight="1" s="539">
      <c r="A28" s="783" t="inlineStr">
        <is>
          <t>03  |  RESUMEN Y CONTROL DE CANTIDADES</t>
        </is>
      </c>
      <c r="B28" s="784" t="n"/>
      <c r="C28" s="784" t="n"/>
      <c r="D28" s="784" t="n"/>
      <c r="E28" s="784" t="n"/>
      <c r="F28" s="784" t="n"/>
      <c r="G28" s="784" t="n"/>
      <c r="H28" s="784" t="n"/>
      <c r="I28" s="784" t="n"/>
      <c r="J28" s="784" t="n"/>
      <c r="K28" s="784" t="n"/>
      <c r="L28" s="784" t="n"/>
      <c r="M28" s="785" t="n"/>
    </row>
    <row r="29" ht="18" customHeight="1" s="539">
      <c r="A29" s="780" t="inlineStr">
        <is>
          <t>Cantidad calculada</t>
        </is>
      </c>
      <c r="B29" s="763" t="n"/>
      <c r="C29" s="763" t="n"/>
      <c r="D29" s="771">
        <f>H26</f>
        <v/>
      </c>
      <c r="E29" s="763" t="n"/>
      <c r="F29" s="763" t="n"/>
      <c r="G29" s="763" t="n"/>
      <c r="H29" s="805" t="inlineStr">
        <is>
          <t>m3</t>
        </is>
      </c>
      <c r="I29" s="763" t="n"/>
      <c r="M29" s="71" t="n"/>
    </row>
    <row r="30" ht="18" customHeight="1" s="539">
      <c r="A30" s="780" t="inlineStr">
        <is>
          <t>Cantidad contractual</t>
        </is>
      </c>
      <c r="B30" s="763" t="n"/>
      <c r="C30" s="763" t="n"/>
      <c r="D30" s="827" t="n"/>
      <c r="E30" s="763" t="n"/>
      <c r="F30" s="763" t="n"/>
      <c r="G30" s="763" t="n"/>
      <c r="H30" s="805" t="inlineStr">
        <is>
          <t>m3</t>
        </is>
      </c>
      <c r="I30" s="763" t="n"/>
      <c r="M30" s="71" t="n"/>
    </row>
    <row r="31" ht="18" customHeight="1" s="539">
      <c r="A31" s="780" t="inlineStr">
        <is>
          <t>Saldo contractual</t>
        </is>
      </c>
      <c r="B31" s="763" t="n"/>
      <c r="C31" s="763" t="n"/>
      <c r="D31" s="771">
        <f>IF(OR(D29="",D30=""),"",D30-D29)</f>
        <v/>
      </c>
      <c r="E31" s="763" t="n"/>
      <c r="F31" s="763" t="n"/>
      <c r="G31" s="763" t="n"/>
      <c r="H31" s="805" t="inlineStr">
        <is>
          <t>m3</t>
        </is>
      </c>
      <c r="I31" s="763" t="n"/>
      <c r="M31" s="71" t="n"/>
    </row>
    <row r="32" ht="18" customHeight="1" s="539">
      <c r="A32" s="780" t="inlineStr">
        <is>
          <t>% ejecutado</t>
        </is>
      </c>
      <c r="B32" s="763" t="n"/>
      <c r="C32" s="763" t="n"/>
      <c r="D32" s="836">
        <f>IFERROR(D29/D30,0)</f>
        <v/>
      </c>
      <c r="E32" s="763" t="n"/>
      <c r="F32" s="763" t="n"/>
      <c r="G32" s="763" t="n"/>
      <c r="H32" s="805" t="inlineStr">
        <is>
          <t>m3</t>
        </is>
      </c>
      <c r="I32" s="763" t="n"/>
      <c r="M32" s="71" t="n"/>
    </row>
    <row r="33" ht="18" customHeight="1" s="539">
      <c r="A33" s="830" t="inlineStr">
        <is>
          <t>Estado</t>
        </is>
      </c>
      <c r="D33" s="782">
        <f>IF(D30="","PENDIENTE DE DATO",IF(D29&lt;=D30,"DENTRO DE CANTIDAD","REVISAR SOBREEJECUCIÓN"))</f>
        <v/>
      </c>
      <c r="H33" s="837" t="inlineStr">
        <is>
          <t>m3</t>
        </is>
      </c>
      <c r="M33" s="71" t="n"/>
    </row>
    <row r="34" ht="18" customHeight="1" s="539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539">
      <c r="A35" s="781" t="inlineStr">
        <is>
          <t>04  |  DESARROLLO MATEMÁTICO Y CRITERIO DE MEDICIÓN</t>
        </is>
      </c>
      <c r="B35" s="763" t="n"/>
      <c r="C35" s="763" t="n"/>
      <c r="D35" s="763" t="n"/>
      <c r="E35" s="763" t="n"/>
      <c r="F35" s="763" t="n"/>
      <c r="G35" s="763" t="n"/>
      <c r="H35" s="763" t="n"/>
      <c r="I35" s="763" t="n"/>
      <c r="J35" s="763" t="n"/>
      <c r="K35" s="763" t="n"/>
      <c r="L35" s="763" t="n"/>
      <c r="M35" s="764" t="n"/>
    </row>
    <row r="36" ht="18" customHeight="1" s="539">
      <c r="A36" s="766" t="inlineStr">
        <is>
          <t>CRITERIO
Producto de las dimensiones, cantidades y factores registrados. Ajustar el factor cuando aplique.</t>
        </is>
      </c>
      <c r="B36" s="757" t="n"/>
      <c r="C36" s="757" t="n"/>
      <c r="D36" s="758" t="n"/>
      <c r="E36" s="786" t="inlineStr">
        <is>
          <t>OPERACIÓN AUTOMÁTICA
Resultado por registro = PRODUCTO(CANT., LARGO, ANCHO, ALTO/PESO, FACTOR)</t>
        </is>
      </c>
      <c r="F36" s="757" t="n"/>
      <c r="G36" s="757" t="n"/>
      <c r="H36" s="757" t="n"/>
      <c r="I36" s="758" t="n"/>
      <c r="J36" s="833" t="inlineStr">
        <is>
          <t>RESULTADO
=H23</t>
        </is>
      </c>
      <c r="K36" s="757" t="n"/>
      <c r="L36" s="757" t="n"/>
      <c r="M36" s="773" t="n"/>
    </row>
    <row r="37" ht="60" customHeight="1" s="539">
      <c r="A37" s="767" t="n"/>
      <c r="D37" s="761" t="n"/>
      <c r="E37" s="759" t="n"/>
      <c r="I37" s="761" t="n"/>
      <c r="M37" s="552" t="n"/>
    </row>
    <row r="38" ht="18" customHeight="1" s="539">
      <c r="A38" s="70" t="n"/>
      <c r="M38" s="71" t="n"/>
    </row>
    <row r="39" ht="19.5" customHeight="1" s="539">
      <c r="A39" s="812" t="inlineStr">
        <is>
          <t>05  |  SOPORTE GRÁFICO</t>
        </is>
      </c>
      <c r="M39" s="761" t="n"/>
    </row>
    <row r="40" ht="18" customFormat="1" customHeight="1" s="12">
      <c r="A40" s="806" t="inlineStr">
        <is>
          <t>FOTOGRAFÍA 01</t>
        </is>
      </c>
      <c r="B40" s="784" t="n"/>
      <c r="C40" s="784" t="n"/>
      <c r="D40" s="784" t="n"/>
      <c r="E40" s="784" t="n"/>
      <c r="F40" s="784" t="n"/>
      <c r="G40" s="785" t="n"/>
      <c r="H40" s="819" t="inlineStr">
        <is>
          <t>FOTOGRAFÍA 02</t>
        </is>
      </c>
      <c r="I40" s="784" t="n"/>
      <c r="J40" s="784" t="n"/>
      <c r="K40" s="784" t="n"/>
      <c r="L40" s="784" t="n"/>
      <c r="M40" s="785" t="n"/>
    </row>
    <row r="41" ht="18" customHeight="1" s="539">
      <c r="A41" s="820" t="inlineStr">
        <is>
          <t>INSERTAR FOTOGRAFÍA</t>
        </is>
      </c>
      <c r="B41" s="757" t="n"/>
      <c r="C41" s="757" t="n"/>
      <c r="D41" s="757" t="n"/>
      <c r="E41" s="757" t="n"/>
      <c r="F41" s="757" t="n"/>
      <c r="G41" s="758" t="n"/>
      <c r="H41" s="756" t="inlineStr">
        <is>
          <t>INSERTAR FOTOGRAFÍA</t>
        </is>
      </c>
      <c r="I41" s="757" t="n"/>
      <c r="J41" s="757" t="n"/>
      <c r="K41" s="757" t="n"/>
      <c r="L41" s="757" t="n"/>
      <c r="M41" s="758" t="n"/>
    </row>
    <row r="42" ht="18" customHeight="1" s="539">
      <c r="A42" s="767" t="n"/>
      <c r="G42" s="761" t="n"/>
      <c r="H42" s="759" t="n"/>
      <c r="M42" s="761" t="n"/>
    </row>
    <row r="43" ht="18" customHeight="1" s="539">
      <c r="A43" s="767" t="n"/>
      <c r="G43" s="761" t="n"/>
      <c r="H43" s="759" t="n"/>
      <c r="M43" s="761" t="n"/>
    </row>
    <row r="44" ht="18" customHeight="1" s="539">
      <c r="A44" s="767" t="n"/>
      <c r="G44" s="761" t="n"/>
      <c r="H44" s="759" t="n"/>
      <c r="M44" s="761" t="n"/>
    </row>
    <row r="45" ht="18" customHeight="1" s="539">
      <c r="A45" s="767" t="n"/>
      <c r="G45" s="761" t="n"/>
      <c r="H45" s="759" t="n"/>
      <c r="M45" s="761" t="n"/>
    </row>
    <row r="46" ht="18" customHeight="1" s="539">
      <c r="A46" s="767" t="n"/>
      <c r="G46" s="761" t="n"/>
      <c r="H46" s="759" t="n"/>
      <c r="M46" s="761" t="n"/>
    </row>
    <row r="47" ht="18" customHeight="1" s="539">
      <c r="A47" s="767" t="n"/>
      <c r="G47" s="761" t="n"/>
      <c r="H47" s="759" t="n"/>
      <c r="M47" s="761" t="n"/>
    </row>
    <row r="48" ht="18" customHeight="1" s="539">
      <c r="A48" s="767" t="n"/>
      <c r="G48" s="761" t="n"/>
      <c r="H48" s="759" t="n"/>
      <c r="M48" s="761" t="n"/>
    </row>
    <row r="49" ht="18" customHeight="1" s="539">
      <c r="A49" s="767" t="n"/>
      <c r="G49" s="761" t="n"/>
      <c r="H49" s="759" t="n"/>
      <c r="M49" s="761" t="n"/>
    </row>
    <row r="50" ht="18" customHeight="1" s="539">
      <c r="A50" s="767" t="n"/>
      <c r="G50" s="761" t="n"/>
      <c r="H50" s="759" t="n"/>
      <c r="M50" s="761" t="n"/>
    </row>
    <row r="51" ht="18" customHeight="1" s="539">
      <c r="A51" s="767" t="n"/>
      <c r="G51" s="761" t="n"/>
      <c r="H51" s="759" t="n"/>
      <c r="M51" s="761" t="n"/>
    </row>
    <row r="52" ht="18" customHeight="1" s="539">
      <c r="A52" s="767" t="n"/>
      <c r="G52" s="761" t="n"/>
      <c r="H52" s="759" t="n"/>
      <c r="M52" s="761" t="n"/>
    </row>
    <row r="53" ht="18" customHeight="1" s="539">
      <c r="A53" s="767" t="n"/>
      <c r="G53" s="761" t="n"/>
      <c r="H53" s="759" t="n"/>
      <c r="M53" s="761" t="n"/>
    </row>
    <row r="54" ht="18" customHeight="1" s="539">
      <c r="A54" s="767" t="n"/>
      <c r="G54" s="761" t="n"/>
      <c r="H54" s="759" t="n"/>
      <c r="M54" s="761" t="n"/>
    </row>
    <row r="55" ht="18" customHeight="1" s="539">
      <c r="A55" s="767" t="n"/>
      <c r="G55" s="761" t="n"/>
      <c r="H55" s="759" t="n"/>
      <c r="M55" s="761" t="n"/>
    </row>
    <row r="56" ht="18" customHeight="1" s="539">
      <c r="A56" s="779" t="n"/>
      <c r="B56" s="763" t="n"/>
      <c r="C56" s="763" t="n"/>
      <c r="D56" s="763" t="n"/>
      <c r="E56" s="763" t="n"/>
      <c r="F56" s="763" t="n"/>
      <c r="G56" s="764" t="n"/>
      <c r="H56" s="762" t="n"/>
      <c r="I56" s="763" t="n"/>
      <c r="J56" s="763" t="n"/>
      <c r="K56" s="763" t="n"/>
      <c r="L56" s="763" t="n"/>
      <c r="M56" s="764" t="n"/>
    </row>
    <row r="57" ht="18" customHeight="1" s="539">
      <c r="A57" s="788" t="inlineStr">
        <is>
          <t>Pie de foto / fecha / ubicación: ____________________</t>
        </is>
      </c>
      <c r="B57" s="784" t="n"/>
      <c r="C57" s="784" t="n"/>
      <c r="D57" s="784" t="n"/>
      <c r="E57" s="784" t="n"/>
      <c r="F57" s="784" t="n"/>
      <c r="G57" s="785" t="n"/>
      <c r="H57" s="809" t="inlineStr">
        <is>
          <t>Pie de foto / fecha / ubicación: ____________________</t>
        </is>
      </c>
      <c r="I57" s="784" t="n"/>
      <c r="J57" s="784" t="n"/>
      <c r="K57" s="784" t="n"/>
      <c r="L57" s="784" t="n"/>
      <c r="M57" s="785" t="n"/>
    </row>
    <row r="58" ht="18" customFormat="1" customHeight="1" s="12">
      <c r="A58" s="806" t="inlineStr">
        <is>
          <t>FOTOGRAFÍA 03</t>
        </is>
      </c>
      <c r="B58" s="784" t="n"/>
      <c r="C58" s="784" t="n"/>
      <c r="D58" s="784" t="n"/>
      <c r="E58" s="784" t="n"/>
      <c r="F58" s="784" t="n"/>
      <c r="G58" s="785" t="n"/>
      <c r="H58" s="819" t="inlineStr">
        <is>
          <t>FOTOGRAFÍA 04</t>
        </is>
      </c>
      <c r="I58" s="784" t="n"/>
      <c r="J58" s="784" t="n"/>
      <c r="K58" s="784" t="n"/>
      <c r="L58" s="784" t="n"/>
      <c r="M58" s="785" t="n"/>
    </row>
    <row r="59" ht="18" customHeight="1" s="539">
      <c r="A59" s="820" t="inlineStr">
        <is>
          <t>INSERTAR FOTOGRAFÍA</t>
        </is>
      </c>
      <c r="B59" s="757" t="n"/>
      <c r="C59" s="757" t="n"/>
      <c r="D59" s="757" t="n"/>
      <c r="E59" s="757" t="n"/>
      <c r="F59" s="757" t="n"/>
      <c r="G59" s="758" t="n"/>
      <c r="H59" s="756" t="inlineStr">
        <is>
          <t>INSERTAR FOTOGRAFÍA</t>
        </is>
      </c>
      <c r="I59" s="757" t="n"/>
      <c r="J59" s="757" t="n"/>
      <c r="K59" s="757" t="n"/>
      <c r="L59" s="757" t="n"/>
      <c r="M59" s="758" t="n"/>
    </row>
    <row r="60" ht="18" customHeight="1" s="539">
      <c r="A60" s="767" t="n"/>
      <c r="G60" s="761" t="n"/>
      <c r="H60" s="759" t="n"/>
      <c r="M60" s="761" t="n"/>
    </row>
    <row r="61" ht="18" customHeight="1" s="539">
      <c r="A61" s="767" t="n"/>
      <c r="G61" s="761" t="n"/>
      <c r="H61" s="759" t="n"/>
      <c r="M61" s="761" t="n"/>
    </row>
    <row r="62" ht="18" customHeight="1" s="539">
      <c r="A62" s="767" t="n"/>
      <c r="G62" s="761" t="n"/>
      <c r="H62" s="759" t="n"/>
      <c r="M62" s="761" t="n"/>
    </row>
    <row r="63" ht="18" customHeight="1" s="539">
      <c r="A63" s="767" t="n"/>
      <c r="G63" s="761" t="n"/>
      <c r="H63" s="759" t="n"/>
      <c r="M63" s="761" t="n"/>
    </row>
    <row r="64" ht="18" customHeight="1" s="539">
      <c r="A64" s="767" t="n"/>
      <c r="G64" s="761" t="n"/>
      <c r="H64" s="759" t="n"/>
      <c r="M64" s="761" t="n"/>
    </row>
    <row r="65" ht="18" customHeight="1" s="539">
      <c r="A65" s="767" t="n"/>
      <c r="G65" s="761" t="n"/>
      <c r="H65" s="759" t="n"/>
      <c r="M65" s="761" t="n"/>
    </row>
    <row r="66" ht="18" customHeight="1" s="539">
      <c r="A66" s="767" t="n"/>
      <c r="G66" s="761" t="n"/>
      <c r="H66" s="759" t="n"/>
      <c r="M66" s="761" t="n"/>
    </row>
    <row r="67" ht="18" customHeight="1" s="539">
      <c r="A67" s="767" t="n"/>
      <c r="G67" s="761" t="n"/>
      <c r="H67" s="759" t="n"/>
      <c r="M67" s="761" t="n"/>
    </row>
    <row r="68" ht="18" customHeight="1" s="539">
      <c r="A68" s="767" t="n"/>
      <c r="G68" s="761" t="n"/>
      <c r="H68" s="759" t="n"/>
      <c r="M68" s="761" t="n"/>
    </row>
    <row r="69" ht="18" customHeight="1" s="539">
      <c r="A69" s="767" t="n"/>
      <c r="G69" s="761" t="n"/>
      <c r="H69" s="759" t="n"/>
      <c r="M69" s="761" t="n"/>
    </row>
    <row r="70" ht="18" customHeight="1" s="539">
      <c r="A70" s="767" t="n"/>
      <c r="G70" s="761" t="n"/>
      <c r="H70" s="759" t="n"/>
      <c r="M70" s="761" t="n"/>
    </row>
    <row r="71" ht="18" customHeight="1" s="539">
      <c r="A71" s="767" t="n"/>
      <c r="G71" s="761" t="n"/>
      <c r="H71" s="759" t="n"/>
      <c r="M71" s="761" t="n"/>
    </row>
    <row r="72" ht="18" customHeight="1" s="539">
      <c r="A72" s="767" t="n"/>
      <c r="G72" s="761" t="n"/>
      <c r="H72" s="759" t="n"/>
      <c r="M72" s="761" t="n"/>
    </row>
    <row r="73" ht="18" customHeight="1" s="539">
      <c r="A73" s="767" t="n"/>
      <c r="G73" s="761" t="n"/>
      <c r="H73" s="759" t="n"/>
      <c r="M73" s="761" t="n"/>
    </row>
    <row r="74" ht="18" customHeight="1" s="539">
      <c r="A74" s="779" t="n"/>
      <c r="B74" s="763" t="n"/>
      <c r="C74" s="763" t="n"/>
      <c r="D74" s="763" t="n"/>
      <c r="E74" s="763" t="n"/>
      <c r="F74" s="763" t="n"/>
      <c r="G74" s="764" t="n"/>
      <c r="H74" s="762" t="n"/>
      <c r="I74" s="763" t="n"/>
      <c r="J74" s="763" t="n"/>
      <c r="K74" s="763" t="n"/>
      <c r="L74" s="763" t="n"/>
      <c r="M74" s="764" t="n"/>
    </row>
    <row r="75" ht="18" customHeight="1" s="539">
      <c r="A75" s="788" t="inlineStr">
        <is>
          <t>Pie de foto / fecha / ubicación: ____________________</t>
        </is>
      </c>
      <c r="B75" s="784" t="n"/>
      <c r="C75" s="784" t="n"/>
      <c r="D75" s="784" t="n"/>
      <c r="E75" s="784" t="n"/>
      <c r="F75" s="784" t="n"/>
      <c r="G75" s="785" t="n"/>
      <c r="H75" s="809" t="inlineStr">
        <is>
          <t>Pie de foto / fecha / ubicación: ____________________</t>
        </is>
      </c>
      <c r="I75" s="784" t="n"/>
      <c r="J75" s="784" t="n"/>
      <c r="K75" s="784" t="n"/>
      <c r="L75" s="784" t="n"/>
      <c r="M75" s="785" t="n"/>
    </row>
    <row r="76" ht="19.5" customHeight="1" s="539">
      <c r="A76" s="795" t="inlineStr">
        <is>
          <t>06  |  ESQUEMA DE LA ESTRUCTURA / ELEMENTO INTERVENIDO</t>
        </is>
      </c>
      <c r="M76" s="552" t="n"/>
    </row>
    <row r="77" ht="19.5" customHeight="1" s="539">
      <c r="A77" s="796" t="inlineStr">
        <is>
          <t>INSERTAR AQUÍ ESQUEMA, CROQUIS, DETALLE CONSTRUCTIVO O PLANO
Indicar ejes, cotas, niveles, espesores, diámetros, longitudes y referencias necesarias para verificar la medición.</t>
        </is>
      </c>
      <c r="B77" s="757" t="n"/>
      <c r="C77" s="757" t="n"/>
      <c r="D77" s="757" t="n"/>
      <c r="E77" s="757" t="n"/>
      <c r="F77" s="757" t="n"/>
      <c r="G77" s="757" t="n"/>
      <c r="H77" s="757" t="n"/>
      <c r="I77" s="757" t="n"/>
      <c r="J77" s="758" t="n"/>
      <c r="K77" s="839" t="inlineStr">
        <is>
          <t>REFERENCIAS
Plano: __________________
Detalle: _________________
Escala: _________________
Cota / nivel: ____________
Observación: _____________</t>
        </is>
      </c>
      <c r="L77" s="757" t="n"/>
      <c r="M77" s="758" t="n"/>
    </row>
    <row r="78" ht="19.5" customHeight="1" s="539">
      <c r="A78" s="767" t="n"/>
      <c r="J78" s="761" t="n"/>
      <c r="K78" s="759" t="n"/>
      <c r="M78" s="761" t="n"/>
    </row>
    <row r="79" ht="19.5" customHeight="1" s="539">
      <c r="A79" s="767" t="n"/>
      <c r="J79" s="761" t="n"/>
      <c r="K79" s="759" t="n"/>
      <c r="M79" s="761" t="n"/>
    </row>
    <row r="80" ht="19.5" customHeight="1" s="539">
      <c r="A80" s="767" t="n"/>
      <c r="J80" s="761" t="n"/>
      <c r="K80" s="759" t="n"/>
      <c r="M80" s="761" t="n"/>
    </row>
    <row r="81" ht="19.5" customHeight="1" s="539">
      <c r="A81" s="767" t="n"/>
      <c r="J81" s="761" t="n"/>
      <c r="K81" s="759" t="n"/>
      <c r="M81" s="761" t="n"/>
    </row>
    <row r="82" ht="19.5" customHeight="1" s="539">
      <c r="A82" s="767" t="n"/>
      <c r="J82" s="761" t="n"/>
      <c r="K82" s="759" t="n"/>
      <c r="M82" s="761" t="n"/>
    </row>
    <row r="83" ht="18" customHeight="1" s="539">
      <c r="A83" s="767" t="n"/>
      <c r="J83" s="761" t="n"/>
      <c r="K83" s="759" t="n"/>
      <c r="M83" s="761" t="n"/>
    </row>
    <row r="84" ht="18" customHeight="1" s="539">
      <c r="A84" s="767" t="n"/>
      <c r="J84" s="761" t="n"/>
      <c r="K84" s="759" t="n"/>
      <c r="M84" s="761" t="n"/>
    </row>
    <row r="85" ht="18" customHeight="1" s="539">
      <c r="A85" s="767" t="n"/>
      <c r="J85" s="761" t="n"/>
      <c r="K85" s="759" t="n"/>
      <c r="M85" s="761" t="n"/>
    </row>
    <row r="86" ht="18" customHeight="1" s="539">
      <c r="A86" s="767" t="n"/>
      <c r="J86" s="761" t="n"/>
      <c r="K86" s="759" t="n"/>
      <c r="M86" s="761" t="n"/>
    </row>
    <row r="87" ht="18" customHeight="1" s="539">
      <c r="A87" s="767" t="n"/>
      <c r="J87" s="761" t="n"/>
      <c r="K87" s="759" t="n"/>
      <c r="M87" s="761" t="n"/>
    </row>
    <row r="88" ht="18" customHeight="1" s="539">
      <c r="A88" s="767" t="n"/>
      <c r="J88" s="761" t="n"/>
      <c r="K88" s="759" t="n"/>
      <c r="M88" s="761" t="n"/>
    </row>
    <row r="89" ht="18" customHeight="1" s="539">
      <c r="A89" s="767" t="n"/>
      <c r="J89" s="761" t="n"/>
      <c r="K89" s="759" t="n"/>
      <c r="M89" s="761" t="n"/>
    </row>
    <row r="90" ht="18" customHeight="1" s="539">
      <c r="A90" s="767" t="n"/>
      <c r="J90" s="761" t="n"/>
      <c r="K90" s="759" t="n"/>
      <c r="M90" s="761" t="n"/>
    </row>
    <row r="91" ht="18" customHeight="1" s="539">
      <c r="A91" s="767" t="n"/>
      <c r="J91" s="761" t="n"/>
      <c r="K91" s="759" t="n"/>
      <c r="M91" s="761" t="n"/>
    </row>
    <row r="92" ht="18" customHeight="1" s="539">
      <c r="A92" s="767" t="n"/>
      <c r="J92" s="761" t="n"/>
      <c r="K92" s="759" t="n"/>
      <c r="M92" s="761" t="n"/>
    </row>
    <row r="93" ht="18" customHeight="1" s="539">
      <c r="A93" s="779" t="n"/>
      <c r="B93" s="763" t="n"/>
      <c r="C93" s="763" t="n"/>
      <c r="D93" s="763" t="n"/>
      <c r="E93" s="763" t="n"/>
      <c r="F93" s="763" t="n"/>
      <c r="G93" s="763" t="n"/>
      <c r="H93" s="763" t="n"/>
      <c r="I93" s="763" t="n"/>
      <c r="J93" s="764" t="n"/>
      <c r="K93" s="762" t="n"/>
      <c r="L93" s="763" t="n"/>
      <c r="M93" s="764" t="n"/>
    </row>
    <row r="94" ht="19.5" customHeight="1" s="539">
      <c r="A94" s="795" t="inlineStr">
        <is>
          <t>07  |  RESPONSABLES Y TRAZABILIDAD</t>
        </is>
      </c>
      <c r="M94" s="552" t="n"/>
    </row>
    <row r="95" ht="18" customHeight="1" s="539">
      <c r="A95" s="838" t="inlineStr">
        <is>
          <t>ELABORÓ</t>
        </is>
      </c>
      <c r="B95" s="784" t="n"/>
      <c r="C95" s="784" t="n"/>
      <c r="D95" s="785" t="n"/>
      <c r="E95" s="824" t="inlineStr">
        <is>
          <t>REVISÓ</t>
        </is>
      </c>
      <c r="F95" s="784" t="n"/>
      <c r="G95" s="784" t="n"/>
      <c r="H95" s="784" t="n"/>
      <c r="I95" s="825" t="inlineStr">
        <is>
          <t>APROBÓ</t>
        </is>
      </c>
      <c r="J95" s="817" t="n"/>
      <c r="K95" s="817" t="n"/>
      <c r="L95" s="817" t="n"/>
      <c r="M95" s="826" t="n"/>
    </row>
    <row r="96" ht="18" customHeight="1" s="539">
      <c r="A96" s="75" t="n"/>
      <c r="B96" s="832" t="n"/>
      <c r="C96" s="757" t="n"/>
      <c r="D96" s="758" t="n"/>
      <c r="E96" s="792" t="n"/>
      <c r="F96" s="757" t="n"/>
      <c r="G96" s="757" t="n"/>
      <c r="H96" s="793" t="n"/>
      <c r="I96" s="799" t="n"/>
      <c r="J96" s="800" t="n"/>
      <c r="K96" s="800" t="n"/>
      <c r="L96" s="800" t="n"/>
      <c r="M96" s="801" t="n"/>
    </row>
    <row r="97" ht="18" customHeight="1" s="539">
      <c r="A97" s="75" t="n"/>
      <c r="B97" s="763" t="n"/>
      <c r="C97" s="763" t="n"/>
      <c r="D97" s="764" t="n"/>
      <c r="E97" s="762" t="n"/>
      <c r="F97" s="763" t="n"/>
      <c r="G97" s="763" t="n"/>
      <c r="H97" s="794" t="n"/>
      <c r="I97" s="802" t="n"/>
      <c r="J97" s="803" t="n"/>
      <c r="K97" s="803" t="n"/>
      <c r="L97" s="803" t="n"/>
      <c r="M97" s="804" t="n"/>
    </row>
    <row r="98" ht="18" customHeight="1" s="539">
      <c r="A98" s="778" t="inlineStr">
        <is>
          <t>Nombre / cargo / firma</t>
        </is>
      </c>
      <c r="B98" s="757" t="n"/>
      <c r="C98" s="757" t="n"/>
      <c r="D98" s="758" t="n"/>
      <c r="E98" s="798" t="inlineStr">
        <is>
          <t>Nombre / cargo / firma</t>
        </is>
      </c>
      <c r="F98" s="757" t="n"/>
      <c r="G98" s="757" t="n"/>
      <c r="H98" s="757" t="n"/>
      <c r="I98" s="807" t="inlineStr">
        <is>
          <t>Nombre / cargo / firma</t>
        </is>
      </c>
      <c r="J98" s="800" t="n"/>
      <c r="K98" s="800" t="n"/>
      <c r="L98" s="800" t="n"/>
      <c r="M98" s="801" t="n"/>
    </row>
    <row r="99" ht="18" customHeight="1" s="539">
      <c r="A99" s="779" t="n"/>
      <c r="B99" s="763" t="n"/>
      <c r="C99" s="763" t="n"/>
      <c r="D99" s="764" t="n"/>
      <c r="E99" s="762" t="n"/>
      <c r="F99" s="763" t="n"/>
      <c r="G99" s="763" t="n"/>
      <c r="H99" s="763" t="n"/>
      <c r="I99" s="802" t="n"/>
      <c r="J99" s="803" t="n"/>
      <c r="K99" s="803" t="n"/>
      <c r="L99" s="803" t="n"/>
      <c r="M99" s="804" t="n"/>
    </row>
    <row r="100">
      <c r="A100" s="214" t="inlineStr">
        <is>
          <t>REV. 10/09/2026</t>
        </is>
      </c>
      <c r="M100" s="215">
        <f>L5</f>
        <v/>
      </c>
    </row>
  </sheetData>
  <mergeCells count="83">
    <mergeCell ref="H59:M74"/>
    <mergeCell ref="H10:I10"/>
    <mergeCell ref="A36:D37"/>
    <mergeCell ref="J18:M18"/>
    <mergeCell ref="J17:M17"/>
    <mergeCell ref="L5:M5"/>
    <mergeCell ref="J19:M19"/>
    <mergeCell ref="D31:G31"/>
    <mergeCell ref="A1:C8"/>
    <mergeCell ref="D5:J6"/>
    <mergeCell ref="A26:G26"/>
    <mergeCell ref="A98:D99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I96:M97"/>
    <mergeCell ref="J21:M21"/>
    <mergeCell ref="H31:I31"/>
    <mergeCell ref="D29:G29"/>
    <mergeCell ref="A58:G58"/>
    <mergeCell ref="K11:L11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C11:G11"/>
    <mergeCell ref="A30:C30"/>
    <mergeCell ref="J24:M24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B96:D9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2026-09-18T04:45:04Z</dcterms:modified>
  <cp:lastModifiedBy>Hugo Fernando Hurtado Ruiz</cp:lastModifiedBy>
  <cp:revision>1</cp:revision>
  <cp:lastPrinted>2026-09-14T01:27:33Z</cp:lastPrinted>
</cp:coreProperties>
</file>