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pu's" sheetId="1" r:id="rId1"/>
  </sheet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"/>
    <numFmt numFmtId="165" formatCode="0.0%"/>
    <numFmt numFmtId="166" formatCode="dd/mm/yyyy"/>
    <numFmt numFmtId="167" formatCode="&quot;$ &quot;#,##0"/>
    <numFmt numFmtId="168" formatCode="\$\ #,##0.00"/>
    <numFmt numFmtId="169" formatCode="_-&quot;$ &quot;* #,##0.00_-;&quot;-$ &quot;* #,##0.00_-;_-&quot;$ &quot;* \-??_-;_-@_-"/>
    <numFmt numFmtId="170" formatCode="&quot;$&quot;\ #,##0.00"/>
  </numFmts>
  <fonts count="169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color theme="1"/>
      <sz val="8"/>
      <scheme val="minor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Calibri"/>
      <family val="2"/>
      <color theme="1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color theme="1"/>
      <sz val="11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8"/>
    </font>
    <font>
      <name val="Calibri"/>
      <family val="2"/>
      <color rgb="FF17365D"/>
      <sz val="14"/>
    </font>
    <font>
      <name val="Calibri"/>
      <family val="2"/>
      <color rgb="FF17365D"/>
      <sz val="16"/>
      <u val="single"/>
    </font>
    <font>
      <name val="Calibri"/>
      <family val="2"/>
      <i val="1"/>
      <color rgb="FF17365D"/>
      <sz val="16"/>
    </font>
  </fonts>
  <fills count="77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D39A12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9069185460982"/>
      </top>
      <bottom/>
      <diagonal/>
    </border>
    <border>
      <left/>
      <right style="thin">
        <color theme="0" tint="-0.1499069185460982"/>
      </right>
      <top style="thin">
        <color theme="0" tint="-0.1499069185460982"/>
      </top>
      <bottom/>
      <diagonal/>
    </border>
    <border>
      <left style="thin">
        <color theme="0" tint="-0.1499069185460982"/>
      </left>
      <right/>
      <top/>
      <bottom/>
      <diagonal/>
    </border>
    <border>
      <left/>
      <right style="thin">
        <color theme="0" tint="-0.1499069185460982"/>
      </right>
      <top/>
      <bottom/>
      <diagonal/>
    </border>
    <border>
      <left style="thin">
        <color theme="0" tint="-0.1499069185460982"/>
      </left>
      <right/>
      <top/>
      <bottom style="thin">
        <color theme="0" tint="-0.1499069185460982"/>
      </bottom>
      <diagonal/>
    </border>
    <border>
      <left/>
      <right/>
      <top/>
      <bottom style="thin">
        <color theme="0" tint="-0.1499069185460982"/>
      </bottom>
      <diagonal/>
    </border>
    <border>
      <left/>
      <right style="thin">
        <color theme="0" tint="-0.1499069185460982"/>
      </right>
      <top/>
      <bottom style="thin">
        <color theme="0" tint="-0.149906918546098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906918546098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/>
      <right style="thin">
        <color rgb="FFB7C3D0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theme="0" tint="-0.3499862666707358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rgb="FFB7C3D0"/>
      </left>
      <right/>
      <top/>
      <bottom style="thin">
        <color theme="0" tint="-0.3499862666707358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/>
      <right style="thin">
        <color rgb="FFB7C3D0"/>
      </right>
      <top style="thin">
        <color theme="0" tint="-0.3499862666707358"/>
      </top>
      <bottom/>
      <diagonal/>
    </border>
    <border>
      <left style="thin">
        <color rgb="FFB7C3D0"/>
      </left>
      <right style="thin">
        <color theme="0" tint="-0.3499862666707358"/>
      </right>
      <top style="thin">
        <color rgb="FFB7C3D0"/>
      </top>
      <bottom style="thin">
        <color theme="0" tint="-0.349986266670735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9069185460982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 style="thin">
        <color theme="0" tint="-0.149906918546098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/>
      <right style="thin">
        <color theme="4" tint="0.5999633777886288"/>
      </right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/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theme="4" tint="0.5999633777886288"/>
      </right>
      <top style="thin">
        <color rgb="FFB7C3D0"/>
      </top>
      <bottom/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/>
      <right style="thin">
        <color theme="4" tint="0.5999633777886288"/>
      </right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/>
      <top style="thick">
        <color rgb="FF17365D"/>
      </top>
      <bottom/>
      <diagonal/>
    </border>
    <border>
      <left/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/>
      <top/>
      <bottom style="thick">
        <color rgb="FF17365D"/>
      </bottom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</borders>
  <cellStyleXfs count="5">
    <xf numFmtId="0" fontId="27" fillId="0" borderId="0"/>
    <xf numFmtId="0" fontId="27" fillId="0" borderId="0"/>
    <xf numFmtId="0" fontId="27" fillId="0" borderId="0"/>
    <xf numFmtId="0" fontId="27" fillId="0" borderId="0"/>
    <xf numFmtId="0" fontId="5" fillId="0" borderId="0"/>
  </cellStyleXfs>
  <cellXfs count="1415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0" borderId="0" applyAlignment="1" pivotButton="0" quotePrefix="0" xfId="0">
      <alignment vertical="center"/>
    </xf>
    <xf numFmtId="0" fontId="9" fillId="4" borderId="0" applyAlignment="1" pivotButton="0" quotePrefix="0" xfId="0">
      <alignment vertical="center"/>
    </xf>
    <xf numFmtId="0" fontId="10" fillId="4" borderId="0" applyAlignment="1" pivotButton="0" quotePrefix="0" xfId="0">
      <alignment vertical="center"/>
    </xf>
    <xf numFmtId="0" fontId="7" fillId="0" borderId="0" pivotButton="0" quotePrefix="0" xfId="0"/>
    <xf numFmtId="0" fontId="8" fillId="0" borderId="0" applyAlignment="1" pivotButton="0" quotePrefix="0" xfId="1">
      <alignment vertical="center" wrapText="1"/>
    </xf>
    <xf numFmtId="0" fontId="17" fillId="0" borderId="0" pivotButton="0" quotePrefix="0" xfId="0"/>
    <xf numFmtId="0" fontId="0" fillId="0" borderId="9" pivotButton="0" quotePrefix="0" xfId="3"/>
    <xf numFmtId="0" fontId="19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8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1" fillId="0" borderId="0" pivotButton="0" quotePrefix="0" xfId="2"/>
    <xf numFmtId="0" fontId="18" fillId="13" borderId="26" applyAlignment="1" pivotButton="0" quotePrefix="0" xfId="3">
      <alignment horizontal="center" vertical="center"/>
    </xf>
    <xf numFmtId="0" fontId="35" fillId="17" borderId="28" pivotButton="0" quotePrefix="0" xfId="2"/>
    <xf numFmtId="0" fontId="29" fillId="0" borderId="28" pivotButton="0" quotePrefix="0" xfId="2"/>
    <xf numFmtId="0" fontId="0" fillId="0" borderId="0" applyAlignment="1" pivotButton="0" quotePrefix="0" xfId="1">
      <alignment vertical="center"/>
    </xf>
    <xf numFmtId="0" fontId="52" fillId="27" borderId="29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vertical="center" wrapText="1"/>
    </xf>
    <xf numFmtId="0" fontId="37" fillId="17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horizontal="center" vertical="center" wrapText="1"/>
    </xf>
    <xf numFmtId="0" fontId="37" fillId="32" borderId="29" applyAlignment="1" pivotButton="0" quotePrefix="0" xfId="1">
      <alignment vertical="center" wrapText="1"/>
    </xf>
    <xf numFmtId="0" fontId="59" fillId="0" borderId="58" applyAlignment="1" pivotButton="0" quotePrefix="0" xfId="1">
      <alignment vertical="center"/>
    </xf>
    <xf numFmtId="0" fontId="37" fillId="0" borderId="29" applyAlignment="1" pivotButton="0" quotePrefix="0" xfId="1">
      <alignment vertical="center" wrapText="1"/>
    </xf>
    <xf numFmtId="0" fontId="20" fillId="4" borderId="42" applyAlignment="1" pivotButton="0" quotePrefix="0" xfId="3">
      <alignment vertical="center"/>
    </xf>
    <xf numFmtId="0" fontId="20" fillId="4" borderId="0" applyAlignment="1" pivotButton="0" quotePrefix="0" xfId="3">
      <alignment vertical="center"/>
    </xf>
    <xf numFmtId="0" fontId="74" fillId="0" borderId="0" pivotButton="0" quotePrefix="0" xfId="0"/>
    <xf numFmtId="0" fontId="45" fillId="0" borderId="0" applyAlignment="1" pivotButton="0" quotePrefix="0" xfId="0">
      <alignment horizontal="center" vertical="center"/>
    </xf>
    <xf numFmtId="0" fontId="45" fillId="0" borderId="29" applyAlignment="1" pivotButton="0" quotePrefix="0" xfId="0">
      <alignment vertical="center"/>
    </xf>
    <xf numFmtId="0" fontId="46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1" fillId="11" borderId="12" applyAlignment="1" pivotButton="0" quotePrefix="0" xfId="3">
      <alignment vertical="center" wrapText="1"/>
    </xf>
    <xf numFmtId="0" fontId="31" fillId="11" borderId="16" applyAlignment="1" pivotButton="0" quotePrefix="0" xfId="3">
      <alignment vertical="center" wrapText="1"/>
    </xf>
    <xf numFmtId="0" fontId="48" fillId="34" borderId="29" applyAlignment="1" pivotButton="0" quotePrefix="0" xfId="0">
      <alignment horizontal="left"/>
    </xf>
    <xf numFmtId="0" fontId="48" fillId="34" borderId="29" applyAlignment="1" pivotButton="0" quotePrefix="0" xfId="0">
      <alignment horizontal="center"/>
    </xf>
    <xf numFmtId="0" fontId="54" fillId="20" borderId="29" applyAlignment="1" pivotButton="0" quotePrefix="0" xfId="0">
      <alignment horizontal="left" vertical="center"/>
    </xf>
    <xf numFmtId="0" fontId="54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2" fillId="7" borderId="29" applyAlignment="1" pivotButton="0" quotePrefix="0" xfId="0">
      <alignment horizontal="left" indent="3"/>
    </xf>
    <xf numFmtId="0" fontId="42" fillId="6" borderId="29" applyAlignment="1" pivotButton="0" quotePrefix="0" xfId="0">
      <alignment horizontal="left" indent="3"/>
    </xf>
    <xf numFmtId="0" fontId="42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3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61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5" fillId="0" borderId="0" pivotButton="0" quotePrefix="0" xfId="0"/>
    <xf numFmtId="0" fontId="28" fillId="39" borderId="29" applyAlignment="1" pivotButton="0" quotePrefix="0" xfId="0">
      <alignment horizontal="center" vertical="center"/>
    </xf>
    <xf numFmtId="0" fontId="37" fillId="0" borderId="74" applyAlignment="1" pivotButton="0" quotePrefix="0" xfId="1">
      <alignment horizontal="center" vertical="center" wrapText="1"/>
    </xf>
    <xf numFmtId="0" fontId="37" fillId="0" borderId="76" applyAlignment="1" pivotButton="0" quotePrefix="0" xfId="1">
      <alignment horizontal="center" vertical="center" wrapText="1"/>
    </xf>
    <xf numFmtId="0" fontId="57" fillId="3" borderId="81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/>
    </xf>
    <xf numFmtId="0" fontId="59" fillId="0" borderId="97" applyAlignment="1" pivotButton="0" quotePrefix="0" xfId="1">
      <alignment horizontal="left" vertical="center"/>
    </xf>
    <xf numFmtId="0" fontId="13" fillId="34" borderId="109" applyAlignment="1" pivotButton="0" quotePrefix="0" xfId="0">
      <alignment horizontal="center"/>
    </xf>
    <xf numFmtId="0" fontId="14" fillId="2" borderId="110" applyAlignment="1" pivotButton="0" quotePrefix="0" xfId="0">
      <alignment horizontal="center"/>
    </xf>
    <xf numFmtId="0" fontId="15" fillId="36" borderId="110" applyAlignment="1" pivotButton="0" quotePrefix="0" xfId="0">
      <alignment horizontal="center"/>
    </xf>
    <xf numFmtId="0" fontId="16" fillId="7" borderId="110" applyAlignment="1" pivotButton="0" quotePrefix="0" xfId="0">
      <alignment horizontal="center"/>
    </xf>
    <xf numFmtId="0" fontId="16" fillId="6" borderId="110" applyAlignment="1" pivotButton="0" quotePrefix="0" xfId="0">
      <alignment horizontal="center"/>
    </xf>
    <xf numFmtId="0" fontId="16" fillId="0" borderId="110" applyAlignment="1" pivotButton="0" quotePrefix="0" xfId="0">
      <alignment horizontal="center"/>
    </xf>
    <xf numFmtId="0" fontId="12" fillId="2" borderId="110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0" fillId="20" borderId="64" applyAlignment="1" pivotButton="0" quotePrefix="0" xfId="0">
      <alignment vertical="center"/>
    </xf>
    <xf numFmtId="0" fontId="28" fillId="39" borderId="65" applyAlignment="1" pivotButton="0" quotePrefix="0" xfId="0">
      <alignment horizontal="center" vertical="center"/>
    </xf>
    <xf numFmtId="0" fontId="28" fillId="20" borderId="64" applyAlignment="1" pivotButton="0" quotePrefix="0" xfId="0">
      <alignment vertical="center"/>
    </xf>
    <xf numFmtId="0" fontId="5" fillId="0" borderId="92" pivotButton="0" quotePrefix="0" xfId="0"/>
    <xf numFmtId="0" fontId="5" fillId="0" borderId="91" pivotButton="0" quotePrefix="0" xfId="0"/>
    <xf numFmtId="0" fontId="31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4" applyAlignment="1" pivotButton="0" quotePrefix="0" xfId="3">
      <alignment vertical="center"/>
    </xf>
    <xf numFmtId="0" fontId="0" fillId="0" borderId="121" pivotButton="0" quotePrefix="0" xfId="3"/>
    <xf numFmtId="0" fontId="0" fillId="0" borderId="106" pivotButton="0" quotePrefix="0" xfId="3"/>
    <xf numFmtId="0" fontId="22" fillId="10" borderId="121" applyAlignment="1" pivotButton="0" quotePrefix="0" xfId="3">
      <alignment horizontal="center"/>
    </xf>
    <xf numFmtId="0" fontId="77" fillId="40" borderId="126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0" fillId="4" borderId="101" applyAlignment="1" pivotButton="0" quotePrefix="0" xfId="3">
      <alignment horizontal="center" vertical="center"/>
    </xf>
    <xf numFmtId="0" fontId="47" fillId="0" borderId="30" applyAlignment="1" pivotButton="0" quotePrefix="0" xfId="0">
      <alignment horizontal="center"/>
    </xf>
    <xf numFmtId="0" fontId="61" fillId="0" borderId="64" applyAlignment="1" pivotButton="0" quotePrefix="0" xfId="0">
      <alignment horizontal="center" vertical="center"/>
    </xf>
    <xf numFmtId="0" fontId="46" fillId="3" borderId="64" applyAlignment="1" pivotButton="0" quotePrefix="0" xfId="0">
      <alignment horizontal="center" vertical="center"/>
    </xf>
    <xf numFmtId="0" fontId="45" fillId="26" borderId="64" applyAlignment="1" pivotButton="0" quotePrefix="0" xfId="0">
      <alignment horizontal="center" vertical="center"/>
    </xf>
    <xf numFmtId="0" fontId="54" fillId="35" borderId="64" applyAlignment="1" pivotButton="0" quotePrefix="0" xfId="0">
      <alignment horizontal="center" vertical="center"/>
    </xf>
    <xf numFmtId="0" fontId="45" fillId="0" borderId="64" applyAlignment="1" pivotButton="0" quotePrefix="0" xfId="0">
      <alignment horizontal="center" vertical="center"/>
    </xf>
    <xf numFmtId="0" fontId="45" fillId="0" borderId="65" applyAlignment="1" pivotButton="0" quotePrefix="0" xfId="0">
      <alignment vertical="center"/>
    </xf>
    <xf numFmtId="0" fontId="49" fillId="20" borderId="64" applyAlignment="1" pivotButton="0" quotePrefix="0" xfId="0">
      <alignment horizontal="center" vertical="center"/>
    </xf>
    <xf numFmtId="0" fontId="45" fillId="0" borderId="92" applyAlignment="1" pivotButton="0" quotePrefix="0" xfId="0">
      <alignment horizontal="center" vertical="center"/>
    </xf>
    <xf numFmtId="0" fontId="45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52" fillId="0" borderId="29" pivotButton="0" quotePrefix="0" xfId="2"/>
    <xf numFmtId="0" fontId="88" fillId="0" borderId="0" applyAlignment="1" pivotButton="0" quotePrefix="0" xfId="0">
      <alignment vertical="center"/>
    </xf>
    <xf numFmtId="0" fontId="61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8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2" fillId="23" borderId="29" applyAlignment="1" pivotButton="0" quotePrefix="0" xfId="1">
      <alignment vertical="center" wrapText="1"/>
    </xf>
    <xf numFmtId="0" fontId="52" fillId="23" borderId="65" applyAlignment="1" pivotButton="0" quotePrefix="0" xfId="1">
      <alignment horizontal="center" vertical="center" wrapText="1"/>
    </xf>
    <xf numFmtId="0" fontId="30" fillId="18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horizontal="center" vertical="center" wrapText="1"/>
    </xf>
    <xf numFmtId="0" fontId="30" fillId="33" borderId="29" applyAlignment="1" pivotButton="0" quotePrefix="0" xfId="1">
      <alignment vertical="center" wrapText="1"/>
    </xf>
    <xf numFmtId="0" fontId="37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6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2" fillId="7" borderId="29" applyAlignment="1" pivotButton="0" quotePrefix="0" xfId="0">
      <alignment horizontal="center"/>
    </xf>
    <xf numFmtId="0" fontId="42" fillId="6" borderId="29" applyAlignment="1" pivotButton="0" quotePrefix="0" xfId="0">
      <alignment horizontal="center"/>
    </xf>
    <xf numFmtId="0" fontId="42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05" fillId="44" borderId="103" applyAlignment="1" pivotButton="0" quotePrefix="0" xfId="3">
      <alignment vertical="center" wrapText="1"/>
    </xf>
    <xf numFmtId="0" fontId="105" fillId="44" borderId="60" applyAlignment="1" pivotButton="0" quotePrefix="0" xfId="3">
      <alignment vertical="center" wrapText="1"/>
    </xf>
    <xf numFmtId="0" fontId="11" fillId="45" borderId="92" applyAlignment="1" pivotButton="0" quotePrefix="0" xfId="3">
      <alignment horizontal="center" wrapText="1"/>
    </xf>
    <xf numFmtId="0" fontId="11" fillId="45" borderId="0" applyAlignment="1" pivotButton="0" quotePrefix="0" xfId="3">
      <alignment horizontal="center" wrapText="1"/>
    </xf>
    <xf numFmtId="0" fontId="11" fillId="45" borderId="91" applyAlignment="1" pivotButton="0" quotePrefix="0" xfId="3">
      <alignment horizontal="center" wrapText="1"/>
    </xf>
    <xf numFmtId="0" fontId="8" fillId="28" borderId="0" applyAlignment="1" pivotButton="0" quotePrefix="0" xfId="1">
      <alignment vertical="center"/>
    </xf>
    <xf numFmtId="0" fontId="8" fillId="43" borderId="60" applyAlignment="1" pivotButton="0" quotePrefix="0" xfId="1">
      <alignment vertical="center"/>
    </xf>
    <xf numFmtId="0" fontId="8" fillId="43" borderId="119" applyAlignment="1" pivotButton="0" quotePrefix="0" xfId="1">
      <alignment vertical="center"/>
    </xf>
    <xf numFmtId="0" fontId="53" fillId="23" borderId="32" applyAlignment="1" pivotButton="0" quotePrefix="0" xfId="0">
      <alignment horizontal="center" vertical="center" wrapText="1"/>
    </xf>
    <xf numFmtId="0" fontId="0" fillId="43" borderId="60" pivotButton="0" quotePrefix="0" xfId="0"/>
    <xf numFmtId="0" fontId="0" fillId="43" borderId="119" pivotButton="0" quotePrefix="0" xfId="0"/>
    <xf numFmtId="0" fontId="53" fillId="48" borderId="99" applyAlignment="1" pivotButton="0" quotePrefix="0" xfId="0">
      <alignment vertical="center" wrapText="1"/>
    </xf>
    <xf numFmtId="0" fontId="53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2" fillId="46" borderId="12" applyAlignment="1" pivotButton="0" quotePrefix="0" xfId="3">
      <alignment horizontal="center" vertical="center"/>
    </xf>
    <xf numFmtId="0" fontId="20" fillId="47" borderId="0" applyAlignment="1" pivotButton="0" quotePrefix="0" xfId="3">
      <alignment vertical="center"/>
    </xf>
    <xf numFmtId="0" fontId="20" fillId="47" borderId="91" applyAlignment="1" pivotButton="0" quotePrefix="0" xfId="3">
      <alignment vertical="center"/>
    </xf>
    <xf numFmtId="0" fontId="22" fillId="10" borderId="139" applyAlignment="1" pivotButton="0" quotePrefix="0" xfId="3">
      <alignment horizontal="center" vertical="center"/>
    </xf>
    <xf numFmtId="0" fontId="15" fillId="36" borderId="109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4" fillId="2" borderId="111" applyAlignment="1" pivotButton="0" quotePrefix="0" xfId="0">
      <alignment horizontal="center"/>
    </xf>
    <xf numFmtId="0" fontId="54" fillId="20" borderId="112" applyAlignment="1" pivotButton="0" quotePrefix="0" xfId="0">
      <alignment horizontal="left" vertical="center"/>
    </xf>
    <xf numFmtId="0" fontId="54" fillId="20" borderId="112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6" fillId="7" borderId="146" applyAlignment="1" pivotButton="0" quotePrefix="0" xfId="0">
      <alignment horizontal="center"/>
    </xf>
    <xf numFmtId="0" fontId="42" fillId="7" borderId="33" applyAlignment="1" pivotButton="0" quotePrefix="0" xfId="0">
      <alignment horizontal="left" indent="3"/>
    </xf>
    <xf numFmtId="0" fontId="42" fillId="7" borderId="33" applyAlignment="1" pivotButton="0" quotePrefix="0" xfId="0">
      <alignment horizontal="center"/>
    </xf>
    <xf numFmtId="0" fontId="16" fillId="7" borderId="147" applyAlignment="1" pivotButton="0" quotePrefix="0" xfId="0">
      <alignment horizontal="center"/>
    </xf>
    <xf numFmtId="0" fontId="42" fillId="7" borderId="148" applyAlignment="1" pivotButton="0" quotePrefix="0" xfId="0">
      <alignment horizontal="left" indent="3"/>
    </xf>
    <xf numFmtId="0" fontId="42" fillId="7" borderId="148" applyAlignment="1" pivotButton="0" quotePrefix="0" xfId="0">
      <alignment horizontal="center"/>
    </xf>
    <xf numFmtId="0" fontId="16" fillId="6" borderId="150" applyAlignment="1" pivotButton="0" quotePrefix="0" xfId="0">
      <alignment horizontal="center"/>
    </xf>
    <xf numFmtId="0" fontId="16" fillId="7" borderId="150" applyAlignment="1" pivotButton="0" quotePrefix="0" xfId="0">
      <alignment horizontal="center"/>
    </xf>
    <xf numFmtId="0" fontId="14" fillId="2" borderId="150" applyAlignment="1" pivotButton="0" quotePrefix="0" xfId="0">
      <alignment horizontal="center"/>
    </xf>
    <xf numFmtId="0" fontId="16" fillId="0" borderId="150" applyAlignment="1" pivotButton="0" quotePrefix="0" xfId="0">
      <alignment horizontal="center"/>
    </xf>
    <xf numFmtId="0" fontId="16" fillId="7" borderId="151" applyAlignment="1" pivotButton="0" quotePrefix="0" xfId="0">
      <alignment horizontal="center"/>
    </xf>
    <xf numFmtId="0" fontId="42" fillId="7" borderId="152" applyAlignment="1" pivotButton="0" quotePrefix="0" xfId="0">
      <alignment horizontal="left" indent="3"/>
    </xf>
    <xf numFmtId="0" fontId="42" fillId="7" borderId="152" applyAlignment="1" pivotButton="0" quotePrefix="0" xfId="0">
      <alignment horizontal="center"/>
    </xf>
    <xf numFmtId="0" fontId="22" fillId="10" borderId="140" applyAlignment="1" pivotButton="0" quotePrefix="0" xfId="3">
      <alignment horizontal="right" vertical="center"/>
    </xf>
    <xf numFmtId="0" fontId="22" fillId="10" borderId="12" applyAlignment="1" pivotButton="0" quotePrefix="0" xfId="3">
      <alignment horizontal="right" vertical="center"/>
    </xf>
    <xf numFmtId="0" fontId="22" fillId="10" borderId="60" applyAlignment="1" pivotButton="0" quotePrefix="0" xfId="3">
      <alignment horizontal="right" vertical="center"/>
    </xf>
    <xf numFmtId="0" fontId="111" fillId="28" borderId="0" pivotButton="0" quotePrefix="0" xfId="2"/>
    <xf numFmtId="0" fontId="112" fillId="28" borderId="0" pivotButton="0" quotePrefix="0" xfId="2"/>
    <xf numFmtId="0" fontId="113" fillId="42" borderId="101" applyAlignment="1" pivotButton="0" quotePrefix="0" xfId="3">
      <alignment horizontal="center" vertical="center"/>
    </xf>
    <xf numFmtId="0" fontId="77" fillId="10" borderId="139" applyAlignment="1" pivotButton="0" quotePrefix="0" xfId="3">
      <alignment horizontal="left" vertical="center"/>
    </xf>
    <xf numFmtId="0" fontId="77" fillId="10" borderId="154" applyAlignment="1" pivotButton="0" quotePrefix="0" xfId="3">
      <alignment horizontal="left" vertical="center"/>
    </xf>
    <xf numFmtId="0" fontId="92" fillId="20" borderId="157" applyAlignment="1" pivotButton="0" quotePrefix="0" xfId="0">
      <alignment horizontal="center" vertical="center" wrapText="1"/>
    </xf>
    <xf numFmtId="0" fontId="92" fillId="20" borderId="158" applyAlignment="1" pivotButton="0" quotePrefix="0" xfId="0">
      <alignment horizontal="center" vertical="center" wrapText="1"/>
    </xf>
    <xf numFmtId="0" fontId="61" fillId="0" borderId="157" pivotButton="0" quotePrefix="0" xfId="0"/>
    <xf numFmtId="0" fontId="61" fillId="0" borderId="158" pivotButton="0" quotePrefix="0" xfId="0"/>
    <xf numFmtId="0" fontId="46" fillId="3" borderId="157" pivotButton="0" quotePrefix="0" xfId="0"/>
    <xf numFmtId="0" fontId="48" fillId="3" borderId="158" pivotButton="0" quotePrefix="0" xfId="0"/>
    <xf numFmtId="0" fontId="45" fillId="0" borderId="155" pivotButton="0" quotePrefix="0" xfId="0"/>
    <xf numFmtId="0" fontId="45" fillId="0" borderId="157" pivotButton="0" quotePrefix="0" xfId="0"/>
    <xf numFmtId="0" fontId="45" fillId="0" borderId="158" pivotButton="0" quotePrefix="0" xfId="0"/>
    <xf numFmtId="0" fontId="45" fillId="20" borderId="159" applyAlignment="1" pivotButton="0" quotePrefix="0" xfId="0">
      <alignment vertical="center"/>
    </xf>
    <xf numFmtId="0" fontId="54" fillId="20" borderId="160" applyAlignment="1" pivotButton="0" quotePrefix="0" xfId="0">
      <alignment vertical="center"/>
    </xf>
    <xf numFmtId="0" fontId="64" fillId="20" borderId="160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4" applyAlignment="1" pivotButton="0" quotePrefix="0" xfId="3">
      <alignment horizontal="left" vertical="center"/>
    </xf>
    <xf numFmtId="0" fontId="77" fillId="10" borderId="103" applyAlignment="1" pivotButton="0" quotePrefix="0" xfId="3">
      <alignment horizontal="left" vertical="center"/>
    </xf>
    <xf numFmtId="0" fontId="66" fillId="20" borderId="116" applyAlignment="1" pivotButton="0" quotePrefix="0" xfId="0">
      <alignment horizontal="center" vertical="center"/>
    </xf>
    <xf numFmtId="0" fontId="45" fillId="4" borderId="104" applyAlignment="1" pivotButton="0" quotePrefix="0" xfId="3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6" applyAlignment="1" pivotButton="0" quotePrefix="0" xfId="0">
      <alignment horizontal="center" vertical="center"/>
    </xf>
    <xf numFmtId="0" fontId="112" fillId="28" borderId="0" applyAlignment="1" pivotButton="0" quotePrefix="0" xfId="2">
      <alignment horizontal="left" vertical="center"/>
    </xf>
    <xf numFmtId="0" fontId="4" fillId="4" borderId="18" applyAlignment="1" pivotButton="0" quotePrefix="0" xfId="3">
      <alignment horizontal="center" vertical="center"/>
    </xf>
    <xf numFmtId="0" fontId="4" fillId="53" borderId="0" pivotButton="0" quotePrefix="0" xfId="4"/>
    <xf numFmtId="0" fontId="4" fillId="43" borderId="0" pivotButton="0" quotePrefix="0" xfId="4"/>
    <xf numFmtId="0" fontId="119" fillId="0" borderId="0" pivotButton="0" quotePrefix="0" xfId="4"/>
    <xf numFmtId="0" fontId="120" fillId="0" borderId="0" applyAlignment="1" pivotButton="0" quotePrefix="0" xfId="4">
      <alignment vertical="center"/>
    </xf>
    <xf numFmtId="0" fontId="107" fillId="0" borderId="0" pivotButton="0" quotePrefix="0" xfId="4"/>
    <xf numFmtId="0" fontId="106" fillId="0" borderId="0" applyAlignment="1" pivotButton="0" quotePrefix="0" xfId="4">
      <alignment vertical="center"/>
    </xf>
    <xf numFmtId="0" fontId="53" fillId="58" borderId="128" applyAlignment="1" pivotButton="0" quotePrefix="0" xfId="0">
      <alignment horizontal="center" vertical="center" wrapText="1"/>
    </xf>
    <xf numFmtId="0" fontId="53" fillId="58" borderId="112" applyAlignment="1" pivotButton="0" quotePrefix="0" xfId="0">
      <alignment horizontal="center" vertical="center" wrapText="1"/>
    </xf>
    <xf numFmtId="0" fontId="53" fillId="58" borderId="113" applyAlignment="1" pivotButton="0" quotePrefix="0" xfId="0">
      <alignment horizontal="center" vertical="center" wrapText="1"/>
    </xf>
    <xf numFmtId="0" fontId="84" fillId="59" borderId="107" applyAlignment="1" pivotButton="0" quotePrefix="0" xfId="0">
      <alignment horizontal="center" vertical="center" wrapText="1"/>
    </xf>
    <xf numFmtId="0" fontId="82" fillId="59" borderId="32" applyAlignment="1" pivotButton="0" quotePrefix="0" xfId="0">
      <alignment horizontal="center" vertical="center" wrapText="1"/>
    </xf>
    <xf numFmtId="0" fontId="97" fillId="16" borderId="29" applyAlignment="1" pivotButton="0" quotePrefix="0" xfId="0">
      <alignment vertical="center"/>
    </xf>
    <xf numFmtId="0" fontId="52" fillId="27" borderId="1" applyAlignment="1" pivotButton="0" quotePrefix="0" xfId="1">
      <alignment horizontal="center" vertical="center"/>
    </xf>
    <xf numFmtId="0" fontId="77" fillId="10" borderId="14" applyAlignment="1" pivotButton="0" quotePrefix="0" xfId="3">
      <alignment vertical="center"/>
    </xf>
    <xf numFmtId="0" fontId="45" fillId="4" borderId="58" applyAlignment="1" pivotButton="0" quotePrefix="0" xfId="3">
      <alignment horizontal="center" vertical="center"/>
    </xf>
    <xf numFmtId="0" fontId="57" fillId="34" borderId="56" applyAlignment="1" pivotButton="0" quotePrefix="0" xfId="1">
      <alignment horizontal="center" vertical="center" wrapText="1"/>
    </xf>
    <xf numFmtId="0" fontId="52" fillId="23" borderId="29" applyAlignment="1" pivotButton="0" quotePrefix="0" xfId="2">
      <alignment horizontal="center" vertical="center" wrapText="1"/>
    </xf>
    <xf numFmtId="0" fontId="54" fillId="60" borderId="0" applyAlignment="1" pivotButton="0" quotePrefix="0" xfId="0">
      <alignment horizontal="center" vertical="center"/>
    </xf>
    <xf numFmtId="0" fontId="0" fillId="28" borderId="0" pivotButton="0" quotePrefix="0" xfId="0"/>
    <xf numFmtId="0" fontId="125" fillId="60" borderId="0" applyAlignment="1" pivotButton="0" quotePrefix="0" xfId="0">
      <alignment horizontal="left" vertical="center"/>
    </xf>
    <xf numFmtId="0" fontId="125" fillId="0" borderId="91" applyAlignment="1" pivotButton="0" quotePrefix="0" xfId="0">
      <alignment horizontal="center"/>
    </xf>
    <xf numFmtId="0" fontId="125" fillId="0" borderId="0" applyAlignment="1" pivotButton="0" quotePrefix="0" xfId="0">
      <alignment horizontal="center"/>
    </xf>
    <xf numFmtId="0" fontId="125" fillId="0" borderId="0" pivotButton="0" quotePrefix="0" xfId="0"/>
    <xf numFmtId="0" fontId="122" fillId="0" borderId="92" applyAlignment="1" pivotButton="0" quotePrefix="0" xfId="1">
      <alignment horizontal="left" vertical="center"/>
    </xf>
    <xf numFmtId="0" fontId="125" fillId="0" borderId="0" applyAlignment="1" pivotButton="0" quotePrefix="0" xfId="1">
      <alignment horizontal="left" vertical="center"/>
    </xf>
    <xf numFmtId="0" fontId="125" fillId="0" borderId="92" applyAlignment="1" pivotButton="0" quotePrefix="0" xfId="1">
      <alignment horizontal="left" vertical="center"/>
    </xf>
    <xf numFmtId="0" fontId="125" fillId="4" borderId="100" applyAlignment="1" pivotButton="0" quotePrefix="0" xfId="3">
      <alignment horizontal="center" vertical="center"/>
    </xf>
    <xf numFmtId="0" fontId="121" fillId="54" borderId="172" applyAlignment="1" pivotButton="0" quotePrefix="0" xfId="4">
      <alignment vertical="center" wrapText="1"/>
    </xf>
    <xf numFmtId="0" fontId="121" fillId="54" borderId="178" applyAlignment="1" pivotButton="0" quotePrefix="0" xfId="4">
      <alignment vertical="center" wrapText="1"/>
    </xf>
    <xf numFmtId="0" fontId="126" fillId="55" borderId="181" applyAlignment="1" pivotButton="0" quotePrefix="0" xfId="4">
      <alignment vertical="center" wrapText="1"/>
    </xf>
    <xf numFmtId="0" fontId="126" fillId="55" borderId="182" applyAlignment="1" pivotButton="0" quotePrefix="0" xfId="4">
      <alignment vertical="center" wrapText="1"/>
    </xf>
    <xf numFmtId="0" fontId="126" fillId="55" borderId="184" applyAlignment="1" pivotButton="0" quotePrefix="0" xfId="4">
      <alignment vertical="center" wrapText="1"/>
    </xf>
    <xf numFmtId="0" fontId="126" fillId="55" borderId="185" applyAlignment="1" pivotButton="0" quotePrefix="0" xfId="4">
      <alignment vertical="center" wrapText="1"/>
    </xf>
    <xf numFmtId="0" fontId="29" fillId="0" borderId="183" applyAlignment="1" pivotButton="0" quotePrefix="0" xfId="4">
      <alignment vertical="center"/>
    </xf>
    <xf numFmtId="0" fontId="3" fillId="0" borderId="0" pivotButton="0" quotePrefix="0" xfId="4"/>
    <xf numFmtId="2" fontId="126" fillId="55" borderId="192" applyAlignment="1" pivotButton="0" quotePrefix="0" xfId="4">
      <alignment vertical="center" wrapText="1"/>
    </xf>
    <xf numFmtId="2" fontId="129" fillId="56" borderId="192" applyAlignment="1" pivotButton="0" quotePrefix="0" xfId="4">
      <alignment vertical="center" wrapText="1"/>
    </xf>
    <xf numFmtId="2" fontId="126" fillId="55" borderId="183" applyAlignment="1" pivotButton="0" quotePrefix="0" xfId="4">
      <alignment vertical="center" wrapText="1"/>
    </xf>
    <xf numFmtId="2" fontId="129" fillId="56" borderId="183" applyAlignment="1" pivotButton="0" quotePrefix="0" xfId="4">
      <alignment vertical="center" wrapText="1"/>
    </xf>
    <xf numFmtId="0" fontId="122" fillId="0" borderId="0" applyAlignment="1" pivotButton="0" quotePrefix="0" xfId="4">
      <alignment horizontal="left" vertical="center"/>
    </xf>
    <xf numFmtId="0" fontId="125" fillId="4" borderId="12" applyAlignment="1" pivotButton="0" quotePrefix="0" xfId="3">
      <alignment horizontal="center" vertical="center"/>
    </xf>
    <xf numFmtId="0" fontId="125" fillId="0" borderId="0" applyAlignment="1" pivotButton="0" quotePrefix="0" xfId="2">
      <alignment horizontal="center"/>
    </xf>
    <xf numFmtId="0" fontId="133" fillId="0" borderId="0" pivotButton="0" quotePrefix="0" xfId="0"/>
    <xf numFmtId="0" fontId="59" fillId="22" borderId="33" applyAlignment="1" pivotButton="0" quotePrefix="0" xfId="2">
      <alignment horizontal="center" vertical="center" wrapText="1"/>
    </xf>
    <xf numFmtId="0" fontId="35" fillId="0" borderId="162" pivotButton="0" quotePrefix="0" xfId="0"/>
    <xf numFmtId="0" fontId="2" fillId="0" borderId="163" pivotButton="0" quotePrefix="0" xfId="0"/>
    <xf numFmtId="0" fontId="2" fillId="0" borderId="164" pivotButton="0" quotePrefix="0" xfId="0"/>
    <xf numFmtId="0" fontId="52" fillId="69" borderId="0" applyAlignment="1" pivotButton="0" quotePrefix="0" xfId="0">
      <alignment horizontal="center" vertical="center"/>
    </xf>
    <xf numFmtId="0" fontId="35" fillId="70" borderId="163" pivotButton="0" quotePrefix="0" xfId="0"/>
    <xf numFmtId="0" fontId="35" fillId="16" borderId="163" pivotButton="0" quotePrefix="0" xfId="0"/>
    <xf numFmtId="0" fontId="35" fillId="17" borderId="163" pivotButton="0" quotePrefix="0" xfId="0"/>
    <xf numFmtId="0" fontId="37" fillId="17" borderId="32" applyAlignment="1" pivotButton="0" quotePrefix="0" xfId="1">
      <alignment horizontal="center" vertical="center" wrapText="1"/>
    </xf>
    <xf numFmtId="0" fontId="30" fillId="18" borderId="32" applyAlignment="1" pivotButton="0" quotePrefix="0" xfId="1">
      <alignment horizontal="center" vertical="center" wrapText="1"/>
    </xf>
    <xf numFmtId="0" fontId="37" fillId="0" borderId="116" applyAlignment="1" pivotButton="0" quotePrefix="0" xfId="1">
      <alignment horizontal="center" vertical="center" wrapText="1"/>
    </xf>
    <xf numFmtId="0" fontId="37" fillId="0" borderId="32" applyAlignment="1" pivotButton="0" quotePrefix="0" xfId="1">
      <alignment horizontal="center" vertical="center" wrapText="1"/>
    </xf>
    <xf numFmtId="0" fontId="37" fillId="0" borderId="108" applyAlignment="1" pivotButton="0" quotePrefix="0" xfId="1">
      <alignment horizontal="center" vertical="center" wrapText="1"/>
    </xf>
    <xf numFmtId="0" fontId="35" fillId="0" borderId="32" applyAlignment="1" pivotButton="0" quotePrefix="0" xfId="2">
      <alignment horizontal="center" vertical="center"/>
    </xf>
    <xf numFmtId="0" fontId="77" fillId="10" borderId="137" applyAlignment="1" pivotButton="0" quotePrefix="0" xfId="3">
      <alignment horizontal="left" vertical="center"/>
    </xf>
    <xf numFmtId="0" fontId="77" fillId="10" borderId="138" applyAlignment="1" pivotButton="0" quotePrefix="0" xfId="3">
      <alignment horizontal="left" vertical="center"/>
    </xf>
    <xf numFmtId="0" fontId="77" fillId="10" borderId="136" applyAlignment="1" pivotButton="0" quotePrefix="0" xfId="3">
      <alignment horizontal="left" vertical="center"/>
    </xf>
    <xf numFmtId="0" fontId="2" fillId="0" borderId="258" pivotButton="0" quotePrefix="0" xfId="0"/>
    <xf numFmtId="0" fontId="139" fillId="0" borderId="0" pivotButton="0" quotePrefix="0" xfId="0"/>
    <xf numFmtId="0" fontId="140" fillId="0" borderId="0" pivotButton="0" quotePrefix="0" xfId="0"/>
    <xf numFmtId="0" fontId="141" fillId="0" borderId="249" pivotButton="0" quotePrefix="0" xfId="0"/>
    <xf numFmtId="0" fontId="141" fillId="0" borderId="249" applyAlignment="1" pivotButton="0" quotePrefix="0" xfId="0">
      <alignment horizontal="center"/>
    </xf>
    <xf numFmtId="0" fontId="139" fillId="0" borderId="0" applyAlignment="1" pivotButton="0" quotePrefix="0" xfId="0">
      <alignment vertical="center"/>
    </xf>
    <xf numFmtId="0" fontId="34" fillId="0" borderId="162" pivotButton="0" quotePrefix="0" xfId="0"/>
    <xf numFmtId="0" fontId="147" fillId="0" borderId="0" applyAlignment="1" pivotButton="0" quotePrefix="0" xfId="0">
      <alignment vertical="center"/>
    </xf>
    <xf numFmtId="0" fontId="2" fillId="0" borderId="269" pivotButton="0" quotePrefix="0" xfId="0"/>
    <xf numFmtId="0" fontId="149" fillId="0" borderId="243" applyAlignment="1" pivotButton="0" quotePrefix="0" xfId="0">
      <alignment horizontal="center" vertical="center"/>
    </xf>
    <xf numFmtId="0" fontId="53" fillId="26" borderId="270" applyAlignment="1" pivotButton="0" quotePrefix="0" xfId="0">
      <alignment vertical="center"/>
    </xf>
    <xf numFmtId="0" fontId="149" fillId="0" borderId="0" applyAlignment="1" pivotButton="0" quotePrefix="0" xfId="0">
      <alignment horizontal="center" vertical="center"/>
    </xf>
    <xf numFmtId="0" fontId="53" fillId="26" borderId="248" applyAlignment="1" pivotButton="0" quotePrefix="0" xfId="0">
      <alignment vertical="center"/>
    </xf>
    <xf numFmtId="0" fontId="47" fillId="0" borderId="0" pivotButton="0" quotePrefix="0" xfId="0"/>
    <xf numFmtId="0" fontId="150" fillId="0" borderId="0" pivotButton="0" quotePrefix="0" xfId="0"/>
    <xf numFmtId="0" fontId="54" fillId="61" borderId="271" applyAlignment="1" pivotButton="0" quotePrefix="0" xfId="0">
      <alignment horizontal="center"/>
    </xf>
    <xf numFmtId="0" fontId="47" fillId="0" borderId="29" applyAlignment="1" pivotButton="0" quotePrefix="0" xfId="0">
      <alignment vertical="center"/>
    </xf>
    <xf numFmtId="0" fontId="47" fillId="0" borderId="29" applyAlignment="1" pivotButton="0" quotePrefix="0" xfId="0">
      <alignment horizontal="center" vertical="center"/>
    </xf>
    <xf numFmtId="0" fontId="47" fillId="0" borderId="39" applyAlignment="1" pivotButton="0" quotePrefix="0" xfId="0">
      <alignment vertical="center"/>
    </xf>
    <xf numFmtId="0" fontId="58" fillId="75" borderId="38" applyAlignment="1" pivotButton="0" quotePrefix="0" xfId="0">
      <alignment horizontal="center" vertical="center"/>
    </xf>
    <xf numFmtId="0" fontId="58" fillId="18" borderId="29" applyAlignment="1" pivotButton="0" quotePrefix="0" xfId="0">
      <alignment horizontal="center" vertical="center"/>
    </xf>
    <xf numFmtId="0" fontId="152" fillId="70" borderId="0" pivotButton="0" quotePrefix="0" xfId="0"/>
    <xf numFmtId="0" fontId="151" fillId="71" borderId="0" applyAlignment="1" pivotButton="0" quotePrefix="0" xfId="0">
      <alignment vertical="center"/>
    </xf>
    <xf numFmtId="0" fontId="115" fillId="28" borderId="91" applyAlignment="1" pivotButton="0" quotePrefix="0" xfId="2">
      <alignment vertical="center"/>
    </xf>
    <xf numFmtId="0" fontId="145" fillId="28" borderId="91" applyAlignment="1" pivotButton="0" quotePrefix="0" xfId="2">
      <alignment vertical="center"/>
    </xf>
    <xf numFmtId="0" fontId="115" fillId="28" borderId="0" applyAlignment="1" pivotButton="0" quotePrefix="0" xfId="2">
      <alignment vertical="center"/>
    </xf>
    <xf numFmtId="0" fontId="145" fillId="28" borderId="0" applyAlignment="1" pivotButton="0" quotePrefix="0" xfId="2">
      <alignment vertical="center"/>
    </xf>
    <xf numFmtId="0" fontId="0" fillId="43" borderId="0" pivotButton="0" quotePrefix="0" xfId="0"/>
    <xf numFmtId="0" fontId="97" fillId="16" borderId="64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153" fillId="0" borderId="273" applyAlignment="1" pivotButton="0" quotePrefix="0" xfId="0">
      <alignment horizontal="center"/>
    </xf>
    <xf numFmtId="0" fontId="154" fillId="0" borderId="273" applyAlignment="1" pivotButton="0" quotePrefix="0" xfId="0">
      <alignment horizontal="center"/>
    </xf>
    <xf numFmtId="0" fontId="115" fillId="28" borderId="0" applyAlignment="1" pivotButton="0" quotePrefix="0" xfId="2">
      <alignment horizontal="center" vertical="center"/>
    </xf>
    <xf numFmtId="0" fontId="35" fillId="70" borderId="0" pivotButton="0" quotePrefix="0" xfId="0"/>
    <xf numFmtId="0" fontId="2" fillId="0" borderId="0" pivotButton="0" quotePrefix="0" xfId="0"/>
    <xf numFmtId="0" fontId="73" fillId="73" borderId="0" applyAlignment="1" pivotButton="0" quotePrefix="0" xfId="0">
      <alignment horizontal="center" vertical="center"/>
    </xf>
    <xf numFmtId="0" fontId="32" fillId="18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45" fillId="26" borderId="29" applyAlignment="1" pivotButton="0" quotePrefix="0" xfId="0">
      <alignment vertical="center"/>
    </xf>
    <xf numFmtId="0" fontId="45" fillId="26" borderId="65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4" fillId="0" borderId="0" pivotButton="0" quotePrefix="0" xfId="4"/>
    <xf numFmtId="0" fontId="126" fillId="55" borderId="183" applyAlignment="1" pivotButton="0" quotePrefix="0" xfId="4">
      <alignment vertical="center" wrapText="1"/>
    </xf>
    <xf numFmtId="0" fontId="127" fillId="54" borderId="183" applyAlignment="1" pivotButton="0" quotePrefix="0" xfId="4">
      <alignment vertical="center" wrapText="1"/>
    </xf>
    <xf numFmtId="0" fontId="73" fillId="41" borderId="183" applyAlignment="1" pivotButton="0" quotePrefix="0" xfId="4">
      <alignment horizontal="center" vertical="center" wrapText="1"/>
    </xf>
    <xf numFmtId="0" fontId="128" fillId="41" borderId="191" applyAlignment="1" pivotButton="0" quotePrefix="0" xfId="4">
      <alignment horizontal="center" vertical="center" wrapText="1"/>
    </xf>
    <xf numFmtId="0" fontId="126" fillId="55" borderId="192" applyAlignment="1" pivotButton="0" quotePrefix="0" xfId="4">
      <alignment vertical="center" wrapText="1"/>
    </xf>
    <xf numFmtId="0" fontId="8" fillId="0" borderId="0" applyAlignment="1" pivotButton="0" quotePrefix="0" xfId="1">
      <alignment horizontal="center" vertical="center"/>
    </xf>
    <xf numFmtId="0" fontId="37" fillId="0" borderId="64" applyAlignment="1" pivotButton="0" quotePrefix="0" xfId="1">
      <alignment horizontal="center" vertical="center" wrapText="1"/>
    </xf>
    <xf numFmtId="0" fontId="37" fillId="0" borderId="54" applyAlignment="1" pivotButton="0" quotePrefix="0" xfId="1">
      <alignment horizontal="center" vertical="center" wrapText="1"/>
    </xf>
    <xf numFmtId="0" fontId="37" fillId="0" borderId="29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8" fillId="0" borderId="0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7" fillId="3" borderId="5" applyAlignment="1" pivotButton="0" quotePrefix="0" xfId="1">
      <alignment horizontal="center" vertical="center"/>
    </xf>
    <xf numFmtId="0" fontId="37" fillId="0" borderId="57" applyAlignment="1" pivotButton="0" quotePrefix="0" xfId="1">
      <alignment horizontal="center" vertical="center"/>
    </xf>
    <xf numFmtId="0" fontId="37" fillId="0" borderId="65" applyAlignment="1" pivotButton="0" quotePrefix="0" xfId="1">
      <alignment horizontal="center" vertical="center" wrapText="1"/>
    </xf>
    <xf numFmtId="0" fontId="37" fillId="0" borderId="55" applyAlignment="1" pivotButton="0" quotePrefix="0" xfId="1">
      <alignment horizontal="center" vertical="center" wrapText="1"/>
    </xf>
    <xf numFmtId="0" fontId="37" fillId="0" borderId="56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0" fillId="0" borderId="0" pivotButton="0" quotePrefix="0" xfId="0"/>
    <xf numFmtId="0" fontId="64" fillId="0" borderId="29" pivotButton="0" quotePrefix="0" xfId="0"/>
    <xf numFmtId="0" fontId="52" fillId="23" borderId="39" applyAlignment="1" pivotButton="0" quotePrefix="0" xfId="2">
      <alignment horizontal="center" vertical="center" wrapText="1"/>
    </xf>
    <xf numFmtId="0" fontId="0" fillId="0" borderId="0" pivotButton="0" quotePrefix="0" xfId="2"/>
    <xf numFmtId="0" fontId="45" fillId="4" borderId="102" applyAlignment="1" pivotButton="0" quotePrefix="0" xfId="3">
      <alignment horizontal="center" vertical="center"/>
    </xf>
    <xf numFmtId="0" fontId="45" fillId="4" borderId="106" applyAlignment="1" pivotButton="0" quotePrefix="0" xfId="3">
      <alignment horizontal="center" vertical="center"/>
    </xf>
    <xf numFmtId="0" fontId="45" fillId="4" borderId="101" applyAlignment="1" pivotButton="0" quotePrefix="0" xfId="3">
      <alignment horizontal="center" vertical="center"/>
    </xf>
    <xf numFmtId="0" fontId="47" fillId="0" borderId="30" pivotButton="0" quotePrefix="0" xfId="0"/>
    <xf numFmtId="0" fontId="47" fillId="17" borderId="30" pivotButton="0" quotePrefix="0" xfId="0"/>
    <xf numFmtId="0" fontId="45" fillId="0" borderId="30" pivotButton="0" quotePrefix="0" xfId="0"/>
    <xf numFmtId="0" fontId="45" fillId="0" borderId="129" applyAlignment="1" pivotButton="0" quotePrefix="0" xfId="0">
      <alignment vertical="center" wrapText="1"/>
    </xf>
    <xf numFmtId="0" fontId="45" fillId="0" borderId="129" pivotButton="0" quotePrefix="0" xfId="0"/>
    <xf numFmtId="0" fontId="63" fillId="22" borderId="256" applyAlignment="1" pivotButton="0" quotePrefix="0" xfId="0">
      <alignment vertical="center" wrapText="1"/>
    </xf>
    <xf numFmtId="0" fontId="64" fillId="0" borderId="256" pivotButton="0" quotePrefix="0" xfId="0"/>
    <xf numFmtId="0" fontId="5" fillId="0" borderId="29" pivotButton="0" quotePrefix="0" xfId="2"/>
    <xf numFmtId="0" fontId="62" fillId="0" borderId="33" pivotButton="0" quotePrefix="0" xfId="2"/>
    <xf numFmtId="0" fontId="45" fillId="0" borderId="29" pivotButton="0" quotePrefix="0" xfId="0"/>
    <xf numFmtId="0" fontId="0" fillId="41" borderId="275" pivotButton="0" quotePrefix="0" xfId="0"/>
    <xf numFmtId="0" fontId="0" fillId="0" borderId="0" applyAlignment="1" pivotButton="0" quotePrefix="0" xfId="0">
      <alignment horizontal="center"/>
    </xf>
    <xf numFmtId="0" fontId="53" fillId="26" borderId="244" applyAlignment="1" pivotButton="0" quotePrefix="0" xfId="0">
      <alignment vertical="center"/>
    </xf>
    <xf numFmtId="0" fontId="149" fillId="0" borderId="281" applyAlignment="1" pivotButton="0" quotePrefix="0" xfId="0">
      <alignment horizontal="center" vertical="center"/>
    </xf>
    <xf numFmtId="0" fontId="34" fillId="0" borderId="265" pivotButton="0" quotePrefix="0" xfId="0"/>
    <xf numFmtId="0" fontId="101" fillId="37" borderId="63" applyAlignment="1" pivotButton="0" quotePrefix="0" xfId="0">
      <alignment horizontal="center" vertical="center"/>
    </xf>
    <xf numFmtId="0" fontId="66" fillId="20" borderId="29" applyAlignment="1" pivotButton="0" quotePrefix="0" xfId="0">
      <alignment horizontal="left" vertical="center"/>
    </xf>
    <xf numFmtId="0" fontId="45" fillId="0" borderId="137" pivotButton="0" quotePrefix="0" xfId="0"/>
    <xf numFmtId="0" fontId="28" fillId="20" borderId="32" applyAlignment="1" pivotButton="0" quotePrefix="0" xfId="0">
      <alignment vertical="center"/>
    </xf>
    <xf numFmtId="0" fontId="28" fillId="20" borderId="29" applyAlignment="1" pivotButton="0" quotePrefix="0" xfId="0">
      <alignment vertical="center"/>
    </xf>
    <xf numFmtId="0" fontId="45" fillId="0" borderId="0" pivotButton="0" quotePrefix="0" xfId="0"/>
    <xf numFmtId="0" fontId="156" fillId="28" borderId="0" applyAlignment="1" pivotButton="0" quotePrefix="0" xfId="2">
      <alignment horizontal="left" vertical="center"/>
    </xf>
    <xf numFmtId="0" fontId="138" fillId="25" borderId="271" applyAlignment="1" pivotButton="0" quotePrefix="0" xfId="0">
      <alignment horizontal="center" vertical="center" wrapText="1"/>
    </xf>
    <xf numFmtId="0" fontId="143" fillId="74" borderId="286" applyAlignment="1" pivotButton="0" quotePrefix="0" xfId="0">
      <alignment horizontal="center" vertical="center" wrapText="1"/>
    </xf>
    <xf numFmtId="0" fontId="142" fillId="17" borderId="286" applyAlignment="1" pivotButton="0" quotePrefix="0" xfId="0">
      <alignment vertical="center" wrapText="1"/>
    </xf>
    <xf numFmtId="0" fontId="142" fillId="16" borderId="286" applyAlignment="1" pivotButton="0" quotePrefix="0" xfId="0">
      <alignment vertical="center" wrapText="1"/>
    </xf>
    <xf numFmtId="0" fontId="139" fillId="0" borderId="286" applyAlignment="1" pivotButton="0" quotePrefix="0" xfId="0">
      <alignment horizontal="center" vertical="center" wrapText="1"/>
    </xf>
    <xf numFmtId="0" fontId="141" fillId="28" borderId="286" applyAlignment="1" pivotButton="0" quotePrefix="0" xfId="0">
      <alignment vertical="center" wrapText="1"/>
    </xf>
    <xf numFmtId="0" fontId="139" fillId="0" borderId="286" applyAlignment="1" pivotButton="0" quotePrefix="0" xfId="0">
      <alignment vertical="center" wrapText="1"/>
    </xf>
    <xf numFmtId="0" fontId="80" fillId="75" borderId="286" applyAlignment="1" pivotButton="0" quotePrefix="0" xfId="0">
      <alignment horizontal="center" vertical="center" wrapText="1"/>
    </xf>
    <xf numFmtId="0" fontId="144" fillId="17" borderId="286" applyAlignment="1" pivotButton="0" quotePrefix="0" xfId="0">
      <alignment horizontal="center" vertical="center" wrapText="1"/>
    </xf>
    <xf numFmtId="0" fontId="144" fillId="16" borderId="286" applyAlignment="1" pivotButton="0" quotePrefix="0" xfId="0">
      <alignment horizontal="center" vertical="center" wrapText="1"/>
    </xf>
    <xf numFmtId="0" fontId="140" fillId="0" borderId="286" applyAlignment="1" pivotButton="0" quotePrefix="0" xfId="0">
      <alignment vertical="center" wrapText="1"/>
    </xf>
    <xf numFmtId="0" fontId="140" fillId="0" borderId="286" applyAlignment="1" pivotButton="0" quotePrefix="0" xfId="0">
      <alignment horizontal="center" vertical="center" wrapText="1"/>
    </xf>
    <xf numFmtId="0" fontId="80" fillId="75" borderId="287" applyAlignment="1" pivotButton="0" quotePrefix="0" xfId="0">
      <alignment horizontal="center" vertical="center" wrapText="1"/>
    </xf>
    <xf numFmtId="0" fontId="144" fillId="17" borderId="287" applyAlignment="1" pivotButton="0" quotePrefix="0" xfId="0">
      <alignment horizontal="center" vertical="center" wrapText="1"/>
    </xf>
    <xf numFmtId="0" fontId="144" fillId="16" borderId="287" applyAlignment="1" pivotButton="0" quotePrefix="0" xfId="0">
      <alignment horizontal="center" vertical="center" wrapText="1"/>
    </xf>
    <xf numFmtId="0" fontId="140" fillId="0" borderId="287" applyAlignment="1" pivotButton="0" quotePrefix="0" xfId="0">
      <alignment vertical="center" wrapText="1"/>
    </xf>
    <xf numFmtId="0" fontId="140" fillId="0" borderId="287" applyAlignment="1" pivotButton="0" quotePrefix="0" xfId="0">
      <alignment horizontal="center" vertical="center" wrapText="1"/>
    </xf>
    <xf numFmtId="0" fontId="146" fillId="25" borderId="282" applyAlignment="1" pivotButton="0" quotePrefix="0" xfId="0">
      <alignment horizontal="center" vertical="center" wrapText="1"/>
    </xf>
    <xf numFmtId="0" fontId="146" fillId="25" borderId="288" applyAlignment="1" pivotButton="0" quotePrefix="0" xfId="0">
      <alignment horizontal="center" vertical="center" wrapText="1"/>
    </xf>
    <xf numFmtId="0" fontId="146" fillId="25" borderId="289" applyAlignment="1" pivotButton="0" quotePrefix="0" xfId="0">
      <alignment horizontal="center" vertical="center" wrapText="1"/>
    </xf>
    <xf numFmtId="164" fontId="97" fillId="17" borderId="29" applyAlignment="1" pivotButton="0" quotePrefix="0" xfId="0">
      <alignment horizontal="center" vertical="center"/>
    </xf>
    <xf numFmtId="165" fontId="75" fillId="6" borderId="0" applyAlignment="1" pivotButton="0" quotePrefix="0" xfId="0">
      <alignment vertical="center"/>
    </xf>
    <xf numFmtId="165" fontId="75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9" fillId="0" borderId="286" applyAlignment="1" pivotButton="0" quotePrefix="0" xfId="0">
      <alignment vertical="center" wrapText="1"/>
    </xf>
    <xf numFmtId="165" fontId="139" fillId="0" borderId="286" applyAlignment="1" pivotButton="0" quotePrefix="0" xfId="0">
      <alignment vertical="center" wrapText="1"/>
    </xf>
    <xf numFmtId="166" fontId="139" fillId="0" borderId="286" applyAlignment="1" pivotButton="0" quotePrefix="0" xfId="0">
      <alignment vertical="center" wrapText="1"/>
    </xf>
    <xf numFmtId="164" fontId="140" fillId="0" borderId="287" applyAlignment="1" pivotButton="0" quotePrefix="0" xfId="0">
      <alignment vertical="center" wrapText="1"/>
    </xf>
    <xf numFmtId="165" fontId="140" fillId="0" borderId="287" applyAlignment="1" pivotButton="0" quotePrefix="0" xfId="0">
      <alignment vertical="center" wrapText="1"/>
    </xf>
    <xf numFmtId="164" fontId="140" fillId="0" borderId="286" applyAlignment="1" pivotButton="0" quotePrefix="0" xfId="0">
      <alignment vertical="center" wrapText="1"/>
    </xf>
    <xf numFmtId="165" fontId="140" fillId="0" borderId="286" applyAlignment="1" pivotButton="0" quotePrefix="0" xfId="0">
      <alignment vertical="center" wrapText="1"/>
    </xf>
    <xf numFmtId="166" fontId="47" fillId="0" borderId="29" applyAlignment="1" pivotButton="0" quotePrefix="0" xfId="0">
      <alignment horizontal="center" vertical="center"/>
    </xf>
    <xf numFmtId="167" fontId="75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3" fillId="26" borderId="29" applyAlignment="1" pivotButton="0" quotePrefix="0" xfId="0">
      <alignment vertical="center"/>
    </xf>
    <xf numFmtId="167" fontId="63" fillId="26" borderId="65" applyAlignment="1" pivotButton="0" quotePrefix="0" xfId="0">
      <alignment vertical="center"/>
    </xf>
    <xf numFmtId="167" fontId="66" fillId="20" borderId="65" applyAlignment="1" pivotButton="0" quotePrefix="0" xfId="0">
      <alignment vertical="center"/>
    </xf>
    <xf numFmtId="167" fontId="88" fillId="0" borderId="91" pivotButton="0" quotePrefix="0" xfId="0"/>
    <xf numFmtId="167" fontId="88" fillId="0" borderId="119" pivotButton="0" quotePrefix="0" xfId="0"/>
    <xf numFmtId="167" fontId="61" fillId="0" borderId="158" pivotButton="0" quotePrefix="0" xfId="0"/>
    <xf numFmtId="165" fontId="61" fillId="0" borderId="158" pivotButton="0" quotePrefix="0" xfId="0"/>
    <xf numFmtId="167" fontId="48" fillId="3" borderId="158" pivotButton="0" quotePrefix="0" xfId="0"/>
    <xf numFmtId="165" fontId="48" fillId="3" borderId="158" pivotButton="0" quotePrefix="0" xfId="0"/>
    <xf numFmtId="167" fontId="54" fillId="20" borderId="160" applyAlignment="1" pivotButton="0" quotePrefix="0" xfId="0">
      <alignment vertical="center"/>
    </xf>
    <xf numFmtId="167" fontId="88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70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70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8" applyAlignment="1" pivotButton="0" quotePrefix="0" xfId="0">
      <alignment horizontal="center"/>
    </xf>
    <xf numFmtId="166" fontId="42" fillId="7" borderId="152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166" fontId="126" fillId="55" borderId="184" applyAlignment="1" pivotButton="0" quotePrefix="0" xfId="4">
      <alignment vertical="center" wrapText="1"/>
    </xf>
    <xf numFmtId="166" fontId="126" fillId="55" borderId="185" applyAlignment="1" pivotButton="0" quotePrefix="0" xfId="4">
      <alignment vertical="center" wrapText="1"/>
    </xf>
    <xf numFmtId="166" fontId="126" fillId="55" borderId="183" applyAlignment="1" pivotButton="0" quotePrefix="0" xfId="4">
      <alignment vertical="center" wrapText="1"/>
    </xf>
    <xf numFmtId="165" fontId="129" fillId="56" borderId="192" applyAlignment="1" pivotButton="0" quotePrefix="0" xfId="4">
      <alignment vertical="center" wrapText="1"/>
    </xf>
    <xf numFmtId="165" fontId="129" fillId="56" borderId="183" applyAlignment="1" pivotButton="0" quotePrefix="0" xfId="4">
      <alignment vertical="center" wrapText="1"/>
    </xf>
    <xf numFmtId="166" fontId="126" fillId="55" borderId="182" applyAlignment="1" pivotButton="0" quotePrefix="0" xfId="4">
      <alignment vertical="center" wrapText="1"/>
    </xf>
    <xf numFmtId="168" fontId="126" fillId="55" borderId="185" applyAlignment="1" pivotButton="0" quotePrefix="0" xfId="4">
      <alignment vertical="center" wrapText="1"/>
    </xf>
    <xf numFmtId="168" fontId="126" fillId="55" borderId="183" applyAlignment="1" pivotButton="0" quotePrefix="0" xfId="4">
      <alignment vertical="center" wrapText="1"/>
    </xf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5" fontId="47" fillId="16" borderId="30" pivotButton="0" quotePrefix="0" xfId="0"/>
    <xf numFmtId="165" fontId="43" fillId="18" borderId="133" pivotButton="0" quotePrefix="0" xfId="0"/>
    <xf numFmtId="165" fontId="48" fillId="3" borderId="30" pivotButton="0" quotePrefix="0" xfId="0"/>
    <xf numFmtId="165" fontId="58" fillId="19" borderId="133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57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0" fontId="0" fillId="0" borderId="29" pivotButton="0" quotePrefix="0" xfId="0"/>
    <xf numFmtId="0" fontId="0" fillId="0" borderId="32" pivotButton="0" quotePrefix="0" xfId="0"/>
    <xf numFmtId="0" fontId="45" fillId="4" borderId="98" applyAlignment="1" pivotButton="0" quotePrefix="0" xfId="3">
      <alignment horizontal="center" vertical="center"/>
    </xf>
    <xf numFmtId="0" fontId="0" fillId="0" borderId="33" pivotButton="0" quotePrefix="0" xfId="0"/>
    <xf numFmtId="0" fontId="45" fillId="0" borderId="30" applyAlignment="1" pivotButton="0" quotePrefix="0" xfId="0">
      <alignment vertical="center" wrapText="1"/>
    </xf>
    <xf numFmtId="0" fontId="0" fillId="0" borderId="275" pivotButton="0" quotePrefix="0" xfId="0"/>
    <xf numFmtId="0" fontId="5" fillId="0" borderId="29" applyAlignment="1" pivotButton="0" quotePrefix="0" xfId="2">
      <alignment horizontal="center" vertical="center" wrapText="1"/>
    </xf>
    <xf numFmtId="169" fontId="159" fillId="3" borderId="169" applyAlignment="1" pivotButton="0" quotePrefix="0" xfId="0">
      <alignment vertical="center"/>
    </xf>
    <xf numFmtId="169" fontId="159" fillId="3" borderId="65" applyAlignment="1" pivotButton="0" quotePrefix="0" xfId="0">
      <alignment vertical="center"/>
    </xf>
    <xf numFmtId="169" fontId="87" fillId="49" borderId="114" applyAlignment="1" pivotButton="0" quotePrefix="0" xfId="0">
      <alignment vertical="center"/>
    </xf>
    <xf numFmtId="169" fontId="37" fillId="28" borderId="167" applyAlignment="1" pivotButton="0" quotePrefix="0" xfId="0">
      <alignment vertical="center"/>
    </xf>
    <xf numFmtId="169" fontId="37" fillId="28" borderId="65" applyAlignment="1" pivotButton="0" quotePrefix="0" xfId="0">
      <alignment vertical="center"/>
    </xf>
    <xf numFmtId="169" fontId="157" fillId="16" borderId="65" applyAlignment="1" pivotButton="0" quotePrefix="0" xfId="0">
      <alignment vertical="center"/>
    </xf>
    <xf numFmtId="0" fontId="0" fillId="0" borderId="0" pivotButton="0" quotePrefix="0" xfId="0"/>
    <xf numFmtId="169" fontId="97" fillId="26" borderId="29" applyAlignment="1" pivotButton="0" quotePrefix="0" xfId="0">
      <alignment vertical="center"/>
    </xf>
    <xf numFmtId="169" fontId="98" fillId="26" borderId="29" applyAlignment="1" pivotButton="0" quotePrefix="0" xfId="0">
      <alignment vertical="center"/>
    </xf>
    <xf numFmtId="0" fontId="52" fillId="0" borderId="97" applyAlignment="1" pivotButton="0" quotePrefix="0" xfId="1">
      <alignment horizontal="left" vertical="center"/>
    </xf>
    <xf numFmtId="0" fontId="52" fillId="0" borderId="58" applyAlignment="1" pivotButton="0" quotePrefix="0" xfId="1">
      <alignment vertical="center"/>
    </xf>
    <xf numFmtId="0" fontId="54" fillId="25" borderId="33" applyAlignment="1" pivotButton="0" quotePrefix="0" xfId="0">
      <alignment horizontal="center" vertical="center"/>
    </xf>
    <xf numFmtId="0" fontId="54" fillId="25" borderId="35" applyAlignment="1" pivotButton="0" quotePrefix="0" xfId="0">
      <alignment horizontal="center" vertical="center"/>
    </xf>
    <xf numFmtId="0" fontId="45" fillId="4" borderId="311" applyAlignment="1" pivotButton="0" quotePrefix="0" xfId="3">
      <alignment horizontal="center" vertical="center"/>
    </xf>
    <xf numFmtId="0" fontId="45" fillId="4" borderId="313" applyAlignment="1" pivotButton="0" quotePrefix="0" xfId="3">
      <alignment horizontal="center" vertical="center"/>
    </xf>
    <xf numFmtId="0" fontId="113" fillId="42" borderId="313" applyAlignment="1" pivotButton="0" quotePrefix="0" xfId="3">
      <alignment horizontal="center" vertical="center"/>
    </xf>
    <xf numFmtId="0" fontId="45" fillId="4" borderId="315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8" pivotButton="0" quotePrefix="0" xfId="0"/>
    <xf numFmtId="0" fontId="55" fillId="18" borderId="38" applyAlignment="1" pivotButton="0" quotePrefix="0" xfId="0">
      <alignment horizontal="center" vertical="center"/>
    </xf>
    <xf numFmtId="0" fontId="37" fillId="0" borderId="29" pivotButton="0" quotePrefix="0" xfId="0"/>
    <xf numFmtId="0" fontId="37" fillId="16" borderId="29" applyAlignment="1" pivotButton="0" quotePrefix="0" xfId="0">
      <alignment horizontal="center" vertical="center"/>
    </xf>
    <xf numFmtId="170" fontId="37" fillId="17" borderId="39" pivotButton="0" quotePrefix="0" xfId="0"/>
    <xf numFmtId="0" fontId="0" fillId="0" borderId="316" pivotButton="0" quotePrefix="0" xfId="0"/>
    <xf numFmtId="0" fontId="20" fillId="0" borderId="0" applyAlignment="1" pivotButton="0" quotePrefix="0" xfId="0">
      <alignment horizontal="center" vertical="center"/>
    </xf>
    <xf numFmtId="0" fontId="22" fillId="10" borderId="310" applyAlignment="1" pivotButton="0" quotePrefix="0" xfId="3">
      <alignment horizontal="left" vertical="center"/>
    </xf>
    <xf numFmtId="0" fontId="22" fillId="10" borderId="312" applyAlignment="1" pivotButton="0" quotePrefix="0" xfId="3">
      <alignment horizontal="left" vertical="center"/>
    </xf>
    <xf numFmtId="0" fontId="82" fillId="10" borderId="310" applyAlignment="1" pivotButton="0" quotePrefix="0" xfId="3">
      <alignment horizontal="left" vertical="center"/>
    </xf>
    <xf numFmtId="0" fontId="82" fillId="10" borderId="312" applyAlignment="1" pivotButton="0" quotePrefix="0" xfId="3">
      <alignment horizontal="left" vertical="center"/>
    </xf>
    <xf numFmtId="0" fontId="149" fillId="42" borderId="313" applyAlignment="1" pivotButton="0" quotePrefix="0" xfId="3">
      <alignment horizontal="center" vertical="center"/>
    </xf>
    <xf numFmtId="0" fontId="82" fillId="10" borderId="314" applyAlignment="1" pivotButton="0" quotePrefix="0" xfId="3">
      <alignment horizontal="left" vertical="center"/>
    </xf>
    <xf numFmtId="0" fontId="0" fillId="0" borderId="318" pivotButton="0" quotePrefix="0" xfId="0"/>
    <xf numFmtId="0" fontId="22" fillId="10" borderId="319" applyAlignment="1" pivotButton="0" quotePrefix="0" xfId="3">
      <alignment horizontal="left" vertical="center"/>
    </xf>
    <xf numFmtId="0" fontId="45" fillId="4" borderId="320" applyAlignment="1" pivotButton="0" quotePrefix="0" xfId="3">
      <alignment horizontal="center" vertical="center"/>
    </xf>
    <xf numFmtId="0" fontId="55" fillId="18" borderId="30" applyAlignment="1" pivotButton="0" quotePrefix="0" xfId="0">
      <alignment horizontal="center"/>
    </xf>
    <xf numFmtId="0" fontId="37" fillId="0" borderId="30" pivotButton="0" quotePrefix="0" xfId="0"/>
    <xf numFmtId="0" fontId="37" fillId="16" borderId="30" applyAlignment="1" pivotButton="0" quotePrefix="0" xfId="0">
      <alignment horizontal="center"/>
    </xf>
    <xf numFmtId="170" fontId="37" fillId="17" borderId="30" pivotButton="0" quotePrefix="0" xfId="0"/>
    <xf numFmtId="0" fontId="55" fillId="18" borderId="129" applyAlignment="1" pivotButton="0" quotePrefix="0" xfId="0">
      <alignment horizontal="center"/>
    </xf>
    <xf numFmtId="0" fontId="37" fillId="0" borderId="129" pivotButton="0" quotePrefix="0" xfId="0"/>
    <xf numFmtId="0" fontId="37" fillId="16" borderId="129" applyAlignment="1" pivotButton="0" quotePrefix="0" xfId="0">
      <alignment horizontal="center"/>
    </xf>
    <xf numFmtId="170" fontId="37" fillId="17" borderId="129" pivotButton="0" quotePrefix="0" xfId="0"/>
    <xf numFmtId="0" fontId="28" fillId="25" borderId="321" applyAlignment="1" pivotButton="0" quotePrefix="0" xfId="0">
      <alignment horizontal="center" vertical="center"/>
    </xf>
    <xf numFmtId="0" fontId="41" fillId="25" borderId="26" applyAlignment="1" pivotButton="0" quotePrefix="0" xfId="0">
      <alignment horizontal="center" vertical="center"/>
    </xf>
    <xf numFmtId="0" fontId="41" fillId="25" borderId="283" applyAlignment="1" pivotButton="0" quotePrefix="0" xfId="0">
      <alignment horizontal="center" vertical="center"/>
    </xf>
    <xf numFmtId="0" fontId="20" fillId="0" borderId="258" applyAlignment="1" pivotButton="0" quotePrefix="0" xfId="0">
      <alignment horizontal="center" vertical="center"/>
    </xf>
    <xf numFmtId="0" fontId="40" fillId="25" borderId="322" applyAlignment="1" pivotButton="0" quotePrefix="0" xfId="0">
      <alignment horizontal="center" vertical="center"/>
    </xf>
    <xf numFmtId="0" fontId="40" fillId="25" borderId="293" applyAlignment="1" pivotButton="0" quotePrefix="0" xfId="0">
      <alignment horizontal="center" vertical="center"/>
    </xf>
    <xf numFmtId="0" fontId="40" fillId="25" borderId="323" applyAlignment="1" pivotButton="0" quotePrefix="0" xfId="0">
      <alignment horizontal="center" vertical="center"/>
    </xf>
    <xf numFmtId="0" fontId="55" fillId="18" borderId="30" applyAlignment="1" pivotButton="0" quotePrefix="0" xfId="0">
      <alignment horizontal="center" vertical="center"/>
    </xf>
    <xf numFmtId="0" fontId="0" fillId="0" borderId="0" pivotButton="0" quotePrefix="0" xfId="0"/>
    <xf numFmtId="0" fontId="125" fillId="0" borderId="0" applyAlignment="1" pivotButton="0" quotePrefix="0" xfId="0">
      <alignment horizontal="right" vertical="center"/>
    </xf>
    <xf numFmtId="0" fontId="125" fillId="0" borderId="0" applyAlignment="1" pivotButton="0" quotePrefix="0" xfId="0">
      <alignment horizontal="right"/>
    </xf>
    <xf numFmtId="0" fontId="125" fillId="6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41" fillId="0" borderId="38" applyAlignment="1" pivotButton="0" quotePrefix="0" xfId="0">
      <alignment vertical="center"/>
    </xf>
    <xf numFmtId="0" fontId="141" fillId="0" borderId="29" applyAlignment="1" pivotButton="0" quotePrefix="0" xfId="0">
      <alignment vertical="center"/>
    </xf>
    <xf numFmtId="0" fontId="141" fillId="0" borderId="29" applyAlignment="1" pivotButton="0" quotePrefix="0" xfId="0">
      <alignment horizontal="center" vertical="center"/>
    </xf>
    <xf numFmtId="0" fontId="139" fillId="0" borderId="29" applyAlignment="1" pivotButton="0" quotePrefix="0" xfId="0">
      <alignment vertical="center"/>
    </xf>
    <xf numFmtId="0" fontId="139" fillId="0" borderId="39" applyAlignment="1" pivotButton="0" quotePrefix="0" xfId="0">
      <alignment vertical="center"/>
    </xf>
    <xf numFmtId="0" fontId="139" fillId="25" borderId="29" applyAlignment="1" pivotButton="0" quotePrefix="0" xfId="0">
      <alignment vertical="center"/>
    </xf>
    <xf numFmtId="0" fontId="139" fillId="25" borderId="39" applyAlignment="1" pivotButton="0" quotePrefix="0" xfId="0">
      <alignment vertical="center"/>
    </xf>
    <xf numFmtId="0" fontId="162" fillId="0" borderId="0" applyAlignment="1" pivotButton="0" quotePrefix="0" xfId="0">
      <alignment horizontal="right"/>
    </xf>
    <xf numFmtId="0" fontId="125" fillId="0" borderId="91" applyAlignment="1" pivotButton="0" quotePrefix="0" xfId="0">
      <alignment horizontal="right"/>
    </xf>
    <xf numFmtId="0" fontId="125" fillId="0" borderId="285" applyAlignment="1" pivotButton="0" quotePrefix="0" xfId="0">
      <alignment horizontal="right"/>
    </xf>
    <xf numFmtId="0" fontId="125" fillId="4" borderId="0" applyAlignment="1" pivotButton="0" quotePrefix="0" xfId="3">
      <alignment horizontal="right" vertical="center"/>
    </xf>
    <xf numFmtId="0" fontId="122" fillId="0" borderId="0" applyAlignment="1" pivotButton="0" quotePrefix="0" xfId="4">
      <alignment horizontal="right" vertical="center"/>
    </xf>
    <xf numFmtId="0" fontId="125" fillId="4" borderId="12" applyAlignment="1" pivotButton="0" quotePrefix="0" xfId="3">
      <alignment horizontal="right" vertical="center"/>
    </xf>
    <xf numFmtId="165" fontId="35" fillId="17" borderId="0" applyAlignment="1" pivotButton="0" quotePrefix="0" xfId="2">
      <alignment horizontal="center" vertical="center"/>
    </xf>
    <xf numFmtId="0" fontId="53" fillId="23" borderId="37" applyAlignment="1" pivotButton="0" quotePrefix="0" xfId="0">
      <alignment horizontal="center" vertical="center" wrapText="1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61" applyAlignment="1" pivotButton="0" quotePrefix="0" xfId="3">
      <alignment vertical="center"/>
    </xf>
    <xf numFmtId="0" fontId="160" fillId="0" borderId="28" pivotButton="0" quotePrefix="0" xfId="0"/>
    <xf numFmtId="0" fontId="0" fillId="0" borderId="0" pivotButton="0" quotePrefix="0" xfId="0"/>
    <xf numFmtId="0" fontId="0" fillId="0" borderId="29" pivotButton="0" quotePrefix="0" xfId="0"/>
    <xf numFmtId="0" fontId="0" fillId="0" borderId="1" pivotButton="0" quotePrefix="0" xfId="0"/>
    <xf numFmtId="0" fontId="0" fillId="0" borderId="152" pivotButton="0" quotePrefix="0" xfId="0"/>
    <xf numFmtId="0" fontId="158" fillId="0" borderId="29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63" applyAlignment="1" pivotButton="0" quotePrefix="0" xfId="0">
      <alignment vertical="center"/>
    </xf>
    <xf numFmtId="0" fontId="4" fillId="16" borderId="163" applyAlignment="1" pivotButton="0" quotePrefix="0" xfId="0">
      <alignment vertical="center"/>
    </xf>
    <xf numFmtId="0" fontId="30" fillId="20" borderId="362" applyAlignment="1" pivotButton="0" quotePrefix="0" xfId="0">
      <alignment vertical="center"/>
    </xf>
    <xf numFmtId="0" fontId="28" fillId="39" borderId="32" applyAlignment="1" pivotButton="0" quotePrefix="0" xfId="0">
      <alignment horizontal="center" vertical="center"/>
    </xf>
    <xf numFmtId="0" fontId="28" fillId="39" borderId="0" applyAlignment="1" pivotButton="0" quotePrefix="0" xfId="0">
      <alignment horizontal="center" vertical="center"/>
    </xf>
    <xf numFmtId="0" fontId="28" fillId="39" borderId="145" applyAlignment="1" pivotButton="0" quotePrefix="0" xfId="0">
      <alignment horizontal="center" vertical="center"/>
    </xf>
    <xf numFmtId="0" fontId="73" fillId="26" borderId="162" applyAlignment="1" pivotButton="0" quotePrefix="0" xfId="0">
      <alignment vertical="center"/>
    </xf>
    <xf numFmtId="0" fontId="73" fillId="16" borderId="164" applyAlignment="1" pivotButton="0" quotePrefix="0" xfId="0">
      <alignment vertical="center"/>
    </xf>
    <xf numFmtId="0" fontId="87" fillId="5" borderId="363" applyAlignment="1" pivotButton="0" quotePrefix="0" xfId="0">
      <alignment horizontal="center" vertical="center"/>
    </xf>
    <xf numFmtId="0" fontId="28" fillId="20" borderId="364" applyAlignment="1" pivotButton="0" quotePrefix="0" xfId="0">
      <alignment vertical="center"/>
    </xf>
    <xf numFmtId="0" fontId="161" fillId="0" borderId="58" applyAlignment="1" pivotButton="0" quotePrefix="0" xfId="1">
      <alignment horizontal="center" vertical="center"/>
    </xf>
    <xf numFmtId="0" fontId="0" fillId="0" borderId="0" pivotButton="0" quotePrefix="0" xfId="0"/>
    <xf numFmtId="0" fontId="5" fillId="16" borderId="108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8" pivotButton="0" quotePrefix="0" xfId="0"/>
    <xf numFmtId="0" fontId="97" fillId="16" borderId="64" applyAlignment="1" pivotButton="0" quotePrefix="0" xfId="0">
      <alignment vertical="center"/>
    </xf>
    <xf numFmtId="0" fontId="0" fillId="0" borderId="29" pivotButton="0" quotePrefix="0" xfId="0"/>
    <xf numFmtId="0" fontId="157" fillId="26" borderId="64" applyAlignment="1" pivotButton="0" quotePrefix="0" xfId="0">
      <alignment horizontal="left" vertical="center"/>
    </xf>
    <xf numFmtId="0" fontId="158" fillId="0" borderId="29" pivotButton="0" quotePrefix="0" xfId="0"/>
    <xf numFmtId="0" fontId="32" fillId="20" borderId="0" applyAlignment="1" pivotButton="0" quotePrefix="0" xfId="0">
      <alignment horizontal="center" vertical="center"/>
    </xf>
    <xf numFmtId="0" fontId="97" fillId="16" borderId="166" applyAlignment="1" pivotButton="0" quotePrefix="0" xfId="0">
      <alignment vertical="center"/>
    </xf>
    <xf numFmtId="0" fontId="28" fillId="25" borderId="0" applyAlignment="1" pivotButton="0" quotePrefix="0" xfId="0">
      <alignment horizontal="center"/>
    </xf>
    <xf numFmtId="0" fontId="5" fillId="16" borderId="168" applyAlignment="1" pivotButton="0" quotePrefix="0" xfId="0">
      <alignment horizontal="center" vertical="center"/>
    </xf>
    <xf numFmtId="0" fontId="0" fillId="0" borderId="152" pivotButton="0" quotePrefix="0" xfId="0"/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52" fillId="41" borderId="163" applyAlignment="1" pivotButton="0" quotePrefix="0" xfId="0">
      <alignment horizontal="center" vertical="center"/>
    </xf>
    <xf numFmtId="0" fontId="0" fillId="0" borderId="163" pivotButton="0" quotePrefix="0" xfId="0"/>
    <xf numFmtId="0" fontId="38" fillId="3" borderId="29" applyAlignment="1" pivotButton="0" quotePrefix="0" xfId="0">
      <alignment horizontal="center" vertical="center"/>
    </xf>
    <xf numFmtId="0" fontId="5" fillId="16" borderId="64" applyAlignment="1" pivotButton="0" quotePrefix="0" xfId="0">
      <alignment vertical="center"/>
    </xf>
    <xf numFmtId="0" fontId="29" fillId="16" borderId="163" applyAlignment="1" pivotButton="0" quotePrefix="0" xfId="0">
      <alignment horizontal="center" vertical="center"/>
    </xf>
    <xf numFmtId="0" fontId="0" fillId="0" borderId="164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15" fillId="28" borderId="0" applyAlignment="1" pivotButton="0" quotePrefix="0" xfId="2">
      <alignment horizontal="center" vertical="center"/>
    </xf>
    <xf numFmtId="0" fontId="116" fillId="28" borderId="0" applyAlignment="1" pivotButton="0" quotePrefix="0" xfId="0">
      <alignment horizontal="center" vertical="center"/>
    </xf>
    <xf numFmtId="0" fontId="73" fillId="41" borderId="163" applyAlignment="1" pivotButton="0" quotePrefix="0" xfId="0">
      <alignment horizontal="center" vertical="center"/>
    </xf>
    <xf numFmtId="0" fontId="82" fillId="0" borderId="163" applyAlignment="1" pivotButton="0" quotePrefix="0" xfId="0">
      <alignment horizontal="center"/>
    </xf>
    <xf numFmtId="0" fontId="101" fillId="0" borderId="98" applyAlignment="1" pivotButton="0" quotePrefix="0" xfId="1">
      <alignment vertical="center"/>
    </xf>
    <xf numFmtId="0" fontId="149" fillId="0" borderId="98" pivotButton="0" quotePrefix="0" xfId="0"/>
    <xf numFmtId="0" fontId="87" fillId="49" borderId="105" applyAlignment="1" pivotButton="0" quotePrefix="0" xfId="0">
      <alignment horizontal="center" vertical="center"/>
    </xf>
    <xf numFmtId="0" fontId="160" fillId="0" borderId="28" pivotButton="0" quotePrefix="0" xfId="0"/>
    <xf numFmtId="0" fontId="117" fillId="41" borderId="0" applyAlignment="1" pivotButton="0" quotePrefix="0" xfId="0">
      <alignment horizontal="center" vertical="center"/>
    </xf>
    <xf numFmtId="0" fontId="5" fillId="16" borderId="365" applyAlignment="1" pivotButton="0" quotePrefix="0" xfId="0">
      <alignment horizontal="center"/>
    </xf>
    <xf numFmtId="0" fontId="0" fillId="0" borderId="366" pivotButton="0" quotePrefix="0" xfId="0"/>
    <xf numFmtId="0" fontId="0" fillId="0" borderId="367" pivotButton="0" quotePrefix="0" xfId="0"/>
    <xf numFmtId="0" fontId="52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61" fillId="0" borderId="98" applyAlignment="1" pivotButton="0" quotePrefix="0" xfId="1">
      <alignment vertical="center"/>
    </xf>
    <xf numFmtId="0" fontId="52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38" fillId="3" borderId="152" applyAlignment="1" pivotButton="0" quotePrefix="0" xfId="0">
      <alignment horizontal="center" vertical="center"/>
    </xf>
    <xf numFmtId="0" fontId="66" fillId="25" borderId="308" applyAlignment="1" pivotButton="0" quotePrefix="0" xfId="2">
      <alignment horizontal="center"/>
    </xf>
    <xf numFmtId="0" fontId="66" fillId="25" borderId="309" applyAlignment="1" pivotButton="0" quotePrefix="0" xfId="2">
      <alignment horizontal="center"/>
    </xf>
    <xf numFmtId="0" fontId="32" fillId="25" borderId="0" applyAlignment="1" pivotButton="0" quotePrefix="0" xfId="0">
      <alignment horizontal="center" vertical="center"/>
    </xf>
    <xf numFmtId="0" fontId="0" fillId="43" borderId="317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102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 wrapText="1"/>
    </xf>
    <xf numFmtId="0" fontId="114" fillId="28" borderId="91" applyAlignment="1" pivotButton="0" quotePrefix="0" xfId="2">
      <alignment horizontal="center" vertical="center"/>
    </xf>
    <xf numFmtId="0" fontId="76" fillId="6" borderId="0" applyAlignment="1" pivotButton="0" quotePrefix="0" xfId="0">
      <alignment vertical="center"/>
    </xf>
    <xf numFmtId="0" fontId="54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115" fillId="28" borderId="91" applyAlignment="1" pivotButton="0" quotePrefix="0" xfId="2">
      <alignment horizontal="center" vertical="center"/>
    </xf>
    <xf numFmtId="0" fontId="45" fillId="0" borderId="0" applyAlignment="1" pivotButton="0" quotePrefix="0" xfId="0">
      <alignment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0" fillId="0" borderId="24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245" pivotButton="0" quotePrefix="0" xfId="0"/>
    <xf numFmtId="0" fontId="45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45" fillId="4" borderId="156" applyAlignment="1" pivotButton="0" quotePrefix="0" xfId="3">
      <alignment horizontal="center" vertical="center"/>
    </xf>
    <xf numFmtId="0" fontId="0" fillId="0" borderId="156" pivotButton="0" quotePrefix="0" xfId="0"/>
    <xf numFmtId="0" fontId="154" fillId="0" borderId="258" applyAlignment="1" pivotButton="0" quotePrefix="0" xfId="0">
      <alignment horizontal="center"/>
    </xf>
    <xf numFmtId="0" fontId="0" fillId="0" borderId="273" pivotButton="0" quotePrefix="0" xfId="0"/>
    <xf numFmtId="0" fontId="0" fillId="0" borderId="274" pivotButton="0" quotePrefix="0" xfId="0"/>
    <xf numFmtId="0" fontId="66" fillId="25" borderId="7" applyAlignment="1" pivotButton="0" quotePrefix="0" xfId="2">
      <alignment horizontal="center"/>
    </xf>
    <xf numFmtId="0" fontId="0" fillId="0" borderId="31" pivotButton="0" quotePrefix="0" xfId="0"/>
    <xf numFmtId="0" fontId="0" fillId="0" borderId="242" pivotButton="0" quotePrefix="0" xfId="0"/>
    <xf numFmtId="0" fontId="153" fillId="0" borderId="258" applyAlignment="1" pivotButton="0" quotePrefix="0" xfId="0">
      <alignment horizontal="center"/>
    </xf>
    <xf numFmtId="0" fontId="45" fillId="4" borderId="272" applyAlignment="1" pivotButton="0" quotePrefix="0" xfId="3">
      <alignment horizontal="center" vertical="center"/>
    </xf>
    <xf numFmtId="0" fontId="0" fillId="0" borderId="272" pivotButton="0" quotePrefix="0" xfId="0"/>
    <xf numFmtId="0" fontId="0" fillId="0" borderId="241" applyAlignment="1" pivotButton="0" quotePrefix="0" xfId="0">
      <alignment horizontal="center"/>
    </xf>
    <xf numFmtId="0" fontId="0" fillId="0" borderId="241" pivotButton="0" quotePrefix="0" xfId="0"/>
    <xf numFmtId="0" fontId="113" fillId="42" borderId="156" applyAlignment="1" pivotButton="0" quotePrefix="0" xfId="3">
      <alignment horizontal="center" vertical="center"/>
    </xf>
    <xf numFmtId="0" fontId="134" fillId="61" borderId="259" applyAlignment="1" pivotButton="0" quotePrefix="0" xfId="0">
      <alignment horizontal="center" vertical="center"/>
    </xf>
    <xf numFmtId="0" fontId="0" fillId="0" borderId="285" pivotButton="0" quotePrefix="0" xfId="0"/>
    <xf numFmtId="0" fontId="0" fillId="0" borderId="290" pivotButton="0" quotePrefix="0" xfId="0"/>
    <xf numFmtId="0" fontId="41" fillId="62" borderId="246" applyAlignment="1" pivotButton="0" quotePrefix="0" xfId="0">
      <alignment horizontal="center" vertical="center"/>
    </xf>
    <xf numFmtId="0" fontId="0" fillId="0" borderId="246" pivotButton="0" quotePrefix="0" xfId="0"/>
    <xf numFmtId="0" fontId="137" fillId="0" borderId="262" pivotButton="0" quotePrefix="0" xfId="0"/>
    <xf numFmtId="0" fontId="0" fillId="0" borderId="247" pivotButton="0" quotePrefix="0" xfId="0"/>
    <xf numFmtId="0" fontId="0" fillId="0" borderId="248" pivotButton="0" quotePrefix="0" xfId="0"/>
    <xf numFmtId="0" fontId="135" fillId="64" borderId="0" applyAlignment="1" pivotButton="0" quotePrefix="0" xfId="0">
      <alignment horizontal="center" vertical="center"/>
    </xf>
    <xf numFmtId="0" fontId="135" fillId="66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0" fillId="61" borderId="0" applyAlignment="1" pivotButton="0" quotePrefix="0" xfId="0">
      <alignment horizontal="center" vertical="center"/>
    </xf>
    <xf numFmtId="0" fontId="101" fillId="68" borderId="0" applyAlignment="1" pivotButton="0" quotePrefix="0" xfId="0">
      <alignment horizontal="center" vertical="center"/>
    </xf>
    <xf numFmtId="0" fontId="41" fillId="64" borderId="0" applyAlignment="1" pivotButton="0" quotePrefix="0" xfId="0">
      <alignment horizontal="center" vertical="center"/>
    </xf>
    <xf numFmtId="0" fontId="41" fillId="66" borderId="0" applyAlignment="1" pivotButton="0" quotePrefix="0" xfId="0">
      <alignment horizontal="center" vertical="center"/>
    </xf>
    <xf numFmtId="0" fontId="137" fillId="0" borderId="260" pivotButton="0" quotePrefix="0" xfId="0"/>
    <xf numFmtId="0" fontId="0" fillId="0" borderId="261" pivotButton="0" quotePrefix="0" xfId="0"/>
    <xf numFmtId="0" fontId="0" fillId="0" borderId="292" pivotButton="0" quotePrefix="0" xfId="0"/>
    <xf numFmtId="0" fontId="114" fillId="28" borderId="0" applyAlignment="1" pivotButton="0" quotePrefix="0" xfId="2">
      <alignment horizontal="center" vertical="center"/>
    </xf>
    <xf numFmtId="0" fontId="45" fillId="4" borderId="153" applyAlignment="1" pivotButton="0" quotePrefix="0" xfId="3">
      <alignment horizontal="center" vertical="center"/>
    </xf>
    <xf numFmtId="0" fontId="0" fillId="0" borderId="153" pivotButton="0" quotePrefix="0" xfId="0"/>
    <xf numFmtId="0" fontId="136" fillId="72" borderId="161" applyAlignment="1" pivotButton="0" quotePrefix="0" xfId="0">
      <alignment vertical="center" wrapText="1"/>
    </xf>
    <xf numFmtId="0" fontId="0" fillId="0" borderId="165" pivotButton="0" quotePrefix="0" xfId="0"/>
    <xf numFmtId="0" fontId="0" fillId="0" borderId="198" pivotButton="0" quotePrefix="0" xfId="0"/>
    <xf numFmtId="0" fontId="0" fillId="0" borderId="265" pivotButton="0" quotePrefix="0" xfId="0"/>
    <xf numFmtId="0" fontId="0" fillId="0" borderId="266" pivotButton="0" quotePrefix="0" xfId="0"/>
    <xf numFmtId="0" fontId="0" fillId="0" borderId="267" pivotButton="0" quotePrefix="0" xfId="0"/>
    <xf numFmtId="0" fontId="0" fillId="0" borderId="250" pivotButton="0" quotePrefix="0" xfId="0"/>
    <xf numFmtId="0" fontId="0" fillId="0" borderId="268" pivotButton="0" quotePrefix="0" xfId="0"/>
    <xf numFmtId="0" fontId="2" fillId="43" borderId="241" applyAlignment="1" pivotButton="0" quotePrefix="0" xfId="0">
      <alignment horizontal="center"/>
    </xf>
    <xf numFmtId="0" fontId="40" fillId="67" borderId="0" applyAlignment="1" pivotButton="0" quotePrefix="0" xfId="0">
      <alignment horizontal="center" vertical="center"/>
    </xf>
    <xf numFmtId="0" fontId="40" fillId="61" borderId="270" applyAlignment="1" pivotButton="0" quotePrefix="0" xfId="0">
      <alignment horizontal="center" vertical="center"/>
    </xf>
    <xf numFmtId="0" fontId="41" fillId="65" borderId="0" applyAlignment="1" pivotButton="0" quotePrefix="0" xfId="0">
      <alignment horizontal="center" vertical="center"/>
    </xf>
    <xf numFmtId="0" fontId="137" fillId="0" borderId="263" pivotButton="0" quotePrefix="0" xfId="0"/>
    <xf numFmtId="0" fontId="0" fillId="0" borderId="264" pivotButton="0" quotePrefix="0" xfId="0"/>
    <xf numFmtId="0" fontId="0" fillId="0" borderId="291" pivotButton="0" quotePrefix="0" xfId="0"/>
    <xf numFmtId="0" fontId="2" fillId="0" borderId="258" applyAlignment="1" pivotButton="0" quotePrefix="0" xfId="0">
      <alignment horizontal="center"/>
    </xf>
    <xf numFmtId="0" fontId="135" fillId="65" borderId="0" applyAlignment="1" pivotButton="0" quotePrefix="0" xfId="0">
      <alignment horizontal="center" vertical="center"/>
    </xf>
    <xf numFmtId="0" fontId="135" fillId="62" borderId="246" applyAlignment="1" pivotButton="0" quotePrefix="0" xfId="0">
      <alignment horizontal="center" vertical="center"/>
    </xf>
    <xf numFmtId="0" fontId="66" fillId="25" borderId="280" applyAlignment="1" pivotButton="0" quotePrefix="0" xfId="2">
      <alignment horizontal="center"/>
    </xf>
    <xf numFmtId="0" fontId="0" fillId="0" borderId="26" pivotButton="0" quotePrefix="0" xfId="0"/>
    <xf numFmtId="0" fontId="0" fillId="0" borderId="294" pivotButton="0" quotePrefix="0" xfId="0"/>
    <xf numFmtId="0" fontId="153" fillId="0" borderId="258" applyAlignment="1" pivotButton="0" quotePrefix="0" xfId="0">
      <alignment horizontal="center" vertical="center"/>
    </xf>
    <xf numFmtId="0" fontId="138" fillId="35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39" applyAlignment="1" pivotButton="0" quotePrefix="0" xfId="0">
      <alignment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139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8" fillId="25" borderId="0" applyAlignment="1" pivotButton="0" quotePrefix="0" xfId="0">
      <alignment horizontal="center" vertical="center"/>
    </xf>
    <xf numFmtId="0" fontId="2" fillId="0" borderId="0" pivotButton="0" quotePrefix="0" xfId="0"/>
    <xf numFmtId="0" fontId="145" fillId="28" borderId="91" applyAlignment="1" pivotButton="0" quotePrefix="0" xfId="2">
      <alignment horizontal="center" vertical="center"/>
    </xf>
    <xf numFmtId="0" fontId="73" fillId="73" borderId="0" applyAlignment="1" pivotButton="0" quotePrefix="0" xfId="0">
      <alignment horizontal="center" vertical="center"/>
    </xf>
    <xf numFmtId="0" fontId="132" fillId="0" borderId="0" applyAlignment="1" pivotButton="0" quotePrefix="0" xfId="0">
      <alignment horizontal="center" vertical="center"/>
    </xf>
    <xf numFmtId="0" fontId="92" fillId="25" borderId="282" applyAlignment="1" pivotButton="0" quotePrefix="0" xfId="0">
      <alignment horizontal="center"/>
    </xf>
    <xf numFmtId="0" fontId="0" fillId="0" borderId="295" pivotButton="0" quotePrefix="0" xfId="0"/>
    <xf numFmtId="0" fontId="32" fillId="76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/>
    </xf>
    <xf numFmtId="0" fontId="131" fillId="71" borderId="245" applyAlignment="1" pivotButton="0" quotePrefix="0" xfId="0">
      <alignment horizontal="center"/>
    </xf>
    <xf numFmtId="0" fontId="27" fillId="0" borderId="245" applyAlignment="1" pivotButton="0" quotePrefix="0" xfId="0">
      <alignment horizontal="center"/>
    </xf>
    <xf numFmtId="0" fontId="32" fillId="61" borderId="0" applyAlignment="1" pivotButton="0" quotePrefix="0" xfId="0">
      <alignment horizontal="center" vertical="center"/>
    </xf>
    <xf numFmtId="0" fontId="131" fillId="62" borderId="0" pivotButton="0" quotePrefix="0" xfId="0"/>
    <xf numFmtId="0" fontId="27" fillId="63" borderId="0" applyAlignment="1" pivotButton="0" quotePrefix="0" xfId="0">
      <alignment vertical="center" wrapText="1"/>
    </xf>
    <xf numFmtId="0" fontId="148" fillId="0" borderId="0" applyAlignment="1" pivotButton="0" quotePrefix="0" xfId="0">
      <alignment horizontal="center" vertical="center"/>
    </xf>
    <xf numFmtId="0" fontId="32" fillId="28" borderId="0" applyAlignment="1" pivotButton="0" quotePrefix="0" xfId="0">
      <alignment horizontal="center" vertical="center"/>
    </xf>
    <xf numFmtId="0" fontId="130" fillId="25" borderId="0" applyAlignment="1" pivotButton="0" quotePrefix="0" xfId="0">
      <alignment horizontal="center"/>
    </xf>
    <xf numFmtId="0" fontId="32" fillId="18" borderId="0" applyAlignment="1" pivotButton="0" quotePrefix="0" xfId="0">
      <alignment horizontal="center" vertical="center"/>
    </xf>
    <xf numFmtId="0" fontId="110" fillId="61" borderId="0" applyAlignment="1" pivotButton="0" quotePrefix="0" xfId="0">
      <alignment horizontal="center" vertical="center"/>
    </xf>
    <xf numFmtId="0" fontId="48" fillId="3" borderId="29" applyAlignment="1" pivotButton="0" quotePrefix="0" xfId="0">
      <alignment vertical="center"/>
    </xf>
    <xf numFmtId="0" fontId="66" fillId="20" borderId="108" applyAlignment="1" pivotButton="0" quotePrefix="0" xfId="0">
      <alignment vertical="center"/>
    </xf>
    <xf numFmtId="0" fontId="61" fillId="0" borderId="29" applyAlignment="1" pivotButton="0" quotePrefix="0" xfId="0">
      <alignment vertical="center"/>
    </xf>
    <xf numFmtId="0" fontId="61" fillId="0" borderId="65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1" fillId="28" borderId="91" applyAlignment="1" pivotButton="0" quotePrefix="0" xfId="2">
      <alignment vertical="center"/>
    </xf>
    <xf numFmtId="0" fontId="155" fillId="3" borderId="199" applyAlignment="1" pivotButton="0" quotePrefix="0" xfId="0">
      <alignment horizontal="center" vertical="center" wrapText="1"/>
    </xf>
    <xf numFmtId="0" fontId="0" fillId="0" borderId="99" pivotButton="0" quotePrefix="0" xfId="0"/>
    <xf numFmtId="0" fontId="54" fillId="35" borderId="29" applyAlignment="1" pivotButton="0" quotePrefix="0" xfId="0">
      <alignment vertical="center"/>
    </xf>
    <xf numFmtId="0" fontId="45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45" fillId="26" borderId="65" applyAlignment="1" pivotButton="0" quotePrefix="0" xfId="0">
      <alignment vertical="center"/>
    </xf>
    <xf numFmtId="0" fontId="58" fillId="49" borderId="60" applyAlignment="1" pivotButton="0" quotePrefix="0" xfId="0">
      <alignment horizontal="center" vertical="center" wrapText="1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0" fontId="66" fillId="25" borderId="199" applyAlignment="1" pivotButton="0" quotePrefix="0" xfId="2">
      <alignment horizontal="center"/>
    </xf>
    <xf numFmtId="0" fontId="64" fillId="20" borderId="296" applyAlignment="1" pivotButton="0" quotePrefix="0" xfId="0">
      <alignment vertical="center"/>
    </xf>
    <xf numFmtId="167" fontId="61" fillId="0" borderId="201" pivotButton="0" quotePrefix="0" xfId="0"/>
    <xf numFmtId="167" fontId="48" fillId="3" borderId="201" pivotButton="0" quotePrefix="0" xfId="0"/>
    <xf numFmtId="0" fontId="45" fillId="4" borderId="139" applyAlignment="1" pivotButton="0" quotePrefix="0" xfId="3">
      <alignment horizontal="center" vertical="center"/>
    </xf>
    <xf numFmtId="0" fontId="95" fillId="34" borderId="139" applyAlignment="1" pivotButton="0" quotePrefix="0" xfId="0">
      <alignment horizontal="center" vertical="center"/>
    </xf>
    <xf numFmtId="0" fontId="0" fillId="0" borderId="137" pivotButton="0" quotePrefix="0" xfId="0"/>
    <xf numFmtId="0" fontId="110" fillId="20" borderId="200" applyAlignment="1" pivotButton="0" quotePrefix="0" xfId="0">
      <alignment horizontal="center" vertical="center"/>
    </xf>
    <xf numFmtId="0" fontId="0" fillId="0" borderId="136" pivotButton="0" quotePrefix="0" xfId="0"/>
    <xf numFmtId="0" fontId="92" fillId="20" borderId="201" applyAlignment="1" pivotButton="0" quotePrefix="0" xfId="0">
      <alignment horizontal="center" vertical="center" wrapText="1"/>
    </xf>
    <xf numFmtId="0" fontId="45" fillId="0" borderId="201" pivotButton="0" quotePrefix="0" xfId="0"/>
    <xf numFmtId="0" fontId="113" fillId="42" borderId="139" applyAlignment="1" pivotButton="0" quotePrefix="0" xfId="3">
      <alignment horizontal="center" vertical="center"/>
    </xf>
    <xf numFmtId="0" fontId="45" fillId="0" borderId="156" pivotButton="0" quotePrefix="0" xfId="0"/>
    <xf numFmtId="0" fontId="45" fillId="4" borderId="154" applyAlignment="1" pivotButton="0" quotePrefix="0" xfId="3">
      <alignment horizontal="center" vertical="center"/>
    </xf>
    <xf numFmtId="167" fontId="45" fillId="0" borderId="156" pivotButton="0" quotePrefix="0" xfId="0"/>
    <xf numFmtId="0" fontId="100" fillId="52" borderId="0" applyAlignment="1" pivotButton="0" quotePrefix="0" xfId="0">
      <alignment horizontal="center" vertical="center" wrapText="1"/>
    </xf>
    <xf numFmtId="167" fontId="61" fillId="0" borderId="284" pivotButton="0" quotePrefix="0" xfId="0"/>
    <xf numFmtId="0" fontId="42" fillId="7" borderId="153" applyAlignment="1" pivotButton="0" quotePrefix="0" xfId="0">
      <alignment horizontal="center"/>
    </xf>
    <xf numFmtId="0" fontId="42" fillId="6" borderId="0" applyAlignment="1" pivotButton="0" quotePrefix="0" xfId="0">
      <alignment horizontal="center"/>
    </xf>
    <xf numFmtId="0" fontId="42" fillId="7" borderId="149" applyAlignment="1" pivotButton="0" quotePrefix="0" xfId="0">
      <alignment horizontal="center"/>
    </xf>
    <xf numFmtId="0" fontId="0" fillId="0" borderId="138" pivotButton="0" quotePrefix="0" xfId="0"/>
    <xf numFmtId="0" fontId="42" fillId="7" borderId="145" applyAlignment="1" pivotButton="0" quotePrefix="0" xfId="0">
      <alignment horizontal="center"/>
    </xf>
    <xf numFmtId="0" fontId="0" fillId="0" borderId="145" pivotButton="0" quotePrefix="0" xfId="0"/>
    <xf numFmtId="0" fontId="42" fillId="7" borderId="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20" fillId="51" borderId="142" applyAlignment="1" pivotButton="0" quotePrefix="0" xfId="3">
      <alignment horizontal="center" vertical="center"/>
    </xf>
    <xf numFmtId="0" fontId="0" fillId="0" borderId="141" pivotButton="0" quotePrefix="0" xfId="0"/>
    <xf numFmtId="0" fontId="0" fillId="0" borderId="142" pivotButton="0" quotePrefix="0" xfId="0"/>
    <xf numFmtId="0" fontId="66" fillId="25" borderId="139" applyAlignment="1" pivotButton="0" quotePrefix="0" xfId="0">
      <alignment horizontal="center"/>
    </xf>
    <xf numFmtId="0" fontId="109" fillId="28" borderId="145" applyAlignment="1" pivotButton="0" quotePrefix="0" xfId="1">
      <alignment horizontal="center" vertical="center"/>
    </xf>
    <xf numFmtId="0" fontId="20" fillId="51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0" borderId="145" applyAlignment="1" pivotButton="0" quotePrefix="0" xfId="0">
      <alignment horizontal="center"/>
    </xf>
    <xf numFmtId="0" fontId="54" fillId="20" borderId="119" applyAlignment="1" pivotButton="0" quotePrefix="0" xfId="0">
      <alignment horizontal="center" vertical="center"/>
    </xf>
    <xf numFmtId="0" fontId="0" fillId="0" borderId="119" pivotButton="0" quotePrefix="0" xfId="0"/>
    <xf numFmtId="0" fontId="28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9" borderId="91" applyAlignment="1" pivotButton="0" quotePrefix="0" xfId="0">
      <alignment horizontal="center" vertical="center" wrapText="1"/>
    </xf>
    <xf numFmtId="0" fontId="42" fillId="0" borderId="145" applyAlignment="1" pivotButton="0" quotePrefix="0" xfId="0">
      <alignment horizontal="center"/>
    </xf>
    <xf numFmtId="0" fontId="81" fillId="20" borderId="145" applyAlignment="1" pivotButton="0" quotePrefix="0" xfId="0">
      <alignment horizontal="center"/>
    </xf>
    <xf numFmtId="0" fontId="42" fillId="6" borderId="145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0" fillId="51" borderId="143" applyAlignment="1" pivotButton="0" quotePrefix="0" xfId="3">
      <alignment horizontal="center" vertical="center"/>
    </xf>
    <xf numFmtId="0" fontId="0" fillId="0" borderId="143" pivotButton="0" quotePrefix="0" xfId="0"/>
    <xf numFmtId="0" fontId="73" fillId="3" borderId="29" applyAlignment="1" pivotButton="0" quotePrefix="0" xfId="1">
      <alignment horizontal="center" vertical="center" wrapText="1"/>
    </xf>
    <xf numFmtId="0" fontId="60" fillId="34" borderId="91" applyAlignment="1" pivotButton="0" quotePrefix="0" xfId="0">
      <alignment horizontal="center"/>
    </xf>
    <xf numFmtId="0" fontId="79" fillId="3" borderId="130" applyAlignment="1" pivotButton="0" quotePrefix="0" xfId="0">
      <alignment horizontal="center" vertical="center" wrapText="1"/>
    </xf>
    <xf numFmtId="0" fontId="0" fillId="0" borderId="130" pivotButton="0" quotePrefix="0" xfId="0"/>
    <xf numFmtId="0" fontId="80" fillId="20" borderId="0" applyAlignment="1" pivotButton="0" quotePrefix="0" xfId="0">
      <alignment horizontal="center"/>
    </xf>
    <xf numFmtId="0" fontId="104" fillId="28" borderId="145" applyAlignment="1" pivotButton="0" quotePrefix="0" xfId="1">
      <alignment horizontal="center" vertical="top"/>
    </xf>
    <xf numFmtId="0" fontId="11" fillId="9" borderId="199" applyAlignment="1" pivotButton="0" quotePrefix="0" xfId="3">
      <alignment horizontal="center" wrapText="1"/>
    </xf>
    <xf numFmtId="0" fontId="0" fillId="0" borderId="92" pivotButton="0" quotePrefix="0" xfId="0"/>
    <xf numFmtId="0" fontId="0" fillId="0" borderId="0" pivotButton="0" quotePrefix="0" xfId="3"/>
    <xf numFmtId="0" fontId="22" fillId="4" borderId="18" applyAlignment="1" pivotButton="0" quotePrefix="0" xfId="3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45" fillId="10" borderId="106" applyAlignment="1" pivotButton="0" quotePrefix="0" xfId="3">
      <alignment horizontal="left" vertical="top" wrapText="1"/>
    </xf>
    <xf numFmtId="0" fontId="0" fillId="0" borderId="106" pivotButton="0" quotePrefix="0" xfId="0"/>
    <xf numFmtId="0" fontId="24" fillId="14" borderId="120" applyAlignment="1" pivotButton="0" quotePrefix="0" xfId="3">
      <alignment horizontal="center" vertical="center"/>
    </xf>
    <xf numFmtId="0" fontId="0" fillId="0" borderId="19" pivotButton="0" quotePrefix="0" xfId="0"/>
    <xf numFmtId="0" fontId="0" fillId="0" borderId="124" pivotButton="0" quotePrefix="0" xfId="0"/>
    <xf numFmtId="0" fontId="0" fillId="10" borderId="12" applyAlignment="1" pivotButton="0" quotePrefix="0" xfId="3">
      <alignment horizontal="left" vertical="center"/>
    </xf>
    <xf numFmtId="0" fontId="77" fillId="40" borderId="21" applyAlignment="1" pivotButton="0" quotePrefix="0" xfId="3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10" fontId="23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20" applyAlignment="1" pivotButton="0" quotePrefix="0" xfId="3">
      <alignment horizontal="center" vertical="center"/>
    </xf>
    <xf numFmtId="0" fontId="0" fillId="0" borderId="16" pivotButton="0" quotePrefix="0" xfId="0"/>
    <xf numFmtId="0" fontId="0" fillId="0" borderId="18" pivotButton="0" quotePrefix="0" xfId="0"/>
    <xf numFmtId="0" fontId="21" fillId="9" borderId="22" applyAlignment="1" pivotButton="0" quotePrefix="0" xfId="3">
      <alignment horizontal="center" vertical="center"/>
    </xf>
    <xf numFmtId="0" fontId="26" fillId="10" borderId="22" applyAlignment="1" pivotButton="0" quotePrefix="0" xfId="3">
      <alignment horizontal="left" vertical="top" wrapText="1"/>
    </xf>
    <xf numFmtId="0" fontId="0" fillId="0" borderId="11" pivotButton="0" quotePrefix="0" xfId="0"/>
    <xf numFmtId="0" fontId="0" fillId="0" borderId="14" pivotButton="0" quotePrefix="0" xfId="0"/>
    <xf numFmtId="0" fontId="22" fillId="4" borderId="25" applyAlignment="1" pivotButton="0" quotePrefix="0" xfId="3">
      <alignment horizontal="center"/>
    </xf>
    <xf numFmtId="0" fontId="0" fillId="0" borderId="210" pivotButton="0" quotePrefix="0" xfId="0"/>
    <xf numFmtId="0" fontId="0" fillId="0" borderId="211" pivotButton="0" quotePrefix="0" xfId="0"/>
    <xf numFmtId="0" fontId="18" fillId="9" borderId="208" applyAlignment="1" pivotButton="0" quotePrefix="0" xfId="3">
      <alignment vertical="center"/>
    </xf>
    <xf numFmtId="0" fontId="0" fillId="0" borderId="132" applyAlignment="1" pivotButton="0" quotePrefix="0" xfId="3">
      <alignment vertical="center" wrapText="1"/>
    </xf>
    <xf numFmtId="0" fontId="0" fillId="0" borderId="132" pivotButton="0" quotePrefix="0" xfId="0"/>
    <xf numFmtId="0" fontId="24" fillId="14" borderId="120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2" fillId="4" borderId="24" applyAlignment="1" pivotButton="0" quotePrefix="0" xfId="3">
      <alignment horizontal="center"/>
    </xf>
    <xf numFmtId="0" fontId="0" fillId="0" borderId="202" pivotButton="0" quotePrefix="0" xfId="0"/>
    <xf numFmtId="0" fontId="0" fillId="0" borderId="203" pivotButton="0" quotePrefix="0" xfId="0"/>
    <xf numFmtId="0" fontId="0" fillId="0" borderId="205" pivotButton="0" quotePrefix="0" xfId="0"/>
    <xf numFmtId="0" fontId="0" fillId="0" borderId="206" pivotButton="0" quotePrefix="0" xfId="0"/>
    <xf numFmtId="0" fontId="0" fillId="0" borderId="207" pivotButton="0" quotePrefix="0" xfId="0"/>
    <xf numFmtId="0" fontId="23" fillId="12" borderId="12" applyAlignment="1" pivotButton="0" quotePrefix="0" xfId="3">
      <alignment vertical="center"/>
    </xf>
    <xf numFmtId="0" fontId="21" fillId="9" borderId="120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5" fillId="0" borderId="22" pivotButton="0" quotePrefix="0" xfId="3"/>
    <xf numFmtId="0" fontId="18" fillId="9" borderId="125" applyAlignment="1" pivotButton="0" quotePrefix="0" xfId="3">
      <alignment vertical="center"/>
    </xf>
    <xf numFmtId="0" fontId="77" fillId="10" borderId="124" applyAlignment="1" pivotButton="0" quotePrefix="0" xfId="3">
      <alignment vertical="center"/>
    </xf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15" pivotButton="0" quotePrefix="0" xfId="0"/>
    <xf numFmtId="0" fontId="0" fillId="0" borderId="209" pivotButton="0" quotePrefix="0" xfId="0"/>
    <xf numFmtId="0" fontId="23" fillId="11" borderId="12" applyAlignment="1" pivotButton="0" quotePrefix="0" xfId="3">
      <alignment vertical="center"/>
    </xf>
    <xf numFmtId="0" fontId="24" fillId="14" borderId="22" applyAlignment="1" pivotButton="0" quotePrefix="0" xfId="3">
      <alignment horizontal="center" vertical="center"/>
    </xf>
    <xf numFmtId="0" fontId="0" fillId="0" borderId="120" applyAlignment="1" pivotButton="0" quotePrefix="0" xfId="3">
      <alignment horizontal="center" vertical="center"/>
    </xf>
    <xf numFmtId="0" fontId="45" fillId="4" borderId="13" applyAlignment="1" pivotButton="0" quotePrefix="0" xfId="3">
      <alignment horizontal="center" vertical="center"/>
    </xf>
    <xf numFmtId="0" fontId="18" fillId="9" borderId="127" applyAlignment="1" pivotButton="0" quotePrefix="0" xfId="3">
      <alignment vertical="center"/>
    </xf>
    <xf numFmtId="0" fontId="23" fillId="11" borderId="0" applyAlignment="1" pivotButton="0" quotePrefix="0" xfId="3">
      <alignment vertical="center"/>
    </xf>
    <xf numFmtId="0" fontId="18" fillId="9" borderId="120" applyAlignment="1" pivotButton="0" quotePrefix="0" xfId="3">
      <alignment vertical="center"/>
    </xf>
    <xf numFmtId="0" fontId="45" fillId="10" borderId="213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5" fillId="0" borderId="120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0" fillId="0" borderId="216" applyAlignment="1" pivotButton="0" quotePrefix="0" xfId="3">
      <alignment horizontal="center"/>
    </xf>
    <xf numFmtId="0" fontId="0" fillId="0" borderId="134" pivotButton="0" quotePrefix="0" xfId="0"/>
    <xf numFmtId="0" fontId="105" fillId="44" borderId="92" applyAlignment="1" pivotButton="0" quotePrefix="0" xfId="3">
      <alignment horizontal="center" vertical="center" wrapText="1"/>
    </xf>
    <xf numFmtId="0" fontId="18" fillId="9" borderId="126" applyAlignment="1" pivotButton="0" quotePrefix="0" xfId="3">
      <alignment vertical="center"/>
    </xf>
    <xf numFmtId="0" fontId="77" fillId="10" borderId="12" applyAlignment="1" pivotButton="0" quotePrefix="0" xfId="3">
      <alignment vertical="center"/>
    </xf>
    <xf numFmtId="0" fontId="31" fillId="11" borderId="0" applyAlignment="1" pivotButton="0" quotePrefix="0" xfId="3">
      <alignment horizontal="center" vertical="center" wrapText="1"/>
    </xf>
    <xf numFmtId="0" fontId="18" fillId="9" borderId="123" applyAlignment="1" pivotButton="0" quotePrefix="0" xfId="3">
      <alignment vertical="center"/>
    </xf>
    <xf numFmtId="0" fontId="0" fillId="0" borderId="215" pivotButton="0" quotePrefix="0" xfId="0"/>
    <xf numFmtId="0" fontId="45" fillId="4" borderId="122" applyAlignment="1" pivotButton="0" quotePrefix="0" xfId="3">
      <alignment horizontal="center" vertical="center"/>
    </xf>
    <xf numFmtId="0" fontId="0" fillId="0" borderId="122" pivotButton="0" quotePrefix="0" xfId="0"/>
    <xf numFmtId="0" fontId="31" fillId="11" borderId="15" applyAlignment="1" pivotButton="0" quotePrefix="0" xfId="3">
      <alignment horizontal="center" vertical="center" wrapText="1"/>
    </xf>
    <xf numFmtId="0" fontId="109" fillId="44" borderId="92" applyAlignment="1" pivotButton="0" quotePrefix="0" xfId="3">
      <alignment horizontal="center" vertical="center" wrapText="1"/>
    </xf>
    <xf numFmtId="0" fontId="45" fillId="10" borderId="212" applyAlignment="1" pivotButton="0" quotePrefix="0" xfId="3">
      <alignment horizontal="left" vertical="top" wrapText="1"/>
    </xf>
    <xf numFmtId="0" fontId="77" fillId="10" borderId="92" applyAlignment="1" pivotButton="0" quotePrefix="0" xfId="3">
      <alignment vertical="center"/>
    </xf>
    <xf numFmtId="0" fontId="31" fillId="11" borderId="12" applyAlignment="1" pivotButton="0" quotePrefix="0" xfId="3">
      <alignment horizontal="center" vertical="center" wrapText="1"/>
    </xf>
    <xf numFmtId="0" fontId="0" fillId="0" borderId="131" applyAlignment="1" pivotButton="0" quotePrefix="0" xfId="3">
      <alignment vertical="center" wrapText="1"/>
    </xf>
    <xf numFmtId="0" fontId="0" fillId="0" borderId="214" pivotButton="0" quotePrefix="0" xfId="0"/>
    <xf numFmtId="0" fontId="0" fillId="0" borderId="131" pivotButton="0" quotePrefix="0" xfId="0"/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106" fillId="55" borderId="0" applyAlignment="1" pivotButton="0" quotePrefix="0" xfId="4">
      <alignment horizontal="center" vertical="center" wrapText="1"/>
    </xf>
    <xf numFmtId="0" fontId="4" fillId="0" borderId="0" pivotButton="0" quotePrefix="0" xfId="4"/>
    <xf numFmtId="0" fontId="124" fillId="57" borderId="183" applyAlignment="1" pivotButton="0" quotePrefix="0" xfId="4">
      <alignment horizontal="center" vertical="center" wrapText="1"/>
    </xf>
    <xf numFmtId="0" fontId="0" fillId="0" borderId="185" pivotButton="0" quotePrefix="0" xfId="0"/>
    <xf numFmtId="0" fontId="126" fillId="55" borderId="183" applyAlignment="1" pivotButton="0" quotePrefix="0" xfId="4">
      <alignment vertical="center" wrapText="1"/>
    </xf>
    <xf numFmtId="0" fontId="0" fillId="0" borderId="184" pivotButton="0" quotePrefix="0" xfId="0"/>
    <xf numFmtId="0" fontId="127" fillId="54" borderId="175" applyAlignment="1" pivotButton="0" quotePrefix="0" xfId="4">
      <alignment horizontal="left" vertical="center" wrapText="1"/>
    </xf>
    <xf numFmtId="0" fontId="40" fillId="25" borderId="180" applyAlignment="1" pivotButton="0" quotePrefix="0" xfId="4">
      <alignment horizontal="left" vertical="center"/>
    </xf>
    <xf numFmtId="0" fontId="0" fillId="0" borderId="180" pivotButton="0" quotePrefix="0" xfId="0"/>
    <xf numFmtId="0" fontId="127" fillId="54" borderId="217" applyAlignment="1" pivotButton="0" quotePrefix="0" xfId="4">
      <alignment vertical="center" wrapText="1"/>
    </xf>
    <xf numFmtId="0" fontId="0" fillId="0" borderId="182" pivotButton="0" quotePrefix="0" xfId="0"/>
    <xf numFmtId="0" fontId="126" fillId="54" borderId="183" applyAlignment="1" pivotButton="0" quotePrefix="0" xfId="4">
      <alignment vertical="center" wrapText="1"/>
    </xf>
    <xf numFmtId="0" fontId="0" fillId="0" borderId="186" pivotButton="0" quotePrefix="0" xfId="0"/>
    <xf numFmtId="0" fontId="0" fillId="0" borderId="187" pivotButton="0" quotePrefix="0" xfId="0"/>
    <xf numFmtId="0" fontId="0" fillId="0" borderId="188" pivotButton="0" quotePrefix="0" xfId="0"/>
    <xf numFmtId="0" fontId="0" fillId="0" borderId="189" pivotButton="0" quotePrefix="0" xfId="0"/>
    <xf numFmtId="0" fontId="0" fillId="0" borderId="190" pivotButton="0" quotePrefix="0" xfId="0"/>
    <xf numFmtId="0" fontId="127" fillId="54" borderId="173" applyAlignment="1" pivotButton="0" quotePrefix="0" xfId="4">
      <alignment horizontal="left" vertical="center" wrapText="1"/>
    </xf>
    <xf numFmtId="0" fontId="0" fillId="0" borderId="181" pivotButton="0" quotePrefix="0" xfId="0"/>
    <xf numFmtId="0" fontId="126" fillId="55" borderId="183" applyAlignment="1" pivotButton="0" quotePrefix="0" xfId="4">
      <alignment horizontal="center" vertical="center" wrapText="1"/>
    </xf>
    <xf numFmtId="0" fontId="127" fillId="54" borderId="217" applyAlignment="1" pivotButton="0" quotePrefix="0" xfId="4">
      <alignment horizontal="left" vertical="center" wrapText="1"/>
    </xf>
    <xf numFmtId="0" fontId="126" fillId="55" borderId="183" applyAlignment="1" pivotButton="0" quotePrefix="0" xfId="4">
      <alignment horizontal="left" vertical="center" wrapText="1"/>
    </xf>
    <xf numFmtId="0" fontId="123" fillId="28" borderId="217" applyAlignment="1" pivotButton="0" quotePrefix="0" xfId="4">
      <alignment horizontal="center" vertical="center"/>
    </xf>
    <xf numFmtId="0" fontId="0" fillId="0" borderId="193" pivotButton="0" quotePrefix="0" xfId="0"/>
    <xf numFmtId="0" fontId="0" fillId="0" borderId="195" pivotButton="0" quotePrefix="0" xfId="0"/>
    <xf numFmtId="0" fontId="0" fillId="0" borderId="196" pivotButton="0" quotePrefix="0" xfId="0"/>
    <xf numFmtId="0" fontId="0" fillId="0" borderId="197" pivotButton="0" quotePrefix="0" xfId="0"/>
    <xf numFmtId="0" fontId="127" fillId="54" borderId="175" applyAlignment="1" pivotButton="0" quotePrefix="0" xfId="4">
      <alignment vertical="center" wrapText="1"/>
    </xf>
    <xf numFmtId="0" fontId="127" fillId="54" borderId="183" applyAlignment="1" pivotButton="0" quotePrefix="0" xfId="4">
      <alignment vertical="center" wrapText="1"/>
    </xf>
    <xf numFmtId="0" fontId="40" fillId="25" borderId="0" applyAlignment="1" pivotButton="0" quotePrefix="0" xfId="4">
      <alignment horizontal="center" vertical="center"/>
    </xf>
    <xf numFmtId="0" fontId="126" fillId="55" borderId="221" applyAlignment="1" pivotButton="0" quotePrefix="0" xfId="4">
      <alignment horizontal="center" vertical="center"/>
    </xf>
    <xf numFmtId="0" fontId="0" fillId="0" borderId="179" pivotButton="0" quotePrefix="0" xfId="0"/>
    <xf numFmtId="0" fontId="127" fillId="55" borderId="183" applyAlignment="1" pivotButton="0" quotePrefix="0" xfId="4">
      <alignment horizontal="center" wrapText="1"/>
    </xf>
    <xf numFmtId="0" fontId="73" fillId="41" borderId="183" applyAlignment="1" pivotButton="0" quotePrefix="0" xfId="4">
      <alignment horizontal="center" vertical="center" wrapText="1"/>
    </xf>
    <xf numFmtId="0" fontId="122" fillId="28" borderId="217" applyAlignment="1" pivotButton="0" quotePrefix="0" xfId="4">
      <alignment horizontal="center" vertical="center" wrapText="1"/>
    </xf>
    <xf numFmtId="0" fontId="126" fillId="55" borderId="219" applyAlignment="1" pivotButton="0" quotePrefix="0" xfId="4">
      <alignment horizontal="center" vertical="center"/>
    </xf>
    <xf numFmtId="0" fontId="0" fillId="0" borderId="174" pivotButton="0" quotePrefix="0" xfId="0"/>
    <xf numFmtId="0" fontId="118" fillId="28" borderId="177" applyAlignment="1" pivotButton="0" quotePrefix="0" xfId="4">
      <alignment horizontal="center" vertical="center"/>
    </xf>
    <xf numFmtId="0" fontId="0" fillId="0" borderId="177" pivotButton="0" quotePrefix="0" xfId="0"/>
    <xf numFmtId="0" fontId="3" fillId="0" borderId="183" applyAlignment="1" pivotButton="0" quotePrefix="0" xfId="4">
      <alignment horizontal="center"/>
    </xf>
    <xf numFmtId="0" fontId="118" fillId="25" borderId="0" applyAlignment="1" pivotButton="0" quotePrefix="0" xfId="4">
      <alignment horizontal="center" vertical="center"/>
    </xf>
    <xf numFmtId="0" fontId="40" fillId="25" borderId="218" applyAlignment="1" pivotButton="0" quotePrefix="0" xfId="4">
      <alignment horizontal="center" vertical="center"/>
    </xf>
    <xf numFmtId="0" fontId="0" fillId="0" borderId="170" pivotButton="0" quotePrefix="0" xfId="0"/>
    <xf numFmtId="0" fontId="0" fillId="0" borderId="171" pivotButton="0" quotePrefix="0" xfId="0"/>
    <xf numFmtId="0" fontId="126" fillId="55" borderId="192" applyAlignment="1" pivotButton="0" quotePrefix="0" xfId="4">
      <alignment vertical="center" wrapText="1"/>
    </xf>
    <xf numFmtId="0" fontId="0" fillId="0" borderId="222" pivotButton="0" quotePrefix="0" xfId="0"/>
    <xf numFmtId="0" fontId="0" fillId="0" borderId="223" pivotButton="0" quotePrefix="0" xfId="0"/>
    <xf numFmtId="0" fontId="3" fillId="0" borderId="194" pivotButton="0" quotePrefix="0" xfId="4"/>
    <xf numFmtId="0" fontId="0" fillId="0" borderId="194" pivotButton="0" quotePrefix="0" xfId="0"/>
    <xf numFmtId="0" fontId="126" fillId="55" borderId="217" applyAlignment="1" pivotButton="0" quotePrefix="0" xfId="4">
      <alignment vertical="center" wrapText="1"/>
    </xf>
    <xf numFmtId="0" fontId="127" fillId="54" borderId="183" applyAlignment="1" pivotButton="0" quotePrefix="0" xfId="4">
      <alignment horizontal="left" vertical="center" wrapText="1"/>
    </xf>
    <xf numFmtId="0" fontId="128" fillId="41" borderId="191" applyAlignment="1" pivotButton="0" quotePrefix="0" xfId="4">
      <alignment horizontal="center" vertical="center" wrapText="1"/>
    </xf>
    <xf numFmtId="0" fontId="0" fillId="0" borderId="191" pivotButton="0" quotePrefix="0" xfId="0"/>
    <xf numFmtId="0" fontId="126" fillId="55" borderId="220" applyAlignment="1" pivotButton="0" quotePrefix="0" xfId="4">
      <alignment horizontal="center" vertical="center"/>
    </xf>
    <xf numFmtId="0" fontId="0" fillId="0" borderId="176" pivotButton="0" quotePrefix="0" xfId="0"/>
    <xf numFmtId="166" fontId="126" fillId="55" borderId="183" applyAlignment="1" pivotButton="0" quotePrefix="0" xfId="4">
      <alignment vertical="center" wrapText="1"/>
    </xf>
    <xf numFmtId="0" fontId="126" fillId="55" borderId="217" applyAlignment="1" pivotButton="0" quotePrefix="0" xfId="4">
      <alignment horizontal="center" vertical="center" wrapText="1"/>
    </xf>
    <xf numFmtId="0" fontId="104" fillId="28" borderId="0" applyAlignment="1" pivotButton="0" quotePrefix="0" xfId="1">
      <alignment horizontal="center" vertical="top"/>
    </xf>
    <xf numFmtId="0" fontId="8" fillId="0" borderId="0" applyAlignment="1" pivotButton="0" quotePrefix="0" xfId="1">
      <alignment horizontal="center" vertical="center"/>
    </xf>
    <xf numFmtId="0" fontId="77" fillId="11" borderId="65" applyAlignment="1" pivotButton="0" quotePrefix="0" xfId="3">
      <alignment vertical="center"/>
    </xf>
    <xf numFmtId="0" fontId="37" fillId="0" borderId="56" applyAlignment="1" pivotButton="0" quotePrefix="0" xfId="1">
      <alignment horizontal="left" vertical="center"/>
    </xf>
    <xf numFmtId="0" fontId="0" fillId="0" borderId="56" pivotButton="0" quotePrefix="0" xfId="0"/>
    <xf numFmtId="0" fontId="59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7" fillId="0" borderId="64" applyAlignment="1" pivotButton="0" quotePrefix="0" xfId="1">
      <alignment horizontal="center" vertical="center" wrapText="1"/>
    </xf>
    <xf numFmtId="0" fontId="52" fillId="27" borderId="29" applyAlignment="1" pivotButton="0" quotePrefix="0" xfId="1">
      <alignment horizontal="left" vertical="center" wrapText="1"/>
    </xf>
    <xf numFmtId="0" fontId="34" fillId="0" borderId="58" applyAlignment="1" pivotButton="0" quotePrefix="0" xfId="1">
      <alignment horizontal="left" vertical="center"/>
    </xf>
    <xf numFmtId="0" fontId="0" fillId="0" borderId="58" pivotButton="0" quotePrefix="0" xfId="0"/>
    <xf numFmtId="0" fontId="37" fillId="0" borderId="54" applyAlignment="1" pivotButton="0" quotePrefix="0" xfId="1">
      <alignment horizontal="center" vertical="center" wrapText="1"/>
    </xf>
    <xf numFmtId="0" fontId="0" fillId="0" borderId="54" pivotButton="0" quotePrefix="0" xfId="0"/>
    <xf numFmtId="164" fontId="37" fillId="4" borderId="65" applyAlignment="1" pivotButton="0" quotePrefix="0" xfId="1">
      <alignment vertical="center" wrapText="1"/>
    </xf>
    <xf numFmtId="0" fontId="57" fillId="23" borderId="80" applyAlignment="1" pivotButton="0" quotePrefix="0" xfId="1">
      <alignment horizontal="center" vertical="center"/>
    </xf>
    <xf numFmtId="0" fontId="0" fillId="0" borderId="53" pivotButton="0" quotePrefix="0" xfId="0"/>
    <xf numFmtId="0" fontId="0" fillId="0" borderId="80" pivotButton="0" quotePrefix="0" xfId="0"/>
    <xf numFmtId="0" fontId="37" fillId="0" borderId="29" applyAlignment="1" pivotButton="0" quotePrefix="0" xfId="1">
      <alignment horizontal="center" vertical="center"/>
    </xf>
    <xf numFmtId="0" fontId="41" fillId="21" borderId="66" applyAlignment="1" pivotButton="0" quotePrefix="0" xfId="1">
      <alignment horizontal="center" vertical="center"/>
    </xf>
    <xf numFmtId="0" fontId="8" fillId="0" borderId="0" applyAlignment="1" pivotButton="0" quotePrefix="0" xfId="1">
      <alignment vertical="center"/>
    </xf>
    <xf numFmtId="0" fontId="0" fillId="0" borderId="204" pivotButton="0" quotePrefix="0" xfId="0"/>
    <xf numFmtId="0" fontId="37" fillId="0" borderId="64" applyAlignment="1" pivotButton="0" quotePrefix="0" xfId="1">
      <alignment horizontal="left" vertical="center" wrapText="1"/>
    </xf>
    <xf numFmtId="0" fontId="37" fillId="0" borderId="84" applyAlignment="1" pivotButton="0" quotePrefix="0" xfId="1">
      <alignment horizontal="left" vertical="center"/>
    </xf>
    <xf numFmtId="0" fontId="0" fillId="0" borderId="57" pivotButton="0" quotePrefix="0" xfId="0"/>
    <xf numFmtId="0" fontId="37" fillId="0" borderId="29" applyAlignment="1" pivotButton="0" quotePrefix="0" xfId="1">
      <alignment horizontal="left" vertical="center"/>
    </xf>
    <xf numFmtId="0" fontId="37" fillId="0" borderId="86" applyAlignment="1" pivotButton="0" quotePrefix="0" xfId="1">
      <alignment horizontal="center" vertical="center" wrapText="1"/>
    </xf>
    <xf numFmtId="0" fontId="0" fillId="0" borderId="233" pivotButton="0" quotePrefix="0" xfId="0"/>
    <xf numFmtId="0" fontId="0" fillId="0" borderId="234" pivotButton="0" quotePrefix="0" xfId="0"/>
    <xf numFmtId="0" fontId="8" fillId="0" borderId="0" applyAlignment="1" pivotButton="0" quotePrefix="0" xfId="1">
      <alignment horizontal="left" vertical="center"/>
    </xf>
    <xf numFmtId="0" fontId="37" fillId="16" borderId="29" applyAlignment="1" pivotButton="0" quotePrefix="0" xfId="1">
      <alignment horizontal="left" vertical="center" wrapText="1"/>
    </xf>
    <xf numFmtId="0" fontId="37" fillId="0" borderId="64" applyAlignment="1" pivotButton="0" quotePrefix="0" xfId="1">
      <alignment horizontal="left" vertical="center"/>
    </xf>
    <xf numFmtId="0" fontId="37" fillId="0" borderId="29" applyAlignment="1" pivotButton="0" quotePrefix="0" xfId="1">
      <alignment horizontal="center" vertical="center" wrapText="1"/>
    </xf>
    <xf numFmtId="0" fontId="56" fillId="25" borderId="119" applyAlignment="1" pivotButton="0" quotePrefix="0" xfId="1">
      <alignment horizontal="center" vertical="center"/>
    </xf>
    <xf numFmtId="0" fontId="45" fillId="4" borderId="98" applyAlignment="1" pivotButton="0" quotePrefix="0" xfId="3">
      <alignment horizontal="center" vertical="center"/>
    </xf>
    <xf numFmtId="0" fontId="0" fillId="0" borderId="98" pivotButton="0" quotePrefix="0" xfId="0"/>
    <xf numFmtId="0" fontId="37" fillId="16" borderId="32" applyAlignment="1" pivotButton="0" quotePrefix="0" xfId="1">
      <alignment horizontal="left" vertical="center" wrapText="1"/>
    </xf>
    <xf numFmtId="0" fontId="37" fillId="0" borderId="82" applyAlignment="1" pivotButton="0" quotePrefix="0" xfId="1">
      <alignment horizontal="left" vertical="center"/>
    </xf>
    <xf numFmtId="0" fontId="37" fillId="0" borderId="87" applyAlignment="1" pivotButton="0" quotePrefix="0" xfId="1">
      <alignment horizontal="center" vertical="center" wrapText="1"/>
    </xf>
    <xf numFmtId="0" fontId="0" fillId="0" borderId="235" pivotButton="0" quotePrefix="0" xfId="0"/>
    <xf numFmtId="0" fontId="0" fillId="0" borderId="236" pivotButton="0" quotePrefix="0" xfId="0"/>
    <xf numFmtId="0" fontId="59" fillId="3" borderId="6" applyAlignment="1" pivotButton="0" quotePrefix="0" xfId="1">
      <alignment horizontal="center" vertical="center" wrapText="1"/>
    </xf>
    <xf numFmtId="0" fontId="0" fillId="0" borderId="3" pivotButton="0" quotePrefix="0" xfId="0"/>
    <xf numFmtId="0" fontId="37" fillId="0" borderId="65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57" fillId="3" borderId="5" applyAlignment="1" pivotButton="0" quotePrefix="0" xfId="1">
      <alignment horizontal="center" vertical="center"/>
    </xf>
    <xf numFmtId="0" fontId="0" fillId="0" borderId="8" pivotButton="0" quotePrefix="0" xfId="0"/>
    <xf numFmtId="0" fontId="57" fillId="34" borderId="83" applyAlignment="1" pivotButton="0" quotePrefix="0" xfId="1">
      <alignment horizontal="center" vertical="center" wrapText="1"/>
    </xf>
    <xf numFmtId="0" fontId="0" fillId="0" borderId="83" pivotButton="0" quotePrefix="0" xfId="0"/>
    <xf numFmtId="0" fontId="36" fillId="3" borderId="65" applyAlignment="1" pivotButton="0" quotePrefix="0" xfId="1">
      <alignment horizontal="center" vertical="center" wrapText="1"/>
    </xf>
    <xf numFmtId="0" fontId="37" fillId="0" borderId="57" applyAlignment="1" pivotButton="0" quotePrefix="0" xfId="1">
      <alignment horizontal="center" vertical="center"/>
    </xf>
    <xf numFmtId="0" fontId="57" fillId="3" borderId="225" applyAlignment="1" pivotButton="0" quotePrefix="0" xfId="1">
      <alignment horizontal="center" vertical="center" wrapText="1"/>
    </xf>
    <xf numFmtId="0" fontId="0" fillId="0" borderId="44" pivotButton="0" quotePrefix="0" xfId="0"/>
    <xf numFmtId="0" fontId="0" fillId="0" borderId="73" pivotButton="0" quotePrefix="0" xfId="0"/>
    <xf numFmtId="0" fontId="52" fillId="23" borderId="29" applyAlignment="1" pivotButton="0" quotePrefix="0" xfId="1">
      <alignment horizontal="center" vertical="center"/>
    </xf>
    <xf numFmtId="0" fontId="66" fillId="25" borderId="100" applyAlignment="1" pivotButton="0" quotePrefix="0" xfId="2">
      <alignment horizontal="center"/>
    </xf>
    <xf numFmtId="0" fontId="57" fillId="34" borderId="79" applyAlignment="1" pivotButton="0" quotePrefix="0" xfId="1">
      <alignment horizontal="center" vertical="center"/>
    </xf>
    <xf numFmtId="0" fontId="41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7" fillId="0" borderId="55" applyAlignment="1" pivotButton="0" quotePrefix="0" xfId="1">
      <alignment horizontal="center" vertical="center" wrapText="1"/>
    </xf>
    <xf numFmtId="0" fontId="0" fillId="0" borderId="55" pivotButton="0" quotePrefix="0" xfId="0"/>
    <xf numFmtId="0" fontId="41" fillId="21" borderId="4" applyAlignment="1" pivotButton="0" quotePrefix="0" xfId="1">
      <alignment horizontal="center" vertical="center"/>
    </xf>
    <xf numFmtId="0" fontId="0" fillId="0" borderId="230" pivotButton="0" quotePrefix="0" xfId="0"/>
    <xf numFmtId="0" fontId="0" fillId="0" borderId="232" pivotButton="0" quotePrefix="0" xfId="0"/>
    <xf numFmtId="164" fontId="37" fillId="4" borderId="75" applyAlignment="1" pivotButton="0" quotePrefix="0" xfId="1">
      <alignment vertical="center" wrapText="1"/>
    </xf>
    <xf numFmtId="0" fontId="0" fillId="0" borderId="75" pivotButton="0" quotePrefix="0" xfId="0"/>
    <xf numFmtId="0" fontId="52" fillId="27" borderId="29" applyAlignment="1" pivotButton="0" quotePrefix="0" xfId="1">
      <alignment horizontal="right" vertical="center"/>
    </xf>
    <xf numFmtId="0" fontId="59" fillId="3" borderId="6" applyAlignment="1" pivotButton="0" quotePrefix="0" xfId="1">
      <alignment horizontal="center" vertical="center"/>
    </xf>
    <xf numFmtId="0" fontId="77" fillId="11" borderId="100" applyAlignment="1" pivotButton="0" quotePrefix="0" xfId="3">
      <alignment horizontal="left" vertical="center"/>
    </xf>
    <xf numFmtId="0" fontId="57" fillId="3" borderId="226" applyAlignment="1" pivotButton="0" quotePrefix="0" xfId="1">
      <alignment horizontal="center" vertical="center"/>
    </xf>
    <xf numFmtId="0" fontId="52" fillId="3" borderId="29" applyAlignment="1" pivotButton="0" quotePrefix="0" xfId="1">
      <alignment vertical="center"/>
    </xf>
    <xf numFmtId="0" fontId="57" fillId="3" borderId="226" applyAlignment="1" pivotButton="0" quotePrefix="0" xfId="1">
      <alignment horizontal="center" vertical="center" wrapText="1"/>
    </xf>
    <xf numFmtId="0" fontId="41" fillId="21" borderId="2" applyAlignment="1" pivotButton="0" quotePrefix="0" xfId="1">
      <alignment horizontal="center" vertical="center"/>
    </xf>
    <xf numFmtId="0" fontId="0" fillId="0" borderId="231" pivotButton="0" quotePrefix="0" xfId="0"/>
    <xf numFmtId="0" fontId="103" fillId="3" borderId="22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28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71" fillId="31" borderId="224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9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9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56" fillId="20" borderId="69" applyAlignment="1" pivotButton="0" quotePrefix="0" xfId="1">
      <alignment horizontal="center" vertical="center"/>
    </xf>
    <xf numFmtId="0" fontId="37" fillId="0" borderId="83" applyAlignment="1" pivotButton="0" quotePrefix="0" xfId="1">
      <alignment horizontal="center" vertical="center" wrapText="1"/>
    </xf>
    <xf numFmtId="164" fontId="37" fillId="4" borderId="77" applyAlignment="1" pivotButton="0" quotePrefix="0" xfId="1">
      <alignment vertical="center" wrapText="1"/>
    </xf>
    <xf numFmtId="0" fontId="0" fillId="0" borderId="77" pivotButton="0" quotePrefix="0" xfId="0"/>
    <xf numFmtId="0" fontId="37" fillId="0" borderId="82" applyAlignment="1" pivotButton="0" quotePrefix="0" xfId="1">
      <alignment horizontal="center" vertical="center" wrapText="1"/>
    </xf>
    <xf numFmtId="0" fontId="45" fillId="4" borderId="119" applyAlignment="1" pivotButton="0" quotePrefix="0" xfId="3">
      <alignment horizontal="center" vertical="center"/>
    </xf>
    <xf numFmtId="0" fontId="37" fillId="0" borderId="98" applyAlignment="1" pivotButton="0" quotePrefix="0" xfId="1">
      <alignment horizontal="center" vertical="center"/>
    </xf>
    <xf numFmtId="0" fontId="57" fillId="3" borderId="227" applyAlignment="1" pivotButton="0" quotePrefix="0" xfId="1">
      <alignment horizontal="center" vertical="center"/>
    </xf>
    <xf numFmtId="0" fontId="0" fillId="0" borderId="72" pivotButton="0" quotePrefix="0" xfId="0"/>
    <xf numFmtId="0" fontId="59" fillId="3" borderId="68" applyAlignment="1" pivotButton="0" quotePrefix="0" xfId="1">
      <alignment horizontal="center" vertical="center" wrapText="1"/>
    </xf>
    <xf numFmtId="0" fontId="0" fillId="0" borderId="297" pivotButton="0" quotePrefix="0" xfId="0"/>
    <xf numFmtId="0" fontId="72" fillId="0" borderId="94" applyAlignment="1" pivotButton="0" quotePrefix="0" xfId="1">
      <alignment horizontal="center" vertical="center"/>
    </xf>
    <xf numFmtId="0" fontId="56" fillId="20" borderId="78" applyAlignment="1" pivotButton="0" quotePrefix="0" xfId="1">
      <alignment horizontal="center" vertical="center"/>
    </xf>
    <xf numFmtId="0" fontId="0" fillId="0" borderId="239" pivotButton="0" quotePrefix="0" xfId="0"/>
    <xf numFmtId="0" fontId="0" fillId="0" borderId="240" pivotButton="0" quotePrefix="0" xfId="0"/>
    <xf numFmtId="0" fontId="57" fillId="3" borderId="69" applyAlignment="1" pivotButton="0" quotePrefix="0" xfId="1">
      <alignment horizontal="center" vertical="center"/>
    </xf>
    <xf numFmtId="0" fontId="37" fillId="0" borderId="56" applyAlignment="1" pivotButton="0" quotePrefix="0" xfId="1">
      <alignment horizontal="center" vertical="center"/>
    </xf>
    <xf numFmtId="0" fontId="37" fillId="0" borderId="84" applyAlignment="1" pivotButton="0" quotePrefix="0" xfId="1">
      <alignment horizontal="center" vertical="center" wrapText="1"/>
    </xf>
    <xf numFmtId="0" fontId="34" fillId="0" borderId="98" applyAlignment="1" pivotButton="0" quotePrefix="0" xfId="1">
      <alignment horizontal="center" vertical="center"/>
    </xf>
    <xf numFmtId="0" fontId="71" fillId="31" borderId="229" applyAlignment="1" pivotButton="0" quotePrefix="0" xfId="1">
      <alignment horizontal="center" vertical="center"/>
    </xf>
    <xf numFmtId="0" fontId="37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69" fillId="20" borderId="92" applyAlignment="1" pivotButton="0" quotePrefix="0" xfId="1">
      <alignment horizontal="center" vertical="center" wrapText="1"/>
    </xf>
    <xf numFmtId="0" fontId="52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37" fillId="0" borderId="88" applyAlignment="1" pivotButton="0" quotePrefix="0" xfId="1">
      <alignment horizontal="center" vertical="center" wrapText="1"/>
    </xf>
    <xf numFmtId="0" fontId="0" fillId="0" borderId="237" pivotButton="0" quotePrefix="0" xfId="0"/>
    <xf numFmtId="0" fontId="0" fillId="0" borderId="238" pivotButton="0" quotePrefix="0" xfId="0"/>
    <xf numFmtId="0" fontId="57" fillId="34" borderId="82" applyAlignment="1" pivotButton="0" quotePrefix="0" xfId="1">
      <alignment horizontal="center" vertical="center" wrapText="1"/>
    </xf>
    <xf numFmtId="0" fontId="41" fillId="21" borderId="89" applyAlignment="1" pivotButton="0" quotePrefix="0" xfId="1">
      <alignment horizontal="center" vertical="center"/>
    </xf>
    <xf numFmtId="0" fontId="52" fillId="27" borderId="29" applyAlignment="1" pivotButton="0" quotePrefix="0" xfId="1">
      <alignment horizontal="right" vertical="center" wrapText="1"/>
    </xf>
    <xf numFmtId="0" fontId="108" fillId="28" borderId="0" applyAlignment="1" pivotButton="0" quotePrefix="0" xfId="1">
      <alignment horizontal="center" vertical="center"/>
    </xf>
    <xf numFmtId="0" fontId="41" fillId="21" borderId="90" applyAlignment="1" pivotButton="0" quotePrefix="0" xfId="1">
      <alignment horizontal="center" vertical="center"/>
    </xf>
    <xf numFmtId="0" fontId="37" fillId="0" borderId="57" applyAlignment="1" pivotButton="0" quotePrefix="0" xfId="1">
      <alignment horizontal="left" vertical="center"/>
    </xf>
    <xf numFmtId="0" fontId="54" fillId="21" borderId="304" applyAlignment="1" pivotButton="0" quotePrefix="0" xfId="0">
      <alignment horizontal="center" vertical="center" wrapText="1"/>
    </xf>
    <xf numFmtId="0" fontId="0" fillId="0" borderId="135" pivotButton="0" quotePrefix="0" xfId="0"/>
    <xf numFmtId="0" fontId="52" fillId="23" borderId="65" applyAlignment="1" pivotButton="0" quotePrefix="0" xfId="2">
      <alignment horizontal="center" vertical="center" wrapText="1"/>
    </xf>
    <xf numFmtId="0" fontId="0" fillId="0" borderId="39" pivotButton="0" quotePrefix="0" xfId="0"/>
    <xf numFmtId="0" fontId="47" fillId="0" borderId="30" applyAlignment="1" pivotButton="0" quotePrefix="0" xfId="0">
      <alignment horizontal="left" vertical="center" wrapText="1"/>
    </xf>
    <xf numFmtId="165" fontId="46" fillId="16" borderId="255" applyAlignment="1" pivotButton="0" quotePrefix="0" xfId="0">
      <alignment horizontal="center" vertical="center" wrapText="1"/>
    </xf>
    <xf numFmtId="0" fontId="0" fillId="0" borderId="350" pivotButton="0" quotePrefix="0" xfId="0"/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54" fillId="21" borderId="345" applyAlignment="1" pivotButton="0" quotePrefix="0" xfId="0">
      <alignment horizontal="center" vertical="center" wrapText="1"/>
    </xf>
    <xf numFmtId="0" fontId="0" fillId="0" borderId="346" pivotButton="0" quotePrefix="0" xfId="0"/>
    <xf numFmtId="0" fontId="45" fillId="0" borderId="30" applyAlignment="1" pivotButton="0" quotePrefix="0" xfId="0">
      <alignment horizontal="center" vertical="center" wrapText="1"/>
    </xf>
    <xf numFmtId="0" fontId="0" fillId="28" borderId="0" applyAlignment="1" pivotButton="0" quotePrefix="0" xfId="0">
      <alignment horizontal="center"/>
    </xf>
    <xf numFmtId="0" fontId="54" fillId="21" borderId="40" applyAlignment="1" pivotButton="0" quotePrefix="0" xfId="0">
      <alignment horizontal="center" vertical="center" wrapText="1"/>
    </xf>
    <xf numFmtId="0" fontId="54" fillId="21" borderId="0" applyAlignment="1" pivotButton="0" quotePrefix="0" xfId="0">
      <alignment horizontal="center" vertical="center" wrapText="1"/>
    </xf>
    <xf numFmtId="0" fontId="54" fillId="21" borderId="43" applyAlignment="1" pivotButton="0" quotePrefix="0" xfId="0">
      <alignment horizontal="center" vertical="center" wrapText="1"/>
    </xf>
    <xf numFmtId="0" fontId="63" fillId="22" borderId="256" applyAlignment="1" pivotButton="0" quotePrefix="0" xfId="0">
      <alignment horizontal="center" vertical="center" wrapText="1"/>
    </xf>
    <xf numFmtId="0" fontId="0" fillId="0" borderId="256" pivotButton="0" quotePrefix="0" xfId="0"/>
    <xf numFmtId="167" fontId="47" fillId="0" borderId="36" applyAlignment="1" pivotButton="0" quotePrefix="0" xfId="0">
      <alignment vertical="center" wrapText="1"/>
    </xf>
    <xf numFmtId="0" fontId="0" fillId="0" borderId="37" pivotButton="0" quotePrefix="0" xfId="0"/>
    <xf numFmtId="0" fontId="45" fillId="0" borderId="38" applyAlignment="1" pivotButton="0" quotePrefix="0" xfId="0">
      <alignment vertical="center" wrapText="1"/>
    </xf>
    <xf numFmtId="0" fontId="53" fillId="29" borderId="38" applyAlignment="1" pivotButton="0" quotePrefix="0" xfId="0">
      <alignment horizontal="left" vertical="center" wrapText="1"/>
    </xf>
    <xf numFmtId="0" fontId="45" fillId="0" borderId="29" applyAlignment="1" pivotButton="0" quotePrefix="0" xfId="0">
      <alignment vertical="center" wrapText="1"/>
    </xf>
    <xf numFmtId="0" fontId="45" fillId="16" borderId="29" applyAlignment="1" pivotButton="0" quotePrefix="0" xfId="0">
      <alignment vertical="center" wrapText="1"/>
    </xf>
    <xf numFmtId="0" fontId="67" fillId="0" borderId="30" applyAlignment="1" pivotButton="0" quotePrefix="0" xfId="0">
      <alignment horizontal="left" vertical="center"/>
    </xf>
    <xf numFmtId="0" fontId="0" fillId="0" borderId="129" pivotButton="0" quotePrefix="0" xfId="0"/>
    <xf numFmtId="0" fontId="45" fillId="0" borderId="302" applyAlignment="1" pivotButton="0" quotePrefix="0" xfId="0">
      <alignment horizontal="center" vertical="center" wrapText="1"/>
    </xf>
    <xf numFmtId="0" fontId="47" fillId="0" borderId="30" applyAlignment="1" pivotButton="0" quotePrefix="0" xfId="0">
      <alignment vertical="center" wrapText="1"/>
    </xf>
    <xf numFmtId="0" fontId="45" fillId="0" borderId="298" applyAlignment="1" pivotButton="0" quotePrefix="0" xfId="0">
      <alignment horizontal="center" vertical="center" wrapText="1"/>
    </xf>
    <xf numFmtId="0" fontId="0" fillId="0" borderId="279" pivotButton="0" quotePrefix="0" xfId="0"/>
    <xf numFmtId="167" fontId="45" fillId="0" borderId="298" applyAlignment="1" pivotButton="0" quotePrefix="0" xfId="0">
      <alignment horizontal="center" vertical="center" wrapText="1"/>
    </xf>
    <xf numFmtId="0" fontId="45" fillId="16" borderId="29" applyAlignment="1" pivotButton="0" quotePrefix="0" xfId="0">
      <alignment horizontal="center" vertical="center" wrapText="1"/>
    </xf>
    <xf numFmtId="0" fontId="53" fillId="30" borderId="32" applyAlignment="1" pivotButton="0" quotePrefix="0" xfId="0">
      <alignment horizontal="center" vertical="center" wrapText="1"/>
    </xf>
    <xf numFmtId="167" fontId="47" fillId="0" borderId="129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45" fillId="17" borderId="29" applyAlignment="1" pivotButton="0" quotePrefix="0" xfId="0">
      <alignment horizontal="center" vertical="center" wrapText="1"/>
    </xf>
    <xf numFmtId="0" fontId="45" fillId="0" borderId="30" applyAlignment="1" pivotButton="0" quotePrefix="0" xfId="0">
      <alignment vertical="center" wrapText="1"/>
    </xf>
    <xf numFmtId="0" fontId="48" fillId="34" borderId="112" applyAlignment="1" pivotButton="0" quotePrefix="0" xfId="0">
      <alignment horizontal="center" vertical="center" wrapText="1"/>
    </xf>
    <xf numFmtId="0" fontId="48" fillId="34" borderId="113" applyAlignment="1" pivotButton="0" quotePrefix="0" xfId="0">
      <alignment horizontal="center" vertical="center" wrapText="1"/>
    </xf>
    <xf numFmtId="165" fontId="37" fillId="16" borderId="112" applyAlignment="1" pivotButton="0" quotePrefix="0" xfId="2">
      <alignment horizontal="center" vertical="center" wrapText="1"/>
    </xf>
    <xf numFmtId="165" fontId="37" fillId="16" borderId="352" applyAlignment="1" pivotButton="0" quotePrefix="0" xfId="2">
      <alignment horizontal="center" vertical="center" wrapText="1"/>
    </xf>
    <xf numFmtId="0" fontId="51" fillId="0" borderId="40" applyAlignment="1" pivotButton="0" quotePrefix="0" xfId="0">
      <alignment horizontal="center" vertical="center" wrapText="1"/>
    </xf>
    <xf numFmtId="0" fontId="0" fillId="0" borderId="0" pivotButton="0" quotePrefix="0" xfId="0"/>
    <xf numFmtId="0" fontId="45" fillId="0" borderId="91" applyAlignment="1" pivotButton="0" quotePrefix="0" xfId="0">
      <alignment horizontal="center" vertical="center" wrapText="1"/>
    </xf>
    <xf numFmtId="0" fontId="0" fillId="0" borderId="43" pivotButton="0" quotePrefix="0" xfId="0"/>
    <xf numFmtId="0" fontId="48" fillId="3" borderId="353" applyAlignment="1" pivotButton="0" quotePrefix="0" xfId="0">
      <alignment horizontal="center" vertical="center" wrapText="1"/>
    </xf>
    <xf numFmtId="0" fontId="0" fillId="0" borderId="334" pivotButton="0" quotePrefix="0" xfId="0"/>
    <xf numFmtId="0" fontId="0" fillId="16" borderId="32" pivotButton="0" quotePrefix="0" xfId="0"/>
    <xf numFmtId="0" fontId="88" fillId="24" borderId="357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35" pivotButton="0" quotePrefix="0" xfId="0"/>
    <xf numFmtId="0" fontId="0" fillId="0" borderId="40" pivotButton="0" quotePrefix="0" xfId="0"/>
    <xf numFmtId="0" fontId="0" fillId="0" borderId="118" pivotButton="0" quotePrefix="0" xfId="0"/>
    <xf numFmtId="0" fontId="52" fillId="3" borderId="39" applyAlignment="1" pivotButton="0" quotePrefix="0" xfId="2">
      <alignment horizontal="center" vertical="center" wrapText="1"/>
    </xf>
    <xf numFmtId="0" fontId="52" fillId="27" borderId="29" applyAlignment="1" pivotButton="0" quotePrefix="0" xfId="2">
      <alignment vertical="center" wrapText="1"/>
    </xf>
    <xf numFmtId="167" fontId="52" fillId="23" borderId="65" applyAlignment="1" pivotButton="0" quotePrefix="0" xfId="2">
      <alignment horizontal="center" vertical="center" wrapText="1"/>
    </xf>
    <xf numFmtId="0" fontId="52" fillId="3" borderId="39" applyAlignment="1" pivotButton="0" quotePrefix="0" xfId="2">
      <alignment vertical="center" wrapText="1"/>
    </xf>
    <xf numFmtId="0" fontId="63" fillId="30" borderId="254" applyAlignment="1" pivotButton="0" quotePrefix="0" xfId="0">
      <alignment horizontal="center" vertical="center" wrapText="1"/>
    </xf>
    <xf numFmtId="0" fontId="0" fillId="0" borderId="34" pivotButton="0" quotePrefix="0" xfId="0"/>
    <xf numFmtId="0" fontId="60" fillId="3" borderId="252" applyAlignment="1" pivotButton="0" quotePrefix="0" xfId="0">
      <alignment horizontal="center" vertical="center" wrapText="1"/>
    </xf>
    <xf numFmtId="0" fontId="0" fillId="0" borderId="252" pivotButton="0" quotePrefix="0" xfId="0"/>
    <xf numFmtId="0" fontId="60" fillId="3" borderId="347" applyAlignment="1" pivotButton="0" quotePrefix="0" xfId="0">
      <alignment horizontal="center" vertical="center" wrapText="1"/>
    </xf>
    <xf numFmtId="165" fontId="46" fillId="16" borderId="163" applyAlignment="1" pivotButton="0" quotePrefix="0" xfId="0">
      <alignment horizontal="center" vertical="center" wrapText="1"/>
    </xf>
    <xf numFmtId="0" fontId="60" fillId="3" borderId="253" applyAlignment="1" pivotButton="0" quotePrefix="0" xfId="0">
      <alignment horizontal="center" vertical="center" wrapText="1"/>
    </xf>
    <xf numFmtId="0" fontId="0" fillId="0" borderId="348" pivotButton="0" quotePrefix="0" xfId="0"/>
    <xf numFmtId="167" fontId="50" fillId="16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63" fillId="22" borderId="250" applyAlignment="1" pivotButton="0" quotePrefix="0" xfId="0">
      <alignment horizontal="center" vertical="center" wrapText="1"/>
    </xf>
    <xf numFmtId="0" fontId="67" fillId="0" borderId="300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0" fontId="32" fillId="20" borderId="92" applyAlignment="1" pivotButton="0" quotePrefix="0" xfId="0">
      <alignment horizontal="center" vertical="center" wrapText="1"/>
    </xf>
    <xf numFmtId="167" fontId="65" fillId="3" borderId="91" applyAlignment="1" pivotButton="0" quotePrefix="0" xfId="0">
      <alignment horizontal="right" vertical="center" wrapText="1"/>
    </xf>
    <xf numFmtId="167" fontId="47" fillId="0" borderId="40" applyAlignment="1" pivotButton="0" quotePrefix="0" xfId="0">
      <alignment vertical="center" wrapText="1"/>
    </xf>
    <xf numFmtId="0" fontId="45" fillId="0" borderId="91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65" fillId="3" borderId="29" applyAlignment="1" pivotButton="0" quotePrefix="0" xfId="0">
      <alignment horizontal="right" vertical="center" wrapText="1"/>
    </xf>
    <xf numFmtId="0" fontId="45" fillId="4" borderId="100" applyAlignment="1" pivotButton="0" quotePrefix="0" xfId="3">
      <alignment horizontal="center" vertical="center"/>
    </xf>
    <xf numFmtId="0" fontId="45" fillId="0" borderId="343" applyAlignment="1" pivotButton="0" quotePrefix="0" xfId="0">
      <alignment horizontal="center" vertical="center" wrapText="1"/>
    </xf>
    <xf numFmtId="0" fontId="0" fillId="0" borderId="344" pivotButton="0" quotePrefix="0" xfId="0"/>
    <xf numFmtId="0" fontId="45" fillId="0" borderId="38" applyAlignment="1" pivotButton="0" quotePrefix="0" xfId="0">
      <alignment horizontal="center" vertical="center" wrapText="1"/>
    </xf>
    <xf numFmtId="0" fontId="60" fillId="58" borderId="91" applyAlignment="1" pivotButton="0" quotePrefix="0" xfId="0">
      <alignment horizontal="center" vertical="center" wrapText="1"/>
    </xf>
    <xf numFmtId="167" fontId="45" fillId="0" borderId="298" applyAlignment="1" pivotButton="0" quotePrefix="0" xfId="0">
      <alignment vertical="center" wrapText="1"/>
    </xf>
    <xf numFmtId="0" fontId="54" fillId="21" borderId="300" applyAlignment="1" pivotButton="0" quotePrefix="0" xfId="0">
      <alignment horizontal="center" vertical="center" wrapText="1"/>
    </xf>
    <xf numFmtId="0" fontId="0" fillId="17" borderId="32" pivotButton="0" quotePrefix="0" xfId="0"/>
    <xf numFmtId="167" fontId="45" fillId="0" borderId="299" applyAlignment="1" pivotButton="0" quotePrefix="0" xfId="0">
      <alignment horizontal="center" vertical="center" wrapText="1"/>
    </xf>
    <xf numFmtId="0" fontId="67" fillId="0" borderId="30" applyAlignment="1" pivotButton="0" quotePrefix="0" xfId="0">
      <alignment horizontal="center" vertical="center" wrapText="1"/>
    </xf>
    <xf numFmtId="0" fontId="0" fillId="0" borderId="36" pivotButton="0" quotePrefix="0" xfId="0"/>
    <xf numFmtId="0" fontId="48" fillId="15" borderId="307" applyAlignment="1" pivotButton="0" quotePrefix="0" xfId="0">
      <alignment horizontal="center" vertical="center" wrapText="1"/>
    </xf>
    <xf numFmtId="0" fontId="0" fillId="0" borderId="306" pivotButton="0" quotePrefix="0" xfId="0"/>
    <xf numFmtId="0" fontId="51" fillId="0" borderId="91" applyAlignment="1" pivotButton="0" quotePrefix="0" xfId="0">
      <alignment horizontal="center" vertical="center" wrapText="1"/>
    </xf>
    <xf numFmtId="0" fontId="89" fillId="14" borderId="30" applyAlignment="1" pivotButton="0" quotePrefix="0" xfId="3">
      <alignment horizontal="center" vertical="center"/>
    </xf>
    <xf numFmtId="0" fontId="45" fillId="0" borderId="355" applyAlignment="1" pivotButton="0" quotePrefix="0" xfId="0">
      <alignment horizontal="center" vertical="center" wrapText="1"/>
    </xf>
    <xf numFmtId="0" fontId="0" fillId="0" borderId="356" pivotButton="0" quotePrefix="0" xfId="0"/>
    <xf numFmtId="0" fontId="45" fillId="0" borderId="298" applyAlignment="1" pivotButton="0" quotePrefix="0" xfId="0">
      <alignment vertical="center" wrapText="1"/>
    </xf>
    <xf numFmtId="0" fontId="0" fillId="0" borderId="277" pivotButton="0" quotePrefix="0" xfId="0"/>
    <xf numFmtId="167" fontId="50" fillId="16" borderId="108" applyAlignment="1" pivotButton="0" quotePrefix="0" xfId="0">
      <alignment horizontal="center" vertical="center" wrapText="1"/>
    </xf>
    <xf numFmtId="167" fontId="48" fillId="3" borderId="299" applyAlignment="1" pivotButton="0" quotePrefix="0" xfId="0">
      <alignment vertical="center" wrapText="1"/>
    </xf>
    <xf numFmtId="0" fontId="63" fillId="30" borderId="351" applyAlignment="1" pivotButton="0" quotePrefix="0" xfId="0">
      <alignment horizontal="center" vertical="center" wrapText="1"/>
    </xf>
    <xf numFmtId="0" fontId="0" fillId="0" borderId="328" pivotButton="0" quotePrefix="0" xfId="0"/>
    <xf numFmtId="167" fontId="47" fillId="0" borderId="40" applyAlignment="1" pivotButton="0" quotePrefix="0" xfId="0">
      <alignment horizontal="center" vertical="center" wrapText="1"/>
    </xf>
    <xf numFmtId="0" fontId="53" fillId="30" borderId="36" applyAlignment="1" pivotButton="0" quotePrefix="0" xfId="0">
      <alignment horizontal="center" vertical="center" wrapText="1"/>
    </xf>
    <xf numFmtId="0" fontId="66" fillId="20" borderId="302" applyAlignment="1" pivotButton="0" quotePrefix="0" xfId="0">
      <alignment horizontal="center" vertical="center" wrapText="1"/>
    </xf>
    <xf numFmtId="0" fontId="67" fillId="0" borderId="304" applyAlignment="1" pivotButton="0" quotePrefix="0" xfId="0">
      <alignment horizontal="center" vertical="center" wrapText="1"/>
    </xf>
    <xf numFmtId="0" fontId="56" fillId="25" borderId="324" applyAlignment="1" pivotButton="0" quotePrefix="0" xfId="1">
      <alignment horizontal="center" vertical="center"/>
    </xf>
    <xf numFmtId="0" fontId="53" fillId="29" borderId="342" applyAlignment="1" pivotButton="0" quotePrefix="0" xfId="0">
      <alignment horizontal="left" vertical="center" wrapText="1"/>
    </xf>
    <xf numFmtId="0" fontId="63" fillId="22" borderId="251" applyAlignment="1" pivotButton="0" quotePrefix="0" xfId="0">
      <alignment horizontal="center" vertical="center" wrapText="1"/>
    </xf>
    <xf numFmtId="0" fontId="0" fillId="0" borderId="329" pivotButton="0" quotePrefix="0" xfId="0"/>
    <xf numFmtId="0" fontId="53" fillId="30" borderId="108" applyAlignment="1" pivotButton="0" quotePrefix="0" xfId="0">
      <alignment horizontal="center" vertical="center" wrapText="1"/>
    </xf>
    <xf numFmtId="0" fontId="48" fillId="3" borderId="30" applyAlignment="1" pivotButton="0" quotePrefix="0" xfId="0">
      <alignment horizontal="center" vertical="center" wrapText="1"/>
    </xf>
    <xf numFmtId="165" fontId="46" fillId="16" borderId="349" applyAlignment="1" pivotButton="0" quotePrefix="0" xfId="0">
      <alignment horizontal="center" vertical="center" wrapText="1"/>
    </xf>
    <xf numFmtId="0" fontId="66" fillId="20" borderId="36" applyAlignment="1" pivotButton="0" quotePrefix="0" xfId="0">
      <alignment horizontal="center" vertical="center" wrapText="1"/>
    </xf>
    <xf numFmtId="0" fontId="60" fillId="58" borderId="38" applyAlignment="1" pivotButton="0" quotePrefix="0" xfId="0">
      <alignment horizontal="center" vertical="center" wrapText="1"/>
    </xf>
    <xf numFmtId="0" fontId="45" fillId="0" borderId="117" applyAlignment="1" pivotButton="0" quotePrefix="0" xfId="0">
      <alignment vertical="center" wrapText="1"/>
    </xf>
    <xf numFmtId="0" fontId="63" fillId="22" borderId="333" applyAlignment="1" pivotButton="0" quotePrefix="0" xfId="0">
      <alignment horizontal="center" vertical="center" wrapText="1"/>
    </xf>
    <xf numFmtId="0" fontId="48" fillId="34" borderId="341" applyAlignment="1" pivotButton="0" quotePrefix="0" xfId="0">
      <alignment horizontal="center" vertical="center" wrapText="1"/>
    </xf>
    <xf numFmtId="0" fontId="88" fillId="24" borderId="301" applyAlignment="1" pivotButton="0" quotePrefix="0" xfId="0">
      <alignment horizontal="center" vertical="center" wrapText="1"/>
    </xf>
    <xf numFmtId="0" fontId="48" fillId="15" borderId="303" applyAlignment="1" pivotButton="0" quotePrefix="0" xfId="0">
      <alignment horizontal="center" vertical="center" wrapText="1"/>
    </xf>
    <xf numFmtId="0" fontId="45" fillId="0" borderId="299" applyAlignment="1" pivotButton="0" quotePrefix="0" xfId="0">
      <alignment horizontal="center" vertical="center" wrapText="1"/>
    </xf>
    <xf numFmtId="0" fontId="66" fillId="20" borderId="354" applyAlignment="1" pivotButton="0" quotePrefix="0" xfId="0">
      <alignment horizontal="center" vertical="center" wrapText="1"/>
    </xf>
    <xf numFmtId="0" fontId="45" fillId="17" borderId="29" applyAlignment="1" pivotButton="0" quotePrefix="0" xfId="0">
      <alignment vertical="center" wrapText="1"/>
    </xf>
    <xf numFmtId="0" fontId="48" fillId="15" borderId="360" applyAlignment="1" pivotButton="0" quotePrefix="0" xfId="0">
      <alignment horizontal="center" vertical="center" wrapText="1"/>
    </xf>
    <xf numFmtId="0" fontId="45" fillId="0" borderId="300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89" fillId="14" borderId="302" applyAlignment="1" pivotButton="0" quotePrefix="0" xfId="3">
      <alignment horizontal="center" vertical="center"/>
    </xf>
    <xf numFmtId="0" fontId="54" fillId="21" borderId="358" applyAlignment="1" pivotButton="0" quotePrefix="0" xfId="0">
      <alignment horizontal="center" vertical="center" wrapText="1"/>
    </xf>
    <xf numFmtId="0" fontId="0" fillId="0" borderId="359" pivotButton="0" quotePrefix="0" xfId="0"/>
    <xf numFmtId="0" fontId="48" fillId="15" borderId="91" applyAlignment="1" pivotButton="0" quotePrefix="0" xfId="0">
      <alignment horizontal="center" vertical="center" wrapText="1"/>
    </xf>
    <xf numFmtId="0" fontId="0" fillId="0" borderId="0" pivotButton="0" quotePrefix="0" xfId="2"/>
    <xf numFmtId="0" fontId="35" fillId="0" borderId="36" applyAlignment="1" pivotButton="0" quotePrefix="0" xfId="2">
      <alignment horizontal="left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41" pivotButton="0" quotePrefix="0" xfId="0"/>
    <xf numFmtId="0" fontId="0" fillId="0" borderId="327" pivotButton="0" quotePrefix="0" xfId="0"/>
    <xf numFmtId="165" fontId="55" fillId="16" borderId="91" applyAlignment="1" pivotButton="0" quotePrefix="0" xfId="2">
      <alignment horizontal="center" vertical="center" wrapText="1"/>
    </xf>
    <xf numFmtId="0" fontId="35" fillId="0" borderId="38" applyAlignment="1" pivotButton="0" quotePrefix="0" xfId="2">
      <alignment horizontal="left" vertical="center" wrapText="1"/>
    </xf>
    <xf numFmtId="0" fontId="52" fillId="0" borderId="29" applyAlignment="1" pivotButton="0" quotePrefix="0" xfId="2">
      <alignment horizontal="left" vertical="center"/>
    </xf>
    <xf numFmtId="0" fontId="40" fillId="21" borderId="324" applyAlignment="1" pivotButton="0" quotePrefix="0" xfId="2">
      <alignment horizontal="center" vertical="center" wrapText="1"/>
    </xf>
    <xf numFmtId="0" fontId="0" fillId="0" borderId="33" pivotButton="0" quotePrefix="0" xfId="2"/>
    <xf numFmtId="0" fontId="5" fillId="0" borderId="29" applyAlignment="1" pivotButton="0" quotePrefix="0" xfId="2">
      <alignment horizontal="center" vertical="center" wrapText="1"/>
    </xf>
    <xf numFmtId="0" fontId="5" fillId="0" borderId="38" applyAlignment="1" pivotButton="0" quotePrefix="0" xfId="2">
      <alignment vertical="center" wrapText="1"/>
    </xf>
    <xf numFmtId="0" fontId="59" fillId="15" borderId="40" applyAlignment="1" pivotButton="0" quotePrefix="0" xfId="2">
      <alignment horizontal="center" vertical="center" wrapText="1"/>
    </xf>
    <xf numFmtId="0" fontId="59" fillId="15" borderId="0" applyAlignment="1" pivotButton="0" quotePrefix="0" xfId="2">
      <alignment horizontal="center" vertical="center" wrapText="1"/>
    </xf>
    <xf numFmtId="0" fontId="59" fillId="15" borderId="91" applyAlignment="1" pivotButton="0" quotePrefix="0" xfId="2">
      <alignment horizontal="center" vertical="center" wrapText="1"/>
    </xf>
    <xf numFmtId="165" fontId="34" fillId="16" borderId="33" applyAlignment="1" pivotButton="0" quotePrefix="0" xfId="2">
      <alignment horizontal="center" vertical="center" wrapText="1"/>
    </xf>
    <xf numFmtId="165" fontId="34" fillId="16" borderId="35" applyAlignment="1" pivotButton="0" quotePrefix="0" xfId="2">
      <alignment horizontal="center" vertical="center" wrapText="1"/>
    </xf>
    <xf numFmtId="167" fontId="35" fillId="0" borderId="91" applyAlignment="1" pivotButton="0" quotePrefix="0" xfId="2">
      <alignment horizontal="center" vertical="center" wrapText="1"/>
    </xf>
    <xf numFmtId="0" fontId="5" fillId="17" borderId="29" applyAlignment="1" pivotButton="0" quotePrefix="0" xfId="2">
      <alignment horizontal="center" vertical="center" wrapText="1"/>
    </xf>
    <xf numFmtId="0" fontId="35" fillId="0" borderId="331" applyAlignment="1" pivotButton="0" quotePrefix="0" xfId="2">
      <alignment horizontal="left" vertical="center" wrapText="1"/>
    </xf>
    <xf numFmtId="0" fontId="68" fillId="0" borderId="119" applyAlignment="1" pivotButton="0" quotePrefix="0" xfId="2">
      <alignment horizontal="center" vertical="center" wrapText="1"/>
    </xf>
    <xf numFmtId="0" fontId="5" fillId="0" borderId="300" applyAlignment="1" pivotButton="0" quotePrefix="0" xfId="2">
      <alignment horizontal="center" vertical="center" wrapText="1"/>
    </xf>
    <xf numFmtId="0" fontId="0" fillId="0" borderId="333" pivotButton="0" quotePrefix="0" xfId="0"/>
    <xf numFmtId="0" fontId="5" fillId="0" borderId="29" applyAlignment="1" pivotButton="0" quotePrefix="0" xfId="2">
      <alignment vertical="center" wrapText="1"/>
    </xf>
    <xf numFmtId="0" fontId="28" fillId="20" borderId="40" applyAlignment="1" pivotButton="0" quotePrefix="0" xfId="2">
      <alignment horizontal="center" vertical="center" wrapText="1"/>
    </xf>
    <xf numFmtId="0" fontId="59" fillId="22" borderId="32" applyAlignment="1" pivotButton="0" quotePrefix="0" xfId="2">
      <alignment horizontal="center" vertical="center" wrapText="1"/>
    </xf>
    <xf numFmtId="0" fontId="5" fillId="16" borderId="29" applyAlignment="1" pivotButton="0" quotePrefix="0" xfId="2">
      <alignment vertical="center" wrapText="1"/>
    </xf>
    <xf numFmtId="0" fontId="59" fillId="22" borderId="108" applyAlignment="1" pivotButton="0" quotePrefix="0" xfId="2">
      <alignment horizontal="center" vertical="center" wrapText="1"/>
    </xf>
    <xf numFmtId="0" fontId="68" fillId="0" borderId="91" applyAlignment="1" pivotButton="0" quotePrefix="0" xfId="2">
      <alignment horizontal="center" vertical="center" wrapText="1"/>
    </xf>
    <xf numFmtId="0" fontId="40" fillId="21" borderId="300" applyAlignment="1" pivotButton="0" quotePrefix="0" xfId="2">
      <alignment horizontal="center" vertical="center" wrapText="1"/>
    </xf>
    <xf numFmtId="0" fontId="38" fillId="3" borderId="332" applyAlignment="1" pivotButton="0" quotePrefix="0" xfId="2">
      <alignment horizontal="center" vertical="center" wrapText="1"/>
    </xf>
    <xf numFmtId="0" fontId="0" fillId="0" borderId="275" pivotButton="0" quotePrefix="0" xfId="0"/>
    <xf numFmtId="0" fontId="52" fillId="30" borderId="32" applyAlignment="1" pivotButton="0" quotePrefix="0" xfId="2">
      <alignment horizontal="center" vertical="center" wrapText="1"/>
    </xf>
    <xf numFmtId="0" fontId="52" fillId="0" borderId="38" applyAlignment="1" pivotButton="0" quotePrefix="0" xfId="2">
      <alignment horizontal="left" vertical="center"/>
    </xf>
    <xf numFmtId="0" fontId="52" fillId="0" borderId="29" applyAlignment="1" pivotButton="0" quotePrefix="0" xfId="2">
      <alignment horizontal="center" vertical="center" wrapText="1"/>
    </xf>
    <xf numFmtId="0" fontId="28" fillId="20" borderId="300" applyAlignment="1" pivotButton="0" quotePrefix="0" xfId="2">
      <alignment horizontal="center" vertical="center" wrapText="1"/>
    </xf>
    <xf numFmtId="0" fontId="5" fillId="0" borderId="65" applyAlignment="1" pivotButton="0" quotePrefix="0" xfId="2">
      <alignment vertical="center" wrapText="1"/>
    </xf>
    <xf numFmtId="0" fontId="45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40" fillId="21" borderId="40" applyAlignment="1" pivotButton="0" quotePrefix="0" xfId="2">
      <alignment horizontal="center" vertical="center" wrapText="1"/>
    </xf>
    <xf numFmtId="0" fontId="0" fillId="0" borderId="43" pivotButton="0" quotePrefix="0" xfId="2"/>
    <xf numFmtId="0" fontId="45" fillId="4" borderId="106" applyAlignment="1" pivotButton="0" quotePrefix="0" xfId="3">
      <alignment horizontal="center" vertical="center"/>
    </xf>
    <xf numFmtId="0" fontId="57" fillId="3" borderId="1" applyAlignment="1" pivotButton="0" quotePrefix="0" xfId="2">
      <alignment horizontal="center" vertical="center" wrapText="1"/>
    </xf>
    <xf numFmtId="0" fontId="52" fillId="30" borderId="31" applyAlignment="1" pivotButton="0" quotePrefix="0" xfId="2">
      <alignment horizontal="center" vertical="center" wrapText="1"/>
    </xf>
    <xf numFmtId="0" fontId="57" fillId="3" borderId="325" applyAlignment="1" pivotButton="0" quotePrefix="0" xfId="2">
      <alignment horizontal="center" vertical="center" wrapText="1"/>
    </xf>
    <xf numFmtId="0" fontId="28" fillId="20" borderId="208" applyAlignment="1" pivotButton="0" quotePrefix="0" xfId="2">
      <alignment horizontal="center" vertical="center" wrapText="1"/>
    </xf>
    <xf numFmtId="0" fontId="0" fillId="0" borderId="0" pivotButton="0" quotePrefix="0" xfId="2"/>
    <xf numFmtId="0" fontId="52" fillId="23" borderId="39" applyAlignment="1" pivotButton="0" quotePrefix="0" xfId="2">
      <alignment horizontal="center" vertical="center" wrapText="1"/>
    </xf>
    <xf numFmtId="0" fontId="32" fillId="20" borderId="0" applyAlignment="1" pivotButton="0" quotePrefix="0" xfId="2">
      <alignment horizontal="center" vertical="center" wrapText="1"/>
    </xf>
    <xf numFmtId="0" fontId="0" fillId="0" borderId="305" pivotButton="0" quotePrefix="0" xfId="0"/>
    <xf numFmtId="0" fontId="91" fillId="14" borderId="336" applyAlignment="1" pivotButton="0" quotePrefix="0" xfId="3">
      <alignment horizontal="center" vertical="center"/>
    </xf>
    <xf numFmtId="0" fontId="0" fillId="0" borderId="338" pivotButton="0" quotePrefix="0" xfId="0"/>
    <xf numFmtId="165" fontId="55" fillId="16" borderId="0" applyAlignment="1" pivotButton="0" quotePrefix="0" xfId="2">
      <alignment horizontal="center" vertical="center" wrapText="1"/>
    </xf>
    <xf numFmtId="0" fontId="52" fillId="30" borderId="328" applyAlignment="1" pivotButton="0" quotePrefix="0" xfId="2">
      <alignment horizontal="center" vertical="center" wrapText="1"/>
    </xf>
    <xf numFmtId="167" fontId="52" fillId="23" borderId="39" applyAlignment="1" pivotButton="0" quotePrefix="0" xfId="2">
      <alignment horizontal="center" vertical="center" wrapText="1"/>
    </xf>
    <xf numFmtId="0" fontId="52" fillId="30" borderId="36" applyAlignment="1" pivotButton="0" quotePrefix="0" xfId="2">
      <alignment horizontal="center" vertical="center" wrapText="1"/>
    </xf>
    <xf numFmtId="0" fontId="56" fillId="25" borderId="199" applyAlignment="1" pivotButton="0" quotePrefix="0" xfId="1">
      <alignment horizontal="center" vertical="center"/>
    </xf>
    <xf numFmtId="0" fontId="52" fillId="30" borderId="251" applyAlignment="1" pivotButton="0" quotePrefix="0" xfId="2">
      <alignment horizontal="center" vertical="center" wrapText="1"/>
    </xf>
    <xf numFmtId="0" fontId="5" fillId="17" borderId="29" applyAlignment="1" pivotButton="0" quotePrefix="0" xfId="2">
      <alignment vertical="center" wrapText="1"/>
    </xf>
    <xf numFmtId="0" fontId="32" fillId="50" borderId="32" applyAlignment="1" pivotButton="0" quotePrefix="0" xfId="2">
      <alignment horizontal="center" vertical="center" wrapText="1"/>
    </xf>
    <xf numFmtId="0" fontId="52" fillId="27" borderId="38" applyAlignment="1" pivotButton="0" quotePrefix="0" xfId="2">
      <alignment horizontal="left" vertical="center" wrapText="1"/>
    </xf>
    <xf numFmtId="0" fontId="52" fillId="0" borderId="112" applyAlignment="1" pivotButton="0" quotePrefix="0" xfId="2">
      <alignment horizontal="left" vertical="center"/>
    </xf>
    <xf numFmtId="167" fontId="5" fillId="0" borderId="65" applyAlignment="1" pivotButton="0" quotePrefix="0" xfId="2">
      <alignment vertical="center" wrapText="1"/>
    </xf>
    <xf numFmtId="167" fontId="5" fillId="0" borderId="29" applyAlignment="1" pivotButton="0" quotePrefix="0" xfId="2">
      <alignment vertical="center" wrapText="1"/>
    </xf>
    <xf numFmtId="0" fontId="38" fillId="3" borderId="33" applyAlignment="1" pivotButton="0" quotePrefix="0" xfId="2">
      <alignment horizontal="center" vertical="center" wrapText="1"/>
    </xf>
    <xf numFmtId="0" fontId="59" fillId="22" borderId="29" applyAlignment="1" pivotButton="0" quotePrefix="0" xfId="2">
      <alignment horizontal="center" vertical="center" wrapText="1"/>
    </xf>
    <xf numFmtId="0" fontId="5" fillId="0" borderId="278" applyAlignment="1" pivotButton="0" quotePrefix="0" xfId="2">
      <alignment vertical="center" wrapText="1"/>
    </xf>
    <xf numFmtId="0" fontId="52" fillId="58" borderId="91" applyAlignment="1" pivotButton="0" quotePrefix="0" xfId="2">
      <alignment horizontal="center" vertical="center" wrapText="1"/>
    </xf>
    <xf numFmtId="0" fontId="0" fillId="0" borderId="276" pivotButton="0" quotePrefix="0" xfId="2"/>
    <xf numFmtId="167" fontId="38" fillId="3" borderId="117" applyAlignment="1" pivotButton="0" quotePrefix="0" xfId="2">
      <alignment horizontal="center" vertical="center" wrapText="1"/>
    </xf>
    <xf numFmtId="0" fontId="0" fillId="0" borderId="340" pivotButton="0" quotePrefix="0" xfId="0"/>
    <xf numFmtId="167" fontId="57" fillId="3" borderId="91" applyAlignment="1" pivotButton="0" quotePrefix="0" xfId="2">
      <alignment horizontal="center" vertical="center" wrapText="1"/>
    </xf>
    <xf numFmtId="0" fontId="28" fillId="20" borderId="41" applyAlignment="1" pivotButton="0" quotePrefix="0" xfId="2">
      <alignment horizontal="left" vertical="center" wrapText="1"/>
    </xf>
    <xf numFmtId="0" fontId="5" fillId="0" borderId="208" applyAlignment="1" pivotButton="0" quotePrefix="0" xfId="2">
      <alignment horizontal="center" vertical="center" wrapText="1"/>
    </xf>
    <xf numFmtId="0" fontId="52" fillId="0" borderId="112" applyAlignment="1" pivotButton="0" quotePrefix="0" xfId="2">
      <alignment horizontal="center" vertical="center" wrapText="1"/>
    </xf>
    <xf numFmtId="0" fontId="52" fillId="0" borderId="341" applyAlignment="1" pivotButton="0" quotePrefix="0" xfId="2">
      <alignment horizontal="left" vertical="center"/>
    </xf>
    <xf numFmtId="0" fontId="5" fillId="0" borderId="277" applyAlignment="1" pivotButton="0" quotePrefix="0" xfId="2">
      <alignment vertical="center" wrapText="1"/>
    </xf>
    <xf numFmtId="0" fontId="59" fillId="22" borderId="38" applyAlignment="1" pivotButton="0" quotePrefix="0" xfId="2">
      <alignment horizontal="center" vertical="center" wrapText="1"/>
    </xf>
    <xf numFmtId="0" fontId="5" fillId="0" borderId="302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0" fontId="45" fillId="4" borderId="101" applyAlignment="1" pivotButton="0" quotePrefix="0" xfId="3">
      <alignment horizontal="center" vertical="center"/>
    </xf>
    <xf numFmtId="0" fontId="52" fillId="15" borderId="38" applyAlignment="1" pivotButton="0" quotePrefix="0" xfId="2">
      <alignment horizontal="center" vertical="center" wrapText="1"/>
    </xf>
    <xf numFmtId="0" fontId="38" fillId="3" borderId="275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0" fillId="0" borderId="337" pivotButton="0" quotePrefix="0" xfId="0"/>
    <xf numFmtId="0" fontId="0" fillId="0" borderId="339" pivotButton="0" quotePrefix="0" xfId="0"/>
    <xf numFmtId="165" fontId="55" fillId="16" borderId="40" applyAlignment="1" pivotButton="0" quotePrefix="0" xfId="2">
      <alignment horizontal="center" vertical="center" wrapText="1"/>
    </xf>
    <xf numFmtId="0" fontId="52" fillId="30" borderId="108" applyAlignment="1" pivotButton="0" quotePrefix="0" xfId="2">
      <alignment horizontal="center" vertical="center" wrapText="1"/>
    </xf>
    <xf numFmtId="0" fontId="57" fillId="3" borderId="91" applyAlignment="1" pivotButton="0" quotePrefix="0" xfId="2">
      <alignment horizontal="center" vertical="center" wrapText="1"/>
    </xf>
    <xf numFmtId="167" fontId="35" fillId="0" borderId="165" applyAlignment="1" pivotButton="0" quotePrefix="0" xfId="2">
      <alignment horizontal="center" vertical="center" wrapText="1"/>
    </xf>
    <xf numFmtId="0" fontId="0" fillId="0" borderId="330" pivotButton="0" quotePrefix="0" xfId="0"/>
    <xf numFmtId="0" fontId="28" fillId="20" borderId="326" applyAlignment="1" pivotButton="0" quotePrefix="0" xfId="2">
      <alignment horizontal="left" vertical="center" wrapText="1"/>
    </xf>
    <xf numFmtId="0" fontId="5" fillId="0" borderId="335" applyAlignment="1" pivotButton="0" quotePrefix="0" xfId="2">
      <alignment vertical="center" wrapText="1"/>
    </xf>
    <xf numFmtId="0" fontId="39" fillId="3" borderId="302" applyAlignment="1" pivotButton="0" quotePrefix="0" xfId="2">
      <alignment horizontal="center" vertical="center" wrapText="1"/>
    </xf>
    <xf numFmtId="167" fontId="34" fillId="16" borderId="0" applyAlignment="1" pivotButton="0" quotePrefix="0" xfId="2">
      <alignment horizontal="center" vertical="center" wrapText="1"/>
    </xf>
    <xf numFmtId="0" fontId="48" fillId="15" borderId="40" applyAlignment="1" pivotButton="0" quotePrefix="0" xfId="0">
      <alignment horizontal="center" vertical="center" wrapText="1"/>
    </xf>
    <xf numFmtId="0" fontId="48" fillId="15" borderId="0" applyAlignment="1" pivotButton="0" quotePrefix="0" xfId="0">
      <alignment horizontal="center" vertical="center" wrapText="1"/>
    </xf>
    <xf numFmtId="0" fontId="73" fillId="28" borderId="165" applyAlignment="1" pivotButton="0" quotePrefix="0" xfId="0">
      <alignment horizontal="center" vertical="center"/>
    </xf>
    <xf numFmtId="0" fontId="163" fillId="28" borderId="136" applyAlignment="1" pivotButton="0" quotePrefix="0" xfId="0">
      <alignment horizontal="center" vertical="center"/>
    </xf>
    <xf numFmtId="0" fontId="87" fillId="5" borderId="366" applyAlignment="1" pivotButton="0" quotePrefix="0" xfId="0">
      <alignment horizontal="center" vertical="center"/>
    </xf>
    <xf numFmtId="0" fontId="30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5" fillId="16" borderId="152" applyAlignment="1" pivotButton="0" quotePrefix="0" xfId="0">
      <alignment horizontal="center" vertical="center"/>
    </xf>
    <xf numFmtId="0" fontId="86" fillId="5" borderId="32" applyAlignment="1" pivotButton="0" quotePrefix="0" xfId="0">
      <alignment horizontal="center" vertical="center"/>
    </xf>
    <xf numFmtId="0" fontId="30" fillId="20" borderId="29" applyAlignment="1" pivotButton="0" quotePrefix="0" xfId="0">
      <alignment vertical="center"/>
    </xf>
    <xf numFmtId="0" fontId="5" fillId="16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157" fillId="26" borderId="29" applyAlignment="1" pivotButton="0" quotePrefix="0" xfId="0">
      <alignment horizontal="left" vertical="center"/>
    </xf>
    <xf numFmtId="0" fontId="87" fillId="49" borderId="28" applyAlignment="1" pivotButton="0" quotePrefix="0" xfId="0">
      <alignment horizontal="center" vertical="center"/>
    </xf>
    <xf numFmtId="0" fontId="5" fillId="0" borderId="0" pivotButton="0" quotePrefix="0" xfId="0"/>
    <xf numFmtId="0" fontId="52" fillId="27" borderId="1" applyAlignment="1" pivotButton="0" quotePrefix="0" xfId="1">
      <alignment horizontal="center" vertical="center"/>
    </xf>
    <xf numFmtId="0" fontId="52" fillId="0" borderId="58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98" fillId="28" borderId="370" applyAlignment="1" pivotButton="0" quotePrefix="0" xfId="0">
      <alignment horizontal="center" vertical="center"/>
    </xf>
    <xf numFmtId="0" fontId="98" fillId="28" borderId="0" applyAlignment="1" pivotButton="0" quotePrefix="0" xfId="0">
      <alignment horizontal="center" vertical="center"/>
    </xf>
    <xf numFmtId="0" fontId="28" fillId="20" borderId="371" applyAlignment="1" pivotButton="0" quotePrefix="0" xfId="0">
      <alignment vertical="center"/>
    </xf>
    <xf numFmtId="0" fontId="0" fillId="0" borderId="309" pivotButton="0" quotePrefix="0" xfId="0"/>
    <xf numFmtId="0" fontId="66" fillId="25" borderId="376" applyAlignment="1" pivotButton="0" quotePrefix="0" xfId="2">
      <alignment horizont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170" fontId="0" fillId="17" borderId="30" pivotButton="0" quotePrefix="0" xfId="0"/>
    <xf numFmtId="0" fontId="64" fillId="18" borderId="30" applyAlignment="1" pivotButton="0" quotePrefix="0" xfId="0">
      <alignment horizontal="center" vertical="center"/>
    </xf>
    <xf numFmtId="0" fontId="164" fillId="25" borderId="368" applyAlignment="1" pivotButton="0" quotePrefix="0" xfId="0">
      <alignment horizontal="center" vertical="center"/>
    </xf>
    <xf numFmtId="0" fontId="164" fillId="25" borderId="372" applyAlignment="1" pivotButton="0" quotePrefix="0" xfId="0">
      <alignment horizontal="center" vertical="center"/>
    </xf>
    <xf numFmtId="0" fontId="164" fillId="25" borderId="373" applyAlignment="1" pivotButton="0" quotePrefix="0" xfId="0">
      <alignment horizontal="center" vertical="center"/>
    </xf>
    <xf numFmtId="0" fontId="165" fillId="28" borderId="369" applyAlignment="1" pivotButton="0" quotePrefix="0" xfId="0">
      <alignment horizontal="center" vertical="center"/>
    </xf>
    <xf numFmtId="0" fontId="166" fillId="28" borderId="369" applyAlignment="1" pivotButton="0" quotePrefix="0" xfId="0">
      <alignment horizontal="center" vertical="center"/>
    </xf>
    <xf numFmtId="0" fontId="165" fillId="28" borderId="374" applyAlignment="1" pivotButton="0" quotePrefix="0" xfId="0">
      <alignment horizontal="center" vertical="center"/>
    </xf>
    <xf numFmtId="0" fontId="165" fillId="28" borderId="375" applyAlignment="1" pivotButton="0" quotePrefix="0" xfId="0">
      <alignment horizontal="center" vertical="center"/>
    </xf>
    <xf numFmtId="0" fontId="149" fillId="0" borderId="0" applyAlignment="1" pivotButton="0" quotePrefix="0" xfId="0">
      <alignment vertical="center"/>
    </xf>
    <xf numFmtId="0" fontId="164" fillId="28" borderId="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7" fillId="28" borderId="370" applyAlignment="1" pivotButton="0" quotePrefix="0" xfId="0">
      <alignment horizontal="center" vertical="center"/>
    </xf>
    <xf numFmtId="0" fontId="167" fillId="28" borderId="378" applyAlignment="1" pivotButton="0" quotePrefix="0" xfId="0">
      <alignment horizontal="center" vertical="center"/>
    </xf>
    <xf numFmtId="0" fontId="167" fillId="28" borderId="377" applyAlignment="1" pivotButton="0" quotePrefix="0" xfId="0">
      <alignment horizontal="center" vertical="center"/>
    </xf>
    <xf numFmtId="0" fontId="168" fillId="28" borderId="370" applyAlignment="1" pivotButton="0" quotePrefix="0" xfId="0">
      <alignment vertical="center"/>
    </xf>
    <xf numFmtId="0" fontId="29" fillId="16" borderId="164" applyAlignment="1" pivotButton="0" quotePrefix="0" xfId="0">
      <alignment horizontal="center" vertical="center"/>
    </xf>
    <xf numFmtId="0" fontId="0" fillId="0" borderId="373" pivotButton="0" quotePrefix="0" xfId="0"/>
    <xf numFmtId="0" fontId="0" fillId="0" borderId="370" pivotButton="0" quotePrefix="0" xfId="0"/>
    <xf numFmtId="0" fontId="0" fillId="0" borderId="377" pivotButton="0" quotePrefix="0" xfId="0"/>
    <xf numFmtId="0" fontId="0" fillId="0" borderId="375" pivotButton="0" quotePrefix="0" xfId="0"/>
    <xf numFmtId="0" fontId="0" fillId="0" borderId="379" pivotButton="0" quotePrefix="0" xfId="0"/>
    <xf numFmtId="169" fontId="97" fillId="26" borderId="29" applyAlignment="1" pivotButton="0" quotePrefix="0" xfId="0">
      <alignment vertical="center"/>
    </xf>
    <xf numFmtId="169" fontId="37" fillId="28" borderId="167" applyAlignment="1" pivotButton="0" quotePrefix="0" xfId="0">
      <alignment vertical="center"/>
    </xf>
    <xf numFmtId="169" fontId="98" fillId="26" borderId="29" applyAlignment="1" pivotButton="0" quotePrefix="0" xfId="0">
      <alignment vertical="center"/>
    </xf>
    <xf numFmtId="169" fontId="159" fillId="3" borderId="169" applyAlignment="1" pivotButton="0" quotePrefix="0" xfId="0">
      <alignment vertical="center"/>
    </xf>
    <xf numFmtId="164" fontId="97" fillId="17" borderId="29" applyAlignment="1" pivotButton="0" quotePrefix="0" xfId="0">
      <alignment horizontal="center" vertical="center"/>
    </xf>
    <xf numFmtId="169" fontId="37" fillId="28" borderId="65" applyAlignment="1" pivotButton="0" quotePrefix="0" xfId="0">
      <alignment vertical="center"/>
    </xf>
    <xf numFmtId="169" fontId="159" fillId="3" borderId="65" applyAlignment="1" pivotButton="0" quotePrefix="0" xfId="0">
      <alignment vertical="center"/>
    </xf>
    <xf numFmtId="169" fontId="157" fillId="16" borderId="65" applyAlignment="1" pivotButton="0" quotePrefix="0" xfId="0">
      <alignment vertical="center"/>
    </xf>
    <xf numFmtId="0" fontId="0" fillId="0" borderId="28" pivotButton="0" quotePrefix="0" xfId="0"/>
    <xf numFmtId="169" fontId="87" fillId="49" borderId="114" applyAlignment="1" pivotButton="0" quotePrefix="0" xfId="0">
      <alignment vertical="center"/>
    </xf>
    <xf numFmtId="165" fontId="75" fillId="6" borderId="0" applyAlignment="1" pivotButton="0" quotePrefix="0" xfId="0">
      <alignment vertical="center"/>
    </xf>
    <xf numFmtId="165" fontId="75" fillId="0" borderId="0" applyAlignment="1" pivotButton="0" quotePrefix="0" xfId="0">
      <alignment vertical="center"/>
    </xf>
    <xf numFmtId="165" fontId="48" fillId="3" borderId="0" applyAlignment="1" pivotButton="0" quotePrefix="0" xfId="0">
      <alignment vertical="center"/>
    </xf>
    <xf numFmtId="164" fontId="139" fillId="0" borderId="286" applyAlignment="1" pivotButton="0" quotePrefix="0" xfId="0">
      <alignment vertical="center" wrapText="1"/>
    </xf>
    <xf numFmtId="165" fontId="139" fillId="0" borderId="286" applyAlignment="1" pivotButton="0" quotePrefix="0" xfId="0">
      <alignment vertical="center" wrapText="1"/>
    </xf>
    <xf numFmtId="166" fontId="139" fillId="0" borderId="286" applyAlignment="1" pivotButton="0" quotePrefix="0" xfId="0">
      <alignment vertical="center" wrapText="1"/>
    </xf>
    <xf numFmtId="164" fontId="140" fillId="0" borderId="287" applyAlignment="1" pivotButton="0" quotePrefix="0" xfId="0">
      <alignment vertical="center" wrapText="1"/>
    </xf>
    <xf numFmtId="165" fontId="140" fillId="0" borderId="287" applyAlignment="1" pivotButton="0" quotePrefix="0" xfId="0">
      <alignment vertical="center" wrapText="1"/>
    </xf>
    <xf numFmtId="164" fontId="140" fillId="0" borderId="286" applyAlignment="1" pivotButton="0" quotePrefix="0" xfId="0">
      <alignment vertical="center" wrapText="1"/>
    </xf>
    <xf numFmtId="165" fontId="140" fillId="0" borderId="286" applyAlignment="1" pivotButton="0" quotePrefix="0" xfId="0">
      <alignment vertical="center" wrapText="1"/>
    </xf>
    <xf numFmtId="0" fontId="138" fillId="35" borderId="30" applyAlignment="1" pivotButton="0" quotePrefix="0" xfId="0">
      <alignment vertical="center"/>
    </xf>
    <xf numFmtId="166" fontId="47" fillId="0" borderId="29" applyAlignment="1" pivotButton="0" quotePrefix="0" xfId="0">
      <alignment horizontal="center" vertical="center"/>
    </xf>
    <xf numFmtId="167" fontId="75" fillId="0" borderId="29" applyAlignment="1" pivotButton="0" quotePrefix="0" xfId="0">
      <alignment vertical="center"/>
    </xf>
    <xf numFmtId="167" fontId="61" fillId="0" borderId="65" applyAlignment="1" pivotButton="0" quotePrefix="0" xfId="0">
      <alignment vertical="center"/>
    </xf>
    <xf numFmtId="167" fontId="48" fillId="3" borderId="65" applyAlignment="1" pivotButton="0" quotePrefix="0" xfId="0">
      <alignment vertical="center"/>
    </xf>
    <xf numFmtId="167" fontId="54" fillId="35" borderId="65" applyAlignment="1" pivotButton="0" quotePrefix="0" xfId="0">
      <alignment vertical="center"/>
    </xf>
    <xf numFmtId="165" fontId="63" fillId="26" borderId="29" applyAlignment="1" pivotButton="0" quotePrefix="0" xfId="0">
      <alignment vertical="center"/>
    </xf>
    <xf numFmtId="167" fontId="63" fillId="26" borderId="65" applyAlignment="1" pivotButton="0" quotePrefix="0" xfId="0">
      <alignment vertical="center"/>
    </xf>
    <xf numFmtId="167" fontId="66" fillId="20" borderId="65" applyAlignment="1" pivotButton="0" quotePrefix="0" xfId="0">
      <alignment vertical="center"/>
    </xf>
    <xf numFmtId="167" fontId="88" fillId="0" borderId="91" pivotButton="0" quotePrefix="0" xfId="0"/>
    <xf numFmtId="167" fontId="88" fillId="0" borderId="119" pivotButton="0" quotePrefix="0" xfId="0"/>
    <xf numFmtId="167" fontId="61" fillId="0" borderId="158" pivotButton="0" quotePrefix="0" xfId="0"/>
    <xf numFmtId="165" fontId="61" fillId="0" borderId="158" pivotButton="0" quotePrefix="0" xfId="0"/>
    <xf numFmtId="167" fontId="61" fillId="0" borderId="201" pivotButton="0" quotePrefix="0" xfId="0"/>
    <xf numFmtId="167" fontId="61" fillId="0" borderId="284" pivotButton="0" quotePrefix="0" xfId="0"/>
    <xf numFmtId="167" fontId="48" fillId="3" borderId="158" pivotButton="0" quotePrefix="0" xfId="0"/>
    <xf numFmtId="165" fontId="48" fillId="3" borderId="158" pivotButton="0" quotePrefix="0" xfId="0"/>
    <xf numFmtId="167" fontId="48" fillId="3" borderId="201" pivotButton="0" quotePrefix="0" xfId="0"/>
    <xf numFmtId="167" fontId="45" fillId="0" borderId="156" pivotButton="0" quotePrefix="0" xfId="0"/>
    <xf numFmtId="167" fontId="54" fillId="20" borderId="160" applyAlignment="1" pivotButton="0" quotePrefix="0" xfId="0">
      <alignment vertical="center"/>
    </xf>
    <xf numFmtId="167" fontId="88" fillId="0" borderId="0" applyAlignment="1" pivotButton="0" quotePrefix="0" xfId="0">
      <alignment vertical="center"/>
    </xf>
    <xf numFmtId="166" fontId="48" fillId="34" borderId="29" applyAlignment="1" pivotButton="0" quotePrefix="0" xfId="0">
      <alignment horizontal="center"/>
    </xf>
    <xf numFmtId="166" fontId="54" fillId="20" borderId="112" applyAlignment="1" pivotButton="0" quotePrefix="0" xfId="0">
      <alignment horizontal="center" vertical="center"/>
    </xf>
    <xf numFmtId="166" fontId="70" fillId="36" borderId="32" applyAlignment="1" pivotButton="0" quotePrefix="0" xfId="0">
      <alignment horizontal="center"/>
    </xf>
    <xf numFmtId="166" fontId="42" fillId="7" borderId="29" applyAlignment="1" pivotButton="0" quotePrefix="0" xfId="0">
      <alignment horizontal="center"/>
    </xf>
    <xf numFmtId="166" fontId="42" fillId="6" borderId="29" applyAlignment="1" pivotButton="0" quotePrefix="0" xfId="0">
      <alignment horizontal="center"/>
    </xf>
    <xf numFmtId="166" fontId="70" fillId="36" borderId="29" applyAlignment="1" pivotButton="0" quotePrefix="0" xfId="0">
      <alignment horizontal="center"/>
    </xf>
    <xf numFmtId="166" fontId="54" fillId="20" borderId="29" applyAlignment="1" pivotButton="0" quotePrefix="0" xfId="0">
      <alignment horizontal="center" vertical="center"/>
    </xf>
    <xf numFmtId="166" fontId="42" fillId="0" borderId="29" applyAlignment="1" pivotButton="0" quotePrefix="0" xfId="0">
      <alignment horizontal="center"/>
    </xf>
    <xf numFmtId="166" fontId="43" fillId="20" borderId="29" applyAlignment="1" pivotButton="0" quotePrefix="0" xfId="0">
      <alignment horizontal="center" vertical="center"/>
    </xf>
    <xf numFmtId="166" fontId="44" fillId="20" borderId="29" applyAlignment="1" pivotButton="0" quotePrefix="0" xfId="0">
      <alignment horizontal="center" vertical="center"/>
    </xf>
    <xf numFmtId="166" fontId="42" fillId="7" borderId="33" applyAlignment="1" pivotButton="0" quotePrefix="0" xfId="0">
      <alignment horizontal="center"/>
    </xf>
    <xf numFmtId="166" fontId="42" fillId="7" borderId="148" applyAlignment="1" pivotButton="0" quotePrefix="0" xfId="0">
      <alignment horizontal="center"/>
    </xf>
    <xf numFmtId="166" fontId="42" fillId="7" borderId="152" applyAlignment="1" pivotButton="0" quotePrefix="0" xfId="0">
      <alignment horizontal="center"/>
    </xf>
    <xf numFmtId="164" fontId="0" fillId="11" borderId="12" applyAlignment="1" pivotButton="0" quotePrefix="0" xfId="3">
      <alignment horizontal="center" vertical="center"/>
    </xf>
    <xf numFmtId="164" fontId="22" fillId="12" borderId="12" applyAlignment="1" pivotButton="0" quotePrefix="0" xfId="3">
      <alignment vertical="center"/>
    </xf>
    <xf numFmtId="166" fontId="126" fillId="55" borderId="184" applyAlignment="1" pivotButton="0" quotePrefix="0" xfId="4">
      <alignment vertical="center" wrapText="1"/>
    </xf>
    <xf numFmtId="166" fontId="126" fillId="55" borderId="185" applyAlignment="1" pivotButton="0" quotePrefix="0" xfId="4">
      <alignment vertical="center" wrapText="1"/>
    </xf>
    <xf numFmtId="166" fontId="126" fillId="55" borderId="183" applyAlignment="1" pivotButton="0" quotePrefix="0" xfId="4">
      <alignment vertical="center" wrapText="1"/>
    </xf>
    <xf numFmtId="165" fontId="129" fillId="56" borderId="192" applyAlignment="1" pivotButton="0" quotePrefix="0" xfId="4">
      <alignment vertical="center" wrapText="1"/>
    </xf>
    <xf numFmtId="165" fontId="129" fillId="56" borderId="183" applyAlignment="1" pivotButton="0" quotePrefix="0" xfId="4">
      <alignment vertical="center" wrapText="1"/>
    </xf>
    <xf numFmtId="166" fontId="126" fillId="55" borderId="182" applyAlignment="1" pivotButton="0" quotePrefix="0" xfId="4">
      <alignment vertical="center" wrapText="1"/>
    </xf>
    <xf numFmtId="168" fontId="126" fillId="55" borderId="185" applyAlignment="1" pivotButton="0" quotePrefix="0" xfId="4">
      <alignment vertical="center" wrapText="1"/>
    </xf>
    <xf numFmtId="168" fontId="126" fillId="55" borderId="183" applyAlignment="1" pivotButton="0" quotePrefix="0" xfId="4">
      <alignment vertical="center" wrapText="1"/>
    </xf>
    <xf numFmtId="164" fontId="37" fillId="4" borderId="75" applyAlignment="1" pivotButton="0" quotePrefix="0" xfId="1">
      <alignment vertical="center" wrapText="1"/>
    </xf>
    <xf numFmtId="164" fontId="37" fillId="4" borderId="65" applyAlignment="1" pivotButton="0" quotePrefix="0" xfId="1">
      <alignment vertical="center" wrapText="1"/>
    </xf>
    <xf numFmtId="164" fontId="37" fillId="4" borderId="77" applyAlignment="1" pivotButton="0" quotePrefix="0" xfId="1">
      <alignment vertical="center" wrapText="1"/>
    </xf>
    <xf numFmtId="0" fontId="0" fillId="0" borderId="117" pivotButton="0" quotePrefix="0" xfId="0"/>
    <xf numFmtId="167" fontId="52" fillId="23" borderId="65" applyAlignment="1" pivotButton="0" quotePrefix="0" xfId="2">
      <alignment horizontal="center" vertical="center" wrapText="1"/>
    </xf>
    <xf numFmtId="0" fontId="45" fillId="0" borderId="408" applyAlignment="1" pivotButton="0" quotePrefix="0" xfId="0">
      <alignment horizontal="center" vertical="center" wrapText="1"/>
    </xf>
    <xf numFmtId="0" fontId="0" fillId="0" borderId="253" pivotButton="0" quotePrefix="0" xfId="0"/>
    <xf numFmtId="165" fontId="46" fillId="16" borderId="349" applyAlignment="1" pivotButton="0" quotePrefix="0" xfId="0">
      <alignment horizontal="center" vertical="center" wrapText="1"/>
    </xf>
    <xf numFmtId="165" fontId="46" fillId="16" borderId="163" applyAlignment="1" pivotButton="0" quotePrefix="0" xfId="0">
      <alignment horizontal="center" vertical="center" wrapText="1"/>
    </xf>
    <xf numFmtId="165" fontId="46" fillId="16" borderId="255" applyAlignment="1" pivotButton="0" quotePrefix="0" xfId="0">
      <alignment horizontal="center" vertical="center" wrapText="1"/>
    </xf>
    <xf numFmtId="0" fontId="0" fillId="0" borderId="255" pivotButton="0" quotePrefix="0" xfId="0"/>
    <xf numFmtId="165" fontId="47" fillId="16" borderId="30" applyAlignment="1" pivotButton="0" quotePrefix="0" xfId="0">
      <alignment horizontal="center"/>
    </xf>
    <xf numFmtId="165" fontId="47" fillId="17" borderId="30" applyAlignment="1" pivotButton="0" quotePrefix="0" xfId="0">
      <alignment horizontal="center"/>
    </xf>
    <xf numFmtId="165" fontId="43" fillId="18" borderId="133" applyAlignment="1" pivotButton="0" quotePrefix="0" xfId="0">
      <alignment horizontal="center"/>
    </xf>
    <xf numFmtId="167" fontId="47" fillId="0" borderId="129" applyAlignment="1" pivotButton="0" quotePrefix="0" xfId="0">
      <alignment horizontal="center" vertical="center" wrapText="1"/>
    </xf>
    <xf numFmtId="165" fontId="47" fillId="16" borderId="30" pivotButton="0" quotePrefix="0" xfId="0"/>
    <xf numFmtId="165" fontId="43" fillId="18" borderId="133" pivotButton="0" quotePrefix="0" xfId="0"/>
    <xf numFmtId="167" fontId="47" fillId="0" borderId="406" applyAlignment="1" pivotButton="0" quotePrefix="0" xfId="0">
      <alignment horizontal="center" vertical="center" wrapText="1"/>
    </xf>
    <xf numFmtId="167" fontId="47" fillId="0" borderId="406" applyAlignment="1" pivotButton="0" quotePrefix="0" xfId="0">
      <alignment vertical="center" wrapText="1"/>
    </xf>
    <xf numFmtId="167" fontId="47" fillId="0" borderId="129" applyAlignment="1" pivotButton="0" quotePrefix="0" xfId="0">
      <alignment vertical="center" wrapText="1"/>
    </xf>
    <xf numFmtId="165" fontId="48" fillId="3" borderId="30" pivotButton="0" quotePrefix="0" xfId="0"/>
    <xf numFmtId="165" fontId="58" fillId="19" borderId="133" pivotButton="0" quotePrefix="0" xfId="0"/>
    <xf numFmtId="167" fontId="48" fillId="3" borderId="299" applyAlignment="1" pivotButton="0" quotePrefix="0" xfId="0">
      <alignment vertical="center" wrapText="1"/>
    </xf>
    <xf numFmtId="0" fontId="54" fillId="21" borderId="406" applyAlignment="1" pivotButton="0" quotePrefix="0" xfId="0">
      <alignment horizontal="center" vertical="center" wrapText="1"/>
    </xf>
    <xf numFmtId="0" fontId="0" fillId="0" borderId="251" pivotButton="0" quotePrefix="0" xfId="0"/>
    <xf numFmtId="167" fontId="45" fillId="0" borderId="298" applyAlignment="1" pivotButton="0" quotePrefix="0" xfId="0">
      <alignment vertical="center" wrapText="1"/>
    </xf>
    <xf numFmtId="167" fontId="45" fillId="0" borderId="298" applyAlignment="1" pivotButton="0" quotePrefix="0" xfId="0">
      <alignment horizontal="center" vertical="center" wrapText="1"/>
    </xf>
    <xf numFmtId="167" fontId="45" fillId="0" borderId="30" applyAlignment="1" pivotButton="0" quotePrefix="0" xfId="0">
      <alignment vertical="center" wrapText="1"/>
    </xf>
    <xf numFmtId="167" fontId="45" fillId="0" borderId="30" applyAlignment="1" pivotButton="0" quotePrefix="0" xfId="0">
      <alignment horizontal="center" vertical="center" wrapText="1"/>
    </xf>
    <xf numFmtId="167" fontId="45" fillId="0" borderId="299" applyAlignment="1" pivotButton="0" quotePrefix="0" xfId="0">
      <alignment horizontal="center" vertical="center" wrapText="1"/>
    </xf>
    <xf numFmtId="167" fontId="65" fillId="3" borderId="29" applyAlignment="1" pivotButton="0" quotePrefix="0" xfId="0">
      <alignment horizontal="right" vertical="center" wrapText="1"/>
    </xf>
    <xf numFmtId="167" fontId="65" fillId="3" borderId="91" applyAlignment="1" pivotButton="0" quotePrefix="0" xfId="0">
      <alignment horizontal="right" vertical="center" wrapText="1"/>
    </xf>
    <xf numFmtId="167" fontId="50" fillId="16" borderId="108" applyAlignment="1" pivotButton="0" quotePrefix="0" xfId="0">
      <alignment horizontal="center" vertical="center" wrapText="1"/>
    </xf>
    <xf numFmtId="167" fontId="50" fillId="16" borderId="112" applyAlignment="1" pivotButton="0" quotePrefix="0" xfId="0">
      <alignment horizontal="center" vertical="center" wrapText="1"/>
    </xf>
    <xf numFmtId="0" fontId="0" fillId="0" borderId="113" pivotButton="0" quotePrefix="0" xfId="0"/>
    <xf numFmtId="165" fontId="37" fillId="16" borderId="352" applyAlignment="1" pivotButton="0" quotePrefix="0" xfId="2">
      <alignment horizontal="center" vertical="center" wrapText="1"/>
    </xf>
    <xf numFmtId="0" fontId="0" fillId="0" borderId="352" pivotButton="0" quotePrefix="0" xfId="0"/>
    <xf numFmtId="0" fontId="0" fillId="0" borderId="276" pivotButton="0" quotePrefix="0" xfId="0"/>
    <xf numFmtId="0" fontId="0" fillId="0" borderId="63" pivotButton="0" quotePrefix="0" xfId="0"/>
    <xf numFmtId="0" fontId="0" fillId="0" borderId="405" pivotButton="0" quotePrefix="0" xfId="0"/>
    <xf numFmtId="167" fontId="52" fillId="23" borderId="39" applyAlignment="1" pivotButton="0" quotePrefix="0" xfId="2">
      <alignment horizontal="center" vertical="center" wrapText="1"/>
    </xf>
    <xf numFmtId="165" fontId="55" fillId="16" borderId="40" applyAlignment="1" pivotButton="0" quotePrefix="0" xfId="2">
      <alignment horizontal="center" vertical="center" wrapText="1"/>
    </xf>
    <xf numFmtId="165" fontId="55" fillId="16" borderId="0" applyAlignment="1" pivotButton="0" quotePrefix="0" xfId="2">
      <alignment horizontal="center" vertical="center" wrapText="1"/>
    </xf>
    <xf numFmtId="165" fontId="55" fillId="16" borderId="91" applyAlignment="1" pivotButton="0" quotePrefix="0" xfId="2">
      <alignment horizontal="center" vertical="center" wrapText="1"/>
    </xf>
    <xf numFmtId="165" fontId="39" fillId="3" borderId="41" applyAlignment="1" pivotButton="0" quotePrefix="0" xfId="2">
      <alignment horizontal="center" vertical="center" wrapText="1"/>
    </xf>
    <xf numFmtId="165" fontId="39" fillId="3" borderId="115" applyAlignment="1" pivotButton="0" quotePrefix="0" xfId="2">
      <alignment horizontal="center" vertical="center" wrapText="1"/>
    </xf>
    <xf numFmtId="0" fontId="0" fillId="0" borderId="115" pivotButton="0" quotePrefix="0" xfId="0"/>
    <xf numFmtId="165" fontId="35" fillId="16" borderId="32" applyAlignment="1" pivotButton="0" quotePrefix="0" xfId="2">
      <alignment horizontal="center" vertical="center"/>
    </xf>
    <xf numFmtId="165" fontId="35" fillId="17" borderId="32" applyAlignment="1" pivotButton="0" quotePrefix="0" xfId="2">
      <alignment horizontal="center" vertical="center"/>
    </xf>
    <xf numFmtId="165" fontId="33" fillId="18" borderId="257" applyAlignment="1" pivotButton="0" quotePrefix="0" xfId="2">
      <alignment horizontal="center" vertical="center"/>
    </xf>
    <xf numFmtId="167" fontId="35" fillId="0" borderId="330" applyAlignment="1" pivotButton="0" quotePrefix="0" xfId="2">
      <alignment horizontal="center" vertical="center" wrapText="1"/>
    </xf>
    <xf numFmtId="167" fontId="35" fillId="0" borderId="91" applyAlignment="1" pivotButton="0" quotePrefix="0" xfId="2">
      <alignment horizontal="center" vertical="center" wrapText="1"/>
    </xf>
    <xf numFmtId="165" fontId="35" fillId="17" borderId="0" applyAlignment="1" pivotButton="0" quotePrefix="0" xfId="2">
      <alignment horizontal="center" vertical="center"/>
    </xf>
    <xf numFmtId="165" fontId="56" fillId="19" borderId="28" applyAlignment="1" pivotButton="0" quotePrefix="0" xfId="2">
      <alignment horizontal="center"/>
    </xf>
    <xf numFmtId="167" fontId="57" fillId="3" borderId="91" applyAlignment="1" pivotButton="0" quotePrefix="0" xfId="2">
      <alignment horizontal="center" vertical="center" wrapText="1"/>
    </xf>
    <xf numFmtId="0" fontId="0" fillId="0" borderId="278" pivotButton="0" quotePrefix="0" xfId="0"/>
    <xf numFmtId="167" fontId="5" fillId="0" borderId="29" applyAlignment="1" pivotButton="0" quotePrefix="0" xfId="2">
      <alignment vertical="center" wrapText="1"/>
    </xf>
    <xf numFmtId="167" fontId="5" fillId="0" borderId="65" applyAlignment="1" pivotButton="0" quotePrefix="0" xfId="2">
      <alignment vertical="center" wrapText="1"/>
    </xf>
    <xf numFmtId="167" fontId="38" fillId="3" borderId="117" applyAlignment="1" pivotButton="0" quotePrefix="0" xfId="2">
      <alignment horizontal="center" vertical="center" wrapText="1"/>
    </xf>
    <xf numFmtId="167" fontId="34" fillId="16" borderId="0" applyAlignment="1" pivotButton="0" quotePrefix="0" xfId="2">
      <alignment horizontal="center" vertical="center" wrapText="1"/>
    </xf>
    <xf numFmtId="165" fontId="34" fillId="16" borderId="35" applyAlignment="1" pivotButton="0" quotePrefix="0" xfId="2">
      <alignment horizontal="center" vertical="center" wrapText="1"/>
    </xf>
    <xf numFmtId="0" fontId="40" fillId="21" borderId="406" applyAlignment="1" pivotButton="0" quotePrefix="0" xfId="2">
      <alignment horizontal="center"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48</xdr:row>
      <xdr:rowOff>237075</xdr:rowOff>
    </xdr:from>
    <xdr:to>
      <xdr:col>0</xdr:col>
      <xdr:colOff>600075</xdr:colOff>
      <xdr:row>50</xdr:row>
      <xdr:rowOff>66675</xdr:rowOff>
    </xdr:to>
    <xdr:pic>
      <xdr:nvPicPr>
        <xdr:cNvPr id="2" name="Imagen 44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10362150"/>
          <a:ext cx="600075" cy="45825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0</xdr:col>
      <xdr:colOff>110085</xdr:colOff>
      <xdr:row>47</xdr:row>
      <xdr:rowOff>256680</xdr:rowOff>
    </xdr:from>
    <xdr:to>
      <xdr:col>0</xdr:col>
      <xdr:colOff>493125</xdr:colOff>
      <xdr:row>49</xdr:row>
      <xdr:rowOff>33120</xdr:rowOff>
    </xdr:to>
    <xdr:pic>
      <xdr:nvPicPr>
        <xdr:cNvPr id="3" name="Imagen 38"/>
        <xdr:cNvPicPr/>
      </xdr:nvPicPr>
      <xdr: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xdr:blipFill>
      <xdr:spPr>
        <a:xfrm xmlns:a="http://schemas.openxmlformats.org/drawingml/2006/main">
          <a:off x="110085" y="10067430"/>
          <a:ext cx="383040" cy="40509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2556750</xdr:colOff>
      <xdr:row>7</xdr:row>
      <xdr:rowOff>141525</xdr:rowOff>
    </xdr:to>
    <xdr:pic>
      <xdr:nvPicPr>
        <xdr:cNvPr id="15" name="Imagen 40"/>
        <xdr:cNvPicPr/>
      </xdr:nvPicPr>
      <xdr: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41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0</xdr:col>
      <xdr:colOff>49468</xdr:colOff>
      <xdr:row>47</xdr:row>
      <xdr:rowOff>27346</xdr:rowOff>
    </xdr:from>
    <xdr:to>
      <xdr:col>0</xdr:col>
      <xdr:colOff>553468</xdr:colOff>
      <xdr:row>48</xdr:row>
      <xdr:rowOff>8088</xdr:rowOff>
    </xdr:to>
    <xdr:pic>
      <xdr:nvPicPr>
        <xdr:cNvPr id="17" name="Imagen 16"/>
        <xdr:cNvPicPr/>
      </xdr:nvPicPr>
      <xdr:blipFill>
        <a:blip xmlns:a="http://schemas.openxmlformats.org/drawingml/2006/main" xmlns:r="http://schemas.openxmlformats.org/officeDocument/2006/relationships" cstate="print" r:embed="rId4"/>
        <a:srcRect xmlns:a="http://schemas.openxmlformats.org/drawingml/2006/main"/>
        <a:stretch xmlns:a="http://schemas.openxmlformats.org/drawingml/2006/main">
          <a:fillRect/>
        </a:stretch>
      </xdr:blipFill>
      <xdr:spPr bwMode="auto">
        <a:xfrm xmlns:a="http://schemas.openxmlformats.org/drawingml/2006/main">
          <a:off x="49468" y="9838096"/>
          <a:ext cx="504000" cy="2950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xdr:spPr>
    </xdr:pic>
    <xdr:clientData/>
  </xdr:twoCellAnchor>
  <xdr:twoCellAnchor editAs="oneCell">
    <xdr:from>
      <xdr:col>2</xdr:col>
      <xdr:colOff>1362075</xdr:colOff>
      <xdr:row>17</xdr:row>
      <xdr:rowOff>200025</xdr:rowOff>
    </xdr:from>
    <xdr:to>
      <xdr:col>2</xdr:col>
      <xdr:colOff>2118075</xdr:colOff>
      <xdr:row>19</xdr:row>
      <xdr:rowOff>49050</xdr:rowOff>
    </xdr:to>
    <xdr:pic>
      <xdr:nvPicPr>
        <xdr:cNvPr id="7" name="Image 5" descr="Picture"/>
        <xdr:cNvPicPr/>
      </xdr:nvPicPr>
      <xdr: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xdr:blipFill>
      <xdr:spPr>
        <a:xfrm xmlns:a="http://schemas.openxmlformats.org/drawingml/2006/main">
          <a:off x="2981325" y="3800475"/>
          <a:ext cx="756000" cy="792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0</xdr:col>
      <xdr:colOff>455083</xdr:colOff>
      <xdr:row>18</xdr:row>
      <xdr:rowOff>34926</xdr:rowOff>
    </xdr:from>
    <xdr:to>
      <xdr:col>0</xdr:col>
      <xdr:colOff>959083</xdr:colOff>
      <xdr:row>18</xdr:row>
      <xdr:rowOff>466926</xdr:rowOff>
    </xdr:to>
    <xdr:pic>
      <xdr:nvPicPr>
        <xdr:cNvPr id="8" name="Imagen 9"/>
        <xdr:cNvPicPr/>
      </xdr:nvPicPr>
      <xdr: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xdr:blipFill>
      <xdr:spPr>
        <a:xfrm xmlns:a="http://schemas.openxmlformats.org/drawingml/2006/main">
          <a:off x="455083" y="3971926"/>
          <a:ext cx="504000" cy="432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4</xdr:col>
      <xdr:colOff>1485900</xdr:colOff>
      <xdr:row>17</xdr:row>
      <xdr:rowOff>295275</xdr:rowOff>
    </xdr:from>
    <xdr:to>
      <xdr:col>5</xdr:col>
      <xdr:colOff>324150</xdr:colOff>
      <xdr:row>19</xdr:row>
      <xdr:rowOff>300</xdr:rowOff>
    </xdr:to>
    <xdr:pic>
      <xdr:nvPicPr>
        <xdr:cNvPr id="10" name="Imagen 19"/>
        <xdr:cNvPicPr/>
      </xdr:nvPicPr>
      <xdr: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xdr:blipFill>
      <xdr:spPr>
        <a:xfrm xmlns:a="http://schemas.openxmlformats.org/drawingml/2006/main">
          <a:off x="6781800" y="3895725"/>
          <a:ext cx="648000" cy="64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7</xdr:col>
      <xdr:colOff>447675</xdr:colOff>
      <xdr:row>18</xdr:row>
      <xdr:rowOff>47625</xdr:rowOff>
    </xdr:from>
    <xdr:to>
      <xdr:col>7</xdr:col>
      <xdr:colOff>1239675</xdr:colOff>
      <xdr:row>18</xdr:row>
      <xdr:rowOff>551625</xdr:rowOff>
    </xdr:to>
    <xdr:pic>
      <xdr:nvPicPr>
        <xdr:cNvPr id="14" name="Imagen 23"/>
        <xdr:cNvPicPr/>
      </xdr:nvPicPr>
      <xdr: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xdr:blipFill>
      <xdr:spPr>
        <a:xfrm xmlns:a="http://schemas.openxmlformats.org/drawingml/2006/main">
          <a:off x="9553575" y="3962400"/>
          <a:ext cx="792000" cy="5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  <xdr:twoCellAnchor editAs="oneCell">
    <xdr:from>
      <xdr:col>9</xdr:col>
      <xdr:colOff>342900</xdr:colOff>
      <xdr:row>17</xdr:row>
      <xdr:rowOff>228600</xdr:rowOff>
    </xdr:from>
    <xdr:to>
      <xdr:col>9</xdr:col>
      <xdr:colOff>1458900</xdr:colOff>
      <xdr:row>19</xdr:row>
      <xdr:rowOff>5625</xdr:rowOff>
    </xdr:to>
    <xdr:pic>
      <xdr:nvPicPr>
        <xdr:cNvPr id="18" name="Imagen 25"/>
        <xdr:cNvPicPr/>
      </xdr:nvPicPr>
      <xdr: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xdr:blipFill>
      <xdr:spPr>
        <a:xfrm xmlns:a="http://schemas.openxmlformats.org/drawingml/2006/main">
          <a:off x="11449050" y="3829050"/>
          <a:ext cx="1116000" cy="720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outlinePr summaryBelow="1" summaryRight="1"/>
    <pageSetUpPr fitToPage="1"/>
  </sheetPr>
  <dimension ref="A1:AB143"/>
  <sheetViews>
    <sheetView tabSelected="1" topLeftCell="A2" zoomScale="72" zoomScaleNormal="72" workbookViewId="0">
      <selection activeCell="M18" sqref="M18"/>
    </sheetView>
  </sheetViews>
  <sheetFormatPr baseColWidth="10" defaultColWidth="8.88671875" defaultRowHeight="14.4"/>
  <cols>
    <col width="20.77734375" customWidth="1" style="1062" min="1" max="1"/>
    <col width="2.77734375" customWidth="1" style="1062" min="2" max="2"/>
    <col width="50.77734375" customWidth="1" style="1062" min="3" max="3"/>
    <col width="2.77734375" customWidth="1" style="1062" min="4" max="4"/>
    <col width="26.33203125" customWidth="1" style="1062" min="5" max="6"/>
    <col width="2.77734375" customWidth="1" style="1062" min="7" max="7"/>
    <col width="26.33203125" customWidth="1" style="1062" min="8" max="8"/>
    <col width="2.77734375" customWidth="1" style="1062" min="9" max="9"/>
    <col width="26" customWidth="1" style="1062" min="10" max="10"/>
    <col width="4.77734375" customWidth="1" style="1062" min="14" max="14"/>
    <col hidden="1" width="13" customWidth="1" style="1062" min="25" max="25"/>
    <col hidden="1" width="13" customWidth="1" style="1062" min="26" max="26"/>
    <col hidden="1" width="13" customWidth="1" style="1062" min="27" max="27"/>
    <col hidden="1" width="13" customWidth="1" style="1062" min="28" max="28"/>
  </cols>
  <sheetData>
    <row r="1" ht="40.05" customHeight="1" s="1062">
      <c r="E1" s="548" t="inlineStr">
        <is>
          <t>ANÁLISIS DE PRECIOS UNITARIOS</t>
        </is>
      </c>
      <c r="Y1" t="inlineStr">
        <is>
          <t>Actividad</t>
        </is>
      </c>
      <c r="Z1" t="inlineStr">
        <is>
          <t>Unidad</t>
        </is>
      </c>
      <c r="AA1" t="inlineStr">
        <is>
          <t>Cuadrilla</t>
        </is>
      </c>
      <c r="AB1" t="inlineStr">
        <is>
          <t>Rendimiento</t>
        </is>
      </c>
    </row>
    <row r="2" ht="4.95" customHeight="1" s="1062">
      <c r="E2" s="553" t="n"/>
      <c r="J2" s="554" t="n"/>
      <c r="Y2" t="inlineStr">
        <is>
          <t>Replanteo general de ejes y niveles</t>
        </is>
      </c>
      <c r="Z2" t="inlineStr">
        <is>
          <t>ml</t>
        </is>
      </c>
      <c r="AA2" t="inlineStr">
        <is>
          <t>1 Topógrafo + 1 Cadenero</t>
        </is>
      </c>
      <c r="AB2" t="n">
        <v>150</v>
      </c>
    </row>
    <row r="3" ht="15" customHeight="1" s="1062">
      <c r="E3" s="288" t="n"/>
      <c r="F3" s="288" t="n"/>
      <c r="G3" s="288" t="n"/>
      <c r="H3" s="563" t="inlineStr">
        <is>
          <t>CONTROL DOCUMENTAL</t>
        </is>
      </c>
      <c r="I3" s="694" t="n"/>
      <c r="J3" s="564" t="n"/>
      <c r="Y3" t="inlineStr">
        <is>
          <t>Cerramiento provisional de obra</t>
        </is>
      </c>
      <c r="Z3" t="inlineStr">
        <is>
          <t>ml</t>
        </is>
      </c>
      <c r="AA3" t="inlineStr">
        <is>
          <t>1 Oficial + 2 Ayudantes</t>
        </is>
      </c>
      <c r="AB3" t="n">
        <v>40</v>
      </c>
    </row>
    <row r="4" ht="15" customHeight="1" s="1062">
      <c r="E4" s="288" t="n"/>
      <c r="F4" s="288" t="n"/>
      <c r="G4" s="288" t="n"/>
      <c r="H4" s="10" t="inlineStr">
        <is>
          <t>Código</t>
        </is>
      </c>
      <c r="I4" s="10" t="n"/>
      <c r="J4" s="82" t="n"/>
      <c r="K4" s="119" t="n"/>
      <c r="M4" s="119" t="n"/>
      <c r="P4" s="119">
        <f>IFERROR(VLOOKUP($A$10,$Y$2:$AB$143,2,0),"")</f>
        <v/>
      </c>
      <c r="Q4" s="119" t="n"/>
      <c r="R4" s="120" t="n"/>
      <c r="S4" s="121">
        <f>IFERROR(IF(VLOOKUP($A$10,$Y$2:$AB$143,3,0)=0,"",VLOOKUP($A$10,$Y$2:$AB$143,3,0)),"")</f>
        <v/>
      </c>
      <c r="T4" s="120" t="n"/>
      <c r="U4" s="600" t="n">
        <v>8</v>
      </c>
      <c r="V4" s="121">
        <f>IFERROR(IF(VLOOKUP($A$10,$Y$2:$AB$143,4,0)=0,"",VLOOKUP($A$10,$Y$2:$AB$143,4,0)),"")</f>
        <v/>
      </c>
      <c r="W4" s="121">
        <f>IF(P4="","",P4&amp;"/jornada")</f>
        <v/>
      </c>
      <c r="Y4" t="inlineStr">
        <is>
          <t>Instalación de campamento y oficinas provisionales</t>
        </is>
      </c>
      <c r="Z4" t="inlineStr">
        <is>
          <t>m²</t>
        </is>
      </c>
      <c r="AA4" t="inlineStr">
        <is>
          <t>1 Oficial + 2 Ayudantes</t>
        </is>
      </c>
      <c r="AB4" t="n">
        <v>20</v>
      </c>
    </row>
    <row r="5" ht="15" customHeight="1" s="1062">
      <c r="E5" s="565" t="inlineStr">
        <is>
          <t>REFORMAS Y REMODELACIONES</t>
        </is>
      </c>
      <c r="H5" s="124" t="inlineStr">
        <is>
          <t>Código</t>
        </is>
      </c>
      <c r="I5" s="814" t="n"/>
      <c r="J5" s="202" t="inlineStr">
        <is>
          <t>RYR-AP-001</t>
        </is>
      </c>
      <c r="K5" s="119" t="n"/>
      <c r="M5" s="119" t="n"/>
      <c r="P5" s="119" t="n"/>
      <c r="Q5" s="119" t="n"/>
      <c r="R5" s="120" t="n"/>
      <c r="S5" s="121" t="n"/>
      <c r="T5" s="120" t="n"/>
      <c r="U5" s="121" t="n"/>
      <c r="V5" s="121" t="n"/>
      <c r="W5" s="121" t="n"/>
      <c r="Y5" t="inlineStr">
        <is>
          <t>Adecuación de área de almacenamiento</t>
        </is>
      </c>
      <c r="Z5" t="inlineStr">
        <is>
          <t>m²</t>
        </is>
      </c>
      <c r="AA5" t="inlineStr">
        <is>
          <t>1 Oficial + 1 Ayudante</t>
        </is>
      </c>
      <c r="AB5" t="n">
        <v>25</v>
      </c>
    </row>
    <row r="6" ht="15" customHeight="1" s="1062">
      <c r="E6" s="356" t="inlineStr">
        <is>
          <t>DISEÑAMOS, RENOVAMOS Y CONSTRUIMOS ESPACIOS QUE INSPIRAN</t>
        </is>
      </c>
      <c r="F6" s="288" t="n"/>
      <c r="G6" s="288" t="n"/>
      <c r="H6" s="216" t="inlineStr">
        <is>
          <t>Versión</t>
        </is>
      </c>
      <c r="I6" s="823" t="n"/>
      <c r="J6" s="202" t="n">
        <v>1</v>
      </c>
      <c r="K6" s="119" t="n"/>
      <c r="M6" s="119" t="n"/>
      <c r="Y6" t="inlineStr">
        <is>
          <t>Señalización preventiva e informativa de obra</t>
        </is>
      </c>
      <c r="Z6" t="inlineStr">
        <is>
          <t>und</t>
        </is>
      </c>
    </row>
    <row r="7" ht="15" customHeight="1" s="1062">
      <c r="E7" s="201" t="n"/>
      <c r="F7" s="288" t="n"/>
      <c r="G7" s="288" t="n"/>
      <c r="H7" s="124" t="inlineStr">
        <is>
          <t>Fecha de Emisión</t>
        </is>
      </c>
      <c r="I7" s="814" t="n"/>
      <c r="J7" s="202" t="inlineStr">
        <is>
          <t>10/09/2026</t>
        </is>
      </c>
      <c r="K7" s="119" t="n"/>
      <c r="M7" s="119" t="n"/>
      <c r="Y7" t="inlineStr">
        <is>
          <t>Instalaciones provisionales de agua y energía</t>
        </is>
      </c>
      <c r="Z7" t="inlineStr">
        <is>
          <t>gl</t>
        </is>
      </c>
    </row>
    <row r="8" ht="15" customHeight="1" s="1062">
      <c r="E8" s="288" t="n"/>
      <c r="F8" s="288" t="n"/>
      <c r="G8" s="288" t="n"/>
      <c r="H8" s="124" t="inlineStr">
        <is>
          <t>Página</t>
        </is>
      </c>
      <c r="I8" s="814" t="n"/>
      <c r="J8" s="202" t="inlineStr">
        <is>
          <t>1 de 1</t>
        </is>
      </c>
      <c r="K8" s="119" t="n"/>
      <c r="M8" s="119" t="n"/>
      <c r="Y8" t="inlineStr">
        <is>
          <t>Protección de elementos existentes</t>
        </is>
      </c>
      <c r="Z8" t="inlineStr">
        <is>
          <t>m²</t>
        </is>
      </c>
      <c r="AA8" t="inlineStr">
        <is>
          <t>1 Oficial + 1 Ayudante</t>
        </is>
      </c>
      <c r="AB8" t="n">
        <v>30</v>
      </c>
    </row>
    <row r="9" ht="15" customHeight="1" s="1062">
      <c r="A9" s="288" t="n"/>
      <c r="B9" s="288" t="n"/>
      <c r="C9" s="288" t="n"/>
      <c r="D9" s="288" t="n"/>
      <c r="E9" s="288" t="n"/>
      <c r="F9" s="1" t="n"/>
      <c r="G9" s="1" t="n"/>
      <c r="H9" s="2" t="n"/>
      <c r="I9" s="2" t="n"/>
      <c r="J9" s="2" t="n"/>
      <c r="Y9" t="inlineStr">
        <is>
          <t>Desmonte y limpieza inicial</t>
        </is>
      </c>
      <c r="Z9" t="inlineStr">
        <is>
          <t>m²</t>
        </is>
      </c>
      <c r="AA9" t="inlineStr">
        <is>
          <t>1 Oficial + 2 Ayudantes</t>
        </is>
      </c>
      <c r="AB9" t="n">
        <v>80</v>
      </c>
    </row>
    <row r="10" ht="25.05" customHeight="1" s="1062">
      <c r="A10" s="573" t="n"/>
      <c r="Y10" t="inlineStr">
        <is>
          <t>Demoliciones preliminares</t>
        </is>
      </c>
      <c r="Z10" t="inlineStr">
        <is>
          <t>m³</t>
        </is>
      </c>
      <c r="AA10" t="inlineStr">
        <is>
          <t>1 Oficial + 2 Ayudantes</t>
        </is>
      </c>
      <c r="AB10" t="n">
        <v>6</v>
      </c>
    </row>
    <row r="11" ht="15" customHeight="1" s="1062">
      <c r="A11" s="566" t="n"/>
      <c r="Y11" t="inlineStr">
        <is>
          <t>Excavación manual en material común</t>
        </is>
      </c>
      <c r="Z11" t="inlineStr">
        <is>
          <t>m³</t>
        </is>
      </c>
      <c r="AA11" t="inlineStr">
        <is>
          <t>1 Oficial + 3 Ayudantes</t>
        </is>
      </c>
      <c r="AB11" t="n">
        <v>4</v>
      </c>
    </row>
    <row r="12" ht="15" customHeight="1" s="1062">
      <c r="A12" s="550" t="inlineStr">
        <is>
          <t>IDENTIFICACIÓN DEL PROYECTO</t>
        </is>
      </c>
      <c r="Y12" t="inlineStr">
        <is>
          <t>Excavación mecánica</t>
        </is>
      </c>
      <c r="Z12" t="inlineStr">
        <is>
          <t>m³</t>
        </is>
      </c>
      <c r="AA12" t="inlineStr">
        <is>
          <t>1 Operador retroexcavadora + 1 Ayudante</t>
        </is>
      </c>
      <c r="AB12" t="n">
        <v>60</v>
      </c>
    </row>
    <row r="13" ht="15" customHeight="1" s="1062">
      <c r="A13" s="535" t="inlineStr">
        <is>
          <t>Proyecto</t>
        </is>
      </c>
      <c r="B13" s="529" t="n"/>
      <c r="C13" s="1283" t="n"/>
      <c r="D13" s="558" t="n"/>
      <c r="E13" s="558" t="n"/>
      <c r="F13" s="558" t="n"/>
      <c r="G13" s="558" t="n"/>
      <c r="H13" s="558" t="n"/>
      <c r="I13" s="558" t="n"/>
      <c r="J13" s="562" t="n"/>
      <c r="Y13" t="inlineStr">
        <is>
          <t>Excavación en roca</t>
        </is>
      </c>
      <c r="Z13" t="inlineStr">
        <is>
          <t>m³</t>
        </is>
      </c>
      <c r="AA13" t="inlineStr">
        <is>
          <t>1 Operador + 2 Ayudantes</t>
        </is>
      </c>
      <c r="AB13" t="n">
        <v>15</v>
      </c>
    </row>
    <row r="14" ht="15" customHeight="1" s="1062">
      <c r="A14" s="535" t="inlineStr">
        <is>
          <t>No de Contrato</t>
        </is>
      </c>
      <c r="B14" s="529" t="n"/>
      <c r="C14" s="567" t="n"/>
      <c r="D14" s="558" t="n"/>
      <c r="E14" s="558" t="n"/>
      <c r="F14" s="530" t="n"/>
      <c r="G14" s="530" t="n"/>
      <c r="H14" s="529" t="inlineStr">
        <is>
          <t>Fecha de Emisión</t>
        </is>
      </c>
      <c r="I14" s="529" t="n"/>
      <c r="J14" s="536" t="n"/>
      <c r="Y14" t="inlineStr">
        <is>
          <t>Perfilado y conformación de excavaciones</t>
        </is>
      </c>
      <c r="Z14" t="inlineStr">
        <is>
          <t>m²</t>
        </is>
      </c>
      <c r="AA14" t="inlineStr">
        <is>
          <t>1 Oficial + 2 Ayudantes</t>
        </is>
      </c>
      <c r="AB14" t="n">
        <v>40</v>
      </c>
    </row>
    <row r="15" ht="15" customHeight="1" s="1062">
      <c r="A15" s="535" t="inlineStr">
        <is>
          <t>Contratista</t>
        </is>
      </c>
      <c r="B15" s="529" t="n"/>
      <c r="C15" s="557" t="inlineStr">
        <is>
          <t>REFORMAS Y REMODELACIONES</t>
        </is>
      </c>
      <c r="D15" s="558" t="n"/>
      <c r="E15" s="558" t="n"/>
      <c r="F15" s="530" t="n"/>
      <c r="G15" s="530" t="n"/>
      <c r="H15" s="529" t="inlineStr">
        <is>
          <t>Ubicación</t>
        </is>
      </c>
      <c r="I15" s="529" t="n"/>
      <c r="J15" s="536" t="n"/>
      <c r="Y15" t="inlineStr">
        <is>
          <t>Relleno con material seleccionado compactado</t>
        </is>
      </c>
      <c r="Z15" t="inlineStr">
        <is>
          <t>m³</t>
        </is>
      </c>
      <c r="AA15" t="inlineStr">
        <is>
          <t>1 Oficial + 3 Ayudantes</t>
        </is>
      </c>
      <c r="AB15" t="n">
        <v>25</v>
      </c>
    </row>
    <row r="16" ht="15" customHeight="1" s="1062" thickBot="1">
      <c r="A16" s="1244" t="n"/>
      <c r="B16" s="640" t="n"/>
      <c r="C16" s="640" t="n"/>
      <c r="D16" s="640" t="n"/>
      <c r="E16" s="640" t="n"/>
      <c r="F16" s="640" t="n"/>
      <c r="G16" s="640" t="n"/>
      <c r="H16" s="640" t="n"/>
      <c r="I16" s="640" t="n"/>
      <c r="J16" s="640" t="n"/>
      <c r="Y16" t="inlineStr">
        <is>
          <t>Relleno con material proveniente de excavación</t>
        </is>
      </c>
      <c r="Z16" t="inlineStr">
        <is>
          <t>m³</t>
        </is>
      </c>
      <c r="AA16" t="inlineStr">
        <is>
          <t>1 Oficial + 3 Ayudantes</t>
        </is>
      </c>
      <c r="AB16" t="n">
        <v>30</v>
      </c>
    </row>
    <row r="17" ht="19.95" customHeight="1" s="1062" thickTop="1">
      <c r="A17" s="1269" t="inlineStr">
        <is>
          <t>UNIDAD</t>
        </is>
      </c>
      <c r="B17" s="1278" t="n"/>
      <c r="C17" s="1269" t="inlineStr">
        <is>
          <t>CUADRILLA</t>
        </is>
      </c>
      <c r="D17" s="1260" t="n"/>
      <c r="E17" s="1269" t="inlineStr">
        <is>
          <t>JORNADA</t>
        </is>
      </c>
      <c r="F17" s="1284" t="n"/>
      <c r="G17" s="1260" t="n"/>
      <c r="H17" s="1269" t="inlineStr">
        <is>
          <t>RENDIMIENTO</t>
        </is>
      </c>
      <c r="I17" s="1277" t="n"/>
      <c r="J17" s="1269" t="inlineStr">
        <is>
          <t>CONSUMO M.O.</t>
        </is>
      </c>
      <c r="Y17" t="inlineStr">
        <is>
          <t>Suministro, extendido y compactación de subbase</t>
        </is>
      </c>
      <c r="Z17" t="inlineStr">
        <is>
          <t>m³</t>
        </is>
      </c>
      <c r="AA17" t="inlineStr">
        <is>
          <t>1 Oficial + 3 Ayudantes</t>
        </is>
      </c>
      <c r="AB17" t="n">
        <v>35</v>
      </c>
    </row>
    <row r="18" ht="25.05" customFormat="1" customHeight="1" s="1276">
      <c r="A18" s="1279">
        <f>P4</f>
        <v/>
      </c>
      <c r="B18" s="1278" t="n"/>
      <c r="C18" s="1279">
        <f>S4</f>
        <v/>
      </c>
      <c r="D18" s="1285" t="n"/>
      <c r="E18" s="1279">
        <f>U4</f>
        <v/>
      </c>
      <c r="F18" s="1286" t="n"/>
      <c r="G18" s="1285" t="n"/>
      <c r="H18" s="1279">
        <f>IF(V4="","",V4&amp;" "&amp;W4)</f>
        <v/>
      </c>
      <c r="J18" s="1282">
        <f>IFERROR(U4/V4,"")</f>
        <v/>
      </c>
      <c r="Y18" t="inlineStr">
        <is>
          <t>Suministro, extendido y compactación de base granular</t>
        </is>
      </c>
      <c r="Z18" t="inlineStr">
        <is>
          <t>m³</t>
        </is>
      </c>
      <c r="AA18" t="inlineStr">
        <is>
          <t>1 Oficial + 3 Ayudantes</t>
        </is>
      </c>
      <c r="AB18" t="n">
        <v>35</v>
      </c>
    </row>
    <row r="19" ht="49.95" customFormat="1" customHeight="1" s="1276" thickBot="1">
      <c r="A19" s="1272" t="n"/>
      <c r="B19" s="1261" t="n"/>
      <c r="C19" s="1273" t="n"/>
      <c r="D19" s="1285" t="n"/>
      <c r="E19" s="1272" t="n"/>
      <c r="F19" s="1287" t="n"/>
      <c r="G19" s="1285" t="n"/>
      <c r="H19" s="1272" t="n"/>
      <c r="J19" s="1272" t="n"/>
      <c r="Y19" t="inlineStr">
        <is>
          <t>Cargue de material sobrante</t>
        </is>
      </c>
      <c r="Z19" t="inlineStr">
        <is>
          <t>m³</t>
        </is>
      </c>
    </row>
    <row r="20" ht="15" customFormat="1" customHeight="1" s="528" thickTop="1">
      <c r="A20" s="1245" t="n"/>
      <c r="B20" s="711" t="n"/>
      <c r="C20" s="711" t="n"/>
      <c r="D20" s="711" t="n"/>
      <c r="E20" s="711" t="n"/>
      <c r="F20" s="711" t="n"/>
      <c r="G20" s="711" t="n"/>
      <c r="H20" s="711" t="n"/>
      <c r="I20" s="711" t="n"/>
      <c r="J20" s="711" t="n"/>
      <c r="Y20" t="inlineStr">
        <is>
          <t>Transporte de material sobrante</t>
        </is>
      </c>
      <c r="Z20" t="inlineStr">
        <is>
          <t>m³</t>
        </is>
      </c>
    </row>
    <row r="21" ht="15" customHeight="1" s="1062">
      <c r="A21" s="537" t="inlineStr">
        <is>
          <t>1.</t>
        </is>
      </c>
      <c r="B21" s="1246" t="n"/>
      <c r="C21" s="538" t="inlineStr">
        <is>
          <t>MATERIALES</t>
        </is>
      </c>
      <c r="D21" s="1262" t="n"/>
      <c r="E21" s="574" t="n"/>
      <c r="F21" s="575" t="n"/>
      <c r="G21" s="575" t="n"/>
      <c r="H21" s="575" t="n"/>
      <c r="I21" s="575" t="n"/>
      <c r="J21" s="1288" t="n"/>
      <c r="Y21" t="inlineStr">
        <is>
          <t>Disposición final de sobrantes</t>
        </is>
      </c>
      <c r="Z21" t="inlineStr">
        <is>
          <t>m³</t>
        </is>
      </c>
    </row>
    <row r="22" ht="15" customFormat="1" customHeight="1" s="665">
      <c r="A22" s="531" t="n"/>
      <c r="B22" s="1247" t="n"/>
      <c r="C22" s="532" t="inlineStr">
        <is>
          <t>Descripción</t>
        </is>
      </c>
      <c r="D22" s="533" t="n"/>
      <c r="E22" s="533" t="inlineStr">
        <is>
          <t>Und</t>
        </is>
      </c>
      <c r="F22" s="533" t="inlineStr">
        <is>
          <t>Cant.</t>
        </is>
      </c>
      <c r="G22" s="533" t="n"/>
      <c r="H22" s="533" t="inlineStr">
        <is>
          <t>Vr Unit.</t>
        </is>
      </c>
      <c r="I22" s="533" t="n"/>
      <c r="J22" s="534" t="inlineStr">
        <is>
          <t>Subtotal</t>
        </is>
      </c>
      <c r="Y22" t="inlineStr">
        <is>
          <t>Concreto de limpieza / solado</t>
        </is>
      </c>
      <c r="Z22" t="inlineStr">
        <is>
          <t>m³</t>
        </is>
      </c>
      <c r="AA22" t="inlineStr">
        <is>
          <t>1 Oficial + 3 Ayudantes</t>
        </is>
      </c>
      <c r="AB22" t="n">
        <v>12</v>
      </c>
    </row>
    <row r="23" ht="15" customHeight="1" s="1062">
      <c r="A23" s="549" t="n"/>
      <c r="B23" s="545" t="n"/>
      <c r="C23" s="545" t="n"/>
      <c r="D23" s="545" t="n"/>
      <c r="E23" s="117" t="n"/>
      <c r="F23" s="118" t="n"/>
      <c r="G23" s="118" t="n"/>
      <c r="H23" s="1289" t="n"/>
      <c r="I23" s="1289" t="n"/>
      <c r="J23" s="1290">
        <f>F23*H23</f>
        <v/>
      </c>
      <c r="Y23" t="inlineStr">
        <is>
          <t>Concreto para zapatas</t>
        </is>
      </c>
      <c r="Z23" t="inlineStr">
        <is>
          <t>m³</t>
        </is>
      </c>
      <c r="AA23" t="inlineStr">
        <is>
          <t>1 Oficial + 3 Ayudantes</t>
        </is>
      </c>
      <c r="AB23" t="n">
        <v>10</v>
      </c>
    </row>
    <row r="24" ht="15" customHeight="1" s="1062">
      <c r="A24" s="549" t="n"/>
      <c r="B24" s="545" t="n"/>
      <c r="C24" s="545" t="n"/>
      <c r="D24" s="545" t="n"/>
      <c r="E24" s="117" t="n"/>
      <c r="F24" s="118" t="n"/>
      <c r="G24" s="118" t="n"/>
      <c r="H24" s="1289" t="n"/>
      <c r="I24" s="1289" t="n"/>
      <c r="J24" s="1290">
        <f>F24*H24</f>
        <v/>
      </c>
      <c r="Y24" t="inlineStr">
        <is>
          <t>Concreto para vigas de cimentación</t>
        </is>
      </c>
      <c r="Z24" t="inlineStr">
        <is>
          <t>m³</t>
        </is>
      </c>
      <c r="AA24" t="inlineStr">
        <is>
          <t>1 Oficial + 3 Ayudantes</t>
        </is>
      </c>
      <c r="AB24" t="n">
        <v>8</v>
      </c>
    </row>
    <row r="25" ht="15" customHeight="1" s="1062">
      <c r="A25" s="549" t="n"/>
      <c r="B25" s="545" t="n"/>
      <c r="C25" s="545" t="n"/>
      <c r="D25" s="545" t="n"/>
      <c r="E25" s="117" t="n"/>
      <c r="F25" s="118" t="n"/>
      <c r="G25" s="118" t="n"/>
      <c r="H25" s="1289" t="n"/>
      <c r="I25" s="1289" t="n"/>
      <c r="J25" s="1290">
        <f>F25*H25</f>
        <v/>
      </c>
      <c r="Y25" t="inlineStr">
        <is>
          <t>Concreto para losas de cimentación</t>
        </is>
      </c>
      <c r="Z25" t="inlineStr">
        <is>
          <t>m³</t>
        </is>
      </c>
      <c r="AA25" t="inlineStr">
        <is>
          <t>1 Oficial + 4 Ayudantes</t>
        </is>
      </c>
      <c r="AB25" t="n">
        <v>15</v>
      </c>
    </row>
    <row r="26" ht="15" customHeight="1" s="1062">
      <c r="A26" s="549" t="n"/>
      <c r="B26" s="545" t="n"/>
      <c r="C26" s="545" t="n"/>
      <c r="D26" s="545" t="n"/>
      <c r="E26" s="117" t="n"/>
      <c r="F26" s="118" t="n"/>
      <c r="G26" s="118" t="n"/>
      <c r="H26" s="1289" t="n"/>
      <c r="I26" s="1289" t="n"/>
      <c r="J26" s="1290">
        <f>F26*H26</f>
        <v/>
      </c>
      <c r="Y26" t="inlineStr">
        <is>
          <t>Concreto para pedestales</t>
        </is>
      </c>
      <c r="Z26" t="inlineStr">
        <is>
          <t>m³</t>
        </is>
      </c>
      <c r="AA26" t="inlineStr">
        <is>
          <t>1 Oficial + 2 Ayudantes</t>
        </is>
      </c>
      <c r="AB26" t="n">
        <v>6</v>
      </c>
    </row>
    <row r="27" ht="15" customHeight="1" s="1062">
      <c r="A27" s="549" t="n"/>
      <c r="B27" s="545" t="n"/>
      <c r="C27" s="545" t="n"/>
      <c r="D27" s="545" t="n"/>
      <c r="E27" s="117" t="n"/>
      <c r="F27" s="118" t="n"/>
      <c r="G27" s="118" t="n"/>
      <c r="H27" s="1289" t="n"/>
      <c r="I27" s="1289" t="n"/>
      <c r="J27" s="1290">
        <f>F27*H27</f>
        <v/>
      </c>
      <c r="Y27" t="inlineStr">
        <is>
          <t>Acero de refuerzo en cimentación</t>
        </is>
      </c>
      <c r="Z27" t="inlineStr">
        <is>
          <t>kg</t>
        </is>
      </c>
      <c r="AA27" t="inlineStr">
        <is>
          <t>1 Oficial + 2 Ayudantes</t>
        </is>
      </c>
      <c r="AB27" t="n">
        <v>250</v>
      </c>
    </row>
    <row r="28" ht="15" customHeight="1" s="1062">
      <c r="A28" s="549" t="n"/>
      <c r="B28" s="545" t="n"/>
      <c r="C28" s="545" t="n"/>
      <c r="D28" s="545" t="n"/>
      <c r="E28" s="117" t="n"/>
      <c r="F28" s="118" t="n"/>
      <c r="G28" s="118" t="n"/>
      <c r="H28" s="1291" t="n"/>
      <c r="I28" s="1291" t="n"/>
      <c r="J28" s="1290">
        <f>F28*H28</f>
        <v/>
      </c>
      <c r="Y28" t="inlineStr">
        <is>
          <t>Formaleta para elementos de cimentación</t>
        </is>
      </c>
      <c r="Z28" t="inlineStr">
        <is>
          <t>m²</t>
        </is>
      </c>
      <c r="AA28" t="inlineStr">
        <is>
          <t>1 Oficial + 2 Ayudantes</t>
        </is>
      </c>
      <c r="AB28" t="n">
        <v>10</v>
      </c>
    </row>
    <row r="29" ht="15" customHeight="1" s="1062">
      <c r="A29" s="551" t="n"/>
      <c r="B29" s="552" t="n"/>
      <c r="C29" s="552" t="n"/>
      <c r="D29" s="552" t="n"/>
      <c r="E29" s="582" t="inlineStr">
        <is>
          <t>SUBTOTAL MATERIALES</t>
        </is>
      </c>
      <c r="F29" s="552" t="n"/>
      <c r="G29" s="552" t="n"/>
      <c r="H29" s="552" t="n"/>
      <c r="I29" s="552" t="n"/>
      <c r="J29" s="1292">
        <f>SUM(J23:J28)</f>
        <v/>
      </c>
      <c r="Y29" t="inlineStr">
        <is>
          <t>Concreto para columnas</t>
        </is>
      </c>
      <c r="Z29" t="inlineStr">
        <is>
          <t>m³</t>
        </is>
      </c>
      <c r="AA29" t="inlineStr">
        <is>
          <t>1 Oficial + 3 Ayudantes</t>
        </is>
      </c>
      <c r="AB29" t="n">
        <v>6</v>
      </c>
    </row>
    <row r="30" ht="15" customHeight="1" s="1062">
      <c r="A30" s="200" t="inlineStr">
        <is>
          <t>2.</t>
        </is>
      </c>
      <c r="B30" s="1250" t="n"/>
      <c r="C30" s="353" t="inlineStr">
        <is>
          <t>MANO DE OBRA</t>
        </is>
      </c>
      <c r="D30" s="353" t="n"/>
      <c r="E30" s="541" t="n"/>
      <c r="F30" s="542" t="n"/>
      <c r="G30" s="542" t="n"/>
      <c r="H30" s="542" t="n"/>
      <c r="I30" s="542" t="n"/>
      <c r="J30" s="543" t="n"/>
      <c r="Y30" t="inlineStr">
        <is>
          <t>Concreto para vigas</t>
        </is>
      </c>
      <c r="Z30" t="inlineStr">
        <is>
          <t>m³</t>
        </is>
      </c>
      <c r="AA30" t="inlineStr">
        <is>
          <t>1 Oficial + 3 Ayudantes</t>
        </is>
      </c>
      <c r="AB30" t="n">
        <v>8</v>
      </c>
    </row>
    <row r="31" ht="15" customHeight="1" s="1062">
      <c r="A31" s="67" t="n"/>
      <c r="B31" s="1251" t="n"/>
      <c r="C31" s="51" t="inlineStr">
        <is>
          <t>Descripción</t>
        </is>
      </c>
      <c r="D31" s="51" t="n"/>
      <c r="E31" s="51" t="inlineStr">
        <is>
          <t>Und</t>
        </is>
      </c>
      <c r="F31" s="51" t="inlineStr">
        <is>
          <t>Cant.</t>
        </is>
      </c>
      <c r="G31" s="51" t="n"/>
      <c r="H31" s="51" t="inlineStr">
        <is>
          <t>Vr Unit.</t>
        </is>
      </c>
      <c r="I31" s="51" t="n"/>
      <c r="J31" s="68" t="inlineStr">
        <is>
          <t>Subtotal</t>
        </is>
      </c>
      <c r="Y31" t="inlineStr">
        <is>
          <t>Concreto para losas</t>
        </is>
      </c>
      <c r="Z31" t="inlineStr">
        <is>
          <t>m³</t>
        </is>
      </c>
      <c r="AA31" t="inlineStr">
        <is>
          <t>1 Oficial + 4 Ayudantes</t>
        </is>
      </c>
      <c r="AB31" t="n">
        <v>15</v>
      </c>
    </row>
    <row r="32" ht="15" customHeight="1" s="1062">
      <c r="A32" s="544" t="n"/>
      <c r="B32" s="545" t="n"/>
      <c r="C32" s="545" t="n"/>
      <c r="D32" s="545" t="n"/>
      <c r="E32" s="117" t="n"/>
      <c r="F32" s="1293" t="n"/>
      <c r="G32" s="1293" t="n"/>
      <c r="H32" s="1289" t="n"/>
      <c r="I32" s="1289" t="n"/>
      <c r="J32" s="1294">
        <f>F32*H32</f>
        <v/>
      </c>
      <c r="Y32" t="inlineStr">
        <is>
          <t>Concreto para escaleras</t>
        </is>
      </c>
      <c r="Z32" t="inlineStr">
        <is>
          <t>m³</t>
        </is>
      </c>
      <c r="AA32" t="inlineStr">
        <is>
          <t>1 Oficial + 2 Ayudantes</t>
        </is>
      </c>
      <c r="AB32" t="n">
        <v>4</v>
      </c>
    </row>
    <row r="33" ht="15" customHeight="1" s="1062">
      <c r="A33" s="544" t="n"/>
      <c r="B33" s="545" t="n"/>
      <c r="C33" s="545" t="n"/>
      <c r="D33" s="545" t="n"/>
      <c r="E33" s="117" t="n"/>
      <c r="F33" s="1293" t="n"/>
      <c r="G33" s="1293" t="n"/>
      <c r="H33" s="1289" t="n"/>
      <c r="I33" s="1289" t="n"/>
      <c r="J33" s="1294">
        <f>F33*H33</f>
        <v/>
      </c>
      <c r="Y33" t="inlineStr">
        <is>
          <t>Concreto para muros estructurales</t>
        </is>
      </c>
      <c r="Z33" t="inlineStr">
        <is>
          <t>m³</t>
        </is>
      </c>
      <c r="AA33" t="inlineStr">
        <is>
          <t>1 Oficial + 3 Ayudantes</t>
        </is>
      </c>
      <c r="AB33" t="n">
        <v>8</v>
      </c>
    </row>
    <row r="34" ht="15" customHeight="1" s="1062">
      <c r="A34" s="544" t="n"/>
      <c r="B34" s="545" t="n"/>
      <c r="C34" s="545" t="n"/>
      <c r="D34" s="545" t="n"/>
      <c r="E34" s="117" t="n"/>
      <c r="F34" s="1293" t="n"/>
      <c r="G34" s="1293" t="n"/>
      <c r="H34" s="1289" t="n"/>
      <c r="I34" s="1289" t="n"/>
      <c r="J34" s="1294">
        <f>F34*H34</f>
        <v/>
      </c>
      <c r="Y34" t="inlineStr">
        <is>
          <t>Acero de refuerzo de columnas</t>
        </is>
      </c>
      <c r="Z34" t="inlineStr">
        <is>
          <t>kg</t>
        </is>
      </c>
      <c r="AA34" t="inlineStr">
        <is>
          <t>1 Oficial + 2 Ayudantes</t>
        </is>
      </c>
      <c r="AB34" t="n">
        <v>220</v>
      </c>
    </row>
    <row r="35" ht="15" customHeight="1" s="1062">
      <c r="A35" s="544" t="n"/>
      <c r="B35" s="545" t="n"/>
      <c r="C35" s="545" t="n"/>
      <c r="D35" s="545" t="n"/>
      <c r="E35" s="117" t="n"/>
      <c r="F35" s="1293" t="n"/>
      <c r="G35" s="1293" t="n"/>
      <c r="H35" s="1289" t="n"/>
      <c r="I35" s="1289" t="n"/>
      <c r="J35" s="1294">
        <f>F35*H35</f>
        <v/>
      </c>
      <c r="Y35" t="inlineStr">
        <is>
          <t>Acero de refuerzo de vigas</t>
        </is>
      </c>
      <c r="Z35" t="inlineStr">
        <is>
          <t>kg</t>
        </is>
      </c>
      <c r="AA35" t="inlineStr">
        <is>
          <t>1 Oficial + 2 Ayudantes</t>
        </is>
      </c>
      <c r="AB35" t="n">
        <v>220</v>
      </c>
    </row>
    <row r="36" ht="15" customHeight="1" s="1062">
      <c r="A36" s="544" t="n"/>
      <c r="B36" s="545" t="n"/>
      <c r="C36" s="545" t="n"/>
      <c r="D36" s="545" t="n"/>
      <c r="E36" s="117" t="n"/>
      <c r="F36" s="1293" t="n"/>
      <c r="G36" s="1293" t="n"/>
      <c r="H36" s="1289" t="n"/>
      <c r="I36" s="1289" t="n"/>
      <c r="J36" s="1294">
        <f>F36*H36</f>
        <v/>
      </c>
      <c r="Y36" t="inlineStr">
        <is>
          <t>Acero de refuerzo de losas</t>
        </is>
      </c>
      <c r="Z36" t="inlineStr">
        <is>
          <t>kg</t>
        </is>
      </c>
      <c r="AA36" t="inlineStr">
        <is>
          <t>1 Oficial + 3 Ayudantes</t>
        </is>
      </c>
      <c r="AB36" t="n">
        <v>250</v>
      </c>
    </row>
    <row r="37" ht="15" customHeight="1" s="1062">
      <c r="A37" s="544" t="n"/>
      <c r="B37" s="545" t="n"/>
      <c r="C37" s="545" t="n"/>
      <c r="D37" s="545" t="n"/>
      <c r="E37" s="117" t="n"/>
      <c r="F37" s="1293" t="n"/>
      <c r="G37" s="1293" t="n"/>
      <c r="H37" s="1291" t="n"/>
      <c r="I37" s="1291" t="n"/>
      <c r="J37" s="1294">
        <f>F37*H37</f>
        <v/>
      </c>
      <c r="Y37" t="inlineStr">
        <is>
          <t>Formaleta de columnas</t>
        </is>
      </c>
      <c r="Z37" t="inlineStr">
        <is>
          <t>m²</t>
        </is>
      </c>
      <c r="AA37" t="inlineStr">
        <is>
          <t>1 Oficial + 2 Ayudantes</t>
        </is>
      </c>
      <c r="AB37" t="n">
        <v>8</v>
      </c>
    </row>
    <row r="38" ht="15" customHeight="1" s="1062">
      <c r="A38" s="560" t="n"/>
      <c r="B38" s="545" t="n"/>
      <c r="C38" s="545" t="n"/>
      <c r="D38" s="545" t="n"/>
      <c r="E38" s="559" t="inlineStr">
        <is>
          <t>SUBTOTAL MANO DE OBRA</t>
        </is>
      </c>
      <c r="F38" s="545" t="n"/>
      <c r="G38" s="545" t="n"/>
      <c r="H38" s="545" t="n"/>
      <c r="I38" s="545" t="n"/>
      <c r="J38" s="1295">
        <f>SUM(J32:J37)</f>
        <v/>
      </c>
      <c r="Y38" t="inlineStr">
        <is>
          <t>Formaleta de vigas</t>
        </is>
      </c>
      <c r="Z38" t="inlineStr">
        <is>
          <t>m²</t>
        </is>
      </c>
      <c r="AA38" t="inlineStr">
        <is>
          <t>1 Oficial + 2 Ayudantes</t>
        </is>
      </c>
      <c r="AB38" t="n">
        <v>8</v>
      </c>
    </row>
    <row r="39" ht="15" customHeight="1" s="1062">
      <c r="A39" s="66" t="inlineStr">
        <is>
          <t>3.</t>
        </is>
      </c>
      <c r="B39" s="1253" t="n"/>
      <c r="C39" s="354" t="inlineStr">
        <is>
          <t>EQUIPOS Y HERRAMIENTAS</t>
        </is>
      </c>
      <c r="D39" s="354" t="n"/>
      <c r="E39" s="555" t="n"/>
      <c r="F39" s="545" t="n"/>
      <c r="G39" s="545" t="n"/>
      <c r="H39" s="545" t="n"/>
      <c r="I39" s="545" t="n"/>
      <c r="J39" s="556" t="n"/>
      <c r="Y39" t="inlineStr">
        <is>
          <t>Formaleta de losas</t>
        </is>
      </c>
      <c r="Z39" t="inlineStr">
        <is>
          <t>m²</t>
        </is>
      </c>
      <c r="AA39" t="inlineStr">
        <is>
          <t>1 Oficial + 3 Ayudantes</t>
        </is>
      </c>
      <c r="AB39" t="n">
        <v>12</v>
      </c>
    </row>
    <row r="40" ht="15.75" customHeight="1" s="1062">
      <c r="A40" s="69" t="n"/>
      <c r="B40" s="354" t="n"/>
      <c r="C40" s="51" t="inlineStr">
        <is>
          <t>Descripción</t>
        </is>
      </c>
      <c r="D40" s="51" t="n"/>
      <c r="E40" s="51" t="inlineStr">
        <is>
          <t>Und</t>
        </is>
      </c>
      <c r="F40" s="51" t="inlineStr">
        <is>
          <t>Cant.</t>
        </is>
      </c>
      <c r="G40" s="51" t="n"/>
      <c r="H40" s="51" t="inlineStr">
        <is>
          <t>Vr Unit.</t>
        </is>
      </c>
      <c r="I40" s="51" t="n"/>
      <c r="J40" s="68" t="inlineStr">
        <is>
          <t>Subtotal</t>
        </is>
      </c>
      <c r="Y40" t="inlineStr">
        <is>
          <t>Formaleta de escaleras</t>
        </is>
      </c>
      <c r="Z40" t="inlineStr">
        <is>
          <t>m²</t>
        </is>
      </c>
      <c r="AA40" t="inlineStr">
        <is>
          <t>1 Oficial + 2 Ayudantes</t>
        </is>
      </c>
      <c r="AB40" t="n">
        <v>5</v>
      </c>
    </row>
    <row r="41" ht="15" customHeight="1" s="1062">
      <c r="A41" s="544" t="n"/>
      <c r="B41" s="545" t="n"/>
      <c r="C41" s="545" t="n"/>
      <c r="D41" s="545" t="n"/>
      <c r="E41" s="117" t="n"/>
      <c r="F41" s="1293" t="n"/>
      <c r="G41" s="1293" t="n"/>
      <c r="H41" s="1289" t="n"/>
      <c r="I41" s="1289" t="n"/>
      <c r="J41" s="1294">
        <f>F41*H41</f>
        <v/>
      </c>
      <c r="Y41" t="inlineStr">
        <is>
          <t>Suministro y montaje de perfiles metálicos</t>
        </is>
      </c>
      <c r="Z41" t="inlineStr">
        <is>
          <t>kg</t>
        </is>
      </c>
    </row>
    <row r="42" ht="15" customHeight="1" s="1062">
      <c r="A42" s="544" t="n"/>
      <c r="B42" s="1248" t="n"/>
      <c r="C42" s="1248" t="n"/>
      <c r="D42" s="1248" t="n"/>
      <c r="E42" s="117" t="n"/>
      <c r="F42" s="1293" t="n"/>
      <c r="G42" s="1293" t="n"/>
      <c r="H42" s="1289" t="n"/>
      <c r="I42" s="1289" t="n"/>
      <c r="J42" s="1294">
        <f>F42*H42</f>
        <v/>
      </c>
      <c r="Y42" t="inlineStr">
        <is>
          <t>Placas, pernos y conexiones metálicas</t>
        </is>
      </c>
      <c r="Z42" t="inlineStr">
        <is>
          <t>kg</t>
        </is>
      </c>
    </row>
    <row r="43" ht="15" customHeight="1" s="1062">
      <c r="A43" s="544" t="n"/>
      <c r="B43" s="1248" t="n"/>
      <c r="C43" s="1248" t="n"/>
      <c r="D43" s="1248" t="n"/>
      <c r="E43" s="117" t="n"/>
      <c r="F43" s="1293" t="n"/>
      <c r="G43" s="1293" t="n"/>
      <c r="H43" s="1289" t="n"/>
      <c r="I43" s="1289" t="n"/>
      <c r="J43" s="1294">
        <f>F43*H43</f>
        <v/>
      </c>
      <c r="Y43" t="inlineStr">
        <is>
          <t>Mampostería en bloque de concreto</t>
        </is>
      </c>
      <c r="Z43" t="inlineStr">
        <is>
          <t>m²</t>
        </is>
      </c>
      <c r="AA43" t="inlineStr">
        <is>
          <t>1 Oficial + 1 Ayudante</t>
        </is>
      </c>
      <c r="AB43" t="n">
        <v>12</v>
      </c>
    </row>
    <row r="44" ht="15" customHeight="1" s="1062">
      <c r="A44" s="544" t="n"/>
      <c r="B44" s="1248" t="n"/>
      <c r="C44" s="1248" t="n"/>
      <c r="D44" s="1248" t="n"/>
      <c r="E44" s="117" t="n"/>
      <c r="F44" s="1293" t="n"/>
      <c r="G44" s="1293" t="n"/>
      <c r="H44" s="1289" t="n"/>
      <c r="I44" s="1289" t="n"/>
      <c r="J44" s="1294">
        <f>F44*H44</f>
        <v/>
      </c>
      <c r="Y44" t="inlineStr">
        <is>
          <t>Mampostería en ladrillo</t>
        </is>
      </c>
      <c r="Z44" t="inlineStr">
        <is>
          <t>m²</t>
        </is>
      </c>
      <c r="AA44" t="inlineStr">
        <is>
          <t>1 Oficial + 1 Ayudante</t>
        </is>
      </c>
      <c r="AB44" t="n">
        <v>10</v>
      </c>
    </row>
    <row r="45" ht="15" customHeight="1" s="1062">
      <c r="A45" s="544" t="n"/>
      <c r="B45" s="545" t="n"/>
      <c r="C45" s="545" t="n"/>
      <c r="D45" s="545" t="n"/>
      <c r="E45" s="117" t="n"/>
      <c r="F45" s="1293" t="n"/>
      <c r="G45" s="1293" t="n"/>
      <c r="H45" s="1289" t="n"/>
      <c r="I45" s="1289" t="n"/>
      <c r="J45" s="1294">
        <f>F45*H45</f>
        <v/>
      </c>
      <c r="Y45" t="inlineStr">
        <is>
          <t>Mampostería estructural</t>
        </is>
      </c>
      <c r="Z45" t="inlineStr">
        <is>
          <t>m²</t>
        </is>
      </c>
      <c r="AA45" t="inlineStr">
        <is>
          <t>1 Oficial + 1 Ayudante</t>
        </is>
      </c>
      <c r="AB45" t="n">
        <v>9</v>
      </c>
    </row>
    <row r="46" ht="15" customHeight="1" s="1062">
      <c r="A46" s="544" t="n"/>
      <c r="B46" s="545" t="n"/>
      <c r="C46" s="545" t="n"/>
      <c r="D46" s="545" t="n"/>
      <c r="E46" s="117" t="n"/>
      <c r="F46" s="1293" t="n"/>
      <c r="G46" s="1293" t="n"/>
      <c r="H46" s="1289" t="n"/>
      <c r="I46" s="1289" t="n"/>
      <c r="J46" s="1294">
        <f>F46*H46</f>
        <v/>
      </c>
      <c r="Y46" t="inlineStr">
        <is>
          <t>Muros en sistema liviano / drywall</t>
        </is>
      </c>
      <c r="Z46" t="inlineStr">
        <is>
          <t>m²</t>
        </is>
      </c>
      <c r="AA46" t="inlineStr">
        <is>
          <t>1 Oficial + 1 Ayudante</t>
        </is>
      </c>
      <c r="AB46" t="n">
        <v>15</v>
      </c>
    </row>
    <row r="47" ht="15" customHeight="1" s="1062">
      <c r="A47" s="560" t="n"/>
      <c r="B47" s="545" t="n"/>
      <c r="C47" s="545" t="n"/>
      <c r="D47" s="545" t="n"/>
      <c r="E47" s="559" t="inlineStr">
        <is>
          <t>SUBTOTAL EQUIPOS Y HERRAMIENTAS</t>
        </is>
      </c>
      <c r="F47" s="545" t="n"/>
      <c r="G47" s="545" t="n"/>
      <c r="H47" s="545" t="n"/>
      <c r="I47" s="545" t="n"/>
      <c r="J47" s="1295">
        <f>SUM(J41:J46)</f>
        <v/>
      </c>
      <c r="Y47" t="inlineStr">
        <is>
          <t>Dinteles sobre vanos</t>
        </is>
      </c>
      <c r="Z47" t="inlineStr">
        <is>
          <t>ml</t>
        </is>
      </c>
      <c r="AA47" t="inlineStr">
        <is>
          <t>1 Oficial + 1 Ayudante</t>
        </is>
      </c>
      <c r="AB47" t="n">
        <v>15</v>
      </c>
    </row>
    <row r="48" ht="24.75" customHeight="1" s="1062">
      <c r="A48" s="546" t="inlineStr">
        <is>
          <t xml:space="preserve">                Materiales</t>
        </is>
      </c>
      <c r="B48" s="545" t="n"/>
      <c r="C48" s="545" t="n"/>
      <c r="D48" s="545" t="n"/>
      <c r="E48" s="545" t="n"/>
      <c r="F48" s="545" t="n"/>
      <c r="G48" s="545" t="n"/>
      <c r="H48" s="545" t="n"/>
      <c r="I48" s="547" t="n"/>
      <c r="J48" s="1296">
        <f>J29</f>
        <v/>
      </c>
      <c r="Y48" t="inlineStr">
        <is>
          <t>Alfajías y remates</t>
        </is>
      </c>
      <c r="Z48" t="inlineStr">
        <is>
          <t>ml</t>
        </is>
      </c>
      <c r="AA48" t="inlineStr">
        <is>
          <t>1 Oficial + 1 Ayudante</t>
        </is>
      </c>
      <c r="AB48" t="n">
        <v>20</v>
      </c>
    </row>
    <row r="49" ht="24.75" customHeight="1" s="1062">
      <c r="A49" s="546" t="inlineStr">
        <is>
          <t xml:space="preserve">                Mano de Obra</t>
        </is>
      </c>
      <c r="B49" s="545" t="n"/>
      <c r="C49" s="545" t="n"/>
      <c r="D49" s="545" t="n"/>
      <c r="E49" s="545" t="n"/>
      <c r="F49" s="545" t="n"/>
      <c r="G49" s="545" t="n"/>
      <c r="H49" s="545" t="n"/>
      <c r="I49" s="547" t="n"/>
      <c r="J49" s="1296">
        <f>J38</f>
        <v/>
      </c>
      <c r="Y49" t="inlineStr">
        <is>
          <t>Anclajes y refuerzos de mampostería</t>
        </is>
      </c>
      <c r="Z49" t="inlineStr">
        <is>
          <t>und</t>
        </is>
      </c>
    </row>
    <row r="50" ht="24.75" customHeight="1" s="1062">
      <c r="A50" s="546" t="inlineStr">
        <is>
          <t xml:space="preserve">                Equipos y herramientas</t>
        </is>
      </c>
      <c r="B50" s="545" t="n"/>
      <c r="C50" s="545" t="n"/>
      <c r="D50" s="545" t="n"/>
      <c r="E50" s="545" t="n"/>
      <c r="F50" s="545" t="n"/>
      <c r="G50" s="545" t="n"/>
      <c r="H50" s="545" t="n"/>
      <c r="I50" s="547" t="n"/>
      <c r="J50" s="1296">
        <f>J47</f>
        <v/>
      </c>
      <c r="Y50" t="inlineStr">
        <is>
          <t>Estructura metálica o de madera para cubierta</t>
        </is>
      </c>
      <c r="Z50" t="inlineStr">
        <is>
          <t>kg</t>
        </is>
      </c>
      <c r="AA50" t="inlineStr">
        <is>
          <t>1 Oficial soldador + 2 Ayudantes</t>
        </is>
      </c>
      <c r="AB50" t="n">
        <v>80</v>
      </c>
    </row>
    <row r="51" ht="19.95" customHeight="1" s="1062">
      <c r="A51" s="571" t="inlineStr">
        <is>
          <t>TOTAL DIRECTO UNITARIO</t>
        </is>
      </c>
      <c r="B51" s="1297" t="n"/>
      <c r="C51" s="1297" t="n"/>
      <c r="D51" s="1297" t="n"/>
      <c r="E51" s="1297" t="n"/>
      <c r="F51" s="1297" t="n"/>
      <c r="G51" s="1297" t="n"/>
      <c r="H51" s="1297" t="n"/>
      <c r="I51" s="572" t="n"/>
      <c r="J51" s="1298">
        <f>SUM(J48:J50)</f>
        <v/>
      </c>
      <c r="Y51" t="inlineStr">
        <is>
          <t>Cerchas y elementos estructurales</t>
        </is>
      </c>
      <c r="Z51" t="inlineStr">
        <is>
          <t>kg</t>
        </is>
      </c>
    </row>
    <row r="52" ht="4.5" customHeight="1" s="1062">
      <c r="A52" s="70" t="n"/>
      <c r="B52" s="1256" t="n"/>
      <c r="C52" s="1256" t="n"/>
      <c r="D52" s="1256" t="n"/>
      <c r="E52" s="1256" t="n"/>
      <c r="F52" s="1256" t="n"/>
      <c r="G52" s="1256" t="n"/>
      <c r="H52" s="1256" t="n"/>
      <c r="I52" s="1256" t="n"/>
      <c r="J52" s="71" t="n"/>
      <c r="Y52" t="inlineStr">
        <is>
          <t>Suministro e instalación de teja</t>
        </is>
      </c>
      <c r="Z52" t="inlineStr">
        <is>
          <t>m²</t>
        </is>
      </c>
      <c r="AA52" t="inlineStr">
        <is>
          <t>1 Oficial + 2 Ayudantes</t>
        </is>
      </c>
      <c r="AB52" t="n">
        <v>25</v>
      </c>
    </row>
    <row r="53" ht="15.75" customHeight="1" s="1062">
      <c r="A53" s="577" t="inlineStr">
        <is>
          <t>ELABORADO POR</t>
        </is>
      </c>
      <c r="B53" s="578" t="n"/>
      <c r="C53" s="578" t="n"/>
      <c r="D53" s="578" t="n"/>
      <c r="E53" s="1257" t="n"/>
      <c r="F53" s="580" t="inlineStr">
        <is>
          <t>Vo. Bo. INTERVENTORÍA:</t>
        </is>
      </c>
      <c r="G53" s="578" t="n"/>
      <c r="H53" s="578" t="n"/>
      <c r="I53" s="578" t="n"/>
      <c r="J53" s="581" t="n"/>
      <c r="Y53" t="inlineStr">
        <is>
          <t>Impermeabilización de cubierta</t>
        </is>
      </c>
      <c r="Z53" t="inlineStr">
        <is>
          <t>m²</t>
        </is>
      </c>
      <c r="AA53" t="inlineStr">
        <is>
          <t>1 Oficial + 1 Ayudante</t>
        </is>
      </c>
      <c r="AB53" t="n">
        <v>20</v>
      </c>
    </row>
    <row r="54" ht="42" customHeight="1" s="1062">
      <c r="A54" s="454" t="inlineStr">
        <is>
          <t>FIRMA:</t>
        </is>
      </c>
      <c r="B54" s="1258" t="n"/>
      <c r="C54" s="539" t="n"/>
      <c r="D54" s="906" t="n"/>
      <c r="E54" s="906" t="n"/>
      <c r="F54" s="455" t="inlineStr">
        <is>
          <t>FIRMA:</t>
        </is>
      </c>
      <c r="G54" s="455" t="n"/>
      <c r="H54" s="579" t="n"/>
      <c r="I54" s="906" t="n"/>
      <c r="J54" s="930" t="n"/>
      <c r="Y54" t="inlineStr">
        <is>
          <t>Aislamiento térmico/acústico</t>
        </is>
      </c>
      <c r="Z54" t="inlineStr">
        <is>
          <t>m²</t>
        </is>
      </c>
    </row>
    <row r="55" ht="24.75" customHeight="1" s="1062">
      <c r="A55" s="454" t="inlineStr">
        <is>
          <t>NOMBRE:</t>
        </is>
      </c>
      <c r="B55" s="1258" t="n"/>
      <c r="C55" s="539" t="n"/>
      <c r="D55" s="906" t="n"/>
      <c r="E55" s="906" t="n"/>
      <c r="F55" s="455" t="inlineStr">
        <is>
          <t>NOMBRE:</t>
        </is>
      </c>
      <c r="G55" s="455" t="n"/>
      <c r="H55" s="569" t="n"/>
      <c r="I55" s="906" t="n"/>
      <c r="J55" s="930" t="n"/>
      <c r="Y55" t="inlineStr">
        <is>
          <t>Canales de aguas lluvias</t>
        </is>
      </c>
      <c r="Z55" t="inlineStr">
        <is>
          <t>ml</t>
        </is>
      </c>
      <c r="AA55" t="inlineStr">
        <is>
          <t>1 Oficial + 1 Ayudante</t>
        </is>
      </c>
      <c r="AB55" t="n">
        <v>20</v>
      </c>
    </row>
    <row r="56" ht="24.75" customHeight="1" s="1062">
      <c r="A56" s="454" t="inlineStr">
        <is>
          <t>CARGO:</t>
        </is>
      </c>
      <c r="B56" s="1258" t="n"/>
      <c r="C56" s="539" t="n"/>
      <c r="D56" s="906" t="n"/>
      <c r="E56" s="906" t="n"/>
      <c r="F56" s="455" t="inlineStr">
        <is>
          <t>CARGO:</t>
        </is>
      </c>
      <c r="G56" s="455" t="n"/>
      <c r="H56" s="569" t="n"/>
      <c r="I56" s="906" t="n"/>
      <c r="J56" s="930" t="n"/>
      <c r="Y56" t="inlineStr">
        <is>
          <t>Bajantes de aguas lluvias</t>
        </is>
      </c>
      <c r="Z56" t="inlineStr">
        <is>
          <t>ml</t>
        </is>
      </c>
      <c r="AA56" t="inlineStr">
        <is>
          <t>1 Oficial + 1 Ayudante</t>
        </is>
      </c>
      <c r="AB56" t="n">
        <v>25</v>
      </c>
    </row>
    <row r="57" ht="15" customHeight="1" s="1062">
      <c r="A57" s="226" t="inlineStr">
        <is>
          <t>REV. 10/09/2026</t>
        </is>
      </c>
      <c r="B57" s="1259" t="n"/>
      <c r="J57" s="496">
        <f>J5</f>
        <v/>
      </c>
      <c r="Y57" t="inlineStr">
        <is>
          <t>Impermeabilización de losas y terrazas</t>
        </is>
      </c>
      <c r="Z57" t="inlineStr">
        <is>
          <t>m²</t>
        </is>
      </c>
      <c r="AA57" t="inlineStr">
        <is>
          <t>1 Oficial + 1 Ayudante</t>
        </is>
      </c>
      <c r="AB57" t="n">
        <v>15</v>
      </c>
    </row>
    <row r="58">
      <c r="Y58" t="inlineStr">
        <is>
          <t>Impermeabilización de muros</t>
        </is>
      </c>
      <c r="Z58" t="inlineStr">
        <is>
          <t>m²</t>
        </is>
      </c>
      <c r="AA58" t="inlineStr">
        <is>
          <t>1 Oficial + 1 Ayudante</t>
        </is>
      </c>
      <c r="AB58" t="n">
        <v>15</v>
      </c>
    </row>
    <row r="59">
      <c r="Y59" t="inlineStr">
        <is>
          <t>Impermeabilización de zonas húmedas</t>
        </is>
      </c>
      <c r="Z59" t="inlineStr">
        <is>
          <t>m²</t>
        </is>
      </c>
      <c r="AA59" t="inlineStr">
        <is>
          <t>1 Oficial + 1 Ayudante</t>
        </is>
      </c>
      <c r="AB59" t="n">
        <v>10</v>
      </c>
    </row>
    <row r="60">
      <c r="Y60" t="inlineStr">
        <is>
          <t>Pañete / revoque interior</t>
        </is>
      </c>
      <c r="Z60" t="inlineStr">
        <is>
          <t>m²</t>
        </is>
      </c>
      <c r="AA60" t="inlineStr">
        <is>
          <t>1 Oficial + 1 Ayudante</t>
        </is>
      </c>
      <c r="AB60" t="n">
        <v>18</v>
      </c>
    </row>
    <row r="61">
      <c r="Y61" t="inlineStr">
        <is>
          <t>Pañete / revoque exterior</t>
        </is>
      </c>
      <c r="Z61" t="inlineStr">
        <is>
          <t>m²</t>
        </is>
      </c>
      <c r="AA61" t="inlineStr">
        <is>
          <t>1 Oficial + 1 Ayudante</t>
        </is>
      </c>
      <c r="AB61" t="n">
        <v>15</v>
      </c>
    </row>
    <row r="62">
      <c r="Y62" t="inlineStr">
        <is>
          <t>Pañete impermeabilizado</t>
        </is>
      </c>
      <c r="Z62" t="inlineStr">
        <is>
          <t>m²</t>
        </is>
      </c>
      <c r="AA62" t="inlineStr">
        <is>
          <t>1 Oficial + 1 Ayudante</t>
        </is>
      </c>
      <c r="AB62" t="n">
        <v>10</v>
      </c>
    </row>
    <row r="63">
      <c r="Y63" t="inlineStr">
        <is>
          <t>Estuco plástico o tradicional</t>
        </is>
      </c>
      <c r="Z63" t="inlineStr">
        <is>
          <t>m²</t>
        </is>
      </c>
      <c r="AA63" t="inlineStr">
        <is>
          <t>1 Oficial + 1 Ayudante</t>
        </is>
      </c>
      <c r="AB63" t="n">
        <v>25</v>
      </c>
    </row>
    <row r="64">
      <c r="Y64" t="inlineStr">
        <is>
          <t>Mortero de nivelación</t>
        </is>
      </c>
      <c r="Z64" t="inlineStr">
        <is>
          <t>m²</t>
        </is>
      </c>
      <c r="AA64" t="inlineStr">
        <is>
          <t>1 Oficial + 1 Ayudante</t>
        </is>
      </c>
      <c r="AB64" t="n">
        <v>20</v>
      </c>
    </row>
    <row r="65">
      <c r="Y65" t="inlineStr">
        <is>
          <t>Piso cerámico</t>
        </is>
      </c>
      <c r="Z65" t="inlineStr">
        <is>
          <t>m²</t>
        </is>
      </c>
      <c r="AA65" t="inlineStr">
        <is>
          <t>1 Oficial + 1 Ayudante</t>
        </is>
      </c>
      <c r="AB65" t="n">
        <v>10</v>
      </c>
    </row>
    <row r="66">
      <c r="Y66" t="inlineStr">
        <is>
          <t>Piso en porcelanato</t>
        </is>
      </c>
      <c r="Z66" t="inlineStr">
        <is>
          <t>m²</t>
        </is>
      </c>
      <c r="AA66" t="inlineStr">
        <is>
          <t>1 Oficial + 1 Ayudante</t>
        </is>
      </c>
      <c r="AB66" t="n">
        <v>8</v>
      </c>
    </row>
    <row r="67">
      <c r="Y67" t="inlineStr">
        <is>
          <t>Piso vinílico</t>
        </is>
      </c>
      <c r="Z67" t="inlineStr">
        <is>
          <t>m²</t>
        </is>
      </c>
      <c r="AA67" t="inlineStr">
        <is>
          <t>1 Oficial + 1 Ayudante</t>
        </is>
      </c>
      <c r="AB67" t="n">
        <v>15</v>
      </c>
    </row>
    <row r="68">
      <c r="Y68" t="inlineStr">
        <is>
          <t>Piso laminado</t>
        </is>
      </c>
      <c r="Z68" t="inlineStr">
        <is>
          <t>m²</t>
        </is>
      </c>
      <c r="AA68" t="inlineStr">
        <is>
          <t>1 Oficial + 1 Ayudante</t>
        </is>
      </c>
      <c r="AB68" t="n">
        <v>15</v>
      </c>
    </row>
    <row r="69">
      <c r="Y69" t="inlineStr">
        <is>
          <t>Enchape cerámico en muros</t>
        </is>
      </c>
      <c r="Z69" t="inlineStr">
        <is>
          <t>m²</t>
        </is>
      </c>
      <c r="AA69" t="inlineStr">
        <is>
          <t>1 Oficial + 1 Ayudante</t>
        </is>
      </c>
      <c r="AB69" t="n">
        <v>8</v>
      </c>
    </row>
    <row r="70">
      <c r="Y70" t="inlineStr">
        <is>
          <t>Guardaescoba</t>
        </is>
      </c>
      <c r="Z70" t="inlineStr">
        <is>
          <t>ml</t>
        </is>
      </c>
      <c r="AA70" t="inlineStr">
        <is>
          <t>1 Oficial</t>
        </is>
      </c>
      <c r="AB70" t="n">
        <v>40</v>
      </c>
    </row>
    <row r="71">
      <c r="Y71" t="inlineStr">
        <is>
          <t>Juntas de dilatación / construcción</t>
        </is>
      </c>
      <c r="Z71" t="inlineStr">
        <is>
          <t>ml</t>
        </is>
      </c>
    </row>
    <row r="72">
      <c r="Y72" t="inlineStr">
        <is>
          <t>Pintura vinílica interior</t>
        </is>
      </c>
      <c r="Z72" t="inlineStr">
        <is>
          <t>m²</t>
        </is>
      </c>
      <c r="AA72" t="inlineStr">
        <is>
          <t>1 Oficial + 1 Ayudante</t>
        </is>
      </c>
      <c r="AB72" t="n">
        <v>35</v>
      </c>
    </row>
    <row r="73">
      <c r="Y73" t="inlineStr">
        <is>
          <t>Pintura exterior</t>
        </is>
      </c>
      <c r="Z73" t="inlineStr">
        <is>
          <t>m²</t>
        </is>
      </c>
      <c r="AA73" t="inlineStr">
        <is>
          <t>1 Oficial + 1 Ayudante</t>
        </is>
      </c>
      <c r="AB73" t="n">
        <v>30</v>
      </c>
    </row>
    <row r="74">
      <c r="Y74" t="inlineStr">
        <is>
          <t>Pintura esmalte en superficies metálicas/madera</t>
        </is>
      </c>
      <c r="Z74" t="inlineStr">
        <is>
          <t>m²</t>
        </is>
      </c>
      <c r="AA74" t="inlineStr">
        <is>
          <t>1 Oficial + 1 Ayudante</t>
        </is>
      </c>
      <c r="AB74" t="n">
        <v>20</v>
      </c>
    </row>
    <row r="75">
      <c r="Y75" t="inlineStr">
        <is>
          <t>Pintura anticorrosiva</t>
        </is>
      </c>
      <c r="Z75" t="inlineStr">
        <is>
          <t>m²</t>
        </is>
      </c>
      <c r="AA75" t="inlineStr">
        <is>
          <t>1 Oficial + 1 Ayudante</t>
        </is>
      </c>
      <c r="AB75" t="n">
        <v>25</v>
      </c>
    </row>
    <row r="76">
      <c r="Y76" t="inlineStr">
        <is>
          <t>Sellador / imprimante</t>
        </is>
      </c>
      <c r="Z76" t="inlineStr">
        <is>
          <t>m²</t>
        </is>
      </c>
      <c r="AA76" t="inlineStr">
        <is>
          <t>1 Oficial</t>
        </is>
      </c>
      <c r="AB76" t="n">
        <v>40</v>
      </c>
    </row>
    <row r="77">
      <c r="Y77" t="inlineStr">
        <is>
          <t>Puertas de madera</t>
        </is>
      </c>
      <c r="Z77" t="inlineStr">
        <is>
          <t>und</t>
        </is>
      </c>
    </row>
    <row r="78">
      <c r="Y78" t="inlineStr">
        <is>
          <t>Muebles fijos de madera</t>
        </is>
      </c>
      <c r="Z78" t="inlineStr">
        <is>
          <t>ml</t>
        </is>
      </c>
    </row>
    <row r="79">
      <c r="Y79" t="inlineStr">
        <is>
          <t>Puertas metálicas</t>
        </is>
      </c>
      <c r="Z79" t="inlineStr">
        <is>
          <t>und</t>
        </is>
      </c>
    </row>
    <row r="80">
      <c r="Y80" t="inlineStr">
        <is>
          <t>Barandas metálicas</t>
        </is>
      </c>
      <c r="Z80" t="inlineStr">
        <is>
          <t>ml</t>
        </is>
      </c>
    </row>
    <row r="81">
      <c r="Y81" t="inlineStr">
        <is>
          <t>Pasamanos</t>
        </is>
      </c>
      <c r="Z81" t="inlineStr">
        <is>
          <t>ml</t>
        </is>
      </c>
    </row>
    <row r="82">
      <c r="Y82" t="inlineStr">
        <is>
          <t>Ventanas de aluminio</t>
        </is>
      </c>
      <c r="Z82" t="inlineStr">
        <is>
          <t>m²</t>
        </is>
      </c>
      <c r="AA82" t="inlineStr">
        <is>
          <t>1 Oficial + 1 Ayudante</t>
        </is>
      </c>
      <c r="AB82" t="n">
        <v>6</v>
      </c>
    </row>
    <row r="83">
      <c r="Y83" t="inlineStr">
        <is>
          <t>Divisiones de aluminio</t>
        </is>
      </c>
      <c r="Z83" t="inlineStr">
        <is>
          <t>m²</t>
        </is>
      </c>
      <c r="AA83" t="inlineStr">
        <is>
          <t>1 Oficial + 1 Ayudante</t>
        </is>
      </c>
      <c r="AB83" t="n">
        <v>6</v>
      </c>
    </row>
    <row r="84">
      <c r="Y84" t="inlineStr">
        <is>
          <t>Vidrio templado</t>
        </is>
      </c>
      <c r="Z84" t="inlineStr">
        <is>
          <t>m²</t>
        </is>
      </c>
      <c r="AA84" t="inlineStr">
        <is>
          <t>1 Oficial + 1 Ayudante</t>
        </is>
      </c>
      <c r="AB84" t="n">
        <v>8</v>
      </c>
    </row>
    <row r="85">
      <c r="Y85" t="inlineStr">
        <is>
          <t>Vidrio laminado</t>
        </is>
      </c>
      <c r="Z85" t="inlineStr">
        <is>
          <t>m²</t>
        </is>
      </c>
      <c r="AA85" t="inlineStr">
        <is>
          <t>1 Oficial + 1 Ayudante</t>
        </is>
      </c>
      <c r="AB85" t="n">
        <v>8</v>
      </c>
    </row>
    <row r="86">
      <c r="Y86" t="inlineStr">
        <is>
          <t>Espejos</t>
        </is>
      </c>
      <c r="Z86" t="inlineStr">
        <is>
          <t>m²</t>
        </is>
      </c>
    </row>
    <row r="87">
      <c r="Y87" t="inlineStr">
        <is>
          <t>Sellos y silicona</t>
        </is>
      </c>
      <c r="Z87" t="inlineStr">
        <is>
          <t>ml</t>
        </is>
      </c>
    </row>
    <row r="88">
      <c r="Y88" t="inlineStr">
        <is>
          <t>Tubería de agua fría</t>
        </is>
      </c>
      <c r="Z88" t="inlineStr">
        <is>
          <t>ml</t>
        </is>
      </c>
      <c r="AA88" t="inlineStr">
        <is>
          <t>1 Oficial hidrosanitario + 1 Ayudante</t>
        </is>
      </c>
      <c r="AB88" t="n">
        <v>25</v>
      </c>
    </row>
    <row r="89">
      <c r="Y89" t="inlineStr">
        <is>
          <t>Tubería de agua caliente</t>
        </is>
      </c>
      <c r="Z89" t="inlineStr">
        <is>
          <t>ml</t>
        </is>
      </c>
      <c r="AA89" t="inlineStr">
        <is>
          <t>1 Oficial hidrosanitario + 1 Ayudante</t>
        </is>
      </c>
      <c r="AB89" t="n">
        <v>20</v>
      </c>
    </row>
    <row r="90">
      <c r="Y90" t="inlineStr">
        <is>
          <t>Válvulas y accesorios</t>
        </is>
      </c>
      <c r="Z90" t="inlineStr">
        <is>
          <t>und</t>
        </is>
      </c>
    </row>
    <row r="91">
      <c r="Y91" t="inlineStr">
        <is>
          <t>Tubería sanitaria</t>
        </is>
      </c>
      <c r="Z91" t="inlineStr">
        <is>
          <t>ml</t>
        </is>
      </c>
      <c r="AA91" t="inlineStr">
        <is>
          <t>1 Oficial hidrosanitario + 1 Ayudante</t>
        </is>
      </c>
      <c r="AB91" t="n">
        <v>20</v>
      </c>
    </row>
    <row r="92">
      <c r="Y92" t="inlineStr">
        <is>
          <t>Tubería de aguas lluvias</t>
        </is>
      </c>
      <c r="Z92" t="inlineStr">
        <is>
          <t>ml</t>
        </is>
      </c>
      <c r="AA92" t="inlineStr">
        <is>
          <t>1 Oficial hidrosanitario + 1 Ayudante</t>
        </is>
      </c>
      <c r="AB92" t="n">
        <v>25</v>
      </c>
    </row>
    <row r="93">
      <c r="Y93" t="inlineStr">
        <is>
          <t>Cajas de inspección</t>
        </is>
      </c>
      <c r="Z93" t="inlineStr">
        <is>
          <t>und</t>
        </is>
      </c>
    </row>
    <row r="94">
      <c r="Y94" t="inlineStr">
        <is>
          <t>Aparatos sanitarios</t>
        </is>
      </c>
      <c r="Z94" t="inlineStr">
        <is>
          <t>und</t>
        </is>
      </c>
      <c r="AA94" t="inlineStr">
        <is>
          <t>1 Oficial hidrosanitario + 1 Ayudante</t>
        </is>
      </c>
      <c r="AB94" t="n">
        <v>4</v>
      </c>
    </row>
    <row r="95">
      <c r="Y95" t="inlineStr">
        <is>
          <t>Lavamanos</t>
        </is>
      </c>
      <c r="Z95" t="inlineStr">
        <is>
          <t>und</t>
        </is>
      </c>
      <c r="AA95" t="inlineStr">
        <is>
          <t>1 Oficial hidrosanitario + 1 Ayudante</t>
        </is>
      </c>
      <c r="AB95" t="n">
        <v>5</v>
      </c>
    </row>
    <row r="96">
      <c r="Y96" t="inlineStr">
        <is>
          <t>Griferías</t>
        </is>
      </c>
      <c r="Z96" t="inlineStr">
        <is>
          <t>und</t>
        </is>
      </c>
      <c r="AA96" t="inlineStr">
        <is>
          <t>1 Oficial hidrosanitario</t>
        </is>
      </c>
      <c r="AB96" t="n">
        <v>6</v>
      </c>
    </row>
    <row r="97">
      <c r="Y97" t="inlineStr">
        <is>
          <t>Duchas</t>
        </is>
      </c>
      <c r="Z97" t="inlineStr">
        <is>
          <t>und</t>
        </is>
      </c>
      <c r="AA97" t="inlineStr">
        <is>
          <t>1 Oficial hidrosanitario + 1 Ayudante</t>
        </is>
      </c>
      <c r="AB97" t="n">
        <v>5</v>
      </c>
    </row>
    <row r="98">
      <c r="Y98" t="inlineStr">
        <is>
          <t>Pruebas hidráulicas y de estanqueidad</t>
        </is>
      </c>
      <c r="Z98" t="inlineStr">
        <is>
          <t>gl</t>
        </is>
      </c>
    </row>
    <row r="99">
      <c r="Y99" t="inlineStr">
        <is>
          <t>Tubería/conduit eléctrica</t>
        </is>
      </c>
      <c r="Z99" t="inlineStr">
        <is>
          <t>ml</t>
        </is>
      </c>
      <c r="AA99" t="inlineStr">
        <is>
          <t>1 Electricista + 1 Ayudante</t>
        </is>
      </c>
      <c r="AB99" t="n">
        <v>30</v>
      </c>
    </row>
    <row r="100">
      <c r="Y100" t="inlineStr">
        <is>
          <t>Bandejas portacables</t>
        </is>
      </c>
      <c r="Z100" t="inlineStr">
        <is>
          <t>ml</t>
        </is>
      </c>
    </row>
    <row r="101">
      <c r="Y101" t="inlineStr">
        <is>
          <t>Cajas eléctricas</t>
        </is>
      </c>
      <c r="Z101" t="inlineStr">
        <is>
          <t>und</t>
        </is>
      </c>
    </row>
    <row r="102">
      <c r="Y102" t="inlineStr">
        <is>
          <t>Cableado de fuerza</t>
        </is>
      </c>
      <c r="Z102" t="inlineStr">
        <is>
          <t>ml</t>
        </is>
      </c>
      <c r="AA102" t="inlineStr">
        <is>
          <t>1 Electricista + 1 Ayudante</t>
        </is>
      </c>
      <c r="AB102" t="n">
        <v>150</v>
      </c>
    </row>
    <row r="103">
      <c r="Y103" t="inlineStr">
        <is>
          <t>Cableado de iluminación</t>
        </is>
      </c>
      <c r="Z103" t="inlineStr">
        <is>
          <t>ml</t>
        </is>
      </c>
      <c r="AA103" t="inlineStr">
        <is>
          <t>1 Electricista + 1 Ayudante</t>
        </is>
      </c>
      <c r="AB103" t="n">
        <v>150</v>
      </c>
    </row>
    <row r="104">
      <c r="Y104" t="inlineStr">
        <is>
          <t>Tableros eléctricos</t>
        </is>
      </c>
      <c r="Z104" t="inlineStr">
        <is>
          <t>und</t>
        </is>
      </c>
    </row>
    <row r="105">
      <c r="Y105" t="inlineStr">
        <is>
          <t>Tomacorrientes</t>
        </is>
      </c>
      <c r="Z105" t="inlineStr">
        <is>
          <t>und</t>
        </is>
      </c>
      <c r="AA105" t="inlineStr">
        <is>
          <t>1 Electricista</t>
        </is>
      </c>
      <c r="AB105" t="n">
        <v>15</v>
      </c>
    </row>
    <row r="106">
      <c r="Y106" t="inlineStr">
        <is>
          <t>Interruptores</t>
        </is>
      </c>
      <c r="Z106" t="inlineStr">
        <is>
          <t>und</t>
        </is>
      </c>
      <c r="AA106" t="inlineStr">
        <is>
          <t>1 Electricista</t>
        </is>
      </c>
      <c r="AB106" t="n">
        <v>15</v>
      </c>
    </row>
    <row r="107">
      <c r="Y107" t="inlineStr">
        <is>
          <t>Luminarias</t>
        </is>
      </c>
      <c r="Z107" t="inlineStr">
        <is>
          <t>und</t>
        </is>
      </c>
      <c r="AA107" t="inlineStr">
        <is>
          <t>1 Electricista + 1 Ayudante</t>
        </is>
      </c>
      <c r="AB107" t="n">
        <v>12</v>
      </c>
    </row>
    <row r="108">
      <c r="Y108" t="inlineStr">
        <is>
          <t>Sistema de puesta a tierra</t>
        </is>
      </c>
      <c r="Z108" t="inlineStr">
        <is>
          <t>gl</t>
        </is>
      </c>
    </row>
    <row r="109">
      <c r="Y109" t="inlineStr">
        <is>
          <t>Pruebas y certificaciones</t>
        </is>
      </c>
      <c r="Z109" t="inlineStr">
        <is>
          <t>gl</t>
        </is>
      </c>
    </row>
    <row r="110">
      <c r="Y110" t="inlineStr">
        <is>
          <t>Cableado estructurado de datos</t>
        </is>
      </c>
      <c r="Z110" t="inlineStr">
        <is>
          <t>ml</t>
        </is>
      </c>
    </row>
    <row r="111">
      <c r="Y111" t="inlineStr">
        <is>
          <t>Rack de comunicaciones</t>
        </is>
      </c>
      <c r="Z111" t="inlineStr">
        <is>
          <t>und</t>
        </is>
      </c>
    </row>
    <row r="112">
      <c r="Y112" t="inlineStr">
        <is>
          <t>Cámaras y sistema CCTV</t>
        </is>
      </c>
      <c r="Z112" t="inlineStr">
        <is>
          <t>und</t>
        </is>
      </c>
    </row>
    <row r="113">
      <c r="Y113" t="inlineStr">
        <is>
          <t>Control de acceso</t>
        </is>
      </c>
      <c r="Z113" t="inlineStr">
        <is>
          <t>und</t>
        </is>
      </c>
    </row>
    <row r="114">
      <c r="Y114" t="inlineStr">
        <is>
          <t>Sistema de citofonía</t>
        </is>
      </c>
      <c r="Z114" t="inlineStr">
        <is>
          <t>und</t>
        </is>
      </c>
    </row>
    <row r="115">
      <c r="Y115" t="inlineStr">
        <is>
          <t>Sistema de detección de incendios</t>
        </is>
      </c>
      <c r="Z115" t="inlineStr">
        <is>
          <t>gl</t>
        </is>
      </c>
    </row>
    <row r="116">
      <c r="Y116" t="inlineStr">
        <is>
          <t>Equipos de aire acondicionado</t>
        </is>
      </c>
      <c r="Z116" t="inlineStr">
        <is>
          <t>und</t>
        </is>
      </c>
    </row>
    <row r="117">
      <c r="Y117" t="inlineStr">
        <is>
          <t>Ductos de ventilación</t>
        </is>
      </c>
      <c r="Z117" t="inlineStr">
        <is>
          <t>m²</t>
        </is>
      </c>
    </row>
    <row r="118">
      <c r="Y118" t="inlineStr">
        <is>
          <t>Tubería de refrigerante</t>
        </is>
      </c>
      <c r="Z118" t="inlineStr">
        <is>
          <t>ml</t>
        </is>
      </c>
    </row>
    <row r="119">
      <c r="Y119" t="inlineStr">
        <is>
          <t>Rejillas y difusores</t>
        </is>
      </c>
      <c r="Z119" t="inlineStr">
        <is>
          <t>und</t>
        </is>
      </c>
    </row>
    <row r="120">
      <c r="Y120" t="inlineStr">
        <is>
          <t>Red interna de gas</t>
        </is>
      </c>
      <c r="Z120" t="inlineStr">
        <is>
          <t>ml</t>
        </is>
      </c>
    </row>
    <row r="121">
      <c r="Y121" t="inlineStr">
        <is>
          <t>Válvulas y accesorios</t>
        </is>
      </c>
      <c r="Z121" t="inlineStr">
        <is>
          <t>und</t>
        </is>
      </c>
    </row>
    <row r="122">
      <c r="Y122" t="inlineStr">
        <is>
          <t>Pruebas y certificación</t>
        </is>
      </c>
      <c r="Z122" t="inlineStr">
        <is>
          <t>gl</t>
        </is>
      </c>
    </row>
    <row r="123">
      <c r="Y123" t="inlineStr">
        <is>
          <t>Construcción de andenes</t>
        </is>
      </c>
      <c r="Z123" t="inlineStr">
        <is>
          <t>m²</t>
        </is>
      </c>
      <c r="AA123" t="inlineStr">
        <is>
          <t>1 Oficial + 2 Ayudantes</t>
        </is>
      </c>
      <c r="AB123" t="n">
        <v>15</v>
      </c>
    </row>
    <row r="124">
      <c r="Y124" t="inlineStr">
        <is>
          <t>Placas de concreto exteriores</t>
        </is>
      </c>
      <c r="Z124" t="inlineStr">
        <is>
          <t>m³</t>
        </is>
      </c>
    </row>
    <row r="125">
      <c r="Y125" t="inlineStr">
        <is>
          <t>Pavimento en adoquín</t>
        </is>
      </c>
      <c r="Z125" t="inlineStr">
        <is>
          <t>m²</t>
        </is>
      </c>
    </row>
    <row r="126">
      <c r="Y126" t="inlineStr">
        <is>
          <t>Sardineles y bordillos</t>
        </is>
      </c>
      <c r="Z126" t="inlineStr">
        <is>
          <t>ml</t>
        </is>
      </c>
      <c r="AA126" t="inlineStr">
        <is>
          <t>1 Oficial + 2 Ayudantes</t>
        </is>
      </c>
      <c r="AB126" t="n">
        <v>25</v>
      </c>
    </row>
    <row r="127">
      <c r="Y127" t="inlineStr">
        <is>
          <t>Sumideros exteriores</t>
        </is>
      </c>
      <c r="Z127" t="inlineStr">
        <is>
          <t>und</t>
        </is>
      </c>
    </row>
    <row r="128">
      <c r="Y128" t="inlineStr">
        <is>
          <t>Suministro y extendido de tierra vegetal</t>
        </is>
      </c>
      <c r="Z128" t="inlineStr">
        <is>
          <t>m³</t>
        </is>
      </c>
    </row>
    <row r="129">
      <c r="Y129" t="inlineStr">
        <is>
          <t>Siembra y jardinería</t>
        </is>
      </c>
      <c r="Z129" t="inlineStr">
        <is>
          <t>m²</t>
        </is>
      </c>
      <c r="AA129" t="inlineStr">
        <is>
          <t>1 Jardinero + 1 Ayudante</t>
        </is>
      </c>
      <c r="AB129" t="n">
        <v>20</v>
      </c>
    </row>
    <row r="130">
      <c r="Y130" t="inlineStr">
        <is>
          <t>Rejas metálicas</t>
        </is>
      </c>
      <c r="Z130" t="inlineStr">
        <is>
          <t>m²</t>
        </is>
      </c>
    </row>
    <row r="131">
      <c r="Y131" t="inlineStr">
        <is>
          <t>Escaleras metálicas</t>
        </is>
      </c>
      <c r="Z131" t="inlineStr">
        <is>
          <t>kg</t>
        </is>
      </c>
    </row>
    <row r="132">
      <c r="Y132" t="inlineStr">
        <is>
          <t>Elementos metálicos especiales</t>
        </is>
      </c>
      <c r="Z132" t="inlineStr">
        <is>
          <t>kg</t>
        </is>
      </c>
    </row>
    <row r="133">
      <c r="Y133" t="inlineStr">
        <is>
          <t>Mobiliario fijo de obra</t>
        </is>
      </c>
      <c r="Z133" t="inlineStr">
        <is>
          <t>und</t>
        </is>
      </c>
    </row>
    <row r="134">
      <c r="Y134" t="inlineStr">
        <is>
          <t>Limpieza gruesa y fina de obra</t>
        </is>
      </c>
      <c r="Z134" t="inlineStr">
        <is>
          <t>m²</t>
        </is>
      </c>
      <c r="AA134" t="inlineStr">
        <is>
          <t>2 Aseadores</t>
        </is>
      </c>
      <c r="AB134" t="n">
        <v>100</v>
      </c>
    </row>
    <row r="135">
      <c r="Y135" t="inlineStr">
        <is>
          <t>Limpieza final para entrega</t>
        </is>
      </c>
      <c r="Z135" t="inlineStr">
        <is>
          <t>m²</t>
        </is>
      </c>
      <c r="AA135" t="inlineStr">
        <is>
          <t>2 Aseadores</t>
        </is>
      </c>
      <c r="AB135" t="n">
        <v>80</v>
      </c>
    </row>
    <row r="136">
      <c r="Y136" t="inlineStr">
        <is>
          <t>Pruebas, puesta en marcha y ajustes</t>
        </is>
      </c>
      <c r="Z136" t="inlineStr">
        <is>
          <t>gl</t>
        </is>
      </c>
    </row>
    <row r="137">
      <c r="Y137" t="inlineStr">
        <is>
          <t>Actualización de planos récord / as-built</t>
        </is>
      </c>
      <c r="Z137" t="inlineStr">
        <is>
          <t>gl</t>
        </is>
      </c>
    </row>
    <row r="138">
      <c r="Y138" t="inlineStr">
        <is>
          <t>Entrega, manuales y acta de recibo</t>
        </is>
      </c>
      <c r="Z138" t="inlineStr">
        <is>
          <t>gl</t>
        </is>
      </c>
    </row>
    <row r="139">
      <c r="Y139" t="inlineStr">
        <is>
          <t>Suministro e instalación de ascensor eléctrico</t>
        </is>
      </c>
      <c r="Z139" t="inlineStr">
        <is>
          <t>und</t>
        </is>
      </c>
    </row>
    <row r="140">
      <c r="Y140" t="inlineStr">
        <is>
          <t>Estudio de suelos y geotecnia</t>
        </is>
      </c>
      <c r="Z140" t="inlineStr">
        <is>
          <t>gl</t>
        </is>
      </c>
    </row>
    <row r="141">
      <c r="Y141" t="inlineStr">
        <is>
          <t>Diseños arquitectónicos, estructurales, hidrosanitarios y eléctricos</t>
        </is>
      </c>
      <c r="Z141" t="inlineStr">
        <is>
          <t>gl</t>
        </is>
      </c>
    </row>
    <row r="142">
      <c r="Y142" t="inlineStr">
        <is>
          <t>Licencia de construcción y trámites de curaduría urbana</t>
        </is>
      </c>
      <c r="Z142" t="inlineStr">
        <is>
          <t>gl</t>
        </is>
      </c>
    </row>
    <row r="143">
      <c r="Y143" t="inlineStr">
        <is>
          <t>Póliza de estabilidad de obra y seguros de construcción (todo riesgo)</t>
        </is>
      </c>
      <c r="Z143" t="inlineStr">
        <is>
          <t>gl</t>
        </is>
      </c>
    </row>
  </sheetData>
  <mergeCells count="55">
    <mergeCell ref="C54:E54"/>
    <mergeCell ref="A25:C25"/>
    <mergeCell ref="F53:J53"/>
    <mergeCell ref="A41:C41"/>
    <mergeCell ref="A48:H48"/>
    <mergeCell ref="E1:J1"/>
    <mergeCell ref="I17:I19"/>
    <mergeCell ref="A46:C46"/>
    <mergeCell ref="A37:C37"/>
    <mergeCell ref="C55:E55"/>
    <mergeCell ref="A51:H51"/>
    <mergeCell ref="E5:F5"/>
    <mergeCell ref="A27:C27"/>
    <mergeCell ref="A49:H49"/>
    <mergeCell ref="A20:J20"/>
    <mergeCell ref="C56:E56"/>
    <mergeCell ref="E17:F17"/>
    <mergeCell ref="A10:J10"/>
    <mergeCell ref="A26:C26"/>
    <mergeCell ref="E30:J30"/>
    <mergeCell ref="A33:C33"/>
    <mergeCell ref="A47:C47"/>
    <mergeCell ref="E47:H47"/>
    <mergeCell ref="A23:C23"/>
    <mergeCell ref="E2:J2"/>
    <mergeCell ref="A32:C32"/>
    <mergeCell ref="E19:F19"/>
    <mergeCell ref="A53:C53"/>
    <mergeCell ref="H3:J3"/>
    <mergeCell ref="A35:C35"/>
    <mergeCell ref="A29:C29"/>
    <mergeCell ref="A38:C38"/>
    <mergeCell ref="A11:J11"/>
    <mergeCell ref="A50:H50"/>
    <mergeCell ref="A28:C28"/>
    <mergeCell ref="G17:G19"/>
    <mergeCell ref="A1:C8"/>
    <mergeCell ref="E38:H38"/>
    <mergeCell ref="E29:H29"/>
    <mergeCell ref="D17:D19"/>
    <mergeCell ref="A16:J16"/>
    <mergeCell ref="A34:C34"/>
    <mergeCell ref="E21:J21"/>
    <mergeCell ref="C15:E15"/>
    <mergeCell ref="A24:C24"/>
    <mergeCell ref="C14:E14"/>
    <mergeCell ref="H54:J54"/>
    <mergeCell ref="A36:C36"/>
    <mergeCell ref="A45:C45"/>
    <mergeCell ref="H55:J55"/>
    <mergeCell ref="E39:J39"/>
    <mergeCell ref="A12:J12"/>
    <mergeCell ref="C13:J13"/>
    <mergeCell ref="H56:J56"/>
    <mergeCell ref="E18:F18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2026-09-17T18:51:55Z</dcterms:modified>
  <cp:lastModifiedBy>Hugo Fernando Hurtado Ruiz</cp:lastModifiedBy>
  <cp:revision>1</cp:revision>
  <cp:lastPrinted>2026-09-14T01:27:33Z</cp:lastPrinted>
</cp:coreProperties>
</file>