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wdp" ContentType="image/vnd.ms-photo"/>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McGauhy\Documents\Deliverables\ProMaBlocks\"/>
    </mc:Choice>
  </mc:AlternateContent>
  <bookViews>
    <workbookView xWindow="0" yWindow="0" windowWidth="28800" windowHeight="11430"/>
  </bookViews>
  <sheets>
    <sheet name="Welcome" sheetId="1" r:id="rId1"/>
    <sheet name="Statement" sheetId="2" r:id="rId2"/>
    <sheet name="Stakeholders" sheetId="3" r:id="rId3"/>
    <sheet name="Control" sheetId="4" r:id="rId4"/>
    <sheet name="Graph" sheetId="5" r:id="rId5"/>
    <sheet name="Hidden" sheetId="6" state="hidden" r:id="rId6"/>
  </sheets>
  <definedNames>
    <definedName name="Stakeholders">OFFSET(Stakeholders!$A$4,0,0,Hidden!$B$6-2,1)</definedName>
    <definedName name="Status">Hidden!$B$1:$B$4</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52" i="6" l="1"/>
  <c r="K52" i="6"/>
  <c r="J52" i="6"/>
  <c r="I52" i="6"/>
  <c r="H52" i="6"/>
  <c r="G52" i="6"/>
  <c r="F52" i="6"/>
  <c r="E52" i="6"/>
  <c r="D52" i="6"/>
  <c r="L51" i="6"/>
  <c r="K51" i="6"/>
  <c r="J51" i="6"/>
  <c r="I51" i="6"/>
  <c r="H51" i="6"/>
  <c r="G51" i="6"/>
  <c r="F51" i="6"/>
  <c r="E51" i="6"/>
  <c r="D51" i="6"/>
  <c r="L50" i="6"/>
  <c r="K50" i="6"/>
  <c r="J50" i="6"/>
  <c r="I50" i="6"/>
  <c r="H50" i="6"/>
  <c r="G50" i="6"/>
  <c r="F50" i="6"/>
  <c r="E50" i="6"/>
  <c r="D50" i="6"/>
  <c r="L49" i="6"/>
  <c r="K49" i="6"/>
  <c r="J49" i="6"/>
  <c r="I49" i="6"/>
  <c r="H49" i="6"/>
  <c r="G49" i="6"/>
  <c r="F49" i="6"/>
  <c r="E49" i="6"/>
  <c r="D49" i="6"/>
  <c r="L48" i="6"/>
  <c r="K48" i="6"/>
  <c r="J48" i="6"/>
  <c r="I48" i="6"/>
  <c r="H48" i="6"/>
  <c r="G48" i="6"/>
  <c r="F48" i="6"/>
  <c r="E48" i="6"/>
  <c r="D48" i="6"/>
  <c r="L47" i="6"/>
  <c r="K47" i="6"/>
  <c r="J47" i="6"/>
  <c r="I47" i="6"/>
  <c r="H47" i="6"/>
  <c r="G47" i="6"/>
  <c r="F47" i="6"/>
  <c r="E47" i="6"/>
  <c r="D47" i="6"/>
  <c r="L46" i="6"/>
  <c r="K46" i="6"/>
  <c r="J46" i="6"/>
  <c r="I46" i="6"/>
  <c r="H46" i="6"/>
  <c r="G46" i="6"/>
  <c r="F46" i="6"/>
  <c r="E46" i="6"/>
  <c r="D46" i="6"/>
  <c r="L45" i="6"/>
  <c r="K45" i="6"/>
  <c r="J45" i="6"/>
  <c r="I45" i="6"/>
  <c r="H45" i="6"/>
  <c r="G45" i="6"/>
  <c r="F45" i="6"/>
  <c r="E45" i="6"/>
  <c r="D45" i="6"/>
  <c r="L44" i="6"/>
  <c r="K44" i="6"/>
  <c r="J44" i="6"/>
  <c r="I44" i="6"/>
  <c r="H44" i="6"/>
  <c r="G44" i="6"/>
  <c r="F44" i="6"/>
  <c r="E44" i="6"/>
  <c r="D44" i="6"/>
  <c r="L43" i="6"/>
  <c r="K43" i="6"/>
  <c r="J43" i="6"/>
  <c r="I43" i="6"/>
  <c r="H43" i="6"/>
  <c r="G43" i="6"/>
  <c r="F43" i="6"/>
  <c r="E43" i="6"/>
  <c r="D43" i="6"/>
  <c r="L42" i="6"/>
  <c r="K42" i="6"/>
  <c r="J42" i="6"/>
  <c r="I42" i="6"/>
  <c r="H42" i="6"/>
  <c r="G42" i="6"/>
  <c r="F42" i="6"/>
  <c r="E42" i="6"/>
  <c r="D42" i="6"/>
  <c r="L41" i="6"/>
  <c r="K41" i="6"/>
  <c r="J41" i="6"/>
  <c r="I41" i="6"/>
  <c r="H41" i="6"/>
  <c r="G41" i="6"/>
  <c r="F41" i="6"/>
  <c r="E41" i="6"/>
  <c r="D41" i="6"/>
  <c r="L40" i="6"/>
  <c r="K40" i="6"/>
  <c r="J40" i="6"/>
  <c r="I40" i="6"/>
  <c r="H40" i="6"/>
  <c r="G40" i="6"/>
  <c r="F40" i="6"/>
  <c r="E40" i="6"/>
  <c r="D40" i="6"/>
  <c r="L39" i="6"/>
  <c r="K39" i="6"/>
  <c r="J39" i="6"/>
  <c r="I39" i="6"/>
  <c r="H39" i="6"/>
  <c r="G39" i="6"/>
  <c r="F39" i="6"/>
  <c r="E39" i="6"/>
  <c r="D39" i="6"/>
  <c r="L38" i="6"/>
  <c r="K38" i="6"/>
  <c r="J38" i="6"/>
  <c r="I38" i="6"/>
  <c r="H38" i="6"/>
  <c r="G38" i="6"/>
  <c r="F38" i="6"/>
  <c r="E38" i="6"/>
  <c r="D38" i="6"/>
  <c r="L37" i="6"/>
  <c r="K37" i="6"/>
  <c r="J37" i="6"/>
  <c r="I37" i="6"/>
  <c r="H37" i="6"/>
  <c r="G37" i="6"/>
  <c r="F37" i="6"/>
  <c r="E37" i="6"/>
  <c r="D37" i="6"/>
  <c r="L36" i="6"/>
  <c r="K36" i="6"/>
  <c r="J36" i="6"/>
  <c r="I36" i="6"/>
  <c r="H36" i="6"/>
  <c r="G36" i="6"/>
  <c r="F36" i="6"/>
  <c r="E36" i="6"/>
  <c r="D36" i="6"/>
  <c r="L35" i="6"/>
  <c r="K35" i="6"/>
  <c r="J35" i="6"/>
  <c r="I35" i="6"/>
  <c r="H35" i="6"/>
  <c r="G35" i="6"/>
  <c r="F35" i="6"/>
  <c r="E35" i="6"/>
  <c r="D35" i="6"/>
  <c r="L34" i="6"/>
  <c r="K34" i="6"/>
  <c r="J34" i="6"/>
  <c r="I34" i="6"/>
  <c r="H34" i="6"/>
  <c r="G34" i="6"/>
  <c r="F34" i="6"/>
  <c r="E34" i="6"/>
  <c r="D34" i="6"/>
  <c r="L33" i="6"/>
  <c r="K33" i="6"/>
  <c r="J33" i="6"/>
  <c r="I33" i="6"/>
  <c r="H33" i="6"/>
  <c r="G33" i="6"/>
  <c r="F33" i="6"/>
  <c r="E33" i="6"/>
  <c r="D33" i="6"/>
  <c r="L32" i="6"/>
  <c r="K32" i="6"/>
  <c r="J32" i="6"/>
  <c r="I32" i="6"/>
  <c r="H32" i="6"/>
  <c r="G32" i="6"/>
  <c r="F32" i="6"/>
  <c r="E32" i="6"/>
  <c r="D32" i="6"/>
  <c r="L31" i="6"/>
  <c r="K31" i="6"/>
  <c r="J31" i="6"/>
  <c r="I31" i="6"/>
  <c r="H31" i="6"/>
  <c r="G31" i="6"/>
  <c r="F31" i="6"/>
  <c r="E31" i="6"/>
  <c r="D31" i="6"/>
  <c r="L30" i="6"/>
  <c r="K30" i="6"/>
  <c r="J30" i="6"/>
  <c r="I30" i="6"/>
  <c r="H30" i="6"/>
  <c r="G30" i="6"/>
  <c r="F30" i="6"/>
  <c r="E30" i="6"/>
  <c r="D30" i="6"/>
  <c r="L29" i="6"/>
  <c r="K29" i="6"/>
  <c r="J29" i="6"/>
  <c r="I29" i="6"/>
  <c r="H29" i="6"/>
  <c r="G29" i="6"/>
  <c r="F29" i="6"/>
  <c r="E29" i="6"/>
  <c r="D29" i="6"/>
  <c r="L28" i="6"/>
  <c r="K28" i="6"/>
  <c r="J28" i="6"/>
  <c r="I28" i="6"/>
  <c r="H28" i="6"/>
  <c r="G28" i="6"/>
  <c r="F28" i="6"/>
  <c r="E28" i="6"/>
  <c r="D28" i="6"/>
  <c r="L27" i="6"/>
  <c r="K27" i="6"/>
  <c r="J27" i="6"/>
  <c r="I27" i="6"/>
  <c r="H27" i="6"/>
  <c r="G27" i="6"/>
  <c r="F27" i="6"/>
  <c r="E27" i="6"/>
  <c r="D27" i="6"/>
  <c r="L26" i="6"/>
  <c r="K26" i="6"/>
  <c r="J26" i="6"/>
  <c r="I26" i="6"/>
  <c r="H26" i="6"/>
  <c r="G26" i="6"/>
  <c r="F26" i="6"/>
  <c r="E26" i="6"/>
  <c r="D26" i="6"/>
  <c r="L25" i="6"/>
  <c r="K25" i="6"/>
  <c r="J25" i="6"/>
  <c r="I25" i="6"/>
  <c r="H25" i="6"/>
  <c r="G25" i="6"/>
  <c r="F25" i="6"/>
  <c r="E25" i="6"/>
  <c r="D25" i="6"/>
  <c r="L24" i="6"/>
  <c r="K24" i="6"/>
  <c r="J24" i="6"/>
  <c r="I24" i="6"/>
  <c r="H24" i="6"/>
  <c r="G24" i="6"/>
  <c r="F24" i="6"/>
  <c r="E24" i="6"/>
  <c r="D24" i="6"/>
  <c r="L23" i="6"/>
  <c r="K23" i="6"/>
  <c r="J23" i="6"/>
  <c r="I23" i="6"/>
  <c r="H23" i="6"/>
  <c r="G23" i="6"/>
  <c r="F23" i="6"/>
  <c r="E23" i="6"/>
  <c r="D23" i="6"/>
  <c r="L22" i="6"/>
  <c r="K22" i="6"/>
  <c r="J22" i="6"/>
  <c r="I22" i="6"/>
  <c r="H22" i="6"/>
  <c r="G22" i="6"/>
  <c r="F22" i="6"/>
  <c r="E22" i="6"/>
  <c r="D22" i="6"/>
  <c r="L21" i="6"/>
  <c r="K21" i="6"/>
  <c r="J21" i="6"/>
  <c r="I21" i="6"/>
  <c r="H21" i="6"/>
  <c r="G21" i="6"/>
  <c r="F21" i="6"/>
  <c r="E21" i="6"/>
  <c r="D21" i="6"/>
  <c r="L20" i="6"/>
  <c r="K20" i="6"/>
  <c r="J20" i="6"/>
  <c r="I20" i="6"/>
  <c r="H20" i="6"/>
  <c r="G20" i="6"/>
  <c r="F20" i="6"/>
  <c r="E20" i="6"/>
  <c r="D20" i="6"/>
  <c r="L19" i="6"/>
  <c r="K19" i="6"/>
  <c r="J19" i="6"/>
  <c r="I19" i="6"/>
  <c r="H19" i="6"/>
  <c r="G19" i="6"/>
  <c r="F19" i="6"/>
  <c r="E19" i="6"/>
  <c r="D19" i="6"/>
  <c r="L18" i="6"/>
  <c r="K18" i="6"/>
  <c r="J18" i="6"/>
  <c r="I18" i="6"/>
  <c r="H18" i="6"/>
  <c r="G18" i="6"/>
  <c r="F18" i="6"/>
  <c r="E18" i="6"/>
  <c r="D18" i="6"/>
  <c r="L17" i="6"/>
  <c r="K17" i="6"/>
  <c r="J17" i="6"/>
  <c r="I17" i="6"/>
  <c r="H17" i="6"/>
  <c r="G17" i="6"/>
  <c r="F17" i="6"/>
  <c r="E17" i="6"/>
  <c r="D17" i="6"/>
  <c r="L16" i="6"/>
  <c r="K16" i="6"/>
  <c r="J16" i="6"/>
  <c r="I16" i="6"/>
  <c r="H16" i="6"/>
  <c r="G16" i="6"/>
  <c r="F16" i="6"/>
  <c r="E16" i="6"/>
  <c r="D16" i="6"/>
  <c r="L15" i="6"/>
  <c r="K15" i="6"/>
  <c r="J15" i="6"/>
  <c r="I15" i="6"/>
  <c r="H15" i="6"/>
  <c r="G15" i="6"/>
  <c r="F15" i="6"/>
  <c r="E15" i="6"/>
  <c r="D15" i="6"/>
  <c r="L14" i="6"/>
  <c r="K14" i="6"/>
  <c r="J14" i="6"/>
  <c r="I14" i="6"/>
  <c r="H14" i="6"/>
  <c r="G14" i="6"/>
  <c r="F14" i="6"/>
  <c r="E14" i="6"/>
  <c r="D14" i="6"/>
  <c r="L13" i="6"/>
  <c r="K13" i="6"/>
  <c r="J13" i="6"/>
  <c r="I13" i="6"/>
  <c r="H13" i="6"/>
  <c r="G13" i="6"/>
  <c r="F13" i="6"/>
  <c r="E13" i="6"/>
  <c r="D13" i="6"/>
  <c r="L12" i="6"/>
  <c r="K12" i="6"/>
  <c r="J12" i="6"/>
  <c r="I12" i="6"/>
  <c r="H12" i="6"/>
  <c r="G12" i="6"/>
  <c r="F12" i="6"/>
  <c r="E12" i="6"/>
  <c r="D12" i="6"/>
  <c r="L11" i="6"/>
  <c r="K11" i="6"/>
  <c r="J11" i="6"/>
  <c r="I11" i="6"/>
  <c r="H11" i="6"/>
  <c r="G11" i="6"/>
  <c r="F11" i="6"/>
  <c r="E11" i="6"/>
  <c r="D11" i="6"/>
  <c r="L10" i="6"/>
  <c r="K10" i="6"/>
  <c r="J10" i="6"/>
  <c r="I10" i="6"/>
  <c r="H10" i="6"/>
  <c r="G10" i="6"/>
  <c r="F10" i="6"/>
  <c r="E10" i="6"/>
  <c r="D10" i="6"/>
  <c r="L9" i="6"/>
  <c r="K9" i="6"/>
  <c r="J9" i="6"/>
  <c r="I9" i="6"/>
  <c r="H9" i="6"/>
  <c r="G9" i="6"/>
  <c r="F9" i="6"/>
  <c r="E9" i="6"/>
  <c r="D9" i="6"/>
  <c r="L8" i="6"/>
  <c r="K8" i="6"/>
  <c r="J8" i="6"/>
  <c r="I8" i="6"/>
  <c r="H8" i="6"/>
  <c r="G8" i="6"/>
  <c r="F8" i="6"/>
  <c r="E8" i="6"/>
  <c r="D8" i="6"/>
  <c r="L7" i="6"/>
  <c r="K7" i="6"/>
  <c r="J7" i="6"/>
  <c r="I7" i="6"/>
  <c r="H7" i="6"/>
  <c r="G7" i="6"/>
  <c r="F7" i="6"/>
  <c r="E7" i="6"/>
  <c r="D7" i="6"/>
  <c r="L6" i="6"/>
  <c r="K6" i="6"/>
  <c r="J6" i="6"/>
  <c r="I6" i="6"/>
  <c r="H6" i="6"/>
  <c r="G6" i="6"/>
  <c r="F6" i="6"/>
  <c r="E6" i="6"/>
  <c r="D6" i="6"/>
  <c r="B6" i="6" a="1"/>
  <c r="B6" i="6" s="1"/>
  <c r="L5" i="6"/>
  <c r="K5" i="6"/>
  <c r="J5" i="6"/>
  <c r="I5" i="6"/>
  <c r="H5" i="6"/>
  <c r="G5" i="6"/>
  <c r="F5" i="6"/>
  <c r="E5" i="6"/>
  <c r="D5" i="6"/>
  <c r="L4" i="6"/>
  <c r="K4" i="6"/>
  <c r="J4" i="6"/>
  <c r="I4" i="6"/>
  <c r="H4" i="6"/>
  <c r="G4" i="6"/>
  <c r="F4" i="6"/>
  <c r="E4" i="6"/>
  <c r="D4" i="6"/>
  <c r="L3" i="6"/>
  <c r="K3" i="6"/>
  <c r="J3" i="6"/>
  <c r="I3" i="6"/>
  <c r="H3" i="6"/>
  <c r="G3" i="6"/>
  <c r="F3" i="6"/>
  <c r="E3" i="6"/>
  <c r="D3" i="6"/>
  <c r="B203" i="4"/>
  <c r="B202" i="4"/>
  <c r="B201" i="4"/>
  <c r="B200" i="4"/>
  <c r="B199" i="4"/>
  <c r="B198" i="4"/>
  <c r="B197" i="4"/>
  <c r="B196" i="4"/>
  <c r="B195" i="4"/>
  <c r="B194" i="4"/>
  <c r="B193" i="4"/>
  <c r="B192" i="4"/>
  <c r="B191" i="4"/>
  <c r="B190" i="4"/>
  <c r="B189" i="4"/>
  <c r="B188" i="4"/>
  <c r="B187" i="4"/>
  <c r="B186" i="4"/>
  <c r="B185" i="4"/>
  <c r="B184" i="4"/>
  <c r="B183" i="4"/>
  <c r="B182" i="4"/>
  <c r="B181" i="4"/>
  <c r="B180" i="4"/>
  <c r="B179" i="4"/>
  <c r="B178" i="4"/>
  <c r="B177" i="4"/>
  <c r="B176" i="4"/>
  <c r="B175" i="4"/>
  <c r="B174" i="4"/>
  <c r="B173" i="4"/>
  <c r="B172" i="4"/>
  <c r="B171" i="4"/>
  <c r="B170" i="4"/>
  <c r="B169" i="4"/>
  <c r="B168" i="4"/>
  <c r="B167" i="4"/>
  <c r="B166" i="4"/>
  <c r="B165" i="4"/>
  <c r="B164" i="4"/>
  <c r="B163" i="4"/>
  <c r="B162" i="4"/>
  <c r="B161" i="4"/>
  <c r="B160" i="4"/>
  <c r="B159" i="4"/>
  <c r="B158" i="4"/>
  <c r="B157" i="4"/>
  <c r="B156" i="4"/>
  <c r="B155" i="4"/>
  <c r="B154" i="4"/>
  <c r="B153" i="4"/>
  <c r="B152" i="4"/>
  <c r="B151" i="4"/>
  <c r="B150" i="4"/>
  <c r="B149" i="4"/>
  <c r="B148" i="4"/>
  <c r="B147" i="4"/>
  <c r="B146" i="4"/>
  <c r="B145" i="4"/>
  <c r="B144" i="4"/>
  <c r="B143" i="4"/>
  <c r="B142" i="4"/>
  <c r="B141" i="4"/>
  <c r="B140" i="4"/>
  <c r="B139" i="4"/>
  <c r="B138" i="4"/>
  <c r="B137" i="4"/>
  <c r="B136" i="4"/>
  <c r="B135" i="4"/>
  <c r="B134" i="4"/>
  <c r="B133" i="4"/>
  <c r="B132" i="4"/>
  <c r="B131" i="4"/>
  <c r="B130" i="4"/>
  <c r="B129" i="4"/>
  <c r="B128" i="4"/>
  <c r="B127" i="4"/>
  <c r="B126" i="4"/>
  <c r="B125" i="4"/>
  <c r="B124" i="4"/>
  <c r="B123" i="4"/>
  <c r="B122" i="4"/>
  <c r="B121" i="4"/>
  <c r="B120" i="4"/>
  <c r="B119" i="4"/>
  <c r="B118" i="4"/>
  <c r="B117" i="4"/>
  <c r="B116" i="4"/>
  <c r="B115" i="4"/>
  <c r="B114" i="4"/>
  <c r="B113" i="4"/>
  <c r="B112" i="4"/>
  <c r="B111" i="4"/>
  <c r="B110" i="4"/>
  <c r="B109" i="4"/>
  <c r="B108" i="4"/>
  <c r="B107" i="4"/>
  <c r="B106" i="4"/>
  <c r="B105" i="4"/>
  <c r="B104" i="4"/>
  <c r="B103" i="4"/>
  <c r="B102" i="4"/>
  <c r="B101" i="4"/>
  <c r="B100" i="4"/>
  <c r="B99" i="4"/>
  <c r="B98" i="4"/>
  <c r="B97" i="4"/>
  <c r="B96" i="4"/>
  <c r="B95" i="4"/>
  <c r="B94" i="4"/>
  <c r="B93" i="4"/>
  <c r="B92" i="4"/>
  <c r="B91" i="4"/>
  <c r="B90" i="4"/>
  <c r="B89" i="4"/>
  <c r="B88" i="4"/>
  <c r="B87" i="4"/>
  <c r="B86" i="4"/>
  <c r="B85" i="4"/>
  <c r="B84" i="4"/>
  <c r="B83" i="4"/>
  <c r="B82" i="4"/>
  <c r="B81" i="4"/>
  <c r="B80" i="4"/>
  <c r="B79" i="4"/>
  <c r="B78" i="4"/>
  <c r="B77" i="4"/>
  <c r="B76" i="4"/>
  <c r="B75" i="4"/>
  <c r="B74" i="4"/>
  <c r="B73" i="4"/>
  <c r="B72" i="4"/>
  <c r="B71" i="4"/>
  <c r="B70" i="4"/>
  <c r="B69" i="4"/>
  <c r="B68" i="4"/>
  <c r="B67" i="4"/>
  <c r="B66" i="4"/>
  <c r="B65" i="4"/>
  <c r="B64" i="4"/>
  <c r="B63" i="4"/>
  <c r="B62" i="4"/>
  <c r="B61" i="4"/>
  <c r="B60" i="4"/>
  <c r="B59" i="4"/>
  <c r="B58" i="4"/>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B14" i="4"/>
  <c r="B13" i="4"/>
  <c r="B12" i="4"/>
  <c r="B11" i="4"/>
  <c r="B10" i="4"/>
  <c r="B9" i="4"/>
  <c r="B8" i="4"/>
  <c r="B7" i="4"/>
  <c r="B6" i="4"/>
  <c r="B5" i="4"/>
  <c r="B4" i="4"/>
  <c r="H203" i="3"/>
  <c r="H202" i="3"/>
  <c r="H201" i="3"/>
  <c r="H200" i="3"/>
  <c r="H199" i="3"/>
  <c r="H198" i="3"/>
  <c r="H197" i="3"/>
  <c r="H196" i="3"/>
  <c r="H195" i="3"/>
  <c r="H194" i="3"/>
  <c r="H193" i="3"/>
  <c r="H192" i="3"/>
  <c r="H191" i="3"/>
  <c r="H190" i="3"/>
  <c r="H189" i="3"/>
  <c r="H188" i="3"/>
  <c r="H187" i="3"/>
  <c r="H186" i="3"/>
  <c r="H185" i="3"/>
  <c r="H184" i="3"/>
  <c r="H183" i="3"/>
  <c r="H182" i="3"/>
  <c r="H181" i="3"/>
  <c r="H180" i="3"/>
  <c r="H179" i="3"/>
  <c r="H178" i="3"/>
  <c r="H177" i="3"/>
  <c r="H176" i="3"/>
  <c r="H175" i="3"/>
  <c r="H174" i="3"/>
  <c r="H173" i="3"/>
  <c r="H172" i="3"/>
  <c r="H171" i="3"/>
  <c r="H170" i="3"/>
  <c r="H169" i="3"/>
  <c r="H168" i="3"/>
  <c r="H167" i="3"/>
  <c r="H166" i="3"/>
  <c r="H165" i="3"/>
  <c r="H164" i="3"/>
  <c r="H163" i="3"/>
  <c r="H162" i="3"/>
  <c r="H161" i="3"/>
  <c r="H160" i="3"/>
  <c r="H159" i="3"/>
  <c r="H158" i="3"/>
  <c r="H157" i="3"/>
  <c r="H156" i="3"/>
  <c r="H155" i="3"/>
  <c r="H154" i="3"/>
  <c r="H153" i="3"/>
  <c r="H152" i="3"/>
  <c r="H151" i="3"/>
  <c r="H150" i="3"/>
  <c r="H149" i="3"/>
  <c r="H148" i="3"/>
  <c r="H147" i="3"/>
  <c r="H146" i="3"/>
  <c r="H145" i="3"/>
  <c r="H144" i="3"/>
  <c r="H143" i="3"/>
  <c r="H142" i="3"/>
  <c r="H141" i="3"/>
  <c r="H140" i="3"/>
  <c r="H139" i="3"/>
  <c r="H138" i="3"/>
  <c r="H137" i="3"/>
  <c r="H136" i="3"/>
  <c r="H135" i="3"/>
  <c r="H134" i="3"/>
  <c r="H133" i="3"/>
  <c r="H132" i="3"/>
  <c r="H131" i="3"/>
  <c r="H130" i="3"/>
  <c r="H129" i="3"/>
  <c r="H128" i="3"/>
  <c r="H127" i="3"/>
  <c r="H126" i="3"/>
  <c r="H125" i="3"/>
  <c r="H124" i="3"/>
  <c r="H123" i="3"/>
  <c r="H122" i="3"/>
  <c r="H121" i="3"/>
  <c r="H120" i="3"/>
  <c r="H119" i="3"/>
  <c r="H118" i="3"/>
  <c r="H117" i="3"/>
  <c r="H116" i="3"/>
  <c r="H115" i="3"/>
  <c r="H114"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H7" i="3"/>
  <c r="H6" i="3"/>
  <c r="H5" i="3"/>
  <c r="H4" i="3"/>
</calcChain>
</file>

<file path=xl/comments1.xml><?xml version="1.0" encoding="utf-8"?>
<comments xmlns="http://schemas.openxmlformats.org/spreadsheetml/2006/main">
  <authors>
    <author>Stefan de Vries</author>
  </authors>
  <commentList>
    <comment ref="A3" authorId="0" shapeId="0">
      <text>
        <r>
          <rPr>
            <sz val="9"/>
            <color indexed="81"/>
            <rFont val="Tahoma"/>
            <family val="2"/>
          </rPr>
          <t xml:space="preserve">Description of the general strategy regarding stakeholders within the project, depending on their needs, expectations, interest and power.
If the strategy is correctly defined, it will enable the project manager to apply the correct focus and attention to each stakeholder, which will increase the probability of project success.
It could be useful to include aspects like:
- historical or background information
- company strategy
- information about stakeholders
- lessons learned from other projects
- how to identify stakeholders
- how to find out their needs and expectations
- how to quantify their interest and influence
- how to engage stakeholders based on their importance
- how to improve the level of engagement of stakeholders
- criteria for assigning a status to a stakeholder
</t>
        </r>
      </text>
    </comment>
  </commentList>
</comments>
</file>

<file path=xl/comments2.xml><?xml version="1.0" encoding="utf-8"?>
<comments xmlns="http://schemas.openxmlformats.org/spreadsheetml/2006/main">
  <authors>
    <author>Stefan de Vries</author>
    <author>Stefan</author>
  </authors>
  <commentList>
    <comment ref="A3" authorId="0" shapeId="0">
      <text>
        <r>
          <rPr>
            <sz val="9"/>
            <color indexed="81"/>
            <rFont val="Tahoma"/>
            <family val="2"/>
          </rPr>
          <t>Name of stakeholder.</t>
        </r>
      </text>
    </comment>
    <comment ref="B3" authorId="0" shapeId="0">
      <text>
        <r>
          <rPr>
            <sz val="9"/>
            <color indexed="81"/>
            <rFont val="Tahoma"/>
            <family val="2"/>
          </rPr>
          <t>Organisation where stakeholder belongs to.</t>
        </r>
      </text>
    </comment>
    <comment ref="C3" authorId="0" shapeId="0">
      <text>
        <r>
          <rPr>
            <sz val="9"/>
            <color indexed="81"/>
            <rFont val="Tahoma"/>
            <family val="2"/>
          </rPr>
          <t>Position of stakeholder within organisation.</t>
        </r>
      </text>
    </comment>
    <comment ref="D3" authorId="1" shapeId="0">
      <text>
        <r>
          <rPr>
            <sz val="9"/>
            <color indexed="81"/>
            <rFont val="Tahoma"/>
            <family val="2"/>
          </rPr>
          <t>Role of stakeholder within the project.</t>
        </r>
      </text>
    </comment>
    <comment ref="E3" authorId="1" shapeId="0">
      <text>
        <r>
          <rPr>
            <sz val="9"/>
            <color indexed="81"/>
            <rFont val="Tahoma"/>
            <family val="2"/>
          </rPr>
          <t xml:space="preserve">Detailed description of the needs and expectations that the stakeholder has of the project. 
For example regarding:
- Impact on daily life
- Potential risks 
- Potential consequences
- Compliance with laws
- Level of quality
- Technical details
- Communication
- Relationships
- Target dates
- Payments
- Costs
</t>
        </r>
      </text>
    </comment>
    <comment ref="F3" authorId="1" shapeId="0">
      <text>
        <r>
          <rPr>
            <sz val="9"/>
            <color indexed="81"/>
            <rFont val="Tahoma"/>
            <family val="2"/>
          </rPr>
          <t>The interest that the stakeholder has in the project. 
Introduce a value between 0,0 and 1,0.
0,0 = Low interest
1,0 = High interest</t>
        </r>
      </text>
    </comment>
    <comment ref="G3" authorId="0" shapeId="0">
      <text>
        <r>
          <rPr>
            <sz val="9"/>
            <color indexed="81"/>
            <rFont val="Tahoma"/>
            <family val="2"/>
          </rPr>
          <t>The power of the stakeholder in the project. 
Introduce a value between 0,0 and 1,0.
0,0 = Low power
1,0 = High power</t>
        </r>
      </text>
    </comment>
    <comment ref="I3" authorId="0" shapeId="0">
      <text>
        <r>
          <rPr>
            <sz val="9"/>
            <color indexed="81"/>
            <rFont val="Tahoma"/>
            <family val="2"/>
          </rPr>
          <t xml:space="preserve">Status of the stakeholder, representing his or her current level of satisfaction with the project.
The status of a stakeholder is not to be confused with its interest or power: a stakeholder with high values for interest and power can have a green status, if he or she is satisfied. </t>
        </r>
      </text>
    </comment>
  </commentList>
</comments>
</file>

<file path=xl/comments3.xml><?xml version="1.0" encoding="utf-8"?>
<comments xmlns="http://schemas.openxmlformats.org/spreadsheetml/2006/main">
  <authors>
    <author>Stefan de Vries</author>
  </authors>
  <commentList>
    <comment ref="A3" authorId="0" shapeId="0">
      <text>
        <r>
          <rPr>
            <sz val="9"/>
            <color indexed="81"/>
            <rFont val="Tahoma"/>
            <family val="2"/>
          </rPr>
          <t xml:space="preserve">Name of stakeholder that needs to be controlled (as defined on the Stakeholders sheet). </t>
        </r>
      </text>
    </comment>
    <comment ref="C3" authorId="0" shapeId="0">
      <text>
        <r>
          <rPr>
            <sz val="9"/>
            <color indexed="81"/>
            <rFont val="Tahoma"/>
            <family val="2"/>
          </rPr>
          <t>Date of control.</t>
        </r>
      </text>
    </comment>
    <comment ref="D3" authorId="0" shapeId="0">
      <text>
        <r>
          <rPr>
            <sz val="9"/>
            <color indexed="81"/>
            <rFont val="Tahoma"/>
            <family val="2"/>
          </rPr>
          <t>Results of control.
For example regarding the stakeholder's current:
- Concerns 
- Points of criticism
- Opinions
- Possible improvements
- Priorities
- Expectations</t>
        </r>
      </text>
    </comment>
    <comment ref="E3" authorId="0" shapeId="0">
      <text>
        <r>
          <rPr>
            <sz val="9"/>
            <color indexed="81"/>
            <rFont val="Tahoma"/>
            <family val="2"/>
          </rPr>
          <t>Actions that should be undertaken, based on the results of the control.</t>
        </r>
      </text>
    </comment>
    <comment ref="F3" authorId="0" shapeId="0">
      <text>
        <r>
          <rPr>
            <sz val="9"/>
            <color indexed="81"/>
            <rFont val="Tahoma"/>
            <family val="2"/>
          </rPr>
          <t>Additional comments or notes.</t>
        </r>
      </text>
    </comment>
  </commentList>
</comments>
</file>

<file path=xl/comments4.xml><?xml version="1.0" encoding="utf-8"?>
<comments xmlns="http://schemas.openxmlformats.org/spreadsheetml/2006/main">
  <authors>
    <author>Stefan</author>
  </authors>
  <commentList>
    <comment ref="M15" authorId="0" shapeId="0">
      <text>
        <r>
          <rPr>
            <sz val="9"/>
            <color indexed="81"/>
            <rFont val="Tahoma"/>
            <family val="2"/>
          </rPr>
          <t>This table contains the engagement strategies that appear in the background of the graph. 
You can modify this contents, if needed.</t>
        </r>
      </text>
    </comment>
  </commentList>
</comments>
</file>

<file path=xl/sharedStrings.xml><?xml version="1.0" encoding="utf-8"?>
<sst xmlns="http://schemas.openxmlformats.org/spreadsheetml/2006/main" count="82" uniqueCount="62">
  <si>
    <t>Stakeholder strategy</t>
  </si>
  <si>
    <t>The way in which stakeholders are approached, depends on their power and influence regarding a successful wedding between John and Lisa. The higher this power or influence, the more attention should be given to this stakeholder.</t>
  </si>
  <si>
    <t>Name</t>
  </si>
  <si>
    <t>Organisation</t>
  </si>
  <si>
    <t>Position</t>
  </si>
  <si>
    <t>Role</t>
  </si>
  <si>
    <t>Needs and expectations</t>
  </si>
  <si>
    <t>Interest</t>
  </si>
  <si>
    <t>Power</t>
  </si>
  <si>
    <t>Importance</t>
  </si>
  <si>
    <t>Status</t>
  </si>
  <si>
    <t>John</t>
  </si>
  <si>
    <t>Groom</t>
  </si>
  <si>
    <t xml:space="preserve">Get over the official parts as soon as possible. </t>
  </si>
  <si>
    <t>Green</t>
  </si>
  <si>
    <t xml:space="preserve">Lisa </t>
  </si>
  <si>
    <t>Bride</t>
  </si>
  <si>
    <t xml:space="preserve">Wedding day should be the best day of her life. </t>
  </si>
  <si>
    <t>Hank</t>
  </si>
  <si>
    <t>Local government</t>
  </si>
  <si>
    <t>Civil officer</t>
  </si>
  <si>
    <t>Solemnize marriage</t>
  </si>
  <si>
    <t xml:space="preserve">All guests should be on time for the official ceremony. </t>
  </si>
  <si>
    <t>Yellow</t>
  </si>
  <si>
    <t>Baron von Strobenhausen</t>
  </si>
  <si>
    <t>Castle owner</t>
  </si>
  <si>
    <t xml:space="preserve">On time payment. No damage to his castle. </t>
  </si>
  <si>
    <t>Red</t>
  </si>
  <si>
    <t>Walter</t>
  </si>
  <si>
    <t>Catering company - Fat Joe</t>
  </si>
  <si>
    <t>Owner company</t>
  </si>
  <si>
    <t>Catering</t>
  </si>
  <si>
    <t xml:space="preserve">Castle should be prepared for serving drinks and food. </t>
  </si>
  <si>
    <t>Band members</t>
  </si>
  <si>
    <t>Entertainment</t>
  </si>
  <si>
    <t>Band area should be prepared for playing live music, dancing and acts on stage.</t>
  </si>
  <si>
    <t>DJ</t>
  </si>
  <si>
    <t>DJ area should be prepared for playing record music, dancing and acts on stage.</t>
  </si>
  <si>
    <t>Guests</t>
  </si>
  <si>
    <t>Have a good time. Drink and eat for free.</t>
  </si>
  <si>
    <t>Date</t>
  </si>
  <si>
    <t>Results</t>
  </si>
  <si>
    <t>Actions</t>
  </si>
  <si>
    <t>Comments</t>
  </si>
  <si>
    <t>Hank is not sure if he can solemnize the marriage on the planned wedding day.</t>
  </si>
  <si>
    <t>Call again next week.</t>
  </si>
  <si>
    <t>Baron von Strobenhausen is afraid that his castle will suffer damages from the wedding.</t>
  </si>
  <si>
    <t xml:space="preserve">Arrange meeting with Baron, Lisa and John to take away his worries. </t>
  </si>
  <si>
    <t xml:space="preserve">Band wants to come, but one member is in hospital due to stage diving. </t>
  </si>
  <si>
    <t xml:space="preserve">Urge band for replacement of hospitalized band member. </t>
  </si>
  <si>
    <t>Engagement strategies</t>
  </si>
  <si>
    <t>Keep satisfied</t>
  </si>
  <si>
    <t>Manage closely</t>
  </si>
  <si>
    <t>Monitor</t>
  </si>
  <si>
    <t>Keep informed</t>
  </si>
  <si>
    <t>Status: blank</t>
  </si>
  <si>
    <t>Status: Red</t>
  </si>
  <si>
    <t>Status: Yellow</t>
  </si>
  <si>
    <t>Status: Green</t>
  </si>
  <si>
    <t>Name &amp; Organisation</t>
  </si>
  <si>
    <t>Influence</t>
  </si>
  <si>
    <t>Last "ID" entry in Stakeholders 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</si>
</sst>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font>
      <sz val="11"/>
      <color theme="1"/>
      <name val="Calibri"/>
      <family val="2"/>
      <scheme val="minor"/>
    </font>
    <font>
      <b/>
      <sz val="11"/>
      <color theme="1"/>
      <name val="Calibri"/>
      <family val="2"/>
      <scheme val="minor"/>
    </font>
    <font>
      <b/>
      <sz val="12"/>
      <color rgb="FFC00000"/>
      <name val="Calibri"/>
      <family val="2"/>
      <scheme val="minor"/>
    </font>
    <font>
      <sz val="12"/>
      <color theme="1"/>
      <name val="Calibri"/>
      <family val="2"/>
      <scheme val="minor"/>
    </font>
    <font>
      <b/>
      <sz val="10"/>
      <color rgb="FFC00000"/>
      <name val="Calibri"/>
      <family val="2"/>
      <scheme val="minor"/>
    </font>
    <font>
      <b/>
      <sz val="18"/>
      <color rgb="FFC00000"/>
      <name val="Calibri"/>
      <family val="2"/>
      <scheme val="minor"/>
    </font>
    <font>
      <sz val="18"/>
      <color rgb="FFC00000"/>
      <name val="Calibri"/>
      <family val="2"/>
      <scheme val="minor"/>
    </font>
    <font>
      <b/>
      <sz val="11"/>
      <color rgb="FFFF0000"/>
      <name val="Calibri"/>
      <family val="2"/>
      <scheme val="minor"/>
    </font>
    <font>
      <sz val="9"/>
      <color indexed="81"/>
      <name val="Tahoma"/>
      <family val="2"/>
    </font>
    <font>
      <b/>
      <sz val="11"/>
      <color rgb="FFC00000"/>
      <name val="Calibri"/>
      <family val="2"/>
      <scheme val="minor"/>
    </font>
    <font>
      <sz val="11"/>
      <color theme="0" tint="-0.249977111117893"/>
      <name val="Calibri"/>
      <family val="2"/>
      <scheme val="minor"/>
    </font>
    <font>
      <sz val="11"/>
      <name val="Calibri"/>
      <family val="2"/>
      <scheme val="minor"/>
    </font>
    <font>
      <sz val="12"/>
      <color theme="1"/>
      <name val="ProMablocks"/>
    </font>
    <font>
      <sz val="11"/>
      <color theme="1"/>
      <name val="ProMablocks"/>
    </font>
  </fonts>
  <fills count="10">
    <fill>
      <patternFill patternType="none"/>
    </fill>
    <fill>
      <patternFill patternType="gray125"/>
    </fill>
    <fill>
      <gradientFill degree="90">
        <stop position="0">
          <color theme="0" tint="-0.25098422193060094"/>
        </stop>
        <stop position="1">
          <color theme="0"/>
        </stop>
      </gradientFill>
    </fill>
    <fill>
      <gradientFill degree="90">
        <stop position="0">
          <color theme="0" tint="-0.1490218817712943"/>
        </stop>
        <stop position="1">
          <color theme="0" tint="-5.0965910824915313E-2"/>
        </stop>
      </gradient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rgb="FFFFEFEF"/>
        <bgColor indexed="64"/>
      </patternFill>
    </fill>
    <fill>
      <patternFill patternType="solid">
        <fgColor rgb="FFFFFFE7"/>
        <bgColor indexed="64"/>
      </patternFill>
    </fill>
    <fill>
      <patternFill patternType="solid">
        <fgColor rgb="FFE7FFEA"/>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2" fillId="2" borderId="0" xfId="0" applyFont="1" applyFill="1" applyBorder="1" applyAlignment="1" applyProtection="1">
      <alignment horizontal="left" vertical="top"/>
    </xf>
    <xf numFmtId="0" fontId="3" fillId="0" borderId="0" xfId="0" applyFont="1" applyAlignment="1" applyProtection="1">
      <alignment horizontal="left" vertical="top"/>
    </xf>
    <xf numFmtId="0" fontId="3" fillId="0" borderId="0" xfId="0" applyFont="1" applyAlignment="1" applyProtection="1">
      <alignment vertical="top" wrapText="1"/>
    </xf>
    <xf numFmtId="0" fontId="3" fillId="0" borderId="0" xfId="0" applyFont="1" applyAlignment="1" applyProtection="1">
      <alignment horizontal="left" vertical="top" wrapText="1"/>
    </xf>
    <xf numFmtId="0" fontId="3" fillId="0" borderId="0" xfId="0" applyFont="1" applyAlignment="1" applyProtection="1">
      <alignment horizontal="left" vertical="center"/>
    </xf>
    <xf numFmtId="0" fontId="4" fillId="3" borderId="0" xfId="0" applyFont="1" applyFill="1" applyBorder="1" applyAlignment="1" applyProtection="1">
      <alignment horizontal="left" vertical="top"/>
    </xf>
    <xf numFmtId="0" fontId="5" fillId="4" borderId="1" xfId="0" applyFont="1" applyFill="1" applyBorder="1" applyAlignment="1" applyProtection="1">
      <alignment horizontal="left" vertical="top"/>
    </xf>
    <xf numFmtId="0" fontId="6" fillId="4" borderId="1" xfId="0" applyFont="1" applyFill="1" applyBorder="1" applyAlignment="1" applyProtection="1">
      <alignment horizontal="left" vertical="top"/>
    </xf>
    <xf numFmtId="0" fontId="1" fillId="5" borderId="2" xfId="0" applyFont="1" applyFill="1" applyBorder="1" applyAlignment="1" applyProtection="1">
      <alignment horizontal="left" vertical="top" wrapText="1"/>
      <protection locked="0"/>
    </xf>
    <xf numFmtId="0" fontId="1" fillId="5" borderId="2" xfId="0" applyFont="1" applyFill="1" applyBorder="1" applyAlignment="1" applyProtection="1">
      <alignment horizontal="left" vertical="top" wrapText="1"/>
    </xf>
    <xf numFmtId="0" fontId="0" fillId="0" borderId="0" xfId="0" applyAlignment="1" applyProtection="1">
      <alignment horizontal="left" vertical="top" wrapText="1"/>
      <protection locked="0"/>
    </xf>
    <xf numFmtId="0" fontId="0" fillId="0" borderId="0" xfId="0" applyAlignment="1" applyProtection="1">
      <alignment horizontal="left" vertical="top" wrapText="1"/>
    </xf>
    <xf numFmtId="0" fontId="7" fillId="0" borderId="0" xfId="0" applyFont="1" applyAlignment="1" applyProtection="1">
      <alignment horizontal="left" vertical="top" wrapText="1"/>
    </xf>
    <xf numFmtId="0" fontId="4" fillId="3" borderId="0" xfId="0" applyFont="1" applyFill="1" applyBorder="1" applyAlignment="1" applyProtection="1">
      <alignment horizontal="left" vertical="top"/>
      <protection hidden="1"/>
    </xf>
    <xf numFmtId="0" fontId="5" fillId="4" borderId="1" xfId="0" applyFont="1" applyFill="1" applyBorder="1" applyAlignment="1" applyProtection="1">
      <alignment horizontal="left" vertical="top"/>
      <protection hidden="1"/>
    </xf>
    <xf numFmtId="164" fontId="1" fillId="5" borderId="2" xfId="0" applyNumberFormat="1" applyFont="1" applyFill="1" applyBorder="1" applyAlignment="1" applyProtection="1">
      <alignment horizontal="left" vertical="top" wrapText="1"/>
      <protection locked="0"/>
    </xf>
    <xf numFmtId="164" fontId="9" fillId="5" borderId="2" xfId="0" applyNumberFormat="1" applyFont="1" applyFill="1" applyBorder="1" applyAlignment="1" applyProtection="1">
      <alignment horizontal="left" vertical="top" wrapText="1"/>
      <protection hidden="1"/>
    </xf>
    <xf numFmtId="164" fontId="0" fillId="0" borderId="0" xfId="0" applyNumberFormat="1" applyAlignment="1" applyProtection="1">
      <alignment horizontal="left" vertical="top" wrapText="1"/>
      <protection locked="0"/>
    </xf>
    <xf numFmtId="2" fontId="0" fillId="0" borderId="0" xfId="0" applyNumberFormat="1" applyAlignment="1" applyProtection="1">
      <alignment horizontal="left" vertical="top" wrapText="1"/>
      <protection hidden="1"/>
    </xf>
    <xf numFmtId="164" fontId="0" fillId="0" borderId="0" xfId="0" applyNumberFormat="1" applyAlignment="1" applyProtection="1">
      <alignment horizontal="left" vertical="top" wrapText="1"/>
    </xf>
    <xf numFmtId="0" fontId="6" fillId="4" borderId="1" xfId="0" applyFont="1" applyFill="1" applyBorder="1" applyAlignment="1" applyProtection="1">
      <alignment horizontal="left" vertical="top"/>
      <protection hidden="1"/>
    </xf>
    <xf numFmtId="0" fontId="9" fillId="5" borderId="2" xfId="0" applyFont="1" applyFill="1" applyBorder="1" applyAlignment="1" applyProtection="1">
      <alignment horizontal="left" vertical="top" wrapText="1"/>
      <protection hidden="1"/>
    </xf>
    <xf numFmtId="0" fontId="0" fillId="0" borderId="0" xfId="0" applyAlignment="1" applyProtection="1">
      <alignment horizontal="left" vertical="top" wrapText="1"/>
      <protection hidden="1"/>
    </xf>
    <xf numFmtId="14" fontId="0" fillId="0" borderId="0" xfId="0" applyNumberFormat="1" applyAlignment="1" applyProtection="1">
      <alignment horizontal="left" vertical="top" wrapText="1"/>
      <protection locked="0"/>
    </xf>
    <xf numFmtId="0" fontId="10" fillId="0" borderId="5" xfId="0" applyFont="1" applyBorder="1" applyAlignment="1" applyProtection="1">
      <alignment horizontal="center" vertical="center" wrapText="1"/>
      <protection locked="0"/>
    </xf>
    <xf numFmtId="0" fontId="1" fillId="0" borderId="0" xfId="0" applyFont="1" applyAlignment="1" applyProtection="1">
      <alignment horizontal="left" vertical="top" wrapText="1"/>
      <protection hidden="1"/>
    </xf>
    <xf numFmtId="0" fontId="11" fillId="0" borderId="0" xfId="0" applyFont="1" applyAlignment="1" applyProtection="1">
      <alignment horizontal="left" vertical="top" wrapText="1"/>
      <protection hidden="1"/>
    </xf>
    <xf numFmtId="0" fontId="0" fillId="4" borderId="0" xfId="0" applyFont="1" applyFill="1" applyAlignment="1" applyProtection="1">
      <alignment horizontal="left" vertical="top" wrapText="1"/>
      <protection hidden="1"/>
    </xf>
    <xf numFmtId="0" fontId="0" fillId="0" borderId="0" xfId="0" applyNumberFormat="1" applyAlignment="1" applyProtection="1">
      <alignment horizontal="left" vertical="top" wrapText="1"/>
      <protection hidden="1"/>
    </xf>
    <xf numFmtId="1" fontId="0" fillId="0" borderId="0" xfId="0" applyNumberFormat="1" applyAlignment="1" applyProtection="1">
      <alignment horizontal="left" vertical="top" wrapText="1"/>
      <protection hidden="1"/>
    </xf>
    <xf numFmtId="0" fontId="12" fillId="0" borderId="0" xfId="0" applyFont="1" applyAlignment="1" applyProtection="1">
      <alignment horizontal="left" vertical="top"/>
    </xf>
    <xf numFmtId="0" fontId="13" fillId="0" borderId="0" xfId="0" applyFont="1" applyAlignment="1" applyProtection="1">
      <alignment horizontal="left" vertical="top" wrapText="1"/>
    </xf>
    <xf numFmtId="0" fontId="13" fillId="0" borderId="0" xfId="0" applyFont="1" applyAlignment="1" applyProtection="1">
      <alignment horizontal="left" vertical="top" wrapText="1"/>
      <protection hidden="1"/>
    </xf>
    <xf numFmtId="0" fontId="1" fillId="4" borderId="3" xfId="0" applyFont="1" applyFill="1" applyBorder="1" applyAlignment="1" applyProtection="1">
      <alignment horizontal="left" vertical="top" wrapText="1"/>
    </xf>
    <xf numFmtId="0" fontId="1" fillId="4" borderId="4" xfId="0" applyFont="1" applyFill="1" applyBorder="1" applyAlignment="1" applyProtection="1">
      <alignment horizontal="left" vertical="top" wrapText="1"/>
    </xf>
    <xf numFmtId="0" fontId="1" fillId="6" borderId="0" xfId="0" applyFont="1" applyFill="1" applyAlignment="1" applyProtection="1">
      <alignment horizontal="left" vertical="top" wrapText="1"/>
      <protection hidden="1"/>
    </xf>
    <xf numFmtId="0" fontId="1" fillId="7" borderId="0" xfId="0" applyFont="1" applyFill="1" applyAlignment="1" applyProtection="1">
      <alignment horizontal="left" vertical="top" wrapText="1"/>
      <protection hidden="1"/>
    </xf>
    <xf numFmtId="0" fontId="1" fillId="8" borderId="0" xfId="0" applyFont="1" applyFill="1" applyAlignment="1" applyProtection="1">
      <alignment horizontal="left" vertical="top" wrapText="1"/>
      <protection hidden="1"/>
    </xf>
    <xf numFmtId="0" fontId="1" fillId="9" borderId="0" xfId="0" applyFont="1" applyFill="1" applyAlignment="1" applyProtection="1">
      <alignment horizontal="left" vertical="top" wrapText="1"/>
      <protection hidden="1"/>
    </xf>
  </cellXfs>
  <cellStyles count="1">
    <cellStyle name="Normal" xfId="0" builtinId="0"/>
  </cellStyles>
  <dxfs count="3">
    <dxf>
      <fill>
        <patternFill>
          <bgColor rgb="FFE7FFEA"/>
        </patternFill>
      </fill>
    </dxf>
    <dxf>
      <fill>
        <patternFill>
          <bgColor rgb="FFFFFFE7"/>
        </patternFill>
      </fill>
    </dxf>
    <dxf>
      <fill>
        <patternFill>
          <bgColor rgb="FFFFEFE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solidFill>
                  <a:srgbClr val="C00000"/>
                </a:solidFill>
              </a:defRPr>
            </a:pPr>
            <a:r>
              <a:rPr lang="es-ES" sz="1400">
                <a:solidFill>
                  <a:srgbClr val="C00000"/>
                </a:solidFill>
              </a:rPr>
              <a:t>Stakeholder status</a:t>
            </a:r>
          </a:p>
        </c:rich>
      </c:tx>
      <c:layout>
        <c:manualLayout>
          <c:xMode val="edge"/>
          <c:yMode val="edge"/>
          <c:x val="0.32011780268328921"/>
          <c:y val="1.3229166666666667E-2"/>
        </c:manualLayout>
      </c:layout>
      <c:overlay val="0"/>
    </c:title>
    <c:autoTitleDeleted val="0"/>
    <c:plotArea>
      <c:layout>
        <c:manualLayout>
          <c:layoutTarget val="inner"/>
          <c:xMode val="edge"/>
          <c:yMode val="edge"/>
          <c:x val="0.10937145061728396"/>
          <c:y val="7.4618402777777773E-2"/>
          <c:w val="0.61178774466611729"/>
          <c:h val="0.80355285891130168"/>
        </c:manualLayout>
      </c:layout>
      <c:scatterChart>
        <c:scatterStyle val="lineMarker"/>
        <c:varyColors val="0"/>
        <c:ser>
          <c:idx val="0"/>
          <c:order val="0"/>
          <c:tx>
            <c:strRef>
              <c:f>Hidden!$D$3</c:f>
              <c:strCache>
                <c:ptCount val="1"/>
                <c:pt idx="0">
                  <c:v>John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Hidden!$E$3</c:f>
              <c:numCache>
                <c:formatCode>General</c:formatCode>
                <c:ptCount val="1"/>
                <c:pt idx="0">
                  <c:v>#N/A</c:v>
                </c:pt>
              </c:numCache>
            </c:numRef>
          </c:xVal>
          <c:yVal>
            <c:numRef>
              <c:f>Hidden!$F$3</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00-A294-4139-A7E4-4691BFCD79CB}"/>
            </c:ext>
          </c:extLst>
        </c:ser>
        <c:ser>
          <c:idx val="1"/>
          <c:order val="1"/>
          <c:tx>
            <c:strRef>
              <c:f>Hidden!$D$4</c:f>
              <c:strCache>
                <c:ptCount val="1"/>
                <c:pt idx="0">
                  <c:v>Lisa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Hidden!$E$4</c:f>
              <c:numCache>
                <c:formatCode>General</c:formatCode>
                <c:ptCount val="1"/>
                <c:pt idx="0">
                  <c:v>#N/A</c:v>
                </c:pt>
              </c:numCache>
            </c:numRef>
          </c:xVal>
          <c:yVal>
            <c:numRef>
              <c:f>Hidden!$F$4</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01-A294-4139-A7E4-4691BFCD79CB}"/>
            </c:ext>
          </c:extLst>
        </c:ser>
        <c:ser>
          <c:idx val="2"/>
          <c:order val="2"/>
          <c:tx>
            <c:strRef>
              <c:f>Hidden!$D$5</c:f>
              <c:strCache>
                <c:ptCount val="1"/>
                <c:pt idx="0">
                  <c:v>Hank Local government</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Hidden!$E$5</c:f>
              <c:numCache>
                <c:formatCode>General</c:formatCode>
                <c:ptCount val="1"/>
                <c:pt idx="0">
                  <c:v>#N/A</c:v>
                </c:pt>
              </c:numCache>
            </c:numRef>
          </c:xVal>
          <c:yVal>
            <c:numRef>
              <c:f>Hidden!$F$5</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02-A294-4139-A7E4-4691BFCD79CB}"/>
            </c:ext>
          </c:extLst>
        </c:ser>
        <c:ser>
          <c:idx val="3"/>
          <c:order val="3"/>
          <c:tx>
            <c:strRef>
              <c:f>Hidden!$D$6</c:f>
              <c:strCache>
                <c:ptCount val="1"/>
                <c:pt idx="0">
                  <c:v>Baron von Strobenhausen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Hidden!$E$6</c:f>
              <c:numCache>
                <c:formatCode>General</c:formatCode>
                <c:ptCount val="1"/>
                <c:pt idx="0">
                  <c:v>#N/A</c:v>
                </c:pt>
              </c:numCache>
            </c:numRef>
          </c:xVal>
          <c:yVal>
            <c:numRef>
              <c:f>Hidden!$F$6</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03-A294-4139-A7E4-4691BFCD79CB}"/>
            </c:ext>
          </c:extLst>
        </c:ser>
        <c:ser>
          <c:idx val="4"/>
          <c:order val="4"/>
          <c:tx>
            <c:strRef>
              <c:f>Hidden!$D$7</c:f>
              <c:strCache>
                <c:ptCount val="1"/>
                <c:pt idx="0">
                  <c:v>Walter Catering company - Fat Joe</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Hidden!$E$7</c:f>
              <c:numCache>
                <c:formatCode>General</c:formatCode>
                <c:ptCount val="1"/>
                <c:pt idx="0">
                  <c:v>0.5</c:v>
                </c:pt>
              </c:numCache>
            </c:numRef>
          </c:xVal>
          <c:yVal>
            <c:numRef>
              <c:f>Hidden!$F$7</c:f>
              <c:numCache>
                <c:formatCode>General</c:formatCode>
                <c:ptCount val="1"/>
                <c:pt idx="0">
                  <c:v>0.4</c:v>
                </c:pt>
              </c:numCache>
            </c:numRef>
          </c:yVal>
          <c:smooth val="0"/>
          <c:extLst xmlns:c16r2="http://schemas.microsoft.com/office/drawing/2015/06/chart">
            <c:ext xmlns:c16="http://schemas.microsoft.com/office/drawing/2014/chart" uri="{C3380CC4-5D6E-409C-BE32-E72D297353CC}">
              <c16:uniqueId val="{00000004-A294-4139-A7E4-4691BFCD79CB}"/>
            </c:ext>
          </c:extLst>
        </c:ser>
        <c:ser>
          <c:idx val="5"/>
          <c:order val="5"/>
          <c:tx>
            <c:strRef>
              <c:f>Hidden!$D$8</c:f>
              <c:strCache>
                <c:ptCount val="1"/>
                <c:pt idx="0">
                  <c:v>Band members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Hidden!$E$8</c:f>
              <c:numCache>
                <c:formatCode>General</c:formatCode>
                <c:ptCount val="1"/>
                <c:pt idx="0">
                  <c:v>#N/A</c:v>
                </c:pt>
              </c:numCache>
            </c:numRef>
          </c:xVal>
          <c:yVal>
            <c:numRef>
              <c:f>Hidden!$F$8</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05-A294-4139-A7E4-4691BFCD79CB}"/>
            </c:ext>
          </c:extLst>
        </c:ser>
        <c:ser>
          <c:idx val="6"/>
          <c:order val="6"/>
          <c:tx>
            <c:strRef>
              <c:f>Hidden!$D$9</c:f>
              <c:strCache>
                <c:ptCount val="1"/>
                <c:pt idx="0">
                  <c:v>DJ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Hidden!$E$9</c:f>
              <c:numCache>
                <c:formatCode>General</c:formatCode>
                <c:ptCount val="1"/>
                <c:pt idx="0">
                  <c:v>#N/A</c:v>
                </c:pt>
              </c:numCache>
            </c:numRef>
          </c:xVal>
          <c:yVal>
            <c:numRef>
              <c:f>Hidden!$F$9</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06-A294-4139-A7E4-4691BFCD79CB}"/>
            </c:ext>
          </c:extLst>
        </c:ser>
        <c:ser>
          <c:idx val="7"/>
          <c:order val="7"/>
          <c:tx>
            <c:strRef>
              <c:f>Hidden!$D$10</c:f>
              <c:strCache>
                <c:ptCount val="1"/>
                <c:pt idx="0">
                  <c:v>Guests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Hidden!$E$10</c:f>
              <c:numCache>
                <c:formatCode>General</c:formatCode>
                <c:ptCount val="1"/>
                <c:pt idx="0">
                  <c:v>0.8</c:v>
                </c:pt>
              </c:numCache>
            </c:numRef>
          </c:xVal>
          <c:yVal>
            <c:numRef>
              <c:f>Hidden!$F$10</c:f>
              <c:numCache>
                <c:formatCode>General</c:formatCode>
                <c:ptCount val="1"/>
                <c:pt idx="0">
                  <c:v>0.1</c:v>
                </c:pt>
              </c:numCache>
            </c:numRef>
          </c:yVal>
          <c:smooth val="0"/>
          <c:extLst xmlns:c16r2="http://schemas.microsoft.com/office/drawing/2015/06/chart">
            <c:ext xmlns:c16="http://schemas.microsoft.com/office/drawing/2014/chart" uri="{C3380CC4-5D6E-409C-BE32-E72D297353CC}">
              <c16:uniqueId val="{00000007-A294-4139-A7E4-4691BFCD79CB}"/>
            </c:ext>
          </c:extLst>
        </c:ser>
        <c:ser>
          <c:idx val="8"/>
          <c:order val="8"/>
          <c:tx>
            <c:strRef>
              <c:f>Hidden!$D$11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Hidden!$E$11</c:f>
              <c:numCache>
                <c:formatCode>General</c:formatCode>
                <c:ptCount val="1"/>
                <c:pt idx="0">
                  <c:v>#N/A</c:v>
                </c:pt>
              </c:numCache>
            </c:numRef>
          </c:xVal>
          <c:yVal>
            <c:numRef>
              <c:f>Hidden!$F$11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08-A294-4139-A7E4-4691BFCD79CB}"/>
            </c:ext>
          </c:extLst>
        </c:ser>
        <c:ser>
          <c:idx val="9"/>
          <c:order val="9"/>
          <c:tx>
            <c:strRef>
              <c:f>Hidden!$D$12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Hidden!$E$12</c:f>
              <c:numCache>
                <c:formatCode>General</c:formatCode>
                <c:ptCount val="1"/>
                <c:pt idx="0">
                  <c:v>#N/A</c:v>
                </c:pt>
              </c:numCache>
            </c:numRef>
          </c:xVal>
          <c:yVal>
            <c:numRef>
              <c:f>Hidden!$F$12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09-A294-4139-A7E4-4691BFCD79CB}"/>
            </c:ext>
          </c:extLst>
        </c:ser>
        <c:ser>
          <c:idx val="10"/>
          <c:order val="10"/>
          <c:tx>
            <c:strRef>
              <c:f>Hidden!$D$13</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Hidden!$E$13</c:f>
              <c:numCache>
                <c:formatCode>General</c:formatCode>
                <c:ptCount val="1"/>
                <c:pt idx="0">
                  <c:v>#N/A</c:v>
                </c:pt>
              </c:numCache>
            </c:numRef>
          </c:xVal>
          <c:yVal>
            <c:numRef>
              <c:f>Hidden!$F$13</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0A-A294-4139-A7E4-4691BFCD79CB}"/>
            </c:ext>
          </c:extLst>
        </c:ser>
        <c:ser>
          <c:idx val="11"/>
          <c:order val="11"/>
          <c:tx>
            <c:strRef>
              <c:f>Hidden!$D$14</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Hidden!$E$14</c:f>
              <c:numCache>
                <c:formatCode>General</c:formatCode>
                <c:ptCount val="1"/>
                <c:pt idx="0">
                  <c:v>#N/A</c:v>
                </c:pt>
              </c:numCache>
            </c:numRef>
          </c:xVal>
          <c:yVal>
            <c:numRef>
              <c:f>Hidden!$F$14</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0B-A294-4139-A7E4-4691BFCD79CB}"/>
            </c:ext>
          </c:extLst>
        </c:ser>
        <c:ser>
          <c:idx val="12"/>
          <c:order val="12"/>
          <c:tx>
            <c:strRef>
              <c:f>Hidden!$D$15</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Hidden!$E$15</c:f>
              <c:numCache>
                <c:formatCode>General</c:formatCode>
                <c:ptCount val="1"/>
                <c:pt idx="0">
                  <c:v>#N/A</c:v>
                </c:pt>
              </c:numCache>
            </c:numRef>
          </c:xVal>
          <c:yVal>
            <c:numRef>
              <c:f>Hidden!$F$15</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0C-A294-4139-A7E4-4691BFCD79CB}"/>
            </c:ext>
          </c:extLst>
        </c:ser>
        <c:ser>
          <c:idx val="13"/>
          <c:order val="13"/>
          <c:tx>
            <c:strRef>
              <c:f>Hidden!$D$16</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Hidden!$E$16</c:f>
              <c:numCache>
                <c:formatCode>General</c:formatCode>
                <c:ptCount val="1"/>
                <c:pt idx="0">
                  <c:v>#N/A</c:v>
                </c:pt>
              </c:numCache>
            </c:numRef>
          </c:xVal>
          <c:yVal>
            <c:numRef>
              <c:f>Hidden!$F$16</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0D-A294-4139-A7E4-4691BFCD79CB}"/>
            </c:ext>
          </c:extLst>
        </c:ser>
        <c:ser>
          <c:idx val="14"/>
          <c:order val="14"/>
          <c:tx>
            <c:strRef>
              <c:f>Hidden!$D$17</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Hidden!$E$17</c:f>
              <c:numCache>
                <c:formatCode>General</c:formatCode>
                <c:ptCount val="1"/>
                <c:pt idx="0">
                  <c:v>#N/A</c:v>
                </c:pt>
              </c:numCache>
            </c:numRef>
          </c:xVal>
          <c:yVal>
            <c:numRef>
              <c:f>Hidden!$F$17</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0E-A294-4139-A7E4-4691BFCD79CB}"/>
            </c:ext>
          </c:extLst>
        </c:ser>
        <c:ser>
          <c:idx val="15"/>
          <c:order val="15"/>
          <c:tx>
            <c:strRef>
              <c:f>Hidden!$D$18</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Hidden!$E$18</c:f>
              <c:numCache>
                <c:formatCode>General</c:formatCode>
                <c:ptCount val="1"/>
                <c:pt idx="0">
                  <c:v>#N/A</c:v>
                </c:pt>
              </c:numCache>
            </c:numRef>
          </c:xVal>
          <c:yVal>
            <c:numRef>
              <c:f>Hidden!$F$18</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0F-A294-4139-A7E4-4691BFCD79CB}"/>
            </c:ext>
          </c:extLst>
        </c:ser>
        <c:ser>
          <c:idx val="16"/>
          <c:order val="16"/>
          <c:tx>
            <c:strRef>
              <c:f>Hidden!$D$19</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Hidden!$E$19</c:f>
              <c:numCache>
                <c:formatCode>General</c:formatCode>
                <c:ptCount val="1"/>
                <c:pt idx="0">
                  <c:v>#N/A</c:v>
                </c:pt>
              </c:numCache>
            </c:numRef>
          </c:xVal>
          <c:yVal>
            <c:numRef>
              <c:f>Hidden!$F$19</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10-A294-4139-A7E4-4691BFCD79CB}"/>
            </c:ext>
          </c:extLst>
        </c:ser>
        <c:ser>
          <c:idx val="17"/>
          <c:order val="17"/>
          <c:tx>
            <c:strRef>
              <c:f>Hidden!$D$20</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Hidden!$E$20</c:f>
              <c:numCache>
                <c:formatCode>General</c:formatCode>
                <c:ptCount val="1"/>
                <c:pt idx="0">
                  <c:v>#N/A</c:v>
                </c:pt>
              </c:numCache>
            </c:numRef>
          </c:xVal>
          <c:yVal>
            <c:numRef>
              <c:f>Hidden!$F$20</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11-A294-4139-A7E4-4691BFCD79CB}"/>
            </c:ext>
          </c:extLst>
        </c:ser>
        <c:ser>
          <c:idx val="18"/>
          <c:order val="18"/>
          <c:tx>
            <c:strRef>
              <c:f>Hidden!$D$21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Hidden!$E$21</c:f>
              <c:numCache>
                <c:formatCode>General</c:formatCode>
                <c:ptCount val="1"/>
                <c:pt idx="0">
                  <c:v>#N/A</c:v>
                </c:pt>
              </c:numCache>
            </c:numRef>
          </c:xVal>
          <c:yVal>
            <c:numRef>
              <c:f>Hidden!$F$21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12-A294-4139-A7E4-4691BFCD79CB}"/>
            </c:ext>
          </c:extLst>
        </c:ser>
        <c:ser>
          <c:idx val="19"/>
          <c:order val="19"/>
          <c:tx>
            <c:strRef>
              <c:f>Hidden!$D$22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Hidden!$E$22</c:f>
              <c:numCache>
                <c:formatCode>General</c:formatCode>
                <c:ptCount val="1"/>
                <c:pt idx="0">
                  <c:v>#N/A</c:v>
                </c:pt>
              </c:numCache>
            </c:numRef>
          </c:xVal>
          <c:yVal>
            <c:numRef>
              <c:f>Hidden!$F$22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13-A294-4139-A7E4-4691BFCD79CB}"/>
            </c:ext>
          </c:extLst>
        </c:ser>
        <c:ser>
          <c:idx val="20"/>
          <c:order val="20"/>
          <c:tx>
            <c:strRef>
              <c:f>Hidden!$D$23</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Hidden!$E$23</c:f>
              <c:numCache>
                <c:formatCode>General</c:formatCode>
                <c:ptCount val="1"/>
                <c:pt idx="0">
                  <c:v>#N/A</c:v>
                </c:pt>
              </c:numCache>
            </c:numRef>
          </c:xVal>
          <c:yVal>
            <c:numRef>
              <c:f>Hidden!$F$23</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14-A294-4139-A7E4-4691BFCD79CB}"/>
            </c:ext>
          </c:extLst>
        </c:ser>
        <c:ser>
          <c:idx val="21"/>
          <c:order val="21"/>
          <c:tx>
            <c:strRef>
              <c:f>Hidden!$D$24</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Hidden!$E$24</c:f>
              <c:numCache>
                <c:formatCode>General</c:formatCode>
                <c:ptCount val="1"/>
                <c:pt idx="0">
                  <c:v>#N/A</c:v>
                </c:pt>
              </c:numCache>
            </c:numRef>
          </c:xVal>
          <c:yVal>
            <c:numRef>
              <c:f>Hidden!$F$24</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15-A294-4139-A7E4-4691BFCD79CB}"/>
            </c:ext>
          </c:extLst>
        </c:ser>
        <c:ser>
          <c:idx val="22"/>
          <c:order val="22"/>
          <c:tx>
            <c:strRef>
              <c:f>Hidden!$D$25</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Hidden!$E$25</c:f>
              <c:numCache>
                <c:formatCode>General</c:formatCode>
                <c:ptCount val="1"/>
                <c:pt idx="0">
                  <c:v>#N/A</c:v>
                </c:pt>
              </c:numCache>
            </c:numRef>
          </c:xVal>
          <c:yVal>
            <c:numRef>
              <c:f>Hidden!$F$25</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16-A294-4139-A7E4-4691BFCD79CB}"/>
            </c:ext>
          </c:extLst>
        </c:ser>
        <c:ser>
          <c:idx val="23"/>
          <c:order val="23"/>
          <c:tx>
            <c:strRef>
              <c:f>Hidden!$D$26</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Hidden!$E$26</c:f>
              <c:numCache>
                <c:formatCode>General</c:formatCode>
                <c:ptCount val="1"/>
                <c:pt idx="0">
                  <c:v>#N/A</c:v>
                </c:pt>
              </c:numCache>
            </c:numRef>
          </c:xVal>
          <c:yVal>
            <c:numRef>
              <c:f>Hidden!$F$26</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17-A294-4139-A7E4-4691BFCD79CB}"/>
            </c:ext>
          </c:extLst>
        </c:ser>
        <c:ser>
          <c:idx val="24"/>
          <c:order val="24"/>
          <c:tx>
            <c:strRef>
              <c:f>Hidden!$D$27</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Hidden!$E$27</c:f>
              <c:numCache>
                <c:formatCode>General</c:formatCode>
                <c:ptCount val="1"/>
                <c:pt idx="0">
                  <c:v>#N/A</c:v>
                </c:pt>
              </c:numCache>
            </c:numRef>
          </c:xVal>
          <c:yVal>
            <c:numRef>
              <c:f>Hidden!$F$27</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18-A294-4139-A7E4-4691BFCD79CB}"/>
            </c:ext>
          </c:extLst>
        </c:ser>
        <c:ser>
          <c:idx val="25"/>
          <c:order val="25"/>
          <c:tx>
            <c:strRef>
              <c:f>Hidden!$D$28</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Hidden!$E$28</c:f>
              <c:numCache>
                <c:formatCode>General</c:formatCode>
                <c:ptCount val="1"/>
                <c:pt idx="0">
                  <c:v>#N/A</c:v>
                </c:pt>
              </c:numCache>
            </c:numRef>
          </c:xVal>
          <c:yVal>
            <c:numRef>
              <c:f>Hidden!$F$28</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19-A294-4139-A7E4-4691BFCD79CB}"/>
            </c:ext>
          </c:extLst>
        </c:ser>
        <c:ser>
          <c:idx val="26"/>
          <c:order val="26"/>
          <c:tx>
            <c:strRef>
              <c:f>Hidden!$D$29</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Hidden!$E$29</c:f>
              <c:numCache>
                <c:formatCode>General</c:formatCode>
                <c:ptCount val="1"/>
                <c:pt idx="0">
                  <c:v>#N/A</c:v>
                </c:pt>
              </c:numCache>
            </c:numRef>
          </c:xVal>
          <c:yVal>
            <c:numRef>
              <c:f>Hidden!$F$29</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1A-A294-4139-A7E4-4691BFCD79CB}"/>
            </c:ext>
          </c:extLst>
        </c:ser>
        <c:ser>
          <c:idx val="27"/>
          <c:order val="27"/>
          <c:tx>
            <c:strRef>
              <c:f>Hidden!$D$30</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Hidden!$E$30</c:f>
              <c:numCache>
                <c:formatCode>General</c:formatCode>
                <c:ptCount val="1"/>
                <c:pt idx="0">
                  <c:v>#N/A</c:v>
                </c:pt>
              </c:numCache>
            </c:numRef>
          </c:xVal>
          <c:yVal>
            <c:numRef>
              <c:f>Hidden!$F$30</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1B-A294-4139-A7E4-4691BFCD79CB}"/>
            </c:ext>
          </c:extLst>
        </c:ser>
        <c:ser>
          <c:idx val="28"/>
          <c:order val="28"/>
          <c:tx>
            <c:strRef>
              <c:f>Hidden!$D$31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Hidden!$E$31</c:f>
              <c:numCache>
                <c:formatCode>General</c:formatCode>
                <c:ptCount val="1"/>
                <c:pt idx="0">
                  <c:v>#N/A</c:v>
                </c:pt>
              </c:numCache>
            </c:numRef>
          </c:xVal>
          <c:yVal>
            <c:numRef>
              <c:f>Hidden!$F$31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1C-A294-4139-A7E4-4691BFCD79CB}"/>
            </c:ext>
          </c:extLst>
        </c:ser>
        <c:ser>
          <c:idx val="29"/>
          <c:order val="29"/>
          <c:tx>
            <c:strRef>
              <c:f>Hidden!$D$32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Hidden!$E$32</c:f>
              <c:numCache>
                <c:formatCode>General</c:formatCode>
                <c:ptCount val="1"/>
                <c:pt idx="0">
                  <c:v>#N/A</c:v>
                </c:pt>
              </c:numCache>
            </c:numRef>
          </c:xVal>
          <c:yVal>
            <c:numRef>
              <c:f>Hidden!$F$32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1D-A294-4139-A7E4-4691BFCD79CB}"/>
            </c:ext>
          </c:extLst>
        </c:ser>
        <c:ser>
          <c:idx val="30"/>
          <c:order val="30"/>
          <c:tx>
            <c:strRef>
              <c:f>Hidden!$D$33</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Hidden!$E$33</c:f>
              <c:numCache>
                <c:formatCode>General</c:formatCode>
                <c:ptCount val="1"/>
                <c:pt idx="0">
                  <c:v>#N/A</c:v>
                </c:pt>
              </c:numCache>
            </c:numRef>
          </c:xVal>
          <c:yVal>
            <c:numRef>
              <c:f>Hidden!$F$33</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1E-A294-4139-A7E4-4691BFCD79CB}"/>
            </c:ext>
          </c:extLst>
        </c:ser>
        <c:ser>
          <c:idx val="31"/>
          <c:order val="31"/>
          <c:tx>
            <c:strRef>
              <c:f>Hidden!$D$34</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Hidden!$E$34</c:f>
              <c:numCache>
                <c:formatCode>General</c:formatCode>
                <c:ptCount val="1"/>
                <c:pt idx="0">
                  <c:v>#N/A</c:v>
                </c:pt>
              </c:numCache>
            </c:numRef>
          </c:xVal>
          <c:yVal>
            <c:numRef>
              <c:f>Hidden!$F$34</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1F-A294-4139-A7E4-4691BFCD79CB}"/>
            </c:ext>
          </c:extLst>
        </c:ser>
        <c:ser>
          <c:idx val="32"/>
          <c:order val="32"/>
          <c:tx>
            <c:strRef>
              <c:f>Hidden!$D$35</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Hidden!$E$35</c:f>
              <c:numCache>
                <c:formatCode>General</c:formatCode>
                <c:ptCount val="1"/>
                <c:pt idx="0">
                  <c:v>#N/A</c:v>
                </c:pt>
              </c:numCache>
            </c:numRef>
          </c:xVal>
          <c:yVal>
            <c:numRef>
              <c:f>Hidden!$F$35</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20-A294-4139-A7E4-4691BFCD79CB}"/>
            </c:ext>
          </c:extLst>
        </c:ser>
        <c:ser>
          <c:idx val="33"/>
          <c:order val="33"/>
          <c:tx>
            <c:strRef>
              <c:f>Hidden!$D$36</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Hidden!$E$36</c:f>
              <c:numCache>
                <c:formatCode>General</c:formatCode>
                <c:ptCount val="1"/>
                <c:pt idx="0">
                  <c:v>#N/A</c:v>
                </c:pt>
              </c:numCache>
            </c:numRef>
          </c:xVal>
          <c:yVal>
            <c:numRef>
              <c:f>Hidden!$F$36</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21-A294-4139-A7E4-4691BFCD79CB}"/>
            </c:ext>
          </c:extLst>
        </c:ser>
        <c:ser>
          <c:idx val="34"/>
          <c:order val="34"/>
          <c:tx>
            <c:strRef>
              <c:f>Hidden!$D$37</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Hidden!$E$37</c:f>
              <c:numCache>
                <c:formatCode>General</c:formatCode>
                <c:ptCount val="1"/>
                <c:pt idx="0">
                  <c:v>#N/A</c:v>
                </c:pt>
              </c:numCache>
            </c:numRef>
          </c:xVal>
          <c:yVal>
            <c:numRef>
              <c:f>Hidden!$F$37</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22-A294-4139-A7E4-4691BFCD79CB}"/>
            </c:ext>
          </c:extLst>
        </c:ser>
        <c:ser>
          <c:idx val="35"/>
          <c:order val="35"/>
          <c:tx>
            <c:strRef>
              <c:f>Hidden!$D$38</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Hidden!$E$38</c:f>
              <c:numCache>
                <c:formatCode>General</c:formatCode>
                <c:ptCount val="1"/>
                <c:pt idx="0">
                  <c:v>#N/A</c:v>
                </c:pt>
              </c:numCache>
            </c:numRef>
          </c:xVal>
          <c:yVal>
            <c:numRef>
              <c:f>Hidden!$F$38</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23-A294-4139-A7E4-4691BFCD79CB}"/>
            </c:ext>
          </c:extLst>
        </c:ser>
        <c:ser>
          <c:idx val="36"/>
          <c:order val="36"/>
          <c:tx>
            <c:strRef>
              <c:f>Hidden!$D$39</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Hidden!$E$39</c:f>
              <c:numCache>
                <c:formatCode>General</c:formatCode>
                <c:ptCount val="1"/>
                <c:pt idx="0">
                  <c:v>#N/A</c:v>
                </c:pt>
              </c:numCache>
            </c:numRef>
          </c:xVal>
          <c:yVal>
            <c:numRef>
              <c:f>Hidden!$F$39</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24-A294-4139-A7E4-4691BFCD79CB}"/>
            </c:ext>
          </c:extLst>
        </c:ser>
        <c:ser>
          <c:idx val="37"/>
          <c:order val="37"/>
          <c:tx>
            <c:strRef>
              <c:f>Hidden!$D$40</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Hidden!$E$40</c:f>
              <c:numCache>
                <c:formatCode>General</c:formatCode>
                <c:ptCount val="1"/>
                <c:pt idx="0">
                  <c:v>#N/A</c:v>
                </c:pt>
              </c:numCache>
            </c:numRef>
          </c:xVal>
          <c:yVal>
            <c:numRef>
              <c:f>Hidden!$F$40</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25-A294-4139-A7E4-4691BFCD79CB}"/>
            </c:ext>
          </c:extLst>
        </c:ser>
        <c:ser>
          <c:idx val="38"/>
          <c:order val="38"/>
          <c:tx>
            <c:strRef>
              <c:f>Hidden!$D$41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Hidden!$E$41</c:f>
              <c:numCache>
                <c:formatCode>General</c:formatCode>
                <c:ptCount val="1"/>
                <c:pt idx="0">
                  <c:v>#N/A</c:v>
                </c:pt>
              </c:numCache>
            </c:numRef>
          </c:xVal>
          <c:yVal>
            <c:numRef>
              <c:f>Hidden!$F$41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26-A294-4139-A7E4-4691BFCD79CB}"/>
            </c:ext>
          </c:extLst>
        </c:ser>
        <c:ser>
          <c:idx val="39"/>
          <c:order val="39"/>
          <c:tx>
            <c:strRef>
              <c:f>Hidden!$D$42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Hidden!$E$42</c:f>
              <c:numCache>
                <c:formatCode>General</c:formatCode>
                <c:ptCount val="1"/>
                <c:pt idx="0">
                  <c:v>#N/A</c:v>
                </c:pt>
              </c:numCache>
            </c:numRef>
          </c:xVal>
          <c:yVal>
            <c:numRef>
              <c:f>Hidden!$F$42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27-A294-4139-A7E4-4691BFCD79CB}"/>
            </c:ext>
          </c:extLst>
        </c:ser>
        <c:ser>
          <c:idx val="40"/>
          <c:order val="40"/>
          <c:tx>
            <c:strRef>
              <c:f>Hidden!$D$43</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Hidden!$E$43</c:f>
              <c:numCache>
                <c:formatCode>General</c:formatCode>
                <c:ptCount val="1"/>
                <c:pt idx="0">
                  <c:v>#N/A</c:v>
                </c:pt>
              </c:numCache>
            </c:numRef>
          </c:xVal>
          <c:yVal>
            <c:numRef>
              <c:f>Hidden!$F$43</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28-A294-4139-A7E4-4691BFCD79CB}"/>
            </c:ext>
          </c:extLst>
        </c:ser>
        <c:ser>
          <c:idx val="41"/>
          <c:order val="41"/>
          <c:tx>
            <c:strRef>
              <c:f>Hidden!$D$44</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Hidden!$E$44</c:f>
              <c:numCache>
                <c:formatCode>General</c:formatCode>
                <c:ptCount val="1"/>
                <c:pt idx="0">
                  <c:v>#N/A</c:v>
                </c:pt>
              </c:numCache>
            </c:numRef>
          </c:xVal>
          <c:yVal>
            <c:numRef>
              <c:f>Hidden!$F$44</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29-A294-4139-A7E4-4691BFCD79CB}"/>
            </c:ext>
          </c:extLst>
        </c:ser>
        <c:ser>
          <c:idx val="42"/>
          <c:order val="42"/>
          <c:tx>
            <c:strRef>
              <c:f>Hidden!$D$45</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Hidden!$E$45</c:f>
              <c:numCache>
                <c:formatCode>General</c:formatCode>
                <c:ptCount val="1"/>
                <c:pt idx="0">
                  <c:v>#N/A</c:v>
                </c:pt>
              </c:numCache>
            </c:numRef>
          </c:xVal>
          <c:yVal>
            <c:numRef>
              <c:f>Hidden!$F$45</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2A-A294-4139-A7E4-4691BFCD79CB}"/>
            </c:ext>
          </c:extLst>
        </c:ser>
        <c:ser>
          <c:idx val="43"/>
          <c:order val="43"/>
          <c:tx>
            <c:strRef>
              <c:f>Hidden!$D$46</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Hidden!$E$46</c:f>
              <c:numCache>
                <c:formatCode>General</c:formatCode>
                <c:ptCount val="1"/>
                <c:pt idx="0">
                  <c:v>#N/A</c:v>
                </c:pt>
              </c:numCache>
            </c:numRef>
          </c:xVal>
          <c:yVal>
            <c:numRef>
              <c:f>Hidden!$F$46</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2B-A294-4139-A7E4-4691BFCD79CB}"/>
            </c:ext>
          </c:extLst>
        </c:ser>
        <c:ser>
          <c:idx val="44"/>
          <c:order val="44"/>
          <c:tx>
            <c:strRef>
              <c:f>Hidden!$D$47</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Hidden!$E$47</c:f>
              <c:numCache>
                <c:formatCode>General</c:formatCode>
                <c:ptCount val="1"/>
                <c:pt idx="0">
                  <c:v>#N/A</c:v>
                </c:pt>
              </c:numCache>
            </c:numRef>
          </c:xVal>
          <c:yVal>
            <c:numRef>
              <c:f>Hidden!$F$47</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2C-A294-4139-A7E4-4691BFCD79CB}"/>
            </c:ext>
          </c:extLst>
        </c:ser>
        <c:ser>
          <c:idx val="45"/>
          <c:order val="45"/>
          <c:tx>
            <c:strRef>
              <c:f>Hidden!$D$48</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Hidden!$E$48</c:f>
              <c:numCache>
                <c:formatCode>General</c:formatCode>
                <c:ptCount val="1"/>
                <c:pt idx="0">
                  <c:v>#N/A</c:v>
                </c:pt>
              </c:numCache>
            </c:numRef>
          </c:xVal>
          <c:yVal>
            <c:numRef>
              <c:f>Hidden!$F$48</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2D-A294-4139-A7E4-4691BFCD79CB}"/>
            </c:ext>
          </c:extLst>
        </c:ser>
        <c:ser>
          <c:idx val="46"/>
          <c:order val="46"/>
          <c:tx>
            <c:strRef>
              <c:f>Hidden!$D$49</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Hidden!$E$49</c:f>
              <c:numCache>
                <c:formatCode>General</c:formatCode>
                <c:ptCount val="1"/>
                <c:pt idx="0">
                  <c:v>#N/A</c:v>
                </c:pt>
              </c:numCache>
            </c:numRef>
          </c:xVal>
          <c:yVal>
            <c:numRef>
              <c:f>Hidden!$F$49</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2E-A294-4139-A7E4-4691BFCD79CB}"/>
            </c:ext>
          </c:extLst>
        </c:ser>
        <c:ser>
          <c:idx val="47"/>
          <c:order val="47"/>
          <c:tx>
            <c:strRef>
              <c:f>Hidden!$D$50</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Hidden!$E$50</c:f>
              <c:numCache>
                <c:formatCode>General</c:formatCode>
                <c:ptCount val="1"/>
                <c:pt idx="0">
                  <c:v>#N/A</c:v>
                </c:pt>
              </c:numCache>
            </c:numRef>
          </c:xVal>
          <c:yVal>
            <c:numRef>
              <c:f>Hidden!$F$50</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2F-A294-4139-A7E4-4691BFCD79CB}"/>
            </c:ext>
          </c:extLst>
        </c:ser>
        <c:ser>
          <c:idx val="48"/>
          <c:order val="48"/>
          <c:tx>
            <c:strRef>
              <c:f>Hidden!$D$51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Hidden!$E$51</c:f>
              <c:numCache>
                <c:formatCode>General</c:formatCode>
                <c:ptCount val="1"/>
                <c:pt idx="0">
                  <c:v>#N/A</c:v>
                </c:pt>
              </c:numCache>
            </c:numRef>
          </c:xVal>
          <c:yVal>
            <c:numRef>
              <c:f>Hidden!$F$51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30-A294-4139-A7E4-4691BFCD79CB}"/>
            </c:ext>
          </c:extLst>
        </c:ser>
        <c:ser>
          <c:idx val="49"/>
          <c:order val="49"/>
          <c:tx>
            <c:strRef>
              <c:f>Hidden!$D$52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FF"/>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Hidden!$E$52</c:f>
              <c:numCache>
                <c:formatCode>General</c:formatCode>
                <c:ptCount val="1"/>
                <c:pt idx="0">
                  <c:v>#N/A</c:v>
                </c:pt>
              </c:numCache>
            </c:numRef>
          </c:xVal>
          <c:yVal>
            <c:numRef>
              <c:f>Hidden!$F$52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31-A294-4139-A7E4-4691BFCD79CB}"/>
            </c:ext>
          </c:extLst>
        </c:ser>
        <c:ser>
          <c:idx val="50"/>
          <c:order val="50"/>
          <c:tx>
            <c:strRef>
              <c:f>Hidden!$D$3</c:f>
              <c:strCache>
                <c:ptCount val="1"/>
                <c:pt idx="0">
                  <c:v>John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Hidden!$G$3</c:f>
              <c:numCache>
                <c:formatCode>General</c:formatCode>
                <c:ptCount val="1"/>
                <c:pt idx="0">
                  <c:v>#N/A</c:v>
                </c:pt>
              </c:numCache>
            </c:numRef>
          </c:xVal>
          <c:yVal>
            <c:numRef>
              <c:f>Hidden!$H$3</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32-A294-4139-A7E4-4691BFCD79CB}"/>
            </c:ext>
          </c:extLst>
        </c:ser>
        <c:ser>
          <c:idx val="51"/>
          <c:order val="51"/>
          <c:tx>
            <c:strRef>
              <c:f>Hidden!$D$4</c:f>
              <c:strCache>
                <c:ptCount val="1"/>
                <c:pt idx="0">
                  <c:v>Lisa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Hidden!$G$4</c:f>
              <c:numCache>
                <c:formatCode>General</c:formatCode>
                <c:ptCount val="1"/>
                <c:pt idx="0">
                  <c:v>#N/A</c:v>
                </c:pt>
              </c:numCache>
            </c:numRef>
          </c:xVal>
          <c:yVal>
            <c:numRef>
              <c:f>Hidden!$H$4</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33-A294-4139-A7E4-4691BFCD79CB}"/>
            </c:ext>
          </c:extLst>
        </c:ser>
        <c:ser>
          <c:idx val="52"/>
          <c:order val="52"/>
          <c:tx>
            <c:strRef>
              <c:f>Hidden!$D$5</c:f>
              <c:strCache>
                <c:ptCount val="1"/>
                <c:pt idx="0">
                  <c:v>Hank Local government</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Hidden!$G$5</c:f>
              <c:numCache>
                <c:formatCode>General</c:formatCode>
                <c:ptCount val="1"/>
                <c:pt idx="0">
                  <c:v>#N/A</c:v>
                </c:pt>
              </c:numCache>
            </c:numRef>
          </c:xVal>
          <c:yVal>
            <c:numRef>
              <c:f>Hidden!$H$5</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34-A294-4139-A7E4-4691BFCD79CB}"/>
            </c:ext>
          </c:extLst>
        </c:ser>
        <c:ser>
          <c:idx val="53"/>
          <c:order val="53"/>
          <c:tx>
            <c:strRef>
              <c:f>Hidden!$D$6</c:f>
              <c:strCache>
                <c:ptCount val="1"/>
                <c:pt idx="0">
                  <c:v>Baron von Strobenhausen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Hidden!$G$6</c:f>
              <c:numCache>
                <c:formatCode>General</c:formatCode>
                <c:ptCount val="1"/>
                <c:pt idx="0">
                  <c:v>0.6</c:v>
                </c:pt>
              </c:numCache>
            </c:numRef>
          </c:xVal>
          <c:yVal>
            <c:numRef>
              <c:f>Hidden!$H$6</c:f>
              <c:numCache>
                <c:formatCode>General</c:formatCode>
                <c:ptCount val="1"/>
                <c:pt idx="0">
                  <c:v>0.7</c:v>
                </c:pt>
              </c:numCache>
            </c:numRef>
          </c:yVal>
          <c:smooth val="0"/>
          <c:extLst xmlns:c16r2="http://schemas.microsoft.com/office/drawing/2015/06/chart">
            <c:ext xmlns:c16="http://schemas.microsoft.com/office/drawing/2014/chart" uri="{C3380CC4-5D6E-409C-BE32-E72D297353CC}">
              <c16:uniqueId val="{00000035-A294-4139-A7E4-4691BFCD79CB}"/>
            </c:ext>
          </c:extLst>
        </c:ser>
        <c:ser>
          <c:idx val="54"/>
          <c:order val="54"/>
          <c:tx>
            <c:strRef>
              <c:f>Hidden!$D$7</c:f>
              <c:strCache>
                <c:ptCount val="1"/>
                <c:pt idx="0">
                  <c:v>Walter Catering company - Fat Joe</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Hidden!$G$7</c:f>
              <c:numCache>
                <c:formatCode>General</c:formatCode>
                <c:ptCount val="1"/>
                <c:pt idx="0">
                  <c:v>#N/A</c:v>
                </c:pt>
              </c:numCache>
            </c:numRef>
          </c:xVal>
          <c:yVal>
            <c:numRef>
              <c:f>Hidden!$H$7</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36-A294-4139-A7E4-4691BFCD79CB}"/>
            </c:ext>
          </c:extLst>
        </c:ser>
        <c:ser>
          <c:idx val="55"/>
          <c:order val="55"/>
          <c:tx>
            <c:strRef>
              <c:f>Hidden!$D$8</c:f>
              <c:strCache>
                <c:ptCount val="1"/>
                <c:pt idx="0">
                  <c:v>Band members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Hidden!$G$8</c:f>
              <c:numCache>
                <c:formatCode>General</c:formatCode>
                <c:ptCount val="1"/>
                <c:pt idx="0">
                  <c:v>#N/A</c:v>
                </c:pt>
              </c:numCache>
            </c:numRef>
          </c:xVal>
          <c:yVal>
            <c:numRef>
              <c:f>Hidden!$H$8</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37-A294-4139-A7E4-4691BFCD79CB}"/>
            </c:ext>
          </c:extLst>
        </c:ser>
        <c:ser>
          <c:idx val="56"/>
          <c:order val="56"/>
          <c:tx>
            <c:strRef>
              <c:f>Hidden!$D$9</c:f>
              <c:strCache>
                <c:ptCount val="1"/>
                <c:pt idx="0">
                  <c:v>DJ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Hidden!$G$9</c:f>
              <c:numCache>
                <c:formatCode>General</c:formatCode>
                <c:ptCount val="1"/>
                <c:pt idx="0">
                  <c:v>#N/A</c:v>
                </c:pt>
              </c:numCache>
            </c:numRef>
          </c:xVal>
          <c:yVal>
            <c:numRef>
              <c:f>Hidden!$H$9</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38-A294-4139-A7E4-4691BFCD79CB}"/>
            </c:ext>
          </c:extLst>
        </c:ser>
        <c:ser>
          <c:idx val="57"/>
          <c:order val="57"/>
          <c:tx>
            <c:strRef>
              <c:f>Hidden!$D$10</c:f>
              <c:strCache>
                <c:ptCount val="1"/>
                <c:pt idx="0">
                  <c:v>Guests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Hidden!$G$10</c:f>
              <c:numCache>
                <c:formatCode>General</c:formatCode>
                <c:ptCount val="1"/>
                <c:pt idx="0">
                  <c:v>#N/A</c:v>
                </c:pt>
              </c:numCache>
            </c:numRef>
          </c:xVal>
          <c:yVal>
            <c:numRef>
              <c:f>Hidden!$H$10</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39-A294-4139-A7E4-4691BFCD79CB}"/>
            </c:ext>
          </c:extLst>
        </c:ser>
        <c:ser>
          <c:idx val="58"/>
          <c:order val="58"/>
          <c:tx>
            <c:strRef>
              <c:f>Hidden!$D$11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Hidden!$G$11</c:f>
              <c:numCache>
                <c:formatCode>General</c:formatCode>
                <c:ptCount val="1"/>
                <c:pt idx="0">
                  <c:v>#N/A</c:v>
                </c:pt>
              </c:numCache>
            </c:numRef>
          </c:xVal>
          <c:yVal>
            <c:numRef>
              <c:f>Hidden!$H$11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3A-A294-4139-A7E4-4691BFCD79CB}"/>
            </c:ext>
          </c:extLst>
        </c:ser>
        <c:ser>
          <c:idx val="59"/>
          <c:order val="59"/>
          <c:tx>
            <c:strRef>
              <c:f>Hidden!$D$12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Hidden!$G$12</c:f>
              <c:numCache>
                <c:formatCode>General</c:formatCode>
                <c:ptCount val="1"/>
                <c:pt idx="0">
                  <c:v>#N/A</c:v>
                </c:pt>
              </c:numCache>
            </c:numRef>
          </c:xVal>
          <c:yVal>
            <c:numRef>
              <c:f>Hidden!$H$12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3B-A294-4139-A7E4-4691BFCD79CB}"/>
            </c:ext>
          </c:extLst>
        </c:ser>
        <c:ser>
          <c:idx val="60"/>
          <c:order val="60"/>
          <c:tx>
            <c:strRef>
              <c:f>Hidden!$D$13</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Hidden!$G$13</c:f>
              <c:numCache>
                <c:formatCode>General</c:formatCode>
                <c:ptCount val="1"/>
                <c:pt idx="0">
                  <c:v>#N/A</c:v>
                </c:pt>
              </c:numCache>
            </c:numRef>
          </c:xVal>
          <c:yVal>
            <c:numRef>
              <c:f>Hidden!$H$13</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3C-A294-4139-A7E4-4691BFCD79CB}"/>
            </c:ext>
          </c:extLst>
        </c:ser>
        <c:ser>
          <c:idx val="61"/>
          <c:order val="61"/>
          <c:tx>
            <c:strRef>
              <c:f>Hidden!$D$14</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Hidden!$G$14</c:f>
              <c:numCache>
                <c:formatCode>General</c:formatCode>
                <c:ptCount val="1"/>
                <c:pt idx="0">
                  <c:v>#N/A</c:v>
                </c:pt>
              </c:numCache>
            </c:numRef>
          </c:xVal>
          <c:yVal>
            <c:numRef>
              <c:f>Hidden!$H$14</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3D-A294-4139-A7E4-4691BFCD79CB}"/>
            </c:ext>
          </c:extLst>
        </c:ser>
        <c:ser>
          <c:idx val="62"/>
          <c:order val="62"/>
          <c:tx>
            <c:strRef>
              <c:f>Hidden!$D$15</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Hidden!$G$15</c:f>
              <c:numCache>
                <c:formatCode>General</c:formatCode>
                <c:ptCount val="1"/>
                <c:pt idx="0">
                  <c:v>#N/A</c:v>
                </c:pt>
              </c:numCache>
            </c:numRef>
          </c:xVal>
          <c:yVal>
            <c:numRef>
              <c:f>Hidden!$H$15</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3E-A294-4139-A7E4-4691BFCD79CB}"/>
            </c:ext>
          </c:extLst>
        </c:ser>
        <c:ser>
          <c:idx val="63"/>
          <c:order val="63"/>
          <c:tx>
            <c:strRef>
              <c:f>Hidden!$D$16</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Hidden!$G$16</c:f>
              <c:numCache>
                <c:formatCode>General</c:formatCode>
                <c:ptCount val="1"/>
                <c:pt idx="0">
                  <c:v>#N/A</c:v>
                </c:pt>
              </c:numCache>
            </c:numRef>
          </c:xVal>
          <c:yVal>
            <c:numRef>
              <c:f>Hidden!$H$16</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3F-A294-4139-A7E4-4691BFCD79CB}"/>
            </c:ext>
          </c:extLst>
        </c:ser>
        <c:ser>
          <c:idx val="64"/>
          <c:order val="64"/>
          <c:tx>
            <c:strRef>
              <c:f>Hidden!$D$17</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Hidden!$G$17</c:f>
              <c:numCache>
                <c:formatCode>General</c:formatCode>
                <c:ptCount val="1"/>
                <c:pt idx="0">
                  <c:v>#N/A</c:v>
                </c:pt>
              </c:numCache>
            </c:numRef>
          </c:xVal>
          <c:yVal>
            <c:numRef>
              <c:f>Hidden!$H$17</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40-A294-4139-A7E4-4691BFCD79CB}"/>
            </c:ext>
          </c:extLst>
        </c:ser>
        <c:ser>
          <c:idx val="65"/>
          <c:order val="65"/>
          <c:tx>
            <c:strRef>
              <c:f>Hidden!$D$18</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Hidden!$G$18</c:f>
              <c:numCache>
                <c:formatCode>General</c:formatCode>
                <c:ptCount val="1"/>
                <c:pt idx="0">
                  <c:v>#N/A</c:v>
                </c:pt>
              </c:numCache>
            </c:numRef>
          </c:xVal>
          <c:yVal>
            <c:numRef>
              <c:f>Hidden!$H$18</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41-A294-4139-A7E4-4691BFCD79CB}"/>
            </c:ext>
          </c:extLst>
        </c:ser>
        <c:ser>
          <c:idx val="66"/>
          <c:order val="66"/>
          <c:tx>
            <c:strRef>
              <c:f>Hidden!$D$19</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Hidden!$G$19</c:f>
              <c:numCache>
                <c:formatCode>General</c:formatCode>
                <c:ptCount val="1"/>
                <c:pt idx="0">
                  <c:v>#N/A</c:v>
                </c:pt>
              </c:numCache>
            </c:numRef>
          </c:xVal>
          <c:yVal>
            <c:numRef>
              <c:f>Hidden!$H$19</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42-A294-4139-A7E4-4691BFCD79CB}"/>
            </c:ext>
          </c:extLst>
        </c:ser>
        <c:ser>
          <c:idx val="67"/>
          <c:order val="67"/>
          <c:tx>
            <c:strRef>
              <c:f>Hidden!$D$20</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Hidden!$G$20</c:f>
              <c:numCache>
                <c:formatCode>General</c:formatCode>
                <c:ptCount val="1"/>
                <c:pt idx="0">
                  <c:v>#N/A</c:v>
                </c:pt>
              </c:numCache>
            </c:numRef>
          </c:xVal>
          <c:yVal>
            <c:numRef>
              <c:f>Hidden!$H$20</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43-A294-4139-A7E4-4691BFCD79CB}"/>
            </c:ext>
          </c:extLst>
        </c:ser>
        <c:ser>
          <c:idx val="68"/>
          <c:order val="68"/>
          <c:tx>
            <c:strRef>
              <c:f>Hidden!$D$21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Hidden!$G$21</c:f>
              <c:numCache>
                <c:formatCode>General</c:formatCode>
                <c:ptCount val="1"/>
                <c:pt idx="0">
                  <c:v>#N/A</c:v>
                </c:pt>
              </c:numCache>
            </c:numRef>
          </c:xVal>
          <c:yVal>
            <c:numRef>
              <c:f>Hidden!$H$21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44-A294-4139-A7E4-4691BFCD79CB}"/>
            </c:ext>
          </c:extLst>
        </c:ser>
        <c:ser>
          <c:idx val="69"/>
          <c:order val="69"/>
          <c:tx>
            <c:strRef>
              <c:f>Hidden!$D$22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Hidden!$G$22</c:f>
              <c:numCache>
                <c:formatCode>General</c:formatCode>
                <c:ptCount val="1"/>
                <c:pt idx="0">
                  <c:v>#N/A</c:v>
                </c:pt>
              </c:numCache>
            </c:numRef>
          </c:xVal>
          <c:yVal>
            <c:numRef>
              <c:f>Hidden!$H$22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45-A294-4139-A7E4-4691BFCD79CB}"/>
            </c:ext>
          </c:extLst>
        </c:ser>
        <c:ser>
          <c:idx val="70"/>
          <c:order val="70"/>
          <c:tx>
            <c:strRef>
              <c:f>Hidden!$D$23</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Hidden!$G$23</c:f>
              <c:numCache>
                <c:formatCode>General</c:formatCode>
                <c:ptCount val="1"/>
                <c:pt idx="0">
                  <c:v>#N/A</c:v>
                </c:pt>
              </c:numCache>
            </c:numRef>
          </c:xVal>
          <c:yVal>
            <c:numRef>
              <c:f>Hidden!$H$23</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46-A294-4139-A7E4-4691BFCD79CB}"/>
            </c:ext>
          </c:extLst>
        </c:ser>
        <c:ser>
          <c:idx val="71"/>
          <c:order val="71"/>
          <c:tx>
            <c:strRef>
              <c:f>Hidden!$D$24</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Hidden!$G$24</c:f>
              <c:numCache>
                <c:formatCode>General</c:formatCode>
                <c:ptCount val="1"/>
                <c:pt idx="0">
                  <c:v>#N/A</c:v>
                </c:pt>
              </c:numCache>
            </c:numRef>
          </c:xVal>
          <c:yVal>
            <c:numRef>
              <c:f>Hidden!$H$24</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47-A294-4139-A7E4-4691BFCD79CB}"/>
            </c:ext>
          </c:extLst>
        </c:ser>
        <c:ser>
          <c:idx val="72"/>
          <c:order val="72"/>
          <c:tx>
            <c:strRef>
              <c:f>Hidden!$D$25</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Hidden!$G$25</c:f>
              <c:numCache>
                <c:formatCode>General</c:formatCode>
                <c:ptCount val="1"/>
                <c:pt idx="0">
                  <c:v>#N/A</c:v>
                </c:pt>
              </c:numCache>
            </c:numRef>
          </c:xVal>
          <c:yVal>
            <c:numRef>
              <c:f>Hidden!$H$25</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48-A294-4139-A7E4-4691BFCD79CB}"/>
            </c:ext>
          </c:extLst>
        </c:ser>
        <c:ser>
          <c:idx val="73"/>
          <c:order val="73"/>
          <c:tx>
            <c:strRef>
              <c:f>Hidden!$D$26</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Hidden!$G$26</c:f>
              <c:numCache>
                <c:formatCode>General</c:formatCode>
                <c:ptCount val="1"/>
                <c:pt idx="0">
                  <c:v>#N/A</c:v>
                </c:pt>
              </c:numCache>
            </c:numRef>
          </c:xVal>
          <c:yVal>
            <c:numRef>
              <c:f>Hidden!$H$26</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49-A294-4139-A7E4-4691BFCD79CB}"/>
            </c:ext>
          </c:extLst>
        </c:ser>
        <c:ser>
          <c:idx val="74"/>
          <c:order val="74"/>
          <c:tx>
            <c:strRef>
              <c:f>Hidden!$D$27</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Hidden!$G$27</c:f>
              <c:numCache>
                <c:formatCode>General</c:formatCode>
                <c:ptCount val="1"/>
                <c:pt idx="0">
                  <c:v>#N/A</c:v>
                </c:pt>
              </c:numCache>
            </c:numRef>
          </c:xVal>
          <c:yVal>
            <c:numRef>
              <c:f>Hidden!$H$27</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4A-A294-4139-A7E4-4691BFCD79CB}"/>
            </c:ext>
          </c:extLst>
        </c:ser>
        <c:ser>
          <c:idx val="75"/>
          <c:order val="75"/>
          <c:tx>
            <c:strRef>
              <c:f>Hidden!$D$28</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Hidden!$G$28</c:f>
              <c:numCache>
                <c:formatCode>General</c:formatCode>
                <c:ptCount val="1"/>
                <c:pt idx="0">
                  <c:v>#N/A</c:v>
                </c:pt>
              </c:numCache>
            </c:numRef>
          </c:xVal>
          <c:yVal>
            <c:numRef>
              <c:f>Hidden!$H$28</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4B-A294-4139-A7E4-4691BFCD79CB}"/>
            </c:ext>
          </c:extLst>
        </c:ser>
        <c:ser>
          <c:idx val="76"/>
          <c:order val="76"/>
          <c:tx>
            <c:strRef>
              <c:f>Hidden!$D$29</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Hidden!$G$29</c:f>
              <c:numCache>
                <c:formatCode>General</c:formatCode>
                <c:ptCount val="1"/>
                <c:pt idx="0">
                  <c:v>#N/A</c:v>
                </c:pt>
              </c:numCache>
            </c:numRef>
          </c:xVal>
          <c:yVal>
            <c:numRef>
              <c:f>Hidden!$H$29</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4C-A294-4139-A7E4-4691BFCD79CB}"/>
            </c:ext>
          </c:extLst>
        </c:ser>
        <c:ser>
          <c:idx val="77"/>
          <c:order val="77"/>
          <c:tx>
            <c:strRef>
              <c:f>Hidden!$D$30</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Hidden!$G$30</c:f>
              <c:numCache>
                <c:formatCode>General</c:formatCode>
                <c:ptCount val="1"/>
                <c:pt idx="0">
                  <c:v>#N/A</c:v>
                </c:pt>
              </c:numCache>
            </c:numRef>
          </c:xVal>
          <c:yVal>
            <c:numRef>
              <c:f>Hidden!$H$30</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4D-A294-4139-A7E4-4691BFCD79CB}"/>
            </c:ext>
          </c:extLst>
        </c:ser>
        <c:ser>
          <c:idx val="78"/>
          <c:order val="78"/>
          <c:tx>
            <c:strRef>
              <c:f>Hidden!$D$31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Hidden!$G$31</c:f>
              <c:numCache>
                <c:formatCode>General</c:formatCode>
                <c:ptCount val="1"/>
                <c:pt idx="0">
                  <c:v>#N/A</c:v>
                </c:pt>
              </c:numCache>
            </c:numRef>
          </c:xVal>
          <c:yVal>
            <c:numRef>
              <c:f>Hidden!$H$31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4E-A294-4139-A7E4-4691BFCD79CB}"/>
            </c:ext>
          </c:extLst>
        </c:ser>
        <c:ser>
          <c:idx val="79"/>
          <c:order val="79"/>
          <c:tx>
            <c:strRef>
              <c:f>Hidden!$D$32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Hidden!$G$32</c:f>
              <c:numCache>
                <c:formatCode>General</c:formatCode>
                <c:ptCount val="1"/>
                <c:pt idx="0">
                  <c:v>#N/A</c:v>
                </c:pt>
              </c:numCache>
            </c:numRef>
          </c:xVal>
          <c:yVal>
            <c:numRef>
              <c:f>Hidden!$H$32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4F-A294-4139-A7E4-4691BFCD79CB}"/>
            </c:ext>
          </c:extLst>
        </c:ser>
        <c:ser>
          <c:idx val="80"/>
          <c:order val="80"/>
          <c:tx>
            <c:strRef>
              <c:f>Hidden!$D$33</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Hidden!$G$33</c:f>
              <c:numCache>
                <c:formatCode>General</c:formatCode>
                <c:ptCount val="1"/>
                <c:pt idx="0">
                  <c:v>#N/A</c:v>
                </c:pt>
              </c:numCache>
            </c:numRef>
          </c:xVal>
          <c:yVal>
            <c:numRef>
              <c:f>Hidden!$H$33</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50-A294-4139-A7E4-4691BFCD79CB}"/>
            </c:ext>
          </c:extLst>
        </c:ser>
        <c:ser>
          <c:idx val="81"/>
          <c:order val="81"/>
          <c:tx>
            <c:strRef>
              <c:f>Hidden!$D$34</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Hidden!$G$34</c:f>
              <c:numCache>
                <c:formatCode>General</c:formatCode>
                <c:ptCount val="1"/>
                <c:pt idx="0">
                  <c:v>#N/A</c:v>
                </c:pt>
              </c:numCache>
            </c:numRef>
          </c:xVal>
          <c:yVal>
            <c:numRef>
              <c:f>Hidden!$H$34</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51-A294-4139-A7E4-4691BFCD79CB}"/>
            </c:ext>
          </c:extLst>
        </c:ser>
        <c:ser>
          <c:idx val="82"/>
          <c:order val="82"/>
          <c:tx>
            <c:strRef>
              <c:f>Hidden!$D$35</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Hidden!$G$35</c:f>
              <c:numCache>
                <c:formatCode>General</c:formatCode>
                <c:ptCount val="1"/>
                <c:pt idx="0">
                  <c:v>#N/A</c:v>
                </c:pt>
              </c:numCache>
            </c:numRef>
          </c:xVal>
          <c:yVal>
            <c:numRef>
              <c:f>Hidden!$H$35</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52-A294-4139-A7E4-4691BFCD79CB}"/>
            </c:ext>
          </c:extLst>
        </c:ser>
        <c:ser>
          <c:idx val="83"/>
          <c:order val="83"/>
          <c:tx>
            <c:strRef>
              <c:f>Hidden!$D$36</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Hidden!$G$36</c:f>
              <c:numCache>
                <c:formatCode>General</c:formatCode>
                <c:ptCount val="1"/>
                <c:pt idx="0">
                  <c:v>#N/A</c:v>
                </c:pt>
              </c:numCache>
            </c:numRef>
          </c:xVal>
          <c:yVal>
            <c:numRef>
              <c:f>Hidden!$H$36</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53-A294-4139-A7E4-4691BFCD79CB}"/>
            </c:ext>
          </c:extLst>
        </c:ser>
        <c:ser>
          <c:idx val="84"/>
          <c:order val="84"/>
          <c:tx>
            <c:strRef>
              <c:f>Hidden!$D$37</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Hidden!$G$37</c:f>
              <c:numCache>
                <c:formatCode>General</c:formatCode>
                <c:ptCount val="1"/>
                <c:pt idx="0">
                  <c:v>#N/A</c:v>
                </c:pt>
              </c:numCache>
            </c:numRef>
          </c:xVal>
          <c:yVal>
            <c:numRef>
              <c:f>Hidden!$H$37</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54-A294-4139-A7E4-4691BFCD79CB}"/>
            </c:ext>
          </c:extLst>
        </c:ser>
        <c:ser>
          <c:idx val="85"/>
          <c:order val="85"/>
          <c:tx>
            <c:strRef>
              <c:f>Hidden!$D$38</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Hidden!$G$38</c:f>
              <c:numCache>
                <c:formatCode>General</c:formatCode>
                <c:ptCount val="1"/>
                <c:pt idx="0">
                  <c:v>#N/A</c:v>
                </c:pt>
              </c:numCache>
            </c:numRef>
          </c:xVal>
          <c:yVal>
            <c:numRef>
              <c:f>Hidden!$H$38</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55-A294-4139-A7E4-4691BFCD79CB}"/>
            </c:ext>
          </c:extLst>
        </c:ser>
        <c:ser>
          <c:idx val="86"/>
          <c:order val="86"/>
          <c:tx>
            <c:strRef>
              <c:f>Hidden!$D$39</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Hidden!$G$39</c:f>
              <c:numCache>
                <c:formatCode>General</c:formatCode>
                <c:ptCount val="1"/>
                <c:pt idx="0">
                  <c:v>#N/A</c:v>
                </c:pt>
              </c:numCache>
            </c:numRef>
          </c:xVal>
          <c:yVal>
            <c:numRef>
              <c:f>Hidden!$H$39</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56-A294-4139-A7E4-4691BFCD79CB}"/>
            </c:ext>
          </c:extLst>
        </c:ser>
        <c:ser>
          <c:idx val="87"/>
          <c:order val="87"/>
          <c:tx>
            <c:strRef>
              <c:f>Hidden!$D$40</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Hidden!$G$40</c:f>
              <c:numCache>
                <c:formatCode>General</c:formatCode>
                <c:ptCount val="1"/>
                <c:pt idx="0">
                  <c:v>#N/A</c:v>
                </c:pt>
              </c:numCache>
            </c:numRef>
          </c:xVal>
          <c:yVal>
            <c:numRef>
              <c:f>Hidden!$H$40</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57-A294-4139-A7E4-4691BFCD79CB}"/>
            </c:ext>
          </c:extLst>
        </c:ser>
        <c:ser>
          <c:idx val="88"/>
          <c:order val="88"/>
          <c:tx>
            <c:strRef>
              <c:f>Hidden!$D$41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Hidden!$G$41</c:f>
              <c:numCache>
                <c:formatCode>General</c:formatCode>
                <c:ptCount val="1"/>
                <c:pt idx="0">
                  <c:v>#N/A</c:v>
                </c:pt>
              </c:numCache>
            </c:numRef>
          </c:xVal>
          <c:yVal>
            <c:numRef>
              <c:f>Hidden!$H$41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58-A294-4139-A7E4-4691BFCD79CB}"/>
            </c:ext>
          </c:extLst>
        </c:ser>
        <c:ser>
          <c:idx val="89"/>
          <c:order val="89"/>
          <c:tx>
            <c:strRef>
              <c:f>Hidden!$D$42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Hidden!$G$42</c:f>
              <c:numCache>
                <c:formatCode>General</c:formatCode>
                <c:ptCount val="1"/>
                <c:pt idx="0">
                  <c:v>#N/A</c:v>
                </c:pt>
              </c:numCache>
            </c:numRef>
          </c:xVal>
          <c:yVal>
            <c:numRef>
              <c:f>Hidden!$H$42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59-A294-4139-A7E4-4691BFCD79CB}"/>
            </c:ext>
          </c:extLst>
        </c:ser>
        <c:ser>
          <c:idx val="90"/>
          <c:order val="90"/>
          <c:tx>
            <c:strRef>
              <c:f>Hidden!$D$43</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Hidden!$G$43</c:f>
              <c:numCache>
                <c:formatCode>General</c:formatCode>
                <c:ptCount val="1"/>
                <c:pt idx="0">
                  <c:v>#N/A</c:v>
                </c:pt>
              </c:numCache>
            </c:numRef>
          </c:xVal>
          <c:yVal>
            <c:numRef>
              <c:f>Hidden!$H$43</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5A-A294-4139-A7E4-4691BFCD79CB}"/>
            </c:ext>
          </c:extLst>
        </c:ser>
        <c:ser>
          <c:idx val="91"/>
          <c:order val="91"/>
          <c:tx>
            <c:strRef>
              <c:f>Hidden!$D$44</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Hidden!$G$44</c:f>
              <c:numCache>
                <c:formatCode>General</c:formatCode>
                <c:ptCount val="1"/>
                <c:pt idx="0">
                  <c:v>#N/A</c:v>
                </c:pt>
              </c:numCache>
            </c:numRef>
          </c:xVal>
          <c:yVal>
            <c:numRef>
              <c:f>Hidden!$H$44</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5B-A294-4139-A7E4-4691BFCD79CB}"/>
            </c:ext>
          </c:extLst>
        </c:ser>
        <c:ser>
          <c:idx val="92"/>
          <c:order val="92"/>
          <c:tx>
            <c:strRef>
              <c:f>Hidden!$D$45</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Hidden!$G$45</c:f>
              <c:numCache>
                <c:formatCode>General</c:formatCode>
                <c:ptCount val="1"/>
                <c:pt idx="0">
                  <c:v>#N/A</c:v>
                </c:pt>
              </c:numCache>
            </c:numRef>
          </c:xVal>
          <c:yVal>
            <c:numRef>
              <c:f>Hidden!$H$45</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5C-A294-4139-A7E4-4691BFCD79CB}"/>
            </c:ext>
          </c:extLst>
        </c:ser>
        <c:ser>
          <c:idx val="93"/>
          <c:order val="93"/>
          <c:tx>
            <c:strRef>
              <c:f>Hidden!$D$46</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Hidden!$G$46</c:f>
              <c:numCache>
                <c:formatCode>General</c:formatCode>
                <c:ptCount val="1"/>
                <c:pt idx="0">
                  <c:v>#N/A</c:v>
                </c:pt>
              </c:numCache>
            </c:numRef>
          </c:xVal>
          <c:yVal>
            <c:numRef>
              <c:f>Hidden!$H$46</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5D-A294-4139-A7E4-4691BFCD79CB}"/>
            </c:ext>
          </c:extLst>
        </c:ser>
        <c:ser>
          <c:idx val="94"/>
          <c:order val="94"/>
          <c:tx>
            <c:strRef>
              <c:f>Hidden!$D$47</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Hidden!$G$47</c:f>
              <c:numCache>
                <c:formatCode>General</c:formatCode>
                <c:ptCount val="1"/>
                <c:pt idx="0">
                  <c:v>#N/A</c:v>
                </c:pt>
              </c:numCache>
            </c:numRef>
          </c:xVal>
          <c:yVal>
            <c:numRef>
              <c:f>Hidden!$H$47</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5E-A294-4139-A7E4-4691BFCD79CB}"/>
            </c:ext>
          </c:extLst>
        </c:ser>
        <c:ser>
          <c:idx val="95"/>
          <c:order val="95"/>
          <c:tx>
            <c:strRef>
              <c:f>Hidden!$D$48</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Hidden!$G$48</c:f>
              <c:numCache>
                <c:formatCode>General</c:formatCode>
                <c:ptCount val="1"/>
                <c:pt idx="0">
                  <c:v>#N/A</c:v>
                </c:pt>
              </c:numCache>
            </c:numRef>
          </c:xVal>
          <c:yVal>
            <c:numRef>
              <c:f>Hidden!$H$48</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5F-A294-4139-A7E4-4691BFCD79CB}"/>
            </c:ext>
          </c:extLst>
        </c:ser>
        <c:ser>
          <c:idx val="96"/>
          <c:order val="96"/>
          <c:tx>
            <c:strRef>
              <c:f>Hidden!$D$49</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Hidden!$G$49</c:f>
              <c:numCache>
                <c:formatCode>General</c:formatCode>
                <c:ptCount val="1"/>
                <c:pt idx="0">
                  <c:v>#N/A</c:v>
                </c:pt>
              </c:numCache>
            </c:numRef>
          </c:xVal>
          <c:yVal>
            <c:numRef>
              <c:f>Hidden!$H$49</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60-A294-4139-A7E4-4691BFCD79CB}"/>
            </c:ext>
          </c:extLst>
        </c:ser>
        <c:ser>
          <c:idx val="97"/>
          <c:order val="97"/>
          <c:tx>
            <c:strRef>
              <c:f>Hidden!$D$50</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Hidden!$G$50</c:f>
              <c:numCache>
                <c:formatCode>General</c:formatCode>
                <c:ptCount val="1"/>
                <c:pt idx="0">
                  <c:v>#N/A</c:v>
                </c:pt>
              </c:numCache>
            </c:numRef>
          </c:xVal>
          <c:yVal>
            <c:numRef>
              <c:f>Hidden!$H$50</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61-A294-4139-A7E4-4691BFCD79CB}"/>
            </c:ext>
          </c:extLst>
        </c:ser>
        <c:ser>
          <c:idx val="98"/>
          <c:order val="98"/>
          <c:tx>
            <c:strRef>
              <c:f>Hidden!$D$51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Hidden!$G$51</c:f>
              <c:numCache>
                <c:formatCode>General</c:formatCode>
                <c:ptCount val="1"/>
                <c:pt idx="0">
                  <c:v>#N/A</c:v>
                </c:pt>
              </c:numCache>
            </c:numRef>
          </c:xVal>
          <c:yVal>
            <c:numRef>
              <c:f>Hidden!$H$51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62-A294-4139-A7E4-4691BFCD79CB}"/>
            </c:ext>
          </c:extLst>
        </c:ser>
        <c:ser>
          <c:idx val="99"/>
          <c:order val="99"/>
          <c:tx>
            <c:strRef>
              <c:f>Hidden!$D$52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00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Hidden!$G$52</c:f>
              <c:numCache>
                <c:formatCode>General</c:formatCode>
                <c:ptCount val="1"/>
                <c:pt idx="0">
                  <c:v>#N/A</c:v>
                </c:pt>
              </c:numCache>
            </c:numRef>
          </c:xVal>
          <c:yVal>
            <c:numRef>
              <c:f>Hidden!$H$52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63-A294-4139-A7E4-4691BFCD79CB}"/>
            </c:ext>
          </c:extLst>
        </c:ser>
        <c:ser>
          <c:idx val="100"/>
          <c:order val="100"/>
          <c:tx>
            <c:strRef>
              <c:f>Hidden!$D$3</c:f>
              <c:strCache>
                <c:ptCount val="1"/>
                <c:pt idx="0">
                  <c:v>John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Hidden!$I$3</c:f>
              <c:numCache>
                <c:formatCode>General</c:formatCode>
                <c:ptCount val="1"/>
                <c:pt idx="0">
                  <c:v>#N/A</c:v>
                </c:pt>
              </c:numCache>
            </c:numRef>
          </c:xVal>
          <c:yVal>
            <c:numRef>
              <c:f>Hidden!$J$3</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64-A294-4139-A7E4-4691BFCD79CB}"/>
            </c:ext>
          </c:extLst>
        </c:ser>
        <c:ser>
          <c:idx val="101"/>
          <c:order val="101"/>
          <c:tx>
            <c:strRef>
              <c:f>Hidden!$D$4</c:f>
              <c:strCache>
                <c:ptCount val="1"/>
                <c:pt idx="0">
                  <c:v>Lisa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Hidden!$I$4</c:f>
              <c:numCache>
                <c:formatCode>General</c:formatCode>
                <c:ptCount val="1"/>
                <c:pt idx="0">
                  <c:v>#N/A</c:v>
                </c:pt>
              </c:numCache>
            </c:numRef>
          </c:xVal>
          <c:yVal>
            <c:numRef>
              <c:f>Hidden!$J$4</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65-A294-4139-A7E4-4691BFCD79CB}"/>
            </c:ext>
          </c:extLst>
        </c:ser>
        <c:ser>
          <c:idx val="102"/>
          <c:order val="102"/>
          <c:tx>
            <c:strRef>
              <c:f>Hidden!$D$5</c:f>
              <c:strCache>
                <c:ptCount val="1"/>
                <c:pt idx="0">
                  <c:v>Hank Local government</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Hidden!$I$5</c:f>
              <c:numCache>
                <c:formatCode>General</c:formatCode>
                <c:ptCount val="1"/>
                <c:pt idx="0">
                  <c:v>0.2</c:v>
                </c:pt>
              </c:numCache>
            </c:numRef>
          </c:xVal>
          <c:yVal>
            <c:numRef>
              <c:f>Hidden!$J$5</c:f>
              <c:numCache>
                <c:formatCode>General</c:formatCode>
                <c:ptCount val="1"/>
                <c:pt idx="0">
                  <c:v>1</c:v>
                </c:pt>
              </c:numCache>
            </c:numRef>
          </c:yVal>
          <c:smooth val="0"/>
          <c:extLst xmlns:c16r2="http://schemas.microsoft.com/office/drawing/2015/06/chart">
            <c:ext xmlns:c16="http://schemas.microsoft.com/office/drawing/2014/chart" uri="{C3380CC4-5D6E-409C-BE32-E72D297353CC}">
              <c16:uniqueId val="{00000066-A294-4139-A7E4-4691BFCD79CB}"/>
            </c:ext>
          </c:extLst>
        </c:ser>
        <c:ser>
          <c:idx val="103"/>
          <c:order val="103"/>
          <c:tx>
            <c:strRef>
              <c:f>Hidden!$D$6</c:f>
              <c:strCache>
                <c:ptCount val="1"/>
                <c:pt idx="0">
                  <c:v>Baron von Strobenhausen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Hidden!$I$6</c:f>
              <c:numCache>
                <c:formatCode>General</c:formatCode>
                <c:ptCount val="1"/>
                <c:pt idx="0">
                  <c:v>#N/A</c:v>
                </c:pt>
              </c:numCache>
            </c:numRef>
          </c:xVal>
          <c:yVal>
            <c:numRef>
              <c:f>Hidden!$J$6</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67-A294-4139-A7E4-4691BFCD79CB}"/>
            </c:ext>
          </c:extLst>
        </c:ser>
        <c:ser>
          <c:idx val="104"/>
          <c:order val="104"/>
          <c:tx>
            <c:strRef>
              <c:f>Hidden!$D$7</c:f>
              <c:strCache>
                <c:ptCount val="1"/>
                <c:pt idx="0">
                  <c:v>Walter Catering company - Fat Joe</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Hidden!$I$7</c:f>
              <c:numCache>
                <c:formatCode>General</c:formatCode>
                <c:ptCount val="1"/>
                <c:pt idx="0">
                  <c:v>#N/A</c:v>
                </c:pt>
              </c:numCache>
            </c:numRef>
          </c:xVal>
          <c:yVal>
            <c:numRef>
              <c:f>Hidden!$J$7</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68-A294-4139-A7E4-4691BFCD79CB}"/>
            </c:ext>
          </c:extLst>
        </c:ser>
        <c:ser>
          <c:idx val="105"/>
          <c:order val="105"/>
          <c:tx>
            <c:strRef>
              <c:f>Hidden!$D$8</c:f>
              <c:strCache>
                <c:ptCount val="1"/>
                <c:pt idx="0">
                  <c:v>Band members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Hidden!$I$8</c:f>
              <c:numCache>
                <c:formatCode>General</c:formatCode>
                <c:ptCount val="1"/>
                <c:pt idx="0">
                  <c:v>0.7</c:v>
                </c:pt>
              </c:numCache>
            </c:numRef>
          </c:xVal>
          <c:yVal>
            <c:numRef>
              <c:f>Hidden!$J$8</c:f>
              <c:numCache>
                <c:formatCode>General</c:formatCode>
                <c:ptCount val="1"/>
                <c:pt idx="0">
                  <c:v>0.3</c:v>
                </c:pt>
              </c:numCache>
            </c:numRef>
          </c:yVal>
          <c:smooth val="0"/>
          <c:extLst xmlns:c16r2="http://schemas.microsoft.com/office/drawing/2015/06/chart">
            <c:ext xmlns:c16="http://schemas.microsoft.com/office/drawing/2014/chart" uri="{C3380CC4-5D6E-409C-BE32-E72D297353CC}">
              <c16:uniqueId val="{00000069-A294-4139-A7E4-4691BFCD79CB}"/>
            </c:ext>
          </c:extLst>
        </c:ser>
        <c:ser>
          <c:idx val="106"/>
          <c:order val="106"/>
          <c:tx>
            <c:strRef>
              <c:f>Hidden!$D$9</c:f>
              <c:strCache>
                <c:ptCount val="1"/>
                <c:pt idx="0">
                  <c:v>DJ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Hidden!$I$9</c:f>
              <c:numCache>
                <c:formatCode>General</c:formatCode>
                <c:ptCount val="1"/>
                <c:pt idx="0">
                  <c:v>#N/A</c:v>
                </c:pt>
              </c:numCache>
            </c:numRef>
          </c:xVal>
          <c:yVal>
            <c:numRef>
              <c:f>Hidden!$J$9</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6A-A294-4139-A7E4-4691BFCD79CB}"/>
            </c:ext>
          </c:extLst>
        </c:ser>
        <c:ser>
          <c:idx val="107"/>
          <c:order val="107"/>
          <c:tx>
            <c:strRef>
              <c:f>Hidden!$D$10</c:f>
              <c:strCache>
                <c:ptCount val="1"/>
                <c:pt idx="0">
                  <c:v>Guests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Hidden!$I$10</c:f>
              <c:numCache>
                <c:formatCode>General</c:formatCode>
                <c:ptCount val="1"/>
                <c:pt idx="0">
                  <c:v>#N/A</c:v>
                </c:pt>
              </c:numCache>
            </c:numRef>
          </c:xVal>
          <c:yVal>
            <c:numRef>
              <c:f>Hidden!$J$10</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6B-A294-4139-A7E4-4691BFCD79CB}"/>
            </c:ext>
          </c:extLst>
        </c:ser>
        <c:ser>
          <c:idx val="108"/>
          <c:order val="108"/>
          <c:tx>
            <c:strRef>
              <c:f>Hidden!$D$11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Hidden!$I$11</c:f>
              <c:numCache>
                <c:formatCode>General</c:formatCode>
                <c:ptCount val="1"/>
                <c:pt idx="0">
                  <c:v>#N/A</c:v>
                </c:pt>
              </c:numCache>
            </c:numRef>
          </c:xVal>
          <c:yVal>
            <c:numRef>
              <c:f>Hidden!$J$11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6C-A294-4139-A7E4-4691BFCD79CB}"/>
            </c:ext>
          </c:extLst>
        </c:ser>
        <c:ser>
          <c:idx val="109"/>
          <c:order val="109"/>
          <c:tx>
            <c:strRef>
              <c:f>Hidden!$D$12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Hidden!$I$12</c:f>
              <c:numCache>
                <c:formatCode>General</c:formatCode>
                <c:ptCount val="1"/>
                <c:pt idx="0">
                  <c:v>#N/A</c:v>
                </c:pt>
              </c:numCache>
            </c:numRef>
          </c:xVal>
          <c:yVal>
            <c:numRef>
              <c:f>Hidden!$J$12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6D-A294-4139-A7E4-4691BFCD79CB}"/>
            </c:ext>
          </c:extLst>
        </c:ser>
        <c:ser>
          <c:idx val="110"/>
          <c:order val="110"/>
          <c:tx>
            <c:strRef>
              <c:f>Hidden!$D$13</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Hidden!$I$13</c:f>
              <c:numCache>
                <c:formatCode>General</c:formatCode>
                <c:ptCount val="1"/>
                <c:pt idx="0">
                  <c:v>#N/A</c:v>
                </c:pt>
              </c:numCache>
            </c:numRef>
          </c:xVal>
          <c:yVal>
            <c:numRef>
              <c:f>Hidden!$J$13</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6E-A294-4139-A7E4-4691BFCD79CB}"/>
            </c:ext>
          </c:extLst>
        </c:ser>
        <c:ser>
          <c:idx val="111"/>
          <c:order val="111"/>
          <c:tx>
            <c:strRef>
              <c:f>Hidden!$D$14</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Hidden!$I$14</c:f>
              <c:numCache>
                <c:formatCode>General</c:formatCode>
                <c:ptCount val="1"/>
                <c:pt idx="0">
                  <c:v>#N/A</c:v>
                </c:pt>
              </c:numCache>
            </c:numRef>
          </c:xVal>
          <c:yVal>
            <c:numRef>
              <c:f>Hidden!$J$14</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6F-A294-4139-A7E4-4691BFCD79CB}"/>
            </c:ext>
          </c:extLst>
        </c:ser>
        <c:ser>
          <c:idx val="112"/>
          <c:order val="112"/>
          <c:tx>
            <c:strRef>
              <c:f>Hidden!$D$15</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Hidden!$I$15</c:f>
              <c:numCache>
                <c:formatCode>General</c:formatCode>
                <c:ptCount val="1"/>
                <c:pt idx="0">
                  <c:v>#N/A</c:v>
                </c:pt>
              </c:numCache>
            </c:numRef>
          </c:xVal>
          <c:yVal>
            <c:numRef>
              <c:f>Hidden!$J$15</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70-A294-4139-A7E4-4691BFCD79CB}"/>
            </c:ext>
          </c:extLst>
        </c:ser>
        <c:ser>
          <c:idx val="113"/>
          <c:order val="113"/>
          <c:tx>
            <c:strRef>
              <c:f>Hidden!$D$16</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Hidden!$I$16</c:f>
              <c:numCache>
                <c:formatCode>General</c:formatCode>
                <c:ptCount val="1"/>
                <c:pt idx="0">
                  <c:v>#N/A</c:v>
                </c:pt>
              </c:numCache>
            </c:numRef>
          </c:xVal>
          <c:yVal>
            <c:numRef>
              <c:f>Hidden!$J$16</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71-A294-4139-A7E4-4691BFCD79CB}"/>
            </c:ext>
          </c:extLst>
        </c:ser>
        <c:ser>
          <c:idx val="114"/>
          <c:order val="114"/>
          <c:tx>
            <c:strRef>
              <c:f>Hidden!$D$17</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Hidden!$I$17</c:f>
              <c:numCache>
                <c:formatCode>General</c:formatCode>
                <c:ptCount val="1"/>
                <c:pt idx="0">
                  <c:v>#N/A</c:v>
                </c:pt>
              </c:numCache>
            </c:numRef>
          </c:xVal>
          <c:yVal>
            <c:numRef>
              <c:f>Hidden!$J$17</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72-A294-4139-A7E4-4691BFCD79CB}"/>
            </c:ext>
          </c:extLst>
        </c:ser>
        <c:ser>
          <c:idx val="115"/>
          <c:order val="115"/>
          <c:tx>
            <c:strRef>
              <c:f>Hidden!$D$18</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Hidden!$I$18</c:f>
              <c:numCache>
                <c:formatCode>General</c:formatCode>
                <c:ptCount val="1"/>
                <c:pt idx="0">
                  <c:v>#N/A</c:v>
                </c:pt>
              </c:numCache>
            </c:numRef>
          </c:xVal>
          <c:yVal>
            <c:numRef>
              <c:f>Hidden!$J$18</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73-A294-4139-A7E4-4691BFCD79CB}"/>
            </c:ext>
          </c:extLst>
        </c:ser>
        <c:ser>
          <c:idx val="116"/>
          <c:order val="116"/>
          <c:tx>
            <c:strRef>
              <c:f>Hidden!$D$19</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Hidden!$I$19</c:f>
              <c:numCache>
                <c:formatCode>General</c:formatCode>
                <c:ptCount val="1"/>
                <c:pt idx="0">
                  <c:v>#N/A</c:v>
                </c:pt>
              </c:numCache>
            </c:numRef>
          </c:xVal>
          <c:yVal>
            <c:numRef>
              <c:f>Hidden!$J$19</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74-A294-4139-A7E4-4691BFCD79CB}"/>
            </c:ext>
          </c:extLst>
        </c:ser>
        <c:ser>
          <c:idx val="117"/>
          <c:order val="117"/>
          <c:tx>
            <c:strRef>
              <c:f>Hidden!$D$20</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Hidden!$I$20</c:f>
              <c:numCache>
                <c:formatCode>General</c:formatCode>
                <c:ptCount val="1"/>
                <c:pt idx="0">
                  <c:v>#N/A</c:v>
                </c:pt>
              </c:numCache>
            </c:numRef>
          </c:xVal>
          <c:yVal>
            <c:numRef>
              <c:f>Hidden!$J$20</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75-A294-4139-A7E4-4691BFCD79CB}"/>
            </c:ext>
          </c:extLst>
        </c:ser>
        <c:ser>
          <c:idx val="118"/>
          <c:order val="118"/>
          <c:tx>
            <c:strRef>
              <c:f>Hidden!$D$21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Hidden!$I$21</c:f>
              <c:numCache>
                <c:formatCode>General</c:formatCode>
                <c:ptCount val="1"/>
                <c:pt idx="0">
                  <c:v>#N/A</c:v>
                </c:pt>
              </c:numCache>
            </c:numRef>
          </c:xVal>
          <c:yVal>
            <c:numRef>
              <c:f>Hidden!$J$21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76-A294-4139-A7E4-4691BFCD79CB}"/>
            </c:ext>
          </c:extLst>
        </c:ser>
        <c:ser>
          <c:idx val="119"/>
          <c:order val="119"/>
          <c:tx>
            <c:strRef>
              <c:f>Hidden!$D$22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Hidden!$I$22</c:f>
              <c:numCache>
                <c:formatCode>General</c:formatCode>
                <c:ptCount val="1"/>
                <c:pt idx="0">
                  <c:v>#N/A</c:v>
                </c:pt>
              </c:numCache>
            </c:numRef>
          </c:xVal>
          <c:yVal>
            <c:numRef>
              <c:f>Hidden!$J$22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77-A294-4139-A7E4-4691BFCD79CB}"/>
            </c:ext>
          </c:extLst>
        </c:ser>
        <c:ser>
          <c:idx val="120"/>
          <c:order val="120"/>
          <c:tx>
            <c:strRef>
              <c:f>Hidden!$D$23</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Hidden!$I$23</c:f>
              <c:numCache>
                <c:formatCode>General</c:formatCode>
                <c:ptCount val="1"/>
                <c:pt idx="0">
                  <c:v>#N/A</c:v>
                </c:pt>
              </c:numCache>
            </c:numRef>
          </c:xVal>
          <c:yVal>
            <c:numRef>
              <c:f>Hidden!$J$23</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78-A294-4139-A7E4-4691BFCD79CB}"/>
            </c:ext>
          </c:extLst>
        </c:ser>
        <c:ser>
          <c:idx val="121"/>
          <c:order val="121"/>
          <c:tx>
            <c:strRef>
              <c:f>Hidden!$D$24</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Hidden!$I$24</c:f>
              <c:numCache>
                <c:formatCode>General</c:formatCode>
                <c:ptCount val="1"/>
                <c:pt idx="0">
                  <c:v>#N/A</c:v>
                </c:pt>
              </c:numCache>
            </c:numRef>
          </c:xVal>
          <c:yVal>
            <c:numRef>
              <c:f>Hidden!$J$24</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79-A294-4139-A7E4-4691BFCD79CB}"/>
            </c:ext>
          </c:extLst>
        </c:ser>
        <c:ser>
          <c:idx val="122"/>
          <c:order val="122"/>
          <c:tx>
            <c:strRef>
              <c:f>Hidden!$D$25</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Hidden!$I$25</c:f>
              <c:numCache>
                <c:formatCode>General</c:formatCode>
                <c:ptCount val="1"/>
                <c:pt idx="0">
                  <c:v>#N/A</c:v>
                </c:pt>
              </c:numCache>
            </c:numRef>
          </c:xVal>
          <c:yVal>
            <c:numRef>
              <c:f>Hidden!$J$25</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7A-A294-4139-A7E4-4691BFCD79CB}"/>
            </c:ext>
          </c:extLst>
        </c:ser>
        <c:ser>
          <c:idx val="123"/>
          <c:order val="123"/>
          <c:tx>
            <c:strRef>
              <c:f>Hidden!$D$26</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Hidden!$I$26</c:f>
              <c:numCache>
                <c:formatCode>General</c:formatCode>
                <c:ptCount val="1"/>
                <c:pt idx="0">
                  <c:v>#N/A</c:v>
                </c:pt>
              </c:numCache>
            </c:numRef>
          </c:xVal>
          <c:yVal>
            <c:numRef>
              <c:f>Hidden!$J$26</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7B-A294-4139-A7E4-4691BFCD79CB}"/>
            </c:ext>
          </c:extLst>
        </c:ser>
        <c:ser>
          <c:idx val="124"/>
          <c:order val="124"/>
          <c:tx>
            <c:strRef>
              <c:f>Hidden!$D$27</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Hidden!$I$27</c:f>
              <c:numCache>
                <c:formatCode>General</c:formatCode>
                <c:ptCount val="1"/>
                <c:pt idx="0">
                  <c:v>#N/A</c:v>
                </c:pt>
              </c:numCache>
            </c:numRef>
          </c:xVal>
          <c:yVal>
            <c:numRef>
              <c:f>Hidden!$J$27</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7C-A294-4139-A7E4-4691BFCD79CB}"/>
            </c:ext>
          </c:extLst>
        </c:ser>
        <c:ser>
          <c:idx val="125"/>
          <c:order val="125"/>
          <c:tx>
            <c:strRef>
              <c:f>Hidden!$D$28</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Hidden!$I$28</c:f>
              <c:numCache>
                <c:formatCode>General</c:formatCode>
                <c:ptCount val="1"/>
                <c:pt idx="0">
                  <c:v>#N/A</c:v>
                </c:pt>
              </c:numCache>
            </c:numRef>
          </c:xVal>
          <c:yVal>
            <c:numRef>
              <c:f>Hidden!$J$28</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7D-A294-4139-A7E4-4691BFCD79CB}"/>
            </c:ext>
          </c:extLst>
        </c:ser>
        <c:ser>
          <c:idx val="126"/>
          <c:order val="126"/>
          <c:tx>
            <c:strRef>
              <c:f>Hidden!$D$29</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Hidden!$I$29</c:f>
              <c:numCache>
                <c:formatCode>General</c:formatCode>
                <c:ptCount val="1"/>
                <c:pt idx="0">
                  <c:v>#N/A</c:v>
                </c:pt>
              </c:numCache>
            </c:numRef>
          </c:xVal>
          <c:yVal>
            <c:numRef>
              <c:f>Hidden!$J$29</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7E-A294-4139-A7E4-4691BFCD79CB}"/>
            </c:ext>
          </c:extLst>
        </c:ser>
        <c:ser>
          <c:idx val="127"/>
          <c:order val="127"/>
          <c:tx>
            <c:strRef>
              <c:f>Hidden!$D$30</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Hidden!$I$30</c:f>
              <c:numCache>
                <c:formatCode>General</c:formatCode>
                <c:ptCount val="1"/>
                <c:pt idx="0">
                  <c:v>#N/A</c:v>
                </c:pt>
              </c:numCache>
            </c:numRef>
          </c:xVal>
          <c:yVal>
            <c:numRef>
              <c:f>Hidden!$J$30</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7F-A294-4139-A7E4-4691BFCD79CB}"/>
            </c:ext>
          </c:extLst>
        </c:ser>
        <c:ser>
          <c:idx val="128"/>
          <c:order val="128"/>
          <c:tx>
            <c:strRef>
              <c:f>Hidden!$D$31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Hidden!$I$31</c:f>
              <c:numCache>
                <c:formatCode>General</c:formatCode>
                <c:ptCount val="1"/>
                <c:pt idx="0">
                  <c:v>#N/A</c:v>
                </c:pt>
              </c:numCache>
            </c:numRef>
          </c:xVal>
          <c:yVal>
            <c:numRef>
              <c:f>Hidden!$J$31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80-A294-4139-A7E4-4691BFCD79CB}"/>
            </c:ext>
          </c:extLst>
        </c:ser>
        <c:ser>
          <c:idx val="129"/>
          <c:order val="129"/>
          <c:tx>
            <c:strRef>
              <c:f>Hidden!$D$32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Hidden!$I$32</c:f>
              <c:numCache>
                <c:formatCode>General</c:formatCode>
                <c:ptCount val="1"/>
                <c:pt idx="0">
                  <c:v>#N/A</c:v>
                </c:pt>
              </c:numCache>
            </c:numRef>
          </c:xVal>
          <c:yVal>
            <c:numRef>
              <c:f>Hidden!$J$32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81-A294-4139-A7E4-4691BFCD79CB}"/>
            </c:ext>
          </c:extLst>
        </c:ser>
        <c:ser>
          <c:idx val="130"/>
          <c:order val="130"/>
          <c:tx>
            <c:strRef>
              <c:f>Hidden!$D$33</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Hidden!$I$33</c:f>
              <c:numCache>
                <c:formatCode>General</c:formatCode>
                <c:ptCount val="1"/>
                <c:pt idx="0">
                  <c:v>#N/A</c:v>
                </c:pt>
              </c:numCache>
            </c:numRef>
          </c:xVal>
          <c:yVal>
            <c:numRef>
              <c:f>Hidden!$J$33</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82-A294-4139-A7E4-4691BFCD79CB}"/>
            </c:ext>
          </c:extLst>
        </c:ser>
        <c:ser>
          <c:idx val="131"/>
          <c:order val="131"/>
          <c:tx>
            <c:strRef>
              <c:f>Hidden!$D$34</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Hidden!$I$34</c:f>
              <c:numCache>
                <c:formatCode>General</c:formatCode>
                <c:ptCount val="1"/>
                <c:pt idx="0">
                  <c:v>#N/A</c:v>
                </c:pt>
              </c:numCache>
            </c:numRef>
          </c:xVal>
          <c:yVal>
            <c:numRef>
              <c:f>Hidden!$J$34</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83-A294-4139-A7E4-4691BFCD79CB}"/>
            </c:ext>
          </c:extLst>
        </c:ser>
        <c:ser>
          <c:idx val="132"/>
          <c:order val="132"/>
          <c:tx>
            <c:strRef>
              <c:f>Hidden!$D$35</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Hidden!$I$35</c:f>
              <c:numCache>
                <c:formatCode>General</c:formatCode>
                <c:ptCount val="1"/>
                <c:pt idx="0">
                  <c:v>#N/A</c:v>
                </c:pt>
              </c:numCache>
            </c:numRef>
          </c:xVal>
          <c:yVal>
            <c:numRef>
              <c:f>Hidden!$J$35</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84-A294-4139-A7E4-4691BFCD79CB}"/>
            </c:ext>
          </c:extLst>
        </c:ser>
        <c:ser>
          <c:idx val="133"/>
          <c:order val="133"/>
          <c:tx>
            <c:strRef>
              <c:f>Hidden!$D$36</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Hidden!$I$36</c:f>
              <c:numCache>
                <c:formatCode>General</c:formatCode>
                <c:ptCount val="1"/>
                <c:pt idx="0">
                  <c:v>#N/A</c:v>
                </c:pt>
              </c:numCache>
            </c:numRef>
          </c:xVal>
          <c:yVal>
            <c:numRef>
              <c:f>Hidden!$J$36</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85-A294-4139-A7E4-4691BFCD79CB}"/>
            </c:ext>
          </c:extLst>
        </c:ser>
        <c:ser>
          <c:idx val="134"/>
          <c:order val="134"/>
          <c:tx>
            <c:strRef>
              <c:f>Hidden!$D$37</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Hidden!$I$37</c:f>
              <c:numCache>
                <c:formatCode>General</c:formatCode>
                <c:ptCount val="1"/>
                <c:pt idx="0">
                  <c:v>#N/A</c:v>
                </c:pt>
              </c:numCache>
            </c:numRef>
          </c:xVal>
          <c:yVal>
            <c:numRef>
              <c:f>Hidden!$J$37</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86-A294-4139-A7E4-4691BFCD79CB}"/>
            </c:ext>
          </c:extLst>
        </c:ser>
        <c:ser>
          <c:idx val="135"/>
          <c:order val="135"/>
          <c:tx>
            <c:strRef>
              <c:f>Hidden!$D$38</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Hidden!$I$38</c:f>
              <c:numCache>
                <c:formatCode>General</c:formatCode>
                <c:ptCount val="1"/>
                <c:pt idx="0">
                  <c:v>#N/A</c:v>
                </c:pt>
              </c:numCache>
            </c:numRef>
          </c:xVal>
          <c:yVal>
            <c:numRef>
              <c:f>Hidden!$J$38</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87-A294-4139-A7E4-4691BFCD79CB}"/>
            </c:ext>
          </c:extLst>
        </c:ser>
        <c:ser>
          <c:idx val="136"/>
          <c:order val="136"/>
          <c:tx>
            <c:strRef>
              <c:f>Hidden!$D$39</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Hidden!$I$39</c:f>
              <c:numCache>
                <c:formatCode>General</c:formatCode>
                <c:ptCount val="1"/>
                <c:pt idx="0">
                  <c:v>#N/A</c:v>
                </c:pt>
              </c:numCache>
            </c:numRef>
          </c:xVal>
          <c:yVal>
            <c:numRef>
              <c:f>Hidden!$J$39</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88-A294-4139-A7E4-4691BFCD79CB}"/>
            </c:ext>
          </c:extLst>
        </c:ser>
        <c:ser>
          <c:idx val="137"/>
          <c:order val="137"/>
          <c:tx>
            <c:strRef>
              <c:f>Hidden!$D$40</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Hidden!$I$40</c:f>
              <c:numCache>
                <c:formatCode>General</c:formatCode>
                <c:ptCount val="1"/>
                <c:pt idx="0">
                  <c:v>#N/A</c:v>
                </c:pt>
              </c:numCache>
            </c:numRef>
          </c:xVal>
          <c:yVal>
            <c:numRef>
              <c:f>Hidden!$J$40</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89-A294-4139-A7E4-4691BFCD79CB}"/>
            </c:ext>
          </c:extLst>
        </c:ser>
        <c:ser>
          <c:idx val="138"/>
          <c:order val="138"/>
          <c:tx>
            <c:strRef>
              <c:f>Hidden!$D$41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Hidden!$I$41</c:f>
              <c:numCache>
                <c:formatCode>General</c:formatCode>
                <c:ptCount val="1"/>
                <c:pt idx="0">
                  <c:v>#N/A</c:v>
                </c:pt>
              </c:numCache>
            </c:numRef>
          </c:xVal>
          <c:yVal>
            <c:numRef>
              <c:f>Hidden!$J$41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8A-A294-4139-A7E4-4691BFCD79CB}"/>
            </c:ext>
          </c:extLst>
        </c:ser>
        <c:ser>
          <c:idx val="139"/>
          <c:order val="139"/>
          <c:tx>
            <c:strRef>
              <c:f>Hidden!$D$42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Hidden!$I$42</c:f>
              <c:numCache>
                <c:formatCode>General</c:formatCode>
                <c:ptCount val="1"/>
                <c:pt idx="0">
                  <c:v>#N/A</c:v>
                </c:pt>
              </c:numCache>
            </c:numRef>
          </c:xVal>
          <c:yVal>
            <c:numRef>
              <c:f>Hidden!$J$42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8B-A294-4139-A7E4-4691BFCD79CB}"/>
            </c:ext>
          </c:extLst>
        </c:ser>
        <c:ser>
          <c:idx val="140"/>
          <c:order val="140"/>
          <c:tx>
            <c:strRef>
              <c:f>Hidden!$D$43</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Hidden!$I$43</c:f>
              <c:numCache>
                <c:formatCode>General</c:formatCode>
                <c:ptCount val="1"/>
                <c:pt idx="0">
                  <c:v>#N/A</c:v>
                </c:pt>
              </c:numCache>
            </c:numRef>
          </c:xVal>
          <c:yVal>
            <c:numRef>
              <c:f>Hidden!$J$43</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8C-A294-4139-A7E4-4691BFCD79CB}"/>
            </c:ext>
          </c:extLst>
        </c:ser>
        <c:ser>
          <c:idx val="141"/>
          <c:order val="141"/>
          <c:tx>
            <c:strRef>
              <c:f>Hidden!$D$44</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Hidden!$I$44</c:f>
              <c:numCache>
                <c:formatCode>General</c:formatCode>
                <c:ptCount val="1"/>
                <c:pt idx="0">
                  <c:v>#N/A</c:v>
                </c:pt>
              </c:numCache>
            </c:numRef>
          </c:xVal>
          <c:yVal>
            <c:numRef>
              <c:f>Hidden!$J$44</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8D-A294-4139-A7E4-4691BFCD79CB}"/>
            </c:ext>
          </c:extLst>
        </c:ser>
        <c:ser>
          <c:idx val="142"/>
          <c:order val="142"/>
          <c:tx>
            <c:strRef>
              <c:f>Hidden!$D$45</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Hidden!$I$45</c:f>
              <c:numCache>
                <c:formatCode>General</c:formatCode>
                <c:ptCount val="1"/>
                <c:pt idx="0">
                  <c:v>#N/A</c:v>
                </c:pt>
              </c:numCache>
            </c:numRef>
          </c:xVal>
          <c:yVal>
            <c:numRef>
              <c:f>Hidden!$J$45</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8E-A294-4139-A7E4-4691BFCD79CB}"/>
            </c:ext>
          </c:extLst>
        </c:ser>
        <c:ser>
          <c:idx val="143"/>
          <c:order val="143"/>
          <c:tx>
            <c:strRef>
              <c:f>Hidden!$D$46</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Hidden!$I$46</c:f>
              <c:numCache>
                <c:formatCode>General</c:formatCode>
                <c:ptCount val="1"/>
                <c:pt idx="0">
                  <c:v>#N/A</c:v>
                </c:pt>
              </c:numCache>
            </c:numRef>
          </c:xVal>
          <c:yVal>
            <c:numRef>
              <c:f>Hidden!$J$46</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8F-A294-4139-A7E4-4691BFCD79CB}"/>
            </c:ext>
          </c:extLst>
        </c:ser>
        <c:ser>
          <c:idx val="144"/>
          <c:order val="144"/>
          <c:tx>
            <c:strRef>
              <c:f>Hidden!$D$47</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Hidden!$I$47</c:f>
              <c:numCache>
                <c:formatCode>General</c:formatCode>
                <c:ptCount val="1"/>
                <c:pt idx="0">
                  <c:v>#N/A</c:v>
                </c:pt>
              </c:numCache>
            </c:numRef>
          </c:xVal>
          <c:yVal>
            <c:numRef>
              <c:f>Hidden!$J$47</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90-A294-4139-A7E4-4691BFCD79CB}"/>
            </c:ext>
          </c:extLst>
        </c:ser>
        <c:ser>
          <c:idx val="145"/>
          <c:order val="145"/>
          <c:tx>
            <c:strRef>
              <c:f>Hidden!$D$48</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Hidden!$I$48</c:f>
              <c:numCache>
                <c:formatCode>General</c:formatCode>
                <c:ptCount val="1"/>
                <c:pt idx="0">
                  <c:v>#N/A</c:v>
                </c:pt>
              </c:numCache>
            </c:numRef>
          </c:xVal>
          <c:yVal>
            <c:numRef>
              <c:f>Hidden!$J$48</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91-A294-4139-A7E4-4691BFCD79CB}"/>
            </c:ext>
          </c:extLst>
        </c:ser>
        <c:ser>
          <c:idx val="146"/>
          <c:order val="146"/>
          <c:tx>
            <c:strRef>
              <c:f>Hidden!$D$49</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Hidden!$I$49</c:f>
              <c:numCache>
                <c:formatCode>General</c:formatCode>
                <c:ptCount val="1"/>
                <c:pt idx="0">
                  <c:v>#N/A</c:v>
                </c:pt>
              </c:numCache>
            </c:numRef>
          </c:xVal>
          <c:yVal>
            <c:numRef>
              <c:f>Hidden!$J$49</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92-A294-4139-A7E4-4691BFCD79CB}"/>
            </c:ext>
          </c:extLst>
        </c:ser>
        <c:ser>
          <c:idx val="147"/>
          <c:order val="147"/>
          <c:tx>
            <c:strRef>
              <c:f>Hidden!$D$50</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Hidden!$I$50</c:f>
              <c:numCache>
                <c:formatCode>General</c:formatCode>
                <c:ptCount val="1"/>
                <c:pt idx="0">
                  <c:v>#N/A</c:v>
                </c:pt>
              </c:numCache>
            </c:numRef>
          </c:xVal>
          <c:yVal>
            <c:numRef>
              <c:f>Hidden!$J$50</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93-A294-4139-A7E4-4691BFCD79CB}"/>
            </c:ext>
          </c:extLst>
        </c:ser>
        <c:ser>
          <c:idx val="148"/>
          <c:order val="148"/>
          <c:tx>
            <c:strRef>
              <c:f>Hidden!$D$51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Hidden!$I$51</c:f>
              <c:numCache>
                <c:formatCode>General</c:formatCode>
                <c:ptCount val="1"/>
                <c:pt idx="0">
                  <c:v>#N/A</c:v>
                </c:pt>
              </c:numCache>
            </c:numRef>
          </c:xVal>
          <c:yVal>
            <c:numRef>
              <c:f>Hidden!$J$51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94-A294-4139-A7E4-4691BFCD79CB}"/>
            </c:ext>
          </c:extLst>
        </c:ser>
        <c:ser>
          <c:idx val="149"/>
          <c:order val="149"/>
          <c:tx>
            <c:strRef>
              <c:f>Hidden!$D$52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FF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Hidden!$I$52</c:f>
              <c:numCache>
                <c:formatCode>General</c:formatCode>
                <c:ptCount val="1"/>
                <c:pt idx="0">
                  <c:v>#N/A</c:v>
                </c:pt>
              </c:numCache>
            </c:numRef>
          </c:xVal>
          <c:yVal>
            <c:numRef>
              <c:f>Hidden!$J$52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95-A294-4139-A7E4-4691BFCD79CB}"/>
            </c:ext>
          </c:extLst>
        </c:ser>
        <c:ser>
          <c:idx val="150"/>
          <c:order val="150"/>
          <c:tx>
            <c:strRef>
              <c:f>Hidden!$D$3</c:f>
              <c:strCache>
                <c:ptCount val="1"/>
                <c:pt idx="0">
                  <c:v>John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Hidden!$K$3</c:f>
              <c:numCache>
                <c:formatCode>General</c:formatCode>
                <c:ptCount val="1"/>
                <c:pt idx="0">
                  <c:v>0.9</c:v>
                </c:pt>
              </c:numCache>
            </c:numRef>
          </c:xVal>
          <c:yVal>
            <c:numRef>
              <c:f>Hidden!$L$3</c:f>
              <c:numCache>
                <c:formatCode>General</c:formatCode>
                <c:ptCount val="1"/>
                <c:pt idx="0">
                  <c:v>0.8</c:v>
                </c:pt>
              </c:numCache>
            </c:numRef>
          </c:yVal>
          <c:smooth val="0"/>
          <c:extLst xmlns:c16r2="http://schemas.microsoft.com/office/drawing/2015/06/chart">
            <c:ext xmlns:c16="http://schemas.microsoft.com/office/drawing/2014/chart" uri="{C3380CC4-5D6E-409C-BE32-E72D297353CC}">
              <c16:uniqueId val="{00000096-A294-4139-A7E4-4691BFCD79CB}"/>
            </c:ext>
          </c:extLst>
        </c:ser>
        <c:ser>
          <c:idx val="151"/>
          <c:order val="151"/>
          <c:tx>
            <c:strRef>
              <c:f>Hidden!$D$4</c:f>
              <c:strCache>
                <c:ptCount val="1"/>
                <c:pt idx="0">
                  <c:v>Lisa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Hidden!$K$4</c:f>
              <c:numCache>
                <c:formatCode>General</c:formatCode>
                <c:ptCount val="1"/>
                <c:pt idx="0">
                  <c:v>1</c:v>
                </c:pt>
              </c:numCache>
            </c:numRef>
          </c:xVal>
          <c:yVal>
            <c:numRef>
              <c:f>Hidden!$L$4</c:f>
              <c:numCache>
                <c:formatCode>General</c:formatCode>
                <c:ptCount val="1"/>
                <c:pt idx="0">
                  <c:v>1</c:v>
                </c:pt>
              </c:numCache>
            </c:numRef>
          </c:yVal>
          <c:smooth val="0"/>
          <c:extLst xmlns:c16r2="http://schemas.microsoft.com/office/drawing/2015/06/chart">
            <c:ext xmlns:c16="http://schemas.microsoft.com/office/drawing/2014/chart" uri="{C3380CC4-5D6E-409C-BE32-E72D297353CC}">
              <c16:uniqueId val="{00000097-A294-4139-A7E4-4691BFCD79CB}"/>
            </c:ext>
          </c:extLst>
        </c:ser>
        <c:ser>
          <c:idx val="152"/>
          <c:order val="152"/>
          <c:tx>
            <c:strRef>
              <c:f>Hidden!$D$5</c:f>
              <c:strCache>
                <c:ptCount val="1"/>
                <c:pt idx="0">
                  <c:v>Hank Local government</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Hidden!$K$5</c:f>
              <c:numCache>
                <c:formatCode>General</c:formatCode>
                <c:ptCount val="1"/>
                <c:pt idx="0">
                  <c:v>#N/A</c:v>
                </c:pt>
              </c:numCache>
            </c:numRef>
          </c:xVal>
          <c:yVal>
            <c:numRef>
              <c:f>Hidden!$L$5</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98-A294-4139-A7E4-4691BFCD79CB}"/>
            </c:ext>
          </c:extLst>
        </c:ser>
        <c:ser>
          <c:idx val="153"/>
          <c:order val="153"/>
          <c:tx>
            <c:strRef>
              <c:f>Hidden!$D$6</c:f>
              <c:strCache>
                <c:ptCount val="1"/>
                <c:pt idx="0">
                  <c:v>Baron von Strobenhausen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Hidden!$K$6</c:f>
              <c:numCache>
                <c:formatCode>General</c:formatCode>
                <c:ptCount val="1"/>
                <c:pt idx="0">
                  <c:v>#N/A</c:v>
                </c:pt>
              </c:numCache>
            </c:numRef>
          </c:xVal>
          <c:yVal>
            <c:numRef>
              <c:f>Hidden!$L$6</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99-A294-4139-A7E4-4691BFCD79CB}"/>
            </c:ext>
          </c:extLst>
        </c:ser>
        <c:ser>
          <c:idx val="154"/>
          <c:order val="154"/>
          <c:tx>
            <c:strRef>
              <c:f>Hidden!$D$7</c:f>
              <c:strCache>
                <c:ptCount val="1"/>
                <c:pt idx="0">
                  <c:v>Walter Catering company - Fat Joe</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Hidden!$K$7</c:f>
              <c:numCache>
                <c:formatCode>General</c:formatCode>
                <c:ptCount val="1"/>
                <c:pt idx="0">
                  <c:v>#N/A</c:v>
                </c:pt>
              </c:numCache>
            </c:numRef>
          </c:xVal>
          <c:yVal>
            <c:numRef>
              <c:f>Hidden!$L$7</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9A-A294-4139-A7E4-4691BFCD79CB}"/>
            </c:ext>
          </c:extLst>
        </c:ser>
        <c:ser>
          <c:idx val="155"/>
          <c:order val="155"/>
          <c:tx>
            <c:strRef>
              <c:f>Hidden!$D$8</c:f>
              <c:strCache>
                <c:ptCount val="1"/>
                <c:pt idx="0">
                  <c:v>Band members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Hidden!$K$8</c:f>
              <c:numCache>
                <c:formatCode>General</c:formatCode>
                <c:ptCount val="1"/>
                <c:pt idx="0">
                  <c:v>#N/A</c:v>
                </c:pt>
              </c:numCache>
            </c:numRef>
          </c:xVal>
          <c:yVal>
            <c:numRef>
              <c:f>Hidden!$L$8</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9B-A294-4139-A7E4-4691BFCD79CB}"/>
            </c:ext>
          </c:extLst>
        </c:ser>
        <c:ser>
          <c:idx val="156"/>
          <c:order val="156"/>
          <c:tx>
            <c:strRef>
              <c:f>Hidden!$D$9</c:f>
              <c:strCache>
                <c:ptCount val="1"/>
                <c:pt idx="0">
                  <c:v>DJ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Hidden!$K$9</c:f>
              <c:numCache>
                <c:formatCode>General</c:formatCode>
                <c:ptCount val="1"/>
                <c:pt idx="0">
                  <c:v>0.6</c:v>
                </c:pt>
              </c:numCache>
            </c:numRef>
          </c:xVal>
          <c:yVal>
            <c:numRef>
              <c:f>Hidden!$L$9</c:f>
              <c:numCache>
                <c:formatCode>General</c:formatCode>
                <c:ptCount val="1"/>
                <c:pt idx="0">
                  <c:v>0.3</c:v>
                </c:pt>
              </c:numCache>
            </c:numRef>
          </c:yVal>
          <c:smooth val="0"/>
          <c:extLst xmlns:c16r2="http://schemas.microsoft.com/office/drawing/2015/06/chart">
            <c:ext xmlns:c16="http://schemas.microsoft.com/office/drawing/2014/chart" uri="{C3380CC4-5D6E-409C-BE32-E72D297353CC}">
              <c16:uniqueId val="{0000009C-A294-4139-A7E4-4691BFCD79CB}"/>
            </c:ext>
          </c:extLst>
        </c:ser>
        <c:ser>
          <c:idx val="157"/>
          <c:order val="157"/>
          <c:tx>
            <c:strRef>
              <c:f>Hidden!$D$10</c:f>
              <c:strCache>
                <c:ptCount val="1"/>
                <c:pt idx="0">
                  <c:v>Guests </c:v>
                </c:pt>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Hidden!$K$10</c:f>
              <c:numCache>
                <c:formatCode>General</c:formatCode>
                <c:ptCount val="1"/>
                <c:pt idx="0">
                  <c:v>#N/A</c:v>
                </c:pt>
              </c:numCache>
            </c:numRef>
          </c:xVal>
          <c:yVal>
            <c:numRef>
              <c:f>Hidden!$L$10</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9D-A294-4139-A7E4-4691BFCD79CB}"/>
            </c:ext>
          </c:extLst>
        </c:ser>
        <c:ser>
          <c:idx val="158"/>
          <c:order val="158"/>
          <c:tx>
            <c:strRef>
              <c:f>Hidden!$D$11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Hidden!$K$11</c:f>
              <c:numCache>
                <c:formatCode>General</c:formatCode>
                <c:ptCount val="1"/>
                <c:pt idx="0">
                  <c:v>#N/A</c:v>
                </c:pt>
              </c:numCache>
            </c:numRef>
          </c:xVal>
          <c:yVal>
            <c:numRef>
              <c:f>Hidden!$L$11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9E-A294-4139-A7E4-4691BFCD79CB}"/>
            </c:ext>
          </c:extLst>
        </c:ser>
        <c:ser>
          <c:idx val="159"/>
          <c:order val="159"/>
          <c:tx>
            <c:strRef>
              <c:f>Hidden!$D$12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Hidden!$K$12</c:f>
              <c:numCache>
                <c:formatCode>General</c:formatCode>
                <c:ptCount val="1"/>
                <c:pt idx="0">
                  <c:v>#N/A</c:v>
                </c:pt>
              </c:numCache>
            </c:numRef>
          </c:xVal>
          <c:yVal>
            <c:numRef>
              <c:f>Hidden!$L$12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9F-A294-4139-A7E4-4691BFCD79CB}"/>
            </c:ext>
          </c:extLst>
        </c:ser>
        <c:ser>
          <c:idx val="160"/>
          <c:order val="160"/>
          <c:tx>
            <c:strRef>
              <c:f>Hidden!$D$13</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Hidden!$K$13</c:f>
              <c:numCache>
                <c:formatCode>General</c:formatCode>
                <c:ptCount val="1"/>
                <c:pt idx="0">
                  <c:v>#N/A</c:v>
                </c:pt>
              </c:numCache>
            </c:numRef>
          </c:xVal>
          <c:yVal>
            <c:numRef>
              <c:f>Hidden!$L$13</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A0-A294-4139-A7E4-4691BFCD79CB}"/>
            </c:ext>
          </c:extLst>
        </c:ser>
        <c:ser>
          <c:idx val="161"/>
          <c:order val="161"/>
          <c:tx>
            <c:strRef>
              <c:f>Hidden!$D$14</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Hidden!$K$14</c:f>
              <c:numCache>
                <c:formatCode>General</c:formatCode>
                <c:ptCount val="1"/>
                <c:pt idx="0">
                  <c:v>#N/A</c:v>
                </c:pt>
              </c:numCache>
            </c:numRef>
          </c:xVal>
          <c:yVal>
            <c:numRef>
              <c:f>Hidden!$L$14</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A1-A294-4139-A7E4-4691BFCD79CB}"/>
            </c:ext>
          </c:extLst>
        </c:ser>
        <c:ser>
          <c:idx val="162"/>
          <c:order val="162"/>
          <c:tx>
            <c:strRef>
              <c:f>Hidden!$D$15</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Hidden!$K$15</c:f>
              <c:numCache>
                <c:formatCode>General</c:formatCode>
                <c:ptCount val="1"/>
                <c:pt idx="0">
                  <c:v>#N/A</c:v>
                </c:pt>
              </c:numCache>
            </c:numRef>
          </c:xVal>
          <c:yVal>
            <c:numRef>
              <c:f>Hidden!$L$15</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A2-A294-4139-A7E4-4691BFCD79CB}"/>
            </c:ext>
          </c:extLst>
        </c:ser>
        <c:ser>
          <c:idx val="163"/>
          <c:order val="163"/>
          <c:tx>
            <c:strRef>
              <c:f>Hidden!$D$16</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Hidden!$K$16</c:f>
              <c:numCache>
                <c:formatCode>General</c:formatCode>
                <c:ptCount val="1"/>
                <c:pt idx="0">
                  <c:v>#N/A</c:v>
                </c:pt>
              </c:numCache>
            </c:numRef>
          </c:xVal>
          <c:yVal>
            <c:numRef>
              <c:f>Hidden!$L$16</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A3-A294-4139-A7E4-4691BFCD79CB}"/>
            </c:ext>
          </c:extLst>
        </c:ser>
        <c:ser>
          <c:idx val="164"/>
          <c:order val="164"/>
          <c:tx>
            <c:strRef>
              <c:f>Hidden!$D$17</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Hidden!$K$17</c:f>
              <c:numCache>
                <c:formatCode>General</c:formatCode>
                <c:ptCount val="1"/>
                <c:pt idx="0">
                  <c:v>#N/A</c:v>
                </c:pt>
              </c:numCache>
            </c:numRef>
          </c:xVal>
          <c:yVal>
            <c:numRef>
              <c:f>Hidden!$L$17</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A4-A294-4139-A7E4-4691BFCD79CB}"/>
            </c:ext>
          </c:extLst>
        </c:ser>
        <c:ser>
          <c:idx val="165"/>
          <c:order val="165"/>
          <c:tx>
            <c:strRef>
              <c:f>Hidden!$D$18</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Hidden!$K$18</c:f>
              <c:numCache>
                <c:formatCode>General</c:formatCode>
                <c:ptCount val="1"/>
                <c:pt idx="0">
                  <c:v>#N/A</c:v>
                </c:pt>
              </c:numCache>
            </c:numRef>
          </c:xVal>
          <c:yVal>
            <c:numRef>
              <c:f>Hidden!$L$18</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A5-A294-4139-A7E4-4691BFCD79CB}"/>
            </c:ext>
          </c:extLst>
        </c:ser>
        <c:ser>
          <c:idx val="166"/>
          <c:order val="166"/>
          <c:tx>
            <c:strRef>
              <c:f>Hidden!$D$19</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Hidden!$K$19</c:f>
              <c:numCache>
                <c:formatCode>General</c:formatCode>
                <c:ptCount val="1"/>
                <c:pt idx="0">
                  <c:v>#N/A</c:v>
                </c:pt>
              </c:numCache>
            </c:numRef>
          </c:xVal>
          <c:yVal>
            <c:numRef>
              <c:f>Hidden!$L$19</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A6-A294-4139-A7E4-4691BFCD79CB}"/>
            </c:ext>
          </c:extLst>
        </c:ser>
        <c:ser>
          <c:idx val="167"/>
          <c:order val="167"/>
          <c:tx>
            <c:strRef>
              <c:f>Hidden!$D$20</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Hidden!$K$20</c:f>
              <c:numCache>
                <c:formatCode>General</c:formatCode>
                <c:ptCount val="1"/>
                <c:pt idx="0">
                  <c:v>#N/A</c:v>
                </c:pt>
              </c:numCache>
            </c:numRef>
          </c:xVal>
          <c:yVal>
            <c:numRef>
              <c:f>Hidden!$L$20</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A7-A294-4139-A7E4-4691BFCD79CB}"/>
            </c:ext>
          </c:extLst>
        </c:ser>
        <c:ser>
          <c:idx val="168"/>
          <c:order val="168"/>
          <c:tx>
            <c:strRef>
              <c:f>Hidden!$D$21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Hidden!$K$21</c:f>
              <c:numCache>
                <c:formatCode>General</c:formatCode>
                <c:ptCount val="1"/>
                <c:pt idx="0">
                  <c:v>#N/A</c:v>
                </c:pt>
              </c:numCache>
            </c:numRef>
          </c:xVal>
          <c:yVal>
            <c:numRef>
              <c:f>Hidden!$L$21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A8-A294-4139-A7E4-4691BFCD79CB}"/>
            </c:ext>
          </c:extLst>
        </c:ser>
        <c:ser>
          <c:idx val="169"/>
          <c:order val="169"/>
          <c:tx>
            <c:strRef>
              <c:f>Hidden!$D$22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Hidden!$K$22</c:f>
              <c:numCache>
                <c:formatCode>General</c:formatCode>
                <c:ptCount val="1"/>
                <c:pt idx="0">
                  <c:v>#N/A</c:v>
                </c:pt>
              </c:numCache>
            </c:numRef>
          </c:xVal>
          <c:yVal>
            <c:numRef>
              <c:f>Hidden!$L$22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A9-A294-4139-A7E4-4691BFCD79CB}"/>
            </c:ext>
          </c:extLst>
        </c:ser>
        <c:ser>
          <c:idx val="170"/>
          <c:order val="170"/>
          <c:tx>
            <c:strRef>
              <c:f>Hidden!$D$23</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Hidden!$K$23</c:f>
              <c:numCache>
                <c:formatCode>General</c:formatCode>
                <c:ptCount val="1"/>
                <c:pt idx="0">
                  <c:v>#N/A</c:v>
                </c:pt>
              </c:numCache>
            </c:numRef>
          </c:xVal>
          <c:yVal>
            <c:numRef>
              <c:f>Hidden!$L$23</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AA-A294-4139-A7E4-4691BFCD79CB}"/>
            </c:ext>
          </c:extLst>
        </c:ser>
        <c:ser>
          <c:idx val="171"/>
          <c:order val="171"/>
          <c:tx>
            <c:strRef>
              <c:f>Hidden!$D$24</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Hidden!$K$24</c:f>
              <c:numCache>
                <c:formatCode>General</c:formatCode>
                <c:ptCount val="1"/>
                <c:pt idx="0">
                  <c:v>#N/A</c:v>
                </c:pt>
              </c:numCache>
            </c:numRef>
          </c:xVal>
          <c:yVal>
            <c:numRef>
              <c:f>Hidden!$L$24</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AB-A294-4139-A7E4-4691BFCD79CB}"/>
            </c:ext>
          </c:extLst>
        </c:ser>
        <c:ser>
          <c:idx val="172"/>
          <c:order val="172"/>
          <c:tx>
            <c:strRef>
              <c:f>Hidden!$D$25</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Hidden!$K$25</c:f>
              <c:numCache>
                <c:formatCode>General</c:formatCode>
                <c:ptCount val="1"/>
                <c:pt idx="0">
                  <c:v>#N/A</c:v>
                </c:pt>
              </c:numCache>
            </c:numRef>
          </c:xVal>
          <c:yVal>
            <c:numRef>
              <c:f>Hidden!$L$25</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AC-A294-4139-A7E4-4691BFCD79CB}"/>
            </c:ext>
          </c:extLst>
        </c:ser>
        <c:ser>
          <c:idx val="173"/>
          <c:order val="173"/>
          <c:tx>
            <c:strRef>
              <c:f>Hidden!$D$26</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Hidden!$K$26</c:f>
              <c:numCache>
                <c:formatCode>General</c:formatCode>
                <c:ptCount val="1"/>
                <c:pt idx="0">
                  <c:v>#N/A</c:v>
                </c:pt>
              </c:numCache>
            </c:numRef>
          </c:xVal>
          <c:yVal>
            <c:numRef>
              <c:f>Hidden!$L$26</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AD-A294-4139-A7E4-4691BFCD79CB}"/>
            </c:ext>
          </c:extLst>
        </c:ser>
        <c:ser>
          <c:idx val="174"/>
          <c:order val="174"/>
          <c:tx>
            <c:strRef>
              <c:f>Hidden!$D$27</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Hidden!$K$27</c:f>
              <c:numCache>
                <c:formatCode>General</c:formatCode>
                <c:ptCount val="1"/>
                <c:pt idx="0">
                  <c:v>#N/A</c:v>
                </c:pt>
              </c:numCache>
            </c:numRef>
          </c:xVal>
          <c:yVal>
            <c:numRef>
              <c:f>Hidden!$L$27</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AE-A294-4139-A7E4-4691BFCD79CB}"/>
            </c:ext>
          </c:extLst>
        </c:ser>
        <c:ser>
          <c:idx val="175"/>
          <c:order val="175"/>
          <c:tx>
            <c:strRef>
              <c:f>Hidden!$D$28</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Hidden!$K$28</c:f>
              <c:numCache>
                <c:formatCode>General</c:formatCode>
                <c:ptCount val="1"/>
                <c:pt idx="0">
                  <c:v>#N/A</c:v>
                </c:pt>
              </c:numCache>
            </c:numRef>
          </c:xVal>
          <c:yVal>
            <c:numRef>
              <c:f>Hidden!$L$28</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AF-A294-4139-A7E4-4691BFCD79CB}"/>
            </c:ext>
          </c:extLst>
        </c:ser>
        <c:ser>
          <c:idx val="176"/>
          <c:order val="176"/>
          <c:tx>
            <c:strRef>
              <c:f>Hidden!$D$29</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Hidden!$K$29</c:f>
              <c:numCache>
                <c:formatCode>General</c:formatCode>
                <c:ptCount val="1"/>
                <c:pt idx="0">
                  <c:v>#N/A</c:v>
                </c:pt>
              </c:numCache>
            </c:numRef>
          </c:xVal>
          <c:yVal>
            <c:numRef>
              <c:f>Hidden!$L$29</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B0-A294-4139-A7E4-4691BFCD79CB}"/>
            </c:ext>
          </c:extLst>
        </c:ser>
        <c:ser>
          <c:idx val="177"/>
          <c:order val="177"/>
          <c:tx>
            <c:strRef>
              <c:f>Hidden!$D$30</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Hidden!$K$30</c:f>
              <c:numCache>
                <c:formatCode>General</c:formatCode>
                <c:ptCount val="1"/>
                <c:pt idx="0">
                  <c:v>#N/A</c:v>
                </c:pt>
              </c:numCache>
            </c:numRef>
          </c:xVal>
          <c:yVal>
            <c:numRef>
              <c:f>Hidden!$L$30</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B1-A294-4139-A7E4-4691BFCD79CB}"/>
            </c:ext>
          </c:extLst>
        </c:ser>
        <c:ser>
          <c:idx val="178"/>
          <c:order val="178"/>
          <c:tx>
            <c:strRef>
              <c:f>Hidden!$D$31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Hidden!$K$31</c:f>
              <c:numCache>
                <c:formatCode>General</c:formatCode>
                <c:ptCount val="1"/>
                <c:pt idx="0">
                  <c:v>#N/A</c:v>
                </c:pt>
              </c:numCache>
            </c:numRef>
          </c:xVal>
          <c:yVal>
            <c:numRef>
              <c:f>Hidden!$L$31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B2-A294-4139-A7E4-4691BFCD79CB}"/>
            </c:ext>
          </c:extLst>
        </c:ser>
        <c:ser>
          <c:idx val="179"/>
          <c:order val="179"/>
          <c:tx>
            <c:strRef>
              <c:f>Hidden!$D$32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Hidden!$K$32</c:f>
              <c:numCache>
                <c:formatCode>General</c:formatCode>
                <c:ptCount val="1"/>
                <c:pt idx="0">
                  <c:v>#N/A</c:v>
                </c:pt>
              </c:numCache>
            </c:numRef>
          </c:xVal>
          <c:yVal>
            <c:numRef>
              <c:f>Hidden!$L$32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B3-A294-4139-A7E4-4691BFCD79CB}"/>
            </c:ext>
          </c:extLst>
        </c:ser>
        <c:ser>
          <c:idx val="180"/>
          <c:order val="180"/>
          <c:tx>
            <c:strRef>
              <c:f>Hidden!$D$33</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Hidden!$K$33</c:f>
              <c:numCache>
                <c:formatCode>General</c:formatCode>
                <c:ptCount val="1"/>
                <c:pt idx="0">
                  <c:v>#N/A</c:v>
                </c:pt>
              </c:numCache>
            </c:numRef>
          </c:xVal>
          <c:yVal>
            <c:numRef>
              <c:f>Hidden!$L$33</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B4-A294-4139-A7E4-4691BFCD79CB}"/>
            </c:ext>
          </c:extLst>
        </c:ser>
        <c:ser>
          <c:idx val="181"/>
          <c:order val="181"/>
          <c:tx>
            <c:strRef>
              <c:f>Hidden!$D$34</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Hidden!$K$34</c:f>
              <c:numCache>
                <c:formatCode>General</c:formatCode>
                <c:ptCount val="1"/>
                <c:pt idx="0">
                  <c:v>#N/A</c:v>
                </c:pt>
              </c:numCache>
            </c:numRef>
          </c:xVal>
          <c:yVal>
            <c:numRef>
              <c:f>Hidden!$L$34</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B5-A294-4139-A7E4-4691BFCD79CB}"/>
            </c:ext>
          </c:extLst>
        </c:ser>
        <c:ser>
          <c:idx val="182"/>
          <c:order val="182"/>
          <c:tx>
            <c:strRef>
              <c:f>Hidden!$D$35</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Hidden!$K$35</c:f>
              <c:numCache>
                <c:formatCode>General</c:formatCode>
                <c:ptCount val="1"/>
                <c:pt idx="0">
                  <c:v>#N/A</c:v>
                </c:pt>
              </c:numCache>
            </c:numRef>
          </c:xVal>
          <c:yVal>
            <c:numRef>
              <c:f>Hidden!$L$35</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B6-A294-4139-A7E4-4691BFCD79CB}"/>
            </c:ext>
          </c:extLst>
        </c:ser>
        <c:ser>
          <c:idx val="183"/>
          <c:order val="183"/>
          <c:tx>
            <c:strRef>
              <c:f>Hidden!$D$36</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Hidden!$K$36</c:f>
              <c:numCache>
                <c:formatCode>General</c:formatCode>
                <c:ptCount val="1"/>
                <c:pt idx="0">
                  <c:v>#N/A</c:v>
                </c:pt>
              </c:numCache>
            </c:numRef>
          </c:xVal>
          <c:yVal>
            <c:numRef>
              <c:f>Hidden!$L$36</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B7-A294-4139-A7E4-4691BFCD79CB}"/>
            </c:ext>
          </c:extLst>
        </c:ser>
        <c:ser>
          <c:idx val="184"/>
          <c:order val="184"/>
          <c:tx>
            <c:strRef>
              <c:f>Hidden!$D$37</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Hidden!$K$37</c:f>
              <c:numCache>
                <c:formatCode>General</c:formatCode>
                <c:ptCount val="1"/>
                <c:pt idx="0">
                  <c:v>#N/A</c:v>
                </c:pt>
              </c:numCache>
            </c:numRef>
          </c:xVal>
          <c:yVal>
            <c:numRef>
              <c:f>Hidden!$L$37</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B8-A294-4139-A7E4-4691BFCD79CB}"/>
            </c:ext>
          </c:extLst>
        </c:ser>
        <c:ser>
          <c:idx val="185"/>
          <c:order val="185"/>
          <c:tx>
            <c:strRef>
              <c:f>Hidden!$D$38</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Hidden!$K$38</c:f>
              <c:numCache>
                <c:formatCode>General</c:formatCode>
                <c:ptCount val="1"/>
                <c:pt idx="0">
                  <c:v>#N/A</c:v>
                </c:pt>
              </c:numCache>
            </c:numRef>
          </c:xVal>
          <c:yVal>
            <c:numRef>
              <c:f>Hidden!$L$38</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B9-A294-4139-A7E4-4691BFCD79CB}"/>
            </c:ext>
          </c:extLst>
        </c:ser>
        <c:ser>
          <c:idx val="186"/>
          <c:order val="186"/>
          <c:tx>
            <c:strRef>
              <c:f>Hidden!$D$39</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Hidden!$K$39</c:f>
              <c:numCache>
                <c:formatCode>General</c:formatCode>
                <c:ptCount val="1"/>
                <c:pt idx="0">
                  <c:v>#N/A</c:v>
                </c:pt>
              </c:numCache>
            </c:numRef>
          </c:xVal>
          <c:yVal>
            <c:numRef>
              <c:f>Hidden!$L$39</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BA-A294-4139-A7E4-4691BFCD79CB}"/>
            </c:ext>
          </c:extLst>
        </c:ser>
        <c:ser>
          <c:idx val="187"/>
          <c:order val="187"/>
          <c:tx>
            <c:strRef>
              <c:f>Hidden!$D$40</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Hidden!$K$40</c:f>
              <c:numCache>
                <c:formatCode>General</c:formatCode>
                <c:ptCount val="1"/>
                <c:pt idx="0">
                  <c:v>#N/A</c:v>
                </c:pt>
              </c:numCache>
            </c:numRef>
          </c:xVal>
          <c:yVal>
            <c:numRef>
              <c:f>Hidden!$L$40</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BB-A294-4139-A7E4-4691BFCD79CB}"/>
            </c:ext>
          </c:extLst>
        </c:ser>
        <c:ser>
          <c:idx val="188"/>
          <c:order val="188"/>
          <c:tx>
            <c:strRef>
              <c:f>Hidden!$D$41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Hidden!$K$41</c:f>
              <c:numCache>
                <c:formatCode>General</c:formatCode>
                <c:ptCount val="1"/>
                <c:pt idx="0">
                  <c:v>#N/A</c:v>
                </c:pt>
              </c:numCache>
            </c:numRef>
          </c:xVal>
          <c:yVal>
            <c:numRef>
              <c:f>Hidden!$L$41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BC-A294-4139-A7E4-4691BFCD79CB}"/>
            </c:ext>
          </c:extLst>
        </c:ser>
        <c:ser>
          <c:idx val="189"/>
          <c:order val="189"/>
          <c:tx>
            <c:strRef>
              <c:f>Hidden!$D$42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Hidden!$K$42</c:f>
              <c:numCache>
                <c:formatCode>General</c:formatCode>
                <c:ptCount val="1"/>
                <c:pt idx="0">
                  <c:v>#N/A</c:v>
                </c:pt>
              </c:numCache>
            </c:numRef>
          </c:xVal>
          <c:yVal>
            <c:numRef>
              <c:f>Hidden!$L$42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BD-A294-4139-A7E4-4691BFCD79CB}"/>
            </c:ext>
          </c:extLst>
        </c:ser>
        <c:ser>
          <c:idx val="190"/>
          <c:order val="190"/>
          <c:tx>
            <c:strRef>
              <c:f>Hidden!$D$43</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Hidden!$K$43</c:f>
              <c:numCache>
                <c:formatCode>General</c:formatCode>
                <c:ptCount val="1"/>
                <c:pt idx="0">
                  <c:v>#N/A</c:v>
                </c:pt>
              </c:numCache>
            </c:numRef>
          </c:xVal>
          <c:yVal>
            <c:numRef>
              <c:f>Hidden!$L$43</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BE-A294-4139-A7E4-4691BFCD79CB}"/>
            </c:ext>
          </c:extLst>
        </c:ser>
        <c:ser>
          <c:idx val="191"/>
          <c:order val="191"/>
          <c:tx>
            <c:strRef>
              <c:f>Hidden!$D$44</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Hidden!$K$44</c:f>
              <c:numCache>
                <c:formatCode>General</c:formatCode>
                <c:ptCount val="1"/>
                <c:pt idx="0">
                  <c:v>#N/A</c:v>
                </c:pt>
              </c:numCache>
            </c:numRef>
          </c:xVal>
          <c:yVal>
            <c:numRef>
              <c:f>Hidden!$L$44</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BF-A294-4139-A7E4-4691BFCD79CB}"/>
            </c:ext>
          </c:extLst>
        </c:ser>
        <c:ser>
          <c:idx val="192"/>
          <c:order val="192"/>
          <c:tx>
            <c:strRef>
              <c:f>Hidden!$D$45</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Hidden!$K$45</c:f>
              <c:numCache>
                <c:formatCode>General</c:formatCode>
                <c:ptCount val="1"/>
                <c:pt idx="0">
                  <c:v>#N/A</c:v>
                </c:pt>
              </c:numCache>
            </c:numRef>
          </c:xVal>
          <c:yVal>
            <c:numRef>
              <c:f>Hidden!$L$45</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C0-A294-4139-A7E4-4691BFCD79CB}"/>
            </c:ext>
          </c:extLst>
        </c:ser>
        <c:ser>
          <c:idx val="193"/>
          <c:order val="193"/>
          <c:tx>
            <c:strRef>
              <c:f>Hidden!$D$46</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Hidden!$K$46</c:f>
              <c:numCache>
                <c:formatCode>General</c:formatCode>
                <c:ptCount val="1"/>
                <c:pt idx="0">
                  <c:v>#N/A</c:v>
                </c:pt>
              </c:numCache>
            </c:numRef>
          </c:xVal>
          <c:yVal>
            <c:numRef>
              <c:f>Hidden!$L$46</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C1-A294-4139-A7E4-4691BFCD79CB}"/>
            </c:ext>
          </c:extLst>
        </c:ser>
        <c:ser>
          <c:idx val="194"/>
          <c:order val="194"/>
          <c:tx>
            <c:strRef>
              <c:f>Hidden!$D$47</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Hidden!$K$47</c:f>
              <c:numCache>
                <c:formatCode>General</c:formatCode>
                <c:ptCount val="1"/>
                <c:pt idx="0">
                  <c:v>#N/A</c:v>
                </c:pt>
              </c:numCache>
            </c:numRef>
          </c:xVal>
          <c:yVal>
            <c:numRef>
              <c:f>Hidden!$L$47</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C2-A294-4139-A7E4-4691BFCD79CB}"/>
            </c:ext>
          </c:extLst>
        </c:ser>
        <c:ser>
          <c:idx val="195"/>
          <c:order val="195"/>
          <c:tx>
            <c:strRef>
              <c:f>Hidden!$D$48</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Hidden!$K$48</c:f>
              <c:numCache>
                <c:formatCode>General</c:formatCode>
                <c:ptCount val="1"/>
                <c:pt idx="0">
                  <c:v>#N/A</c:v>
                </c:pt>
              </c:numCache>
            </c:numRef>
          </c:xVal>
          <c:yVal>
            <c:numRef>
              <c:f>Hidden!$L$48</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C3-A294-4139-A7E4-4691BFCD79CB}"/>
            </c:ext>
          </c:extLst>
        </c:ser>
        <c:ser>
          <c:idx val="196"/>
          <c:order val="196"/>
          <c:tx>
            <c:strRef>
              <c:f>Hidden!$D$49</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Hidden!$K$49</c:f>
              <c:numCache>
                <c:formatCode>General</c:formatCode>
                <c:ptCount val="1"/>
                <c:pt idx="0">
                  <c:v>#N/A</c:v>
                </c:pt>
              </c:numCache>
            </c:numRef>
          </c:xVal>
          <c:yVal>
            <c:numRef>
              <c:f>Hidden!$L$49</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C4-A294-4139-A7E4-4691BFCD79CB}"/>
            </c:ext>
          </c:extLst>
        </c:ser>
        <c:ser>
          <c:idx val="197"/>
          <c:order val="197"/>
          <c:tx>
            <c:strRef>
              <c:f>Hidden!$D$50</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Hidden!$K$50</c:f>
              <c:numCache>
                <c:formatCode>General</c:formatCode>
                <c:ptCount val="1"/>
                <c:pt idx="0">
                  <c:v>#N/A</c:v>
                </c:pt>
              </c:numCache>
            </c:numRef>
          </c:xVal>
          <c:yVal>
            <c:numRef>
              <c:f>Hidden!$L$50</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C5-A294-4139-A7E4-4691BFCD79CB}"/>
            </c:ext>
          </c:extLst>
        </c:ser>
        <c:ser>
          <c:idx val="198"/>
          <c:order val="198"/>
          <c:tx>
            <c:strRef>
              <c:f>Hidden!$D$51</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Hidden!$K$51</c:f>
              <c:numCache>
                <c:formatCode>General</c:formatCode>
                <c:ptCount val="1"/>
                <c:pt idx="0">
                  <c:v>#N/A</c:v>
                </c:pt>
              </c:numCache>
            </c:numRef>
          </c:xVal>
          <c:yVal>
            <c:numRef>
              <c:f>Hidden!$L$51</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C6-A294-4139-A7E4-4691BFCD79CB}"/>
            </c:ext>
          </c:extLst>
        </c:ser>
        <c:ser>
          <c:idx val="199"/>
          <c:order val="199"/>
          <c:tx>
            <c:strRef>
              <c:f>Hidden!$D$52</c:f>
              <c:strCache>
                <c:ptCount val="1"/>
              </c:strCache>
            </c:strRef>
          </c:tx>
          <c:spPr>
            <a:ln w="9525" cap="rnd" cmpd="sng" algn="ctr">
              <a:solidFill>
                <a:sysClr val="windowText" lastClr="000000">
                  <a:lumMod val="100000"/>
                </a:sysClr>
              </a:solidFill>
              <a:prstDash val="solid"/>
              <a:round/>
              <a:headEnd type="none" w="med" len="med"/>
              <a:tailEnd type="none" w="med" len="med"/>
            </a:ln>
          </c:spPr>
          <c:marker>
            <c:symbol val="square"/>
            <c:size val="7"/>
            <c:spPr>
              <a:solidFill>
                <a:srgbClr val="00FF00"/>
              </a:solidFill>
              <a:ln w="9525" cap="rnd" cmpd="sng" algn="ctr">
                <a:solidFill>
                  <a:sysClr val="windowText" lastClr="000000">
                    <a:lumMod val="100000"/>
                  </a:sysClr>
                </a:solidFill>
                <a:prstDash val="solid"/>
                <a:round/>
                <a:headEnd type="none" w="med" len="med"/>
                <a:tailEnd type="none" w="med" len="med"/>
              </a:ln>
            </c:spPr>
          </c:marker>
          <c:dLbls>
            <c:spPr>
              <a:noFill/>
              <a:ln>
                <a:noFill/>
              </a:ln>
              <a:effectLst/>
            </c:sp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1"/>
              </c:ext>
            </c:extLst>
          </c:dLbls>
          <c:xVal>
            <c:numRef>
              <c:f>Hidden!$K$52</c:f>
              <c:numCache>
                <c:formatCode>General</c:formatCode>
                <c:ptCount val="1"/>
                <c:pt idx="0">
                  <c:v>#N/A</c:v>
                </c:pt>
              </c:numCache>
            </c:numRef>
          </c:xVal>
          <c:yVal>
            <c:numRef>
              <c:f>Hidden!$L$52</c:f>
              <c:numCache>
                <c:formatCode>General</c:formatCode>
                <c:ptCount val="1"/>
                <c:pt idx="0">
                  <c:v>#N/A</c:v>
                </c:pt>
              </c:numCache>
            </c:numRef>
          </c:yVal>
          <c:smooth val="0"/>
          <c:extLst xmlns:c16r2="http://schemas.microsoft.com/office/drawing/2015/06/chart">
            <c:ext xmlns:c16="http://schemas.microsoft.com/office/drawing/2014/chart" uri="{C3380CC4-5D6E-409C-BE32-E72D297353CC}">
              <c16:uniqueId val="{000000C7-A294-4139-A7E4-4691BFCD79CB}"/>
            </c:ext>
          </c:extLst>
        </c:ser>
        <c:dLbls>
          <c:showLegendKey val="0"/>
          <c:showVal val="0"/>
          <c:showCatName val="0"/>
          <c:showSerName val="0"/>
          <c:showPercent val="0"/>
          <c:showBubbleSize val="0"/>
        </c:dLbls>
        <c:axId val="325815616"/>
        <c:axId val="325816176"/>
      </c:scatterChart>
      <c:valAx>
        <c:axId val="325815616"/>
        <c:scaling>
          <c:orientation val="minMax"/>
          <c:max val="1"/>
          <c:min val="0"/>
        </c:scaling>
        <c:delete val="0"/>
        <c:axPos val="b"/>
        <c:title>
          <c:tx>
            <c:rich>
              <a:bodyPr/>
              <a:lstStyle/>
              <a:p>
                <a:pPr>
                  <a:defRPr/>
                </a:pPr>
                <a:r>
                  <a:rPr lang="en-US"/>
                  <a:t>Interest</a:t>
                </a:r>
              </a:p>
            </c:rich>
          </c:tx>
          <c:overlay val="0"/>
        </c:title>
        <c:numFmt formatCode="General" sourceLinked="1"/>
        <c:majorTickMark val="out"/>
        <c:minorTickMark val="none"/>
        <c:tickLblPos val="nextTo"/>
        <c:crossAx val="325816176"/>
        <c:crosses val="autoZero"/>
        <c:crossBetween val="midCat"/>
        <c:majorUnit val="0.1"/>
        <c:minorUnit val="0.1"/>
      </c:valAx>
      <c:valAx>
        <c:axId val="325816176"/>
        <c:scaling>
          <c:orientation val="minMax"/>
          <c:max val="1"/>
          <c:min val="0"/>
        </c:scaling>
        <c:delete val="0"/>
        <c:axPos val="l"/>
        <c:majorGridlines>
          <c:spPr>
            <a:ln>
              <a:noFill/>
            </a:ln>
          </c:spPr>
        </c:majorGridlines>
        <c:title>
          <c:tx>
            <c:rich>
              <a:bodyPr rot="-5400000" vert="horz"/>
              <a:lstStyle/>
              <a:p>
                <a:pPr>
                  <a:defRPr/>
                </a:pPr>
                <a:r>
                  <a:rPr lang="en-US"/>
                  <a:t>Power</a:t>
                </a:r>
              </a:p>
            </c:rich>
          </c:tx>
          <c:layout>
            <c:manualLayout>
              <c:xMode val="edge"/>
              <c:yMode val="edge"/>
              <c:x val="2.388966049382716E-2"/>
              <c:y val="0.39601388888888889"/>
            </c:manualLayout>
          </c:layout>
          <c:overlay val="0"/>
        </c:title>
        <c:numFmt formatCode="General" sourceLinked="1"/>
        <c:majorTickMark val="out"/>
        <c:minorTickMark val="none"/>
        <c:tickLblPos val="nextTo"/>
        <c:crossAx val="325815616"/>
        <c:crosses val="autoZero"/>
        <c:crossBetween val="midCat"/>
        <c:majorUnit val="0.1"/>
        <c:minorUnit val="0.1"/>
      </c:valAx>
      <c:spPr>
        <a:noFill/>
        <a:ln w="25400">
          <a:noFill/>
        </a:ln>
      </c:spPr>
    </c:plotArea>
    <c:plotVisOnly val="1"/>
    <c:dispBlanksAs val="zero"/>
    <c:showDLblsOverMax val="0"/>
  </c:chart>
  <c:spPr>
    <a:solidFill>
      <a:schemeClr val="bg1">
        <a:alpha val="50000"/>
      </a:schemeClr>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4.png"/><Relationship Id="rId1" Type="http://schemas.openxmlformats.org/officeDocument/2006/relationships/hyperlink" Target="#Welcome!A1"/><Relationship Id="rId5" Type="http://schemas.openxmlformats.org/officeDocument/2006/relationships/image" Target="../media/image6.jpe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4.png"/><Relationship Id="rId1" Type="http://schemas.openxmlformats.org/officeDocument/2006/relationships/hyperlink" Target="#Welcome!A1"/><Relationship Id="rId5" Type="http://schemas.openxmlformats.org/officeDocument/2006/relationships/image" Target="../media/image6.jpeg"/><Relationship Id="rId4"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4.png"/><Relationship Id="rId1" Type="http://schemas.openxmlformats.org/officeDocument/2006/relationships/hyperlink" Target="#Welcome!A1"/><Relationship Id="rId5" Type="http://schemas.openxmlformats.org/officeDocument/2006/relationships/image" Target="../media/image6.jpe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hyperlink" Target="#Welcome!A1"/><Relationship Id="rId1" Type="http://schemas.openxmlformats.org/officeDocument/2006/relationships/chart" Target="../charts/chart1.xml"/><Relationship Id="rId6" Type="http://schemas.openxmlformats.org/officeDocument/2006/relationships/image" Target="../media/image6.jpeg"/><Relationship Id="rId5" Type="http://schemas.openxmlformats.org/officeDocument/2006/relationships/image" Target="../media/image5.png"/><Relationship Id="rId4" Type="http://schemas.microsoft.com/office/2007/relationships/hdphoto" Target="../media/hdphoto1.wdp"/></Relationships>
</file>

<file path=xl/drawings/drawing1.xml><?xml version="1.0" encoding="utf-8"?>
<xdr:wsDr xmlns:xdr="http://schemas.openxmlformats.org/drawingml/2006/spreadsheetDrawing" xmlns:a="http://schemas.openxmlformats.org/drawingml/2006/main">
  <xdr:twoCellAnchor editAs="absolute">
    <xdr:from>
      <xdr:col>1</xdr:col>
      <xdr:colOff>19050</xdr:colOff>
      <xdr:row>0</xdr:row>
      <xdr:rowOff>671853</xdr:rowOff>
    </xdr:from>
    <xdr:to>
      <xdr:col>14</xdr:col>
      <xdr:colOff>519792</xdr:colOff>
      <xdr:row>0</xdr:row>
      <xdr:rowOff>1637961</xdr:rowOff>
    </xdr:to>
    <xdr:sp macro="" textlink="">
      <xdr:nvSpPr>
        <xdr:cNvPr id="2" name="6 CuadroTexto">
          <a:extLst>
            <a:ext uri="{FF2B5EF4-FFF2-40B4-BE49-F238E27FC236}">
              <a16:creationId xmlns:a16="http://schemas.microsoft.com/office/drawing/2014/main" xmlns="" id="{00000000-0008-0000-0000-000002000000}"/>
            </a:ext>
          </a:extLst>
        </xdr:cNvPr>
        <xdr:cNvSpPr txBox="1"/>
      </xdr:nvSpPr>
      <xdr:spPr>
        <a:xfrm>
          <a:off x="600075" y="671853"/>
          <a:ext cx="10768692" cy="966108"/>
        </a:xfrm>
        <a:prstGeom prst="rect">
          <a:avLst/>
        </a:prstGeom>
        <a:solidFill>
          <a:schemeClr val="bg1">
            <a:lumMod val="95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08000" tIns="108000" rIns="180000" bIns="108000" rtlCol="0" anchor="t" anchorCtr="0"/>
        <a:lstStyle/>
        <a:p>
          <a:pPr algn="l"/>
          <a:r>
            <a:rPr lang="es-ES" sz="2400">
              <a:solidFill>
                <a:srgbClr val="C00000"/>
              </a:solidFill>
            </a:rPr>
            <a:t>				Welcome to Stakeholder Management</a:t>
          </a:r>
        </a:p>
        <a:p>
          <a:pPr algn="r"/>
          <a:endParaRPr kumimoji="0" lang="es-ES" sz="1200" b="0" i="1" u="none" strike="noStrike" kern="0" cap="none" spc="0" normalizeH="0" baseline="0" noProof="0">
            <a:ln>
              <a:noFill/>
            </a:ln>
            <a:solidFill>
              <a:prstClr val="white">
                <a:lumMod val="75000"/>
              </a:prstClr>
            </a:solidFill>
            <a:effectLst/>
            <a:uLnTx/>
            <a:uFillTx/>
            <a:latin typeface="+mn-lt"/>
            <a:ea typeface="+mn-ea"/>
            <a:cs typeface="+mn-cs"/>
          </a:endParaRPr>
        </a:p>
        <a:p>
          <a:pPr algn="l"/>
          <a:r>
            <a:rPr kumimoji="0" lang="es-ES" sz="1200" b="0" i="1" u="none" strike="noStrike" kern="0" cap="none" spc="0" normalizeH="0" baseline="0" noProof="0">
              <a:ln>
                <a:noFill/>
              </a:ln>
              <a:solidFill>
                <a:prstClr val="white">
                  <a:lumMod val="75000"/>
                </a:prstClr>
              </a:solidFill>
              <a:effectLst/>
              <a:uLnTx/>
              <a:uFillTx/>
              <a:latin typeface="+mn-lt"/>
              <a:ea typeface="+mn-ea"/>
              <a:cs typeface="+mn-cs"/>
            </a:rPr>
            <a:t>				© 2014 - 2016 ProMablocks. All rights reserved.</a:t>
          </a:r>
        </a:p>
      </xdr:txBody>
    </xdr:sp>
    <xdr:clientData/>
  </xdr:twoCellAnchor>
  <xdr:twoCellAnchor editAs="absolute">
    <xdr:from>
      <xdr:col>0</xdr:col>
      <xdr:colOff>577244</xdr:colOff>
      <xdr:row>4</xdr:row>
      <xdr:rowOff>134612</xdr:rowOff>
    </xdr:from>
    <xdr:to>
      <xdr:col>5</xdr:col>
      <xdr:colOff>0</xdr:colOff>
      <xdr:row>15</xdr:row>
      <xdr:rowOff>117438</xdr:rowOff>
    </xdr:to>
    <xdr:sp macro="" textlink="">
      <xdr:nvSpPr>
        <xdr:cNvPr id="7" name="12 CuadroTexto">
          <a:extLst>
            <a:ext uri="{FF2B5EF4-FFF2-40B4-BE49-F238E27FC236}">
              <a16:creationId xmlns:a16="http://schemas.microsoft.com/office/drawing/2014/main" xmlns="" id="{00000000-0008-0000-0000-000007000000}"/>
            </a:ext>
          </a:extLst>
        </xdr:cNvPr>
        <xdr:cNvSpPr txBox="1"/>
      </xdr:nvSpPr>
      <xdr:spPr>
        <a:xfrm>
          <a:off x="577244" y="2944487"/>
          <a:ext cx="3585181" cy="2268826"/>
        </a:xfrm>
        <a:prstGeom prst="rect">
          <a:avLst/>
        </a:prstGeom>
        <a:solidFill>
          <a:schemeClr val="bg1">
            <a:lumMod val="95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08000" tIns="108000" rIns="180000" bIns="108000" rtlCol="0" anchor="t" anchorCtr="0">
          <a:spAutoFit/>
        </a:bodyPr>
        <a:lstStyle/>
        <a:p>
          <a:pPr algn="just"/>
          <a:r>
            <a:rPr lang="es-ES" sz="1200" b="1">
              <a:solidFill>
                <a:srgbClr val="C00000"/>
              </a:solidFill>
            </a:rPr>
            <a:t>What is this document about?</a:t>
          </a: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ysClr val="windowText" lastClr="000000"/>
              </a:solidFill>
            </a:rPr>
            <a:t>This document allows you to manage the stakeholders related to your project. Stakeholders are all persons or entities that are affected by the project in some way. Either positively or negatively. Either to a high extend or to a low extend. It is important to identify all stakeholders, and classify them according to their interest and power that they can have in the project. This classification allows you to decide how to engage each one of them, thereby increasing the probability of project success.</a:t>
          </a:r>
        </a:p>
      </xdr:txBody>
    </xdr:sp>
    <xdr:clientData/>
  </xdr:twoCellAnchor>
  <xdr:twoCellAnchor editAs="absolute">
    <xdr:from>
      <xdr:col>1</xdr:col>
      <xdr:colOff>3493</xdr:colOff>
      <xdr:row>16</xdr:row>
      <xdr:rowOff>120845</xdr:rowOff>
    </xdr:from>
    <xdr:to>
      <xdr:col>4</xdr:col>
      <xdr:colOff>186116</xdr:colOff>
      <xdr:row>56</xdr:row>
      <xdr:rowOff>186242</xdr:rowOff>
    </xdr:to>
    <xdr:sp macro="" textlink="">
      <xdr:nvSpPr>
        <xdr:cNvPr id="8" name="13 CuadroTexto">
          <a:extLst>
            <a:ext uri="{FF2B5EF4-FFF2-40B4-BE49-F238E27FC236}">
              <a16:creationId xmlns:a16="http://schemas.microsoft.com/office/drawing/2014/main" xmlns="" id="{00000000-0008-0000-0000-000008000000}"/>
            </a:ext>
          </a:extLst>
        </xdr:cNvPr>
        <xdr:cNvSpPr txBox="1"/>
      </xdr:nvSpPr>
      <xdr:spPr>
        <a:xfrm>
          <a:off x="584518" y="5416745"/>
          <a:ext cx="3573523" cy="8066397"/>
        </a:xfrm>
        <a:prstGeom prst="rect">
          <a:avLst/>
        </a:prstGeom>
        <a:solidFill>
          <a:schemeClr val="bg1">
            <a:lumMod val="95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08000" tIns="108000" rIns="180000" bIns="108000" rtlCol="0" anchor="t" anchorCtr="0">
          <a:spAutoFit/>
        </a:bodyPr>
        <a:lstStyle/>
        <a:p>
          <a:pPr algn="just"/>
          <a:r>
            <a:rPr lang="es-ES" sz="1200" b="1">
              <a:solidFill>
                <a:srgbClr val="C00000"/>
              </a:solidFill>
            </a:rPr>
            <a:t>When and how should</a:t>
          </a:r>
          <a:r>
            <a:rPr lang="es-ES" sz="1200" b="1" baseline="0">
              <a:solidFill>
                <a:srgbClr val="C00000"/>
              </a:solidFill>
            </a:rPr>
            <a:t> I use </a:t>
          </a:r>
          <a:r>
            <a:rPr lang="es-ES" sz="1200" b="1">
              <a:solidFill>
                <a:srgbClr val="C00000"/>
              </a:solidFill>
            </a:rPr>
            <a:t>this document?</a:t>
          </a: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ysClr val="windowText" lastClr="000000"/>
              </a:solidFill>
            </a:rPr>
            <a:t>When your project involves only a few persons, you will probably not need any special tools or documents to manage their needs and expectations. But if you project involves many stakeholders, divided over different departments, companies or even countries, then it is highly recommendable to use this document to manage them. </a:t>
          </a:r>
        </a:p>
        <a:p>
          <a:pPr marL="0" marR="0" indent="0" algn="just" defTabSz="914400" eaLnBrk="1" fontAlgn="auto" latinLnBrk="0" hangingPunct="1">
            <a:lnSpc>
              <a:spcPct val="100000"/>
            </a:lnSpc>
            <a:spcBef>
              <a:spcPts val="0"/>
            </a:spcBef>
            <a:spcAft>
              <a:spcPts val="0"/>
            </a:spcAft>
            <a:buClrTx/>
            <a:buSzTx/>
            <a:buFontTx/>
            <a:buNone/>
            <a:tabLst/>
            <a:defRPr/>
          </a:pPr>
          <a:endParaRPr lang="es-ES" sz="1200" b="0">
            <a:solidFill>
              <a:sysClr val="windowText" lastClr="000000"/>
            </a:solidFill>
          </a:endParaRP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ysClr val="windowText" lastClr="000000"/>
              </a:solidFill>
            </a:rPr>
            <a:t>On the </a:t>
          </a:r>
          <a:r>
            <a:rPr lang="es-ES" sz="1200" b="1">
              <a:solidFill>
                <a:sysClr val="windowText" lastClr="000000"/>
              </a:solidFill>
            </a:rPr>
            <a:t>Statement sheet</a:t>
          </a:r>
          <a:r>
            <a:rPr lang="es-ES" sz="1200" b="0">
              <a:solidFill>
                <a:sysClr val="windowText" lastClr="000000"/>
              </a:solidFill>
            </a:rPr>
            <a:t>, you can describe a general stakeholder strategy. If defined correctly, this strategy will enable the project manager to apply the correct focus and attention to each stakeholder. Ensuring a high level of engagement of key stakeholders, will significantly increase the probability of project success. It is advisable to start defining the stakeholder strategy in an early stage of the project. </a:t>
          </a:r>
        </a:p>
        <a:p>
          <a:pPr marL="0" marR="0" indent="0" algn="just" defTabSz="914400" eaLnBrk="1" fontAlgn="auto" latinLnBrk="0" hangingPunct="1">
            <a:lnSpc>
              <a:spcPct val="100000"/>
            </a:lnSpc>
            <a:spcBef>
              <a:spcPts val="0"/>
            </a:spcBef>
            <a:spcAft>
              <a:spcPts val="0"/>
            </a:spcAft>
            <a:buClrTx/>
            <a:buSzTx/>
            <a:buFontTx/>
            <a:buNone/>
            <a:tabLst/>
            <a:defRPr/>
          </a:pPr>
          <a:endParaRPr lang="es-ES" sz="1200" b="0">
            <a:solidFill>
              <a:sysClr val="windowText" lastClr="000000"/>
            </a:solidFill>
          </a:endParaRP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ysClr val="windowText" lastClr="000000"/>
              </a:solidFill>
            </a:rPr>
            <a:t>On the </a:t>
          </a:r>
          <a:r>
            <a:rPr lang="es-ES" sz="1200" b="1">
              <a:solidFill>
                <a:sysClr val="windowText" lastClr="000000"/>
              </a:solidFill>
            </a:rPr>
            <a:t>Stakeholders sheet</a:t>
          </a:r>
          <a:r>
            <a:rPr lang="es-ES" sz="1200" b="0">
              <a:solidFill>
                <a:sysClr val="windowText" lastClr="000000"/>
              </a:solidFill>
            </a:rPr>
            <a:t>, you can document the details of every stakeholder related to your project. You can list details like their organisation, position, needs and expectations. This sheet also lets you quantify their level of interest and power in the project, and a status indicating their current level of satisfaction with the project.  </a:t>
          </a:r>
        </a:p>
        <a:p>
          <a:pPr marL="0" marR="0" indent="0" algn="just" defTabSz="914400" eaLnBrk="1" fontAlgn="auto" latinLnBrk="0" hangingPunct="1">
            <a:lnSpc>
              <a:spcPct val="100000"/>
            </a:lnSpc>
            <a:spcBef>
              <a:spcPts val="0"/>
            </a:spcBef>
            <a:spcAft>
              <a:spcPts val="0"/>
            </a:spcAft>
            <a:buClrTx/>
            <a:buSzTx/>
            <a:buFontTx/>
            <a:buNone/>
            <a:tabLst/>
            <a:defRPr/>
          </a:pPr>
          <a:endParaRPr lang="es-ES" sz="1200" b="0">
            <a:solidFill>
              <a:sysClr val="windowText" lastClr="000000"/>
            </a:solidFill>
          </a:endParaRP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ysClr val="windowText" lastClr="000000"/>
              </a:solidFill>
            </a:rPr>
            <a:t>The </a:t>
          </a:r>
          <a:r>
            <a:rPr lang="es-ES" sz="1200" b="1">
              <a:solidFill>
                <a:sysClr val="windowText" lastClr="000000"/>
              </a:solidFill>
            </a:rPr>
            <a:t>Graph sheet  </a:t>
          </a:r>
          <a:r>
            <a:rPr lang="es-ES" sz="1200" b="0">
              <a:solidFill>
                <a:sysClr val="windowText" lastClr="000000"/>
              </a:solidFill>
            </a:rPr>
            <a:t>visualizes the stakeholder's level of importance (based on their interest and power) and their current status. On this sheet, you can also define engagement strategies adapted to each level of importance.</a:t>
          </a:r>
        </a:p>
        <a:p>
          <a:pPr marL="0" marR="0" indent="0" algn="just" defTabSz="914400" eaLnBrk="1" fontAlgn="auto" latinLnBrk="0" hangingPunct="1">
            <a:lnSpc>
              <a:spcPct val="100000"/>
            </a:lnSpc>
            <a:spcBef>
              <a:spcPts val="0"/>
            </a:spcBef>
            <a:spcAft>
              <a:spcPts val="0"/>
            </a:spcAft>
            <a:buClrTx/>
            <a:buSzTx/>
            <a:buFontTx/>
            <a:buNone/>
            <a:tabLst/>
            <a:defRPr/>
          </a:pPr>
          <a:endParaRPr lang="es-ES" sz="1200" b="0">
            <a:solidFill>
              <a:sysClr val="windowText" lastClr="000000"/>
            </a:solidFill>
          </a:endParaRP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ysClr val="windowText" lastClr="000000"/>
              </a:solidFill>
            </a:rPr>
            <a:t>On the </a:t>
          </a:r>
          <a:r>
            <a:rPr lang="es-ES" sz="1200" b="1">
              <a:solidFill>
                <a:sysClr val="windowText" lastClr="000000"/>
              </a:solidFill>
            </a:rPr>
            <a:t>Control sheet </a:t>
          </a:r>
          <a:r>
            <a:rPr lang="es-ES" sz="1200" b="0">
              <a:solidFill>
                <a:sysClr val="windowText" lastClr="000000"/>
              </a:solidFill>
            </a:rPr>
            <a:t>you can document the results of stakeholders expressing their current expectations, opinions or level of satisfaction with the project. Based on this information, you can also define action plans in order to solve possible issues or concerns that they might have.</a:t>
          </a:r>
        </a:p>
        <a:p>
          <a:pPr marL="0" marR="0" indent="0" algn="just" defTabSz="914400" eaLnBrk="1" fontAlgn="auto" latinLnBrk="0" hangingPunct="1">
            <a:lnSpc>
              <a:spcPct val="100000"/>
            </a:lnSpc>
            <a:spcBef>
              <a:spcPts val="0"/>
            </a:spcBef>
            <a:spcAft>
              <a:spcPts val="0"/>
            </a:spcAft>
            <a:buClrTx/>
            <a:buSzTx/>
            <a:buFontTx/>
            <a:buNone/>
            <a:tabLst/>
            <a:defRPr/>
          </a:pPr>
          <a:endParaRPr lang="es-ES" sz="1200" b="0">
            <a:solidFill>
              <a:sysClr val="windowText" lastClr="000000"/>
            </a:solidFill>
          </a:endParaRP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ysClr val="windowText" lastClr="000000"/>
              </a:solidFill>
            </a:rPr>
            <a:t>See comments on spread sheet cells for more specific and detailed help.</a:t>
          </a:r>
        </a:p>
      </xdr:txBody>
    </xdr:sp>
    <xdr:clientData/>
  </xdr:twoCellAnchor>
  <xdr:oneCellAnchor>
    <xdr:from>
      <xdr:col>1</xdr:col>
      <xdr:colOff>1607</xdr:colOff>
      <xdr:row>58</xdr:row>
      <xdr:rowOff>1060</xdr:rowOff>
    </xdr:from>
    <xdr:ext cx="3582061" cy="6230012"/>
    <xdr:sp macro="" textlink="">
      <xdr:nvSpPr>
        <xdr:cNvPr id="9" name="14 CuadroTexto">
          <a:extLst>
            <a:ext uri="{FF2B5EF4-FFF2-40B4-BE49-F238E27FC236}">
              <a16:creationId xmlns:a16="http://schemas.microsoft.com/office/drawing/2014/main" xmlns="" id="{00000000-0008-0000-0000-000009000000}"/>
            </a:ext>
          </a:extLst>
        </xdr:cNvPr>
        <xdr:cNvSpPr txBox="1"/>
      </xdr:nvSpPr>
      <xdr:spPr>
        <a:xfrm>
          <a:off x="582632" y="13698010"/>
          <a:ext cx="3582061" cy="6230012"/>
        </a:xfrm>
        <a:prstGeom prst="rect">
          <a:avLst/>
        </a:prstGeom>
        <a:solidFill>
          <a:schemeClr val="bg1">
            <a:lumMod val="95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08000" tIns="108000" rIns="180000" bIns="108000" rtlCol="0" anchor="t" anchorCtr="0">
          <a:spAutoFit/>
        </a:bodyPr>
        <a:lstStyle/>
        <a:p>
          <a:pPr algn="l"/>
          <a:r>
            <a:rPr lang="es-ES" sz="1200" b="1">
              <a:solidFill>
                <a:srgbClr val="C00000"/>
              </a:solidFill>
            </a:rPr>
            <a:t>What</a:t>
          </a:r>
          <a:r>
            <a:rPr lang="es-ES" sz="1200" b="1" baseline="0">
              <a:solidFill>
                <a:srgbClr val="C00000"/>
              </a:solidFill>
            </a:rPr>
            <a:t> else should I know</a:t>
          </a:r>
          <a:r>
            <a:rPr lang="es-ES" sz="1200" b="1">
              <a:solidFill>
                <a:srgbClr val="C00000"/>
              </a:solidFill>
            </a:rPr>
            <a:t>?</a:t>
          </a: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ysClr val="windowText" lastClr="000000"/>
              </a:solidFill>
            </a:rPr>
            <a:t>Information about stakeholders is usually of sensitive nature. You should be aware that the contents of this document might be offensive or concerning to certain people. Therefore, be careful sharing the contents of this document with others. Also for the sake of privacy. </a:t>
          </a:r>
        </a:p>
        <a:p>
          <a:pPr marL="0" marR="0" indent="0" algn="just" defTabSz="914400" eaLnBrk="1" fontAlgn="auto" latinLnBrk="0" hangingPunct="1">
            <a:lnSpc>
              <a:spcPct val="100000"/>
            </a:lnSpc>
            <a:spcBef>
              <a:spcPts val="0"/>
            </a:spcBef>
            <a:spcAft>
              <a:spcPts val="0"/>
            </a:spcAft>
            <a:buClrTx/>
            <a:buSzTx/>
            <a:buFontTx/>
            <a:buNone/>
            <a:tabLst/>
            <a:defRPr/>
          </a:pPr>
          <a:endParaRPr lang="es-ES" sz="1200" b="0">
            <a:solidFill>
              <a:sysClr val="windowText" lastClr="000000"/>
            </a:solidFill>
          </a:endParaRP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ysClr val="windowText" lastClr="000000"/>
              </a:solidFill>
            </a:rPr>
            <a:t>The influence and interest of stakeholders might change throughout the project life cycle. It is therefore recommendable to frequently revise and update the contents of this document. A stakeholder of low importance at the beginning of the project, might become more important in a later phase of the project. Or the other way around.</a:t>
          </a:r>
        </a:p>
        <a:p>
          <a:pPr marL="0" marR="0" indent="0" algn="just" defTabSz="914400" eaLnBrk="1" fontAlgn="auto" latinLnBrk="0" hangingPunct="1">
            <a:lnSpc>
              <a:spcPct val="100000"/>
            </a:lnSpc>
            <a:spcBef>
              <a:spcPts val="0"/>
            </a:spcBef>
            <a:spcAft>
              <a:spcPts val="0"/>
            </a:spcAft>
            <a:buClrTx/>
            <a:buSzTx/>
            <a:buFontTx/>
            <a:buNone/>
            <a:tabLst/>
            <a:defRPr/>
          </a:pPr>
          <a:endParaRPr lang="es-ES" sz="1200" b="0">
            <a:solidFill>
              <a:sysClr val="windowText" lastClr="000000"/>
            </a:solidFill>
          </a:endParaRP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ysClr val="windowText" lastClr="000000"/>
              </a:solidFill>
            </a:rPr>
            <a:t>The colour legend on the Stakeholders sheet is as follows:</a:t>
          </a:r>
        </a:p>
        <a:p>
          <a:pPr marL="0" marR="0" indent="0" algn="just" defTabSz="914400" eaLnBrk="1" fontAlgn="auto" latinLnBrk="0" hangingPunct="1">
            <a:lnSpc>
              <a:spcPct val="100000"/>
            </a:lnSpc>
            <a:spcBef>
              <a:spcPts val="0"/>
            </a:spcBef>
            <a:spcAft>
              <a:spcPts val="0"/>
            </a:spcAft>
            <a:buClrTx/>
            <a:buSzTx/>
            <a:buFontTx/>
            <a:buNone/>
            <a:tabLst/>
            <a:defRPr/>
          </a:pPr>
          <a:endParaRPr lang="es-ES" sz="1200" b="0">
            <a:solidFill>
              <a:sysClr val="windowText" lastClr="000000"/>
            </a:solidFill>
          </a:endParaRP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ysClr val="windowText" lastClr="000000"/>
              </a:solidFill>
            </a:rPr>
            <a:t>	Background colours indicating the 	status of a stakeholder.</a:t>
          </a:r>
        </a:p>
        <a:p>
          <a:pPr marL="0" marR="0" indent="0" algn="just" defTabSz="914400" eaLnBrk="1" fontAlgn="auto" latinLnBrk="0" hangingPunct="1">
            <a:lnSpc>
              <a:spcPct val="100000"/>
            </a:lnSpc>
            <a:spcBef>
              <a:spcPts val="0"/>
            </a:spcBef>
            <a:spcAft>
              <a:spcPts val="0"/>
            </a:spcAft>
            <a:buClrTx/>
            <a:buSzTx/>
            <a:buFontTx/>
            <a:buNone/>
            <a:tabLst/>
            <a:defRPr/>
          </a:pPr>
          <a:endParaRPr lang="es-ES" sz="1200" b="0">
            <a:solidFill>
              <a:sysClr val="windowText" lastClr="000000"/>
            </a:solidFill>
          </a:endParaRP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ysClr val="windowText" lastClr="000000"/>
              </a:solidFill>
            </a:rPr>
            <a:t>When typing text into a cell, hitting "enter" will not take you to a new line (but to the next cell). Starting on a new line within a cell, can be achieved by combining "alt" and "enter".</a:t>
          </a:r>
        </a:p>
        <a:p>
          <a:pPr marL="0" marR="0" indent="0" algn="just" defTabSz="914400" eaLnBrk="1" fontAlgn="auto" latinLnBrk="0" hangingPunct="1">
            <a:lnSpc>
              <a:spcPct val="100000"/>
            </a:lnSpc>
            <a:spcBef>
              <a:spcPts val="0"/>
            </a:spcBef>
            <a:spcAft>
              <a:spcPts val="0"/>
            </a:spcAft>
            <a:buClrTx/>
            <a:buSzTx/>
            <a:buFontTx/>
            <a:buNone/>
            <a:tabLst/>
            <a:defRPr/>
          </a:pPr>
          <a:endParaRPr lang="es-ES" sz="1200" b="0">
            <a:solidFill>
              <a:sysClr val="windowText" lastClr="000000"/>
            </a:solidFill>
          </a:endParaRP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ysClr val="windowText" lastClr="000000"/>
              </a:solidFill>
            </a:rPr>
            <a:t>The stakeholders displayed on the Graph sheet, are limited to the first 50 listed on the Stakeholders sheet.</a:t>
          </a:r>
        </a:p>
        <a:p>
          <a:pPr marL="0" marR="0" indent="0" algn="just" defTabSz="914400" eaLnBrk="1" fontAlgn="auto" latinLnBrk="0" hangingPunct="1">
            <a:lnSpc>
              <a:spcPct val="100000"/>
            </a:lnSpc>
            <a:spcBef>
              <a:spcPts val="0"/>
            </a:spcBef>
            <a:spcAft>
              <a:spcPts val="0"/>
            </a:spcAft>
            <a:buClrTx/>
            <a:buSzTx/>
            <a:buFontTx/>
            <a:buNone/>
            <a:tabLst/>
            <a:defRPr/>
          </a:pPr>
          <a:endParaRPr lang="es-ES" sz="1200" b="0">
            <a:solidFill>
              <a:sysClr val="windowText" lastClr="000000"/>
            </a:solidFill>
          </a:endParaRP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ysClr val="windowText" lastClr="000000"/>
              </a:solidFill>
            </a:rPr>
            <a:t>You can introduce a maximum of 200 entries.</a:t>
          </a:r>
        </a:p>
      </xdr:txBody>
    </xdr:sp>
    <xdr:clientData/>
  </xdr:oneCellAnchor>
  <xdr:twoCellAnchor editAs="absolute">
    <xdr:from>
      <xdr:col>8</xdr:col>
      <xdr:colOff>454225</xdr:colOff>
      <xdr:row>0</xdr:row>
      <xdr:rowOff>1852964</xdr:rowOff>
    </xdr:from>
    <xdr:to>
      <xdr:col>14</xdr:col>
      <xdr:colOff>515417</xdr:colOff>
      <xdr:row>10</xdr:row>
      <xdr:rowOff>51440</xdr:rowOff>
    </xdr:to>
    <xdr:sp macro="" textlink="">
      <xdr:nvSpPr>
        <xdr:cNvPr id="10" name="16 CuadroTexto">
          <a:extLst>
            <a:ext uri="{FF2B5EF4-FFF2-40B4-BE49-F238E27FC236}">
              <a16:creationId xmlns:a16="http://schemas.microsoft.com/office/drawing/2014/main" xmlns="" id="{00000000-0008-0000-0000-00000A000000}"/>
            </a:ext>
          </a:extLst>
        </xdr:cNvPr>
        <xdr:cNvSpPr txBox="1"/>
      </xdr:nvSpPr>
      <xdr:spPr>
        <a:xfrm>
          <a:off x="7131250" y="1852964"/>
          <a:ext cx="4233142" cy="2294226"/>
        </a:xfrm>
        <a:prstGeom prst="rect">
          <a:avLst/>
        </a:prstGeom>
        <a:solidFill>
          <a:schemeClr val="bg1">
            <a:lumMod val="75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08000" tIns="108000" rIns="180000" bIns="108000" rtlCol="0" anchor="t" anchorCtr="0">
          <a:spAutoFit/>
        </a:bodyPr>
        <a:lstStyle/>
        <a:p>
          <a:pPr algn="l"/>
          <a:r>
            <a:rPr lang="es-ES" sz="1200" b="1">
              <a:solidFill>
                <a:sysClr val="windowText" lastClr="000000"/>
              </a:solidFill>
            </a:rPr>
            <a:t>Automatic content</a:t>
          </a: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ysClr val="windowText" lastClr="000000"/>
              </a:solidFill>
            </a:rPr>
            <a:t>In</a:t>
          </a:r>
          <a:r>
            <a:rPr lang="es-ES" sz="1200" b="0" baseline="0">
              <a:solidFill>
                <a:sysClr val="windowText" lastClr="000000"/>
              </a:solidFill>
            </a:rPr>
            <a:t> most cases, the user will introduce data into this document. But in some columns, </a:t>
          </a:r>
          <a:r>
            <a:rPr lang="es-ES" sz="1200" b="0">
              <a:solidFill>
                <a:sysClr val="windowText" lastClr="000000"/>
              </a:solidFill>
            </a:rPr>
            <a:t>data is filled in </a:t>
          </a:r>
          <a:r>
            <a:rPr lang="es-ES" sz="1200" b="0" baseline="0">
              <a:solidFill>
                <a:sysClr val="windowText" lastClr="000000"/>
              </a:solidFill>
            </a:rPr>
            <a:t>automatically based on what the user introduced in other fields. The columns in which data is automatically created (by formulas), can be recognized by </a:t>
          </a:r>
          <a:r>
            <a:rPr lang="es-ES" sz="1200" b="1" baseline="0">
              <a:solidFill>
                <a:srgbClr val="C00000"/>
              </a:solidFill>
            </a:rPr>
            <a:t>dark red </a:t>
          </a:r>
          <a:r>
            <a:rPr lang="es-ES" sz="1200" b="0" baseline="0">
              <a:solidFill>
                <a:sysClr val="windowText" lastClr="000000"/>
              </a:solidFill>
            </a:rPr>
            <a:t>column headers. This is illustrated in the following  example, in which the Name column is filled in automatically:</a:t>
          </a:r>
        </a:p>
        <a:p>
          <a:pPr marL="0" marR="0" indent="0" algn="l" defTabSz="914400" eaLnBrk="1" fontAlgn="auto" latinLnBrk="0" hangingPunct="1">
            <a:lnSpc>
              <a:spcPct val="100000"/>
            </a:lnSpc>
            <a:spcBef>
              <a:spcPts val="0"/>
            </a:spcBef>
            <a:spcAft>
              <a:spcPts val="0"/>
            </a:spcAft>
            <a:buClrTx/>
            <a:buSzTx/>
            <a:buFontTx/>
            <a:buNone/>
            <a:tabLst/>
            <a:defRPr/>
          </a:pPr>
          <a:endParaRPr lang="es-ES" sz="1200" b="0" baseline="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endParaRPr lang="es-ES" sz="1200" b="0" baseline="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endParaRPr lang="es-ES" sz="1200" b="0" baseline="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endParaRPr lang="es-ES" sz="1200" b="0">
            <a:solidFill>
              <a:sysClr val="windowText" lastClr="000000"/>
            </a:solidFill>
          </a:endParaRPr>
        </a:p>
      </xdr:txBody>
    </xdr:sp>
    <xdr:clientData/>
  </xdr:twoCellAnchor>
  <xdr:twoCellAnchor editAs="absolute">
    <xdr:from>
      <xdr:col>8</xdr:col>
      <xdr:colOff>548233</xdr:colOff>
      <xdr:row>6</xdr:row>
      <xdr:rowOff>51012</xdr:rowOff>
    </xdr:from>
    <xdr:to>
      <xdr:col>14</xdr:col>
      <xdr:colOff>433836</xdr:colOff>
      <xdr:row>9</xdr:row>
      <xdr:rowOff>116326</xdr:rowOff>
    </xdr:to>
    <xdr:pic>
      <xdr:nvPicPr>
        <xdr:cNvPr id="11" name="3 Imagen">
          <a:extLst>
            <a:ext uri="{FF2B5EF4-FFF2-40B4-BE49-F238E27FC236}">
              <a16:creationId xmlns:a16="http://schemas.microsoft.com/office/drawing/2014/main" xmlns="" id="{00000000-0008-0000-0000-00000B000000}"/>
            </a:ext>
          </a:extLst>
        </xdr:cNvPr>
        <xdr:cNvPicPr>
          <a:picLocks noChangeAspect="1"/>
        </xdr:cNvPicPr>
      </xdr:nvPicPr>
      <xdr:blipFill>
        <a:blip xmlns:r="http://schemas.openxmlformats.org/officeDocument/2006/relationships" r:embed="rId1"/>
        <a:stretch>
          <a:fillRect/>
        </a:stretch>
      </xdr:blipFill>
      <xdr:spPr>
        <a:xfrm>
          <a:off x="7225258" y="3318087"/>
          <a:ext cx="4057553" cy="693964"/>
        </a:xfrm>
        <a:prstGeom prst="rect">
          <a:avLst/>
        </a:prstGeom>
      </xdr:spPr>
    </xdr:pic>
    <xdr:clientData/>
  </xdr:twoCellAnchor>
  <xdr:twoCellAnchor editAs="absolute">
    <xdr:from>
      <xdr:col>8</xdr:col>
      <xdr:colOff>446185</xdr:colOff>
      <xdr:row>11</xdr:row>
      <xdr:rowOff>24123</xdr:rowOff>
    </xdr:from>
    <xdr:to>
      <xdr:col>14</xdr:col>
      <xdr:colOff>516902</xdr:colOff>
      <xdr:row>22</xdr:row>
      <xdr:rowOff>114105</xdr:rowOff>
    </xdr:to>
    <xdr:sp macro="" textlink="">
      <xdr:nvSpPr>
        <xdr:cNvPr id="12" name="17 CuadroTexto">
          <a:extLst>
            <a:ext uri="{FF2B5EF4-FFF2-40B4-BE49-F238E27FC236}">
              <a16:creationId xmlns:a16="http://schemas.microsoft.com/office/drawing/2014/main" xmlns="" id="{00000000-0008-0000-0000-00000C000000}"/>
            </a:ext>
          </a:extLst>
        </xdr:cNvPr>
        <xdr:cNvSpPr txBox="1"/>
      </xdr:nvSpPr>
      <xdr:spPr>
        <a:xfrm>
          <a:off x="7123210" y="4319898"/>
          <a:ext cx="4242667" cy="2290257"/>
        </a:xfrm>
        <a:prstGeom prst="rect">
          <a:avLst/>
        </a:prstGeom>
        <a:solidFill>
          <a:schemeClr val="bg1">
            <a:lumMod val="95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08000" tIns="108000" rIns="180000" bIns="108000" rtlCol="0" anchor="t" anchorCtr="0">
          <a:spAutoFit/>
        </a:bodyPr>
        <a:lstStyle/>
        <a:p>
          <a:pPr algn="just"/>
          <a:r>
            <a:rPr lang="es-ES" sz="1200" b="1">
              <a:solidFill>
                <a:sysClr val="windowText" lastClr="000000"/>
              </a:solidFill>
            </a:rPr>
            <a:t>Ratings</a:t>
          </a: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ysClr val="windowText" lastClr="000000"/>
              </a:solidFill>
            </a:rPr>
            <a:t>The following ratings classify this</a:t>
          </a:r>
          <a:r>
            <a:rPr lang="es-ES" sz="1200" b="0" baseline="0">
              <a:solidFill>
                <a:sysClr val="windowText" lastClr="000000"/>
              </a:solidFill>
            </a:rPr>
            <a:t> document in various ways.</a:t>
          </a:r>
          <a:endParaRPr lang="es-ES" sz="1200" b="0">
            <a:solidFill>
              <a:sysClr val="windowText" lastClr="000000"/>
            </a:solidFill>
          </a:endParaRPr>
        </a:p>
        <a:p>
          <a:pPr marL="0" marR="0" indent="0" algn="just" defTabSz="914400" eaLnBrk="1" fontAlgn="auto" latinLnBrk="0" hangingPunct="1">
            <a:lnSpc>
              <a:spcPct val="100000"/>
            </a:lnSpc>
            <a:spcBef>
              <a:spcPts val="0"/>
            </a:spcBef>
            <a:spcAft>
              <a:spcPts val="0"/>
            </a:spcAft>
            <a:buClrTx/>
            <a:buSzTx/>
            <a:buFontTx/>
            <a:buNone/>
            <a:tabLst/>
            <a:defRPr/>
          </a:pPr>
          <a:endParaRPr lang="es-ES" sz="1200" b="0">
            <a:solidFill>
              <a:sysClr val="windowText" lastClr="000000"/>
            </a:solidFill>
          </a:endParaRP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ysClr val="windowText" lastClr="000000"/>
              </a:solidFill>
            </a:rPr>
            <a:t>Level</a:t>
          </a:r>
          <a:r>
            <a:rPr lang="es-ES" sz="1200" b="0" baseline="0">
              <a:solidFill>
                <a:sysClr val="windowText" lastClr="000000"/>
              </a:solidFill>
            </a:rPr>
            <a:t> of required expertise   		            </a:t>
          </a:r>
          <a:r>
            <a:rPr kumimoji="0" lang="es-ES" sz="1200" b="0" i="0" u="none" strike="noStrike" kern="0" cap="none" spc="0" normalizeH="0" baseline="0" noProof="0">
              <a:ln>
                <a:noFill/>
              </a:ln>
              <a:solidFill>
                <a:srgbClr val="C00000"/>
              </a:solidFill>
              <a:effectLst/>
              <a:uLnTx/>
              <a:uFillTx/>
              <a:latin typeface="+mn-lt"/>
              <a:ea typeface="+mn-ea"/>
              <a:cs typeface="+mn-cs"/>
              <a:sym typeface="Wingdings"/>
            </a:rPr>
            <a:t></a:t>
          </a:r>
          <a:r>
            <a:rPr lang="es-ES" sz="1200" b="0" baseline="0">
              <a:solidFill>
                <a:srgbClr val="C00000"/>
              </a:solidFill>
              <a:effectLst/>
              <a:latin typeface="+mn-lt"/>
              <a:ea typeface="+mn-ea"/>
              <a:cs typeface="+mn-cs"/>
              <a:sym typeface="Wingdings"/>
            </a:rPr>
            <a:t></a:t>
          </a:r>
          <a:r>
            <a:rPr lang="es-ES" sz="1200" b="0" baseline="0">
              <a:solidFill>
                <a:schemeClr val="bg1">
                  <a:lumMod val="85000"/>
                </a:schemeClr>
              </a:solidFill>
              <a:effectLst/>
              <a:latin typeface="+mn-lt"/>
              <a:ea typeface="+mn-ea"/>
              <a:cs typeface="+mn-cs"/>
              <a:sym typeface="Wingdings"/>
            </a:rPr>
            <a:t></a:t>
          </a:r>
        </a:p>
        <a:p>
          <a:pPr marL="0" marR="0" indent="0" algn="just" defTabSz="914400" eaLnBrk="1" fontAlgn="auto" latinLnBrk="0" hangingPunct="1">
            <a:lnSpc>
              <a:spcPct val="100000"/>
            </a:lnSpc>
            <a:spcBef>
              <a:spcPts val="0"/>
            </a:spcBef>
            <a:spcAft>
              <a:spcPts val="0"/>
            </a:spcAft>
            <a:buClrTx/>
            <a:buSzTx/>
            <a:buFontTx/>
            <a:buNone/>
            <a:tabLst/>
            <a:defRPr/>
          </a:pPr>
          <a:r>
            <a:rPr lang="es-ES" sz="1200" b="0" i="1" baseline="0">
              <a:solidFill>
                <a:schemeClr val="bg1">
                  <a:lumMod val="65000"/>
                </a:schemeClr>
              </a:solidFill>
              <a:effectLst/>
              <a:latin typeface="+mn-lt"/>
              <a:ea typeface="+mn-ea"/>
              <a:cs typeface="+mn-cs"/>
              <a:sym typeface="Wingdings"/>
            </a:rPr>
            <a:t>This rating indicates the level of project management expertise that is needed for working with this document. </a:t>
          </a:r>
        </a:p>
        <a:p>
          <a:pPr marL="0" marR="0" indent="0" algn="just" defTabSz="914400" eaLnBrk="1" fontAlgn="auto" latinLnBrk="0" hangingPunct="1">
            <a:lnSpc>
              <a:spcPct val="100000"/>
            </a:lnSpc>
            <a:spcBef>
              <a:spcPts val="0"/>
            </a:spcBef>
            <a:spcAft>
              <a:spcPts val="0"/>
            </a:spcAft>
            <a:buClrTx/>
            <a:buSzTx/>
            <a:buFontTx/>
            <a:buNone/>
            <a:tabLst/>
            <a:defRPr/>
          </a:pPr>
          <a:endParaRPr lang="es-ES" sz="1200" b="0" baseline="0">
            <a:solidFill>
              <a:schemeClr val="bg1">
                <a:lumMod val="65000"/>
              </a:schemeClr>
            </a:solidFill>
            <a:effectLst/>
            <a:latin typeface="+mn-lt"/>
            <a:ea typeface="+mn-ea"/>
            <a:cs typeface="+mn-cs"/>
            <a:sym typeface="Wingdings"/>
          </a:endParaRP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chemeClr val="dk1"/>
              </a:solidFill>
              <a:effectLst/>
              <a:latin typeface="+mn-lt"/>
              <a:ea typeface="+mn-ea"/>
              <a:cs typeface="+mn-cs"/>
            </a:rPr>
            <a:t>Level</a:t>
          </a:r>
          <a:r>
            <a:rPr lang="es-ES" sz="1200" b="0" baseline="0">
              <a:solidFill>
                <a:schemeClr val="dk1"/>
              </a:solidFill>
              <a:effectLst/>
              <a:latin typeface="+mn-lt"/>
              <a:ea typeface="+mn-ea"/>
              <a:cs typeface="+mn-cs"/>
            </a:rPr>
            <a:t> of freedom to change things	            </a:t>
          </a:r>
          <a:r>
            <a:rPr lang="es-ES" sz="1200" b="0" baseline="0">
              <a:solidFill>
                <a:srgbClr val="C00000"/>
              </a:solidFill>
              <a:effectLst/>
              <a:latin typeface="+mn-lt"/>
              <a:ea typeface="+mn-ea"/>
              <a:cs typeface="+mn-cs"/>
              <a:sym typeface="Wingdings"/>
            </a:rPr>
            <a:t></a:t>
          </a:r>
          <a:r>
            <a:rPr lang="es-ES" sz="1200" b="0" baseline="0">
              <a:solidFill>
                <a:schemeClr val="bg1">
                  <a:lumMod val="85000"/>
                </a:schemeClr>
              </a:solidFill>
              <a:effectLst/>
              <a:latin typeface="+mn-lt"/>
              <a:ea typeface="+mn-ea"/>
              <a:cs typeface="+mn-cs"/>
              <a:sym typeface="Wingdings"/>
            </a:rPr>
            <a:t></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es-ES" sz="1200" b="0" i="1" u="none" strike="noStrike" kern="0" cap="none" spc="0" normalizeH="0" baseline="0" noProof="0">
              <a:ln>
                <a:noFill/>
              </a:ln>
              <a:solidFill>
                <a:prstClr val="white">
                  <a:lumMod val="65000"/>
                </a:prstClr>
              </a:solidFill>
              <a:effectLst/>
              <a:uLnTx/>
              <a:uFillTx/>
              <a:latin typeface="+mn-lt"/>
              <a:ea typeface="+mn-ea"/>
              <a:cs typeface="+mn-cs"/>
              <a:sym typeface="Wingdings"/>
            </a:rPr>
            <a:t>This rating indicates the level of freedom that a user has, to change aspects related to the configuration or functioning of this document.</a:t>
          </a:r>
        </a:p>
      </xdr:txBody>
    </xdr:sp>
    <xdr:clientData/>
  </xdr:twoCellAnchor>
  <xdr:twoCellAnchor editAs="absolute">
    <xdr:from>
      <xdr:col>12</xdr:col>
      <xdr:colOff>455722</xdr:colOff>
      <xdr:row>0</xdr:row>
      <xdr:rowOff>426464</xdr:rowOff>
    </xdr:from>
    <xdr:to>
      <xdr:col>14</xdr:col>
      <xdr:colOff>519190</xdr:colOff>
      <xdr:row>0</xdr:row>
      <xdr:rowOff>671392</xdr:rowOff>
    </xdr:to>
    <xdr:sp macro="" textlink="">
      <xdr:nvSpPr>
        <xdr:cNvPr id="13" name="18 CuadroTexto">
          <a:extLst>
            <a:ext uri="{FF2B5EF4-FFF2-40B4-BE49-F238E27FC236}">
              <a16:creationId xmlns:a16="http://schemas.microsoft.com/office/drawing/2014/main" xmlns="" id="{00000000-0008-0000-0000-00000D000000}"/>
            </a:ext>
          </a:extLst>
        </xdr:cNvPr>
        <xdr:cNvSpPr txBox="1"/>
      </xdr:nvSpPr>
      <xdr:spPr>
        <a:xfrm>
          <a:off x="9914047" y="426464"/>
          <a:ext cx="1454118" cy="244928"/>
        </a:xfrm>
        <a:prstGeom prst="rect">
          <a:avLst/>
        </a:prstGeom>
        <a:solidFill>
          <a:schemeClr val="bg1">
            <a:lumMod val="5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08000" tIns="108000" rIns="180000" bIns="108000" rtlCol="0" anchor="ctr" anchorCtr="0">
          <a:noAutofit/>
        </a:bodyPr>
        <a:lstStyle/>
        <a:p>
          <a:pPr algn="l"/>
          <a:r>
            <a:rPr lang="es-ES" sz="1200" b="0" i="0" kern="0" spc="0" baseline="0">
              <a:solidFill>
                <a:schemeClr val="bg1"/>
              </a:solidFill>
            </a:rPr>
            <a:t>ProMablocks 1.1</a:t>
          </a:r>
        </a:p>
      </xdr:txBody>
    </xdr:sp>
    <xdr:clientData/>
  </xdr:twoCellAnchor>
  <xdr:twoCellAnchor editAs="absolute">
    <xdr:from>
      <xdr:col>8</xdr:col>
      <xdr:colOff>444500</xdr:colOff>
      <xdr:row>23</xdr:row>
      <xdr:rowOff>95245</xdr:rowOff>
    </xdr:from>
    <xdr:to>
      <xdr:col>14</xdr:col>
      <xdr:colOff>518584</xdr:colOff>
      <xdr:row>30</xdr:row>
      <xdr:rowOff>33003</xdr:rowOff>
    </xdr:to>
    <xdr:sp macro="" textlink="">
      <xdr:nvSpPr>
        <xdr:cNvPr id="14" name="15 CuadroTexto">
          <a:extLst>
            <a:ext uri="{FF2B5EF4-FFF2-40B4-BE49-F238E27FC236}">
              <a16:creationId xmlns:a16="http://schemas.microsoft.com/office/drawing/2014/main" xmlns="" id="{00000000-0008-0000-0000-00000E000000}"/>
            </a:ext>
          </a:extLst>
        </xdr:cNvPr>
        <xdr:cNvSpPr txBox="1"/>
      </xdr:nvSpPr>
      <xdr:spPr>
        <a:xfrm>
          <a:off x="7121525" y="6791320"/>
          <a:ext cx="4246034" cy="1337933"/>
        </a:xfrm>
        <a:prstGeom prst="rect">
          <a:avLst/>
        </a:prstGeom>
        <a:solidFill>
          <a:schemeClr val="bg1">
            <a:lumMod val="5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08000" tIns="108000" rIns="180000" bIns="108000" rtlCol="0" anchor="t" anchorCtr="0">
          <a:spAutoFit/>
        </a:bodyPr>
        <a:lstStyle/>
        <a:p>
          <a:pPr algn="just"/>
          <a:r>
            <a:rPr lang="es-ES" sz="1200" b="1">
              <a:solidFill>
                <a:schemeClr val="bg1"/>
              </a:solidFill>
            </a:rPr>
            <a:t>Access to this document</a:t>
          </a:r>
        </a:p>
        <a:p>
          <a:pPr marL="0" marR="0" indent="0" algn="just" defTabSz="914400" eaLnBrk="1" fontAlgn="auto" latinLnBrk="0" hangingPunct="1">
            <a:lnSpc>
              <a:spcPct val="100000"/>
            </a:lnSpc>
            <a:spcBef>
              <a:spcPts val="0"/>
            </a:spcBef>
            <a:spcAft>
              <a:spcPts val="0"/>
            </a:spcAft>
            <a:buClrTx/>
            <a:buSzTx/>
            <a:buFontTx/>
            <a:buNone/>
            <a:tabLst/>
            <a:defRPr/>
          </a:pPr>
          <a:r>
            <a:rPr lang="es-ES" sz="1200" b="0" baseline="0">
              <a:solidFill>
                <a:schemeClr val="bg1"/>
              </a:solidFill>
            </a:rPr>
            <a:t>Once downloaded from the ProMablocks website, the user is in complete control over the access to this document. The content of this document is not online, unless the user puts it there. ProMablocks does not have access to the content of this document, once downloaded from its website.</a:t>
          </a:r>
          <a:endParaRPr lang="es-ES" sz="1200" b="0">
            <a:solidFill>
              <a:schemeClr val="bg1"/>
            </a:solidFill>
          </a:endParaRPr>
        </a:p>
      </xdr:txBody>
    </xdr:sp>
    <xdr:clientData/>
  </xdr:twoCellAnchor>
  <xdr:twoCellAnchor editAs="absolute">
    <xdr:from>
      <xdr:col>2</xdr:col>
      <xdr:colOff>1607</xdr:colOff>
      <xdr:row>75</xdr:row>
      <xdr:rowOff>96296</xdr:rowOff>
    </xdr:from>
    <xdr:to>
      <xdr:col>2</xdr:col>
      <xdr:colOff>803732</xdr:colOff>
      <xdr:row>78</xdr:row>
      <xdr:rowOff>62975</xdr:rowOff>
    </xdr:to>
    <xdr:grpSp>
      <xdr:nvGrpSpPr>
        <xdr:cNvPr id="15" name="Group 22">
          <a:extLst>
            <a:ext uri="{FF2B5EF4-FFF2-40B4-BE49-F238E27FC236}">
              <a16:creationId xmlns:a16="http://schemas.microsoft.com/office/drawing/2014/main" xmlns="" id="{00000000-0008-0000-0000-00000F000000}"/>
            </a:ext>
          </a:extLst>
        </xdr:cNvPr>
        <xdr:cNvGrpSpPr/>
      </xdr:nvGrpSpPr>
      <xdr:grpSpPr>
        <a:xfrm>
          <a:off x="696932" y="17193671"/>
          <a:ext cx="802125" cy="566754"/>
          <a:chOff x="795357" y="9096269"/>
          <a:chExt cx="804242" cy="573104"/>
        </a:xfrm>
      </xdr:grpSpPr>
      <xdr:sp macro="" textlink="">
        <xdr:nvSpPr>
          <xdr:cNvPr id="16" name="Rectangle 23">
            <a:extLst>
              <a:ext uri="{FF2B5EF4-FFF2-40B4-BE49-F238E27FC236}">
                <a16:creationId xmlns:a16="http://schemas.microsoft.com/office/drawing/2014/main" xmlns="" id="{00000000-0008-0000-0000-000010000000}"/>
              </a:ext>
            </a:extLst>
          </xdr:cNvPr>
          <xdr:cNvSpPr/>
        </xdr:nvSpPr>
        <xdr:spPr>
          <a:xfrm>
            <a:off x="795357" y="9120785"/>
            <a:ext cx="647700" cy="135335"/>
          </a:xfrm>
          <a:prstGeom prst="rect">
            <a:avLst/>
          </a:prstGeom>
          <a:solidFill>
            <a:srgbClr val="FFEFE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sp macro="" textlink="">
        <xdr:nvSpPr>
          <xdr:cNvPr id="17" name="Rectangle 24">
            <a:extLst>
              <a:ext uri="{FF2B5EF4-FFF2-40B4-BE49-F238E27FC236}">
                <a16:creationId xmlns:a16="http://schemas.microsoft.com/office/drawing/2014/main" xmlns="" id="{00000000-0008-0000-0000-000011000000}"/>
              </a:ext>
            </a:extLst>
          </xdr:cNvPr>
          <xdr:cNvSpPr/>
        </xdr:nvSpPr>
        <xdr:spPr>
          <a:xfrm>
            <a:off x="795357" y="9314121"/>
            <a:ext cx="647700" cy="131500"/>
          </a:xfrm>
          <a:prstGeom prst="rect">
            <a:avLst/>
          </a:prstGeom>
          <a:solidFill>
            <a:srgbClr val="FFFFE7"/>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sp macro="" textlink="">
        <xdr:nvSpPr>
          <xdr:cNvPr id="18" name="Rectangle 25">
            <a:extLst>
              <a:ext uri="{FF2B5EF4-FFF2-40B4-BE49-F238E27FC236}">
                <a16:creationId xmlns:a16="http://schemas.microsoft.com/office/drawing/2014/main" xmlns="" id="{00000000-0008-0000-0000-000012000000}"/>
              </a:ext>
            </a:extLst>
          </xdr:cNvPr>
          <xdr:cNvSpPr/>
        </xdr:nvSpPr>
        <xdr:spPr>
          <a:xfrm>
            <a:off x="795357" y="9503622"/>
            <a:ext cx="647700" cy="131498"/>
          </a:xfrm>
          <a:prstGeom prst="rect">
            <a:avLst/>
          </a:prstGeom>
          <a:solidFill>
            <a:srgbClr val="E7FFEA"/>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sp macro="" textlink="">
        <xdr:nvSpPr>
          <xdr:cNvPr id="19" name="Right Bracket 26">
            <a:extLst>
              <a:ext uri="{FF2B5EF4-FFF2-40B4-BE49-F238E27FC236}">
                <a16:creationId xmlns:a16="http://schemas.microsoft.com/office/drawing/2014/main" xmlns="" id="{00000000-0008-0000-0000-000013000000}"/>
              </a:ext>
            </a:extLst>
          </xdr:cNvPr>
          <xdr:cNvSpPr/>
        </xdr:nvSpPr>
        <xdr:spPr>
          <a:xfrm>
            <a:off x="1525514" y="9096269"/>
            <a:ext cx="74085" cy="573104"/>
          </a:xfrm>
          <a:prstGeom prst="righ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grpSp>
    <xdr:clientData/>
  </xdr:twoCellAnchor>
  <xdr:twoCellAnchor editAs="absolute">
    <xdr:from>
      <xdr:col>5</xdr:col>
      <xdr:colOff>209292</xdr:colOff>
      <xdr:row>1</xdr:row>
      <xdr:rowOff>3</xdr:rowOff>
    </xdr:from>
    <xdr:to>
      <xdr:col>8</xdr:col>
      <xdr:colOff>235187</xdr:colOff>
      <xdr:row>15</xdr:row>
      <xdr:rowOff>190500</xdr:rowOff>
    </xdr:to>
    <xdr:sp macro="" textlink="">
      <xdr:nvSpPr>
        <xdr:cNvPr id="20" name="15 CuadroTexto">
          <a:extLst>
            <a:ext uri="{FF2B5EF4-FFF2-40B4-BE49-F238E27FC236}">
              <a16:creationId xmlns:a16="http://schemas.microsoft.com/office/drawing/2014/main" xmlns="" id="{00000000-0008-0000-0000-000014000000}"/>
            </a:ext>
          </a:extLst>
        </xdr:cNvPr>
        <xdr:cNvSpPr txBox="1"/>
      </xdr:nvSpPr>
      <xdr:spPr>
        <a:xfrm>
          <a:off x="4371717" y="1857378"/>
          <a:ext cx="2540495" cy="3428997"/>
        </a:xfrm>
        <a:prstGeom prst="rect">
          <a:avLst/>
        </a:prstGeom>
        <a:solidFill>
          <a:schemeClr val="bg1">
            <a:lumMod val="5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08000" tIns="108000" rIns="180000" bIns="108000" rtlCol="0" anchor="t" anchorCtr="0">
          <a:noAutofit/>
        </a:bodyPr>
        <a:lstStyle/>
        <a:p>
          <a:pPr algn="just"/>
          <a:r>
            <a:rPr lang="es-ES" sz="1050" b="1">
              <a:solidFill>
                <a:schemeClr val="bg1"/>
              </a:solidFill>
              <a:effectLst/>
              <a:latin typeface="+mn-lt"/>
              <a:ea typeface="+mn-ea"/>
              <a:cs typeface="+mn-cs"/>
            </a:rPr>
            <a:t>Terms of use</a:t>
          </a:r>
          <a:endParaRPr lang="en-GB" sz="1050">
            <a:solidFill>
              <a:schemeClr val="bg1"/>
            </a:solidFill>
            <a:effectLst/>
          </a:endParaRPr>
        </a:p>
        <a:p>
          <a:pPr algn="just" eaLnBrk="1" fontAlgn="auto" latinLnBrk="0" hangingPunct="1"/>
          <a:r>
            <a:rPr lang="en-GB" sz="1050">
              <a:solidFill>
                <a:schemeClr val="bg1"/>
              </a:solidFill>
              <a:effectLst/>
              <a:latin typeface="+mn-lt"/>
              <a:ea typeface="+mn-ea"/>
              <a:cs typeface="+mn-cs"/>
            </a:rPr>
            <a:t>You may use this template provided that:</a:t>
          </a:r>
          <a:endParaRPr lang="en-GB" sz="1050">
            <a:solidFill>
              <a:schemeClr val="bg1"/>
            </a:solidFill>
            <a:effectLst/>
          </a:endParaRPr>
        </a:p>
        <a:p>
          <a:pPr algn="just" eaLnBrk="1" fontAlgn="auto" latinLnBrk="0" hangingPunct="1"/>
          <a:r>
            <a:rPr lang="en-GB" sz="1050">
              <a:solidFill>
                <a:schemeClr val="bg1"/>
              </a:solidFill>
              <a:effectLst/>
              <a:latin typeface="+mn-lt"/>
              <a:ea typeface="+mn-ea"/>
              <a:cs typeface="+mn-cs"/>
            </a:rPr>
            <a:t>1. you</a:t>
          </a:r>
          <a:r>
            <a:rPr lang="en-GB" sz="1050" baseline="0">
              <a:solidFill>
                <a:schemeClr val="bg1"/>
              </a:solidFill>
              <a:effectLst/>
              <a:latin typeface="+mn-lt"/>
              <a:ea typeface="+mn-ea"/>
              <a:cs typeface="+mn-cs"/>
            </a:rPr>
            <a:t> r</a:t>
          </a:r>
          <a:r>
            <a:rPr lang="en-GB" sz="1050">
              <a:solidFill>
                <a:schemeClr val="bg1"/>
              </a:solidFill>
              <a:effectLst/>
              <a:latin typeface="+mn-lt"/>
              <a:ea typeface="+mn-ea"/>
              <a:cs typeface="+mn-cs"/>
            </a:rPr>
            <a:t>espect and retain all copyright, trademark and propriety notices.</a:t>
          </a:r>
          <a:endParaRPr lang="en-GB" sz="1050">
            <a:solidFill>
              <a:schemeClr val="bg1"/>
            </a:solidFill>
            <a:effectLst/>
          </a:endParaRPr>
        </a:p>
        <a:p>
          <a:pPr algn="just" eaLnBrk="1" fontAlgn="auto" latinLnBrk="0" hangingPunct="1"/>
          <a:r>
            <a:rPr lang="en-GB" sz="1050">
              <a:solidFill>
                <a:schemeClr val="bg1"/>
              </a:solidFill>
              <a:effectLst/>
              <a:latin typeface="+mn-lt"/>
              <a:ea typeface="+mn-ea"/>
              <a:cs typeface="+mn-cs"/>
            </a:rPr>
            <a:t>2. you do not create any derivative works from this</a:t>
          </a:r>
          <a:r>
            <a:rPr lang="en-GB" sz="1050" baseline="0">
              <a:solidFill>
                <a:schemeClr val="bg1"/>
              </a:solidFill>
              <a:effectLst/>
              <a:latin typeface="+mn-lt"/>
              <a:ea typeface="+mn-ea"/>
              <a:cs typeface="+mn-cs"/>
            </a:rPr>
            <a:t> </a:t>
          </a:r>
          <a:r>
            <a:rPr lang="en-GB" sz="1050">
              <a:solidFill>
                <a:schemeClr val="bg1"/>
              </a:solidFill>
              <a:effectLst/>
              <a:latin typeface="+mn-lt"/>
              <a:ea typeface="+mn-ea"/>
              <a:cs typeface="+mn-cs"/>
            </a:rPr>
            <a:t>template.</a:t>
          </a:r>
          <a:endParaRPr lang="en-GB" sz="1050">
            <a:solidFill>
              <a:schemeClr val="bg1"/>
            </a:solidFill>
            <a:effectLst/>
          </a:endParaRPr>
        </a:p>
        <a:p>
          <a:pPr algn="just" eaLnBrk="1" fontAlgn="auto" latinLnBrk="0" hangingPunct="1"/>
          <a:r>
            <a:rPr lang="en-GB" sz="1050">
              <a:solidFill>
                <a:schemeClr val="bg1"/>
              </a:solidFill>
              <a:effectLst/>
              <a:latin typeface="+mn-lt"/>
              <a:ea typeface="+mn-ea"/>
              <a:cs typeface="+mn-cs"/>
            </a:rPr>
            <a:t>3. you do not commercially exploit any content or any part of this template.</a:t>
          </a:r>
          <a:endParaRPr lang="en-GB" sz="1050">
            <a:solidFill>
              <a:schemeClr val="bg1"/>
            </a:solidFill>
            <a:effectLst/>
          </a:endParaRPr>
        </a:p>
        <a:p>
          <a:pPr algn="just" eaLnBrk="1" fontAlgn="auto" latinLnBrk="0" hangingPunct="1"/>
          <a:r>
            <a:rPr lang="en-GB" sz="1050">
              <a:solidFill>
                <a:schemeClr val="bg1"/>
              </a:solidFill>
              <a:effectLst/>
              <a:latin typeface="+mn-lt"/>
              <a:ea typeface="+mn-ea"/>
              <a:cs typeface="+mn-cs"/>
            </a:rPr>
            <a:t>4. you accept that this template is used at your own discretion and risk.</a:t>
          </a:r>
          <a:endParaRPr lang="en-GB" sz="1050">
            <a:solidFill>
              <a:schemeClr val="bg1"/>
            </a:solidFill>
            <a:effectLst/>
          </a:endParaRPr>
        </a:p>
        <a:p>
          <a:pPr algn="just" eaLnBrk="1" fontAlgn="auto" latinLnBrk="0" hangingPunct="1"/>
          <a:r>
            <a:rPr lang="en-GB" sz="1050">
              <a:solidFill>
                <a:schemeClr val="bg1"/>
              </a:solidFill>
              <a:effectLst/>
              <a:latin typeface="+mn-lt"/>
              <a:ea typeface="+mn-ea"/>
              <a:cs typeface="+mn-cs"/>
            </a:rPr>
            <a:t>5. you understand that no one else but you control the access to this template and its</a:t>
          </a:r>
          <a:r>
            <a:rPr lang="en-GB" sz="1050" baseline="0">
              <a:solidFill>
                <a:schemeClr val="bg1"/>
              </a:solidFill>
              <a:effectLst/>
              <a:latin typeface="+mn-lt"/>
              <a:ea typeface="+mn-ea"/>
              <a:cs typeface="+mn-cs"/>
            </a:rPr>
            <a:t> </a:t>
          </a:r>
          <a:r>
            <a:rPr lang="en-GB" sz="1050">
              <a:solidFill>
                <a:schemeClr val="bg1"/>
              </a:solidFill>
              <a:effectLst/>
              <a:latin typeface="+mn-lt"/>
              <a:ea typeface="+mn-ea"/>
              <a:cs typeface="+mn-cs"/>
            </a:rPr>
            <a:t>content.</a:t>
          </a:r>
        </a:p>
        <a:p>
          <a:pPr algn="just" eaLnBrk="1" fontAlgn="auto" latinLnBrk="0" hangingPunct="1"/>
          <a:endParaRPr lang="en-GB" sz="1050">
            <a:solidFill>
              <a:schemeClr val="bg1"/>
            </a:solidFill>
            <a:effectLst/>
          </a:endParaRPr>
        </a:p>
        <a:p>
          <a:pPr algn="just" eaLnBrk="1" fontAlgn="auto" latinLnBrk="0" hangingPunct="1"/>
          <a:r>
            <a:rPr lang="en-GB" sz="1050">
              <a:solidFill>
                <a:schemeClr val="bg1"/>
              </a:solidFill>
              <a:effectLst/>
              <a:latin typeface="+mn-lt"/>
              <a:ea typeface="+mn-ea"/>
              <a:cs typeface="+mn-cs"/>
            </a:rPr>
            <a:t>ProMablocks reserves all rights not expressly granted in this template. ProMablocks will not be liable for any damages or injuries that result from the use of any part of this template. </a:t>
          </a:r>
          <a:endParaRPr lang="es-ES" sz="1050" b="0">
            <a:solidFill>
              <a:schemeClr val="bg1"/>
            </a:solidFill>
          </a:endParaRPr>
        </a:p>
      </xdr:txBody>
    </xdr:sp>
    <xdr:clientData/>
  </xdr:twoCellAnchor>
  <xdr:twoCellAnchor editAs="absolute">
    <xdr:from>
      <xdr:col>5</xdr:col>
      <xdr:colOff>201077</xdr:colOff>
      <xdr:row>16</xdr:row>
      <xdr:rowOff>196287</xdr:rowOff>
    </xdr:from>
    <xdr:to>
      <xdr:col>8</xdr:col>
      <xdr:colOff>245295</xdr:colOff>
      <xdr:row>30</xdr:row>
      <xdr:rowOff>41566</xdr:rowOff>
    </xdr:to>
    <xdr:sp macro="" textlink="">
      <xdr:nvSpPr>
        <xdr:cNvPr id="22" name="20 CuadroTexto">
          <a:extLst>
            <a:ext uri="{FF2B5EF4-FFF2-40B4-BE49-F238E27FC236}">
              <a16:creationId xmlns:a16="http://schemas.microsoft.com/office/drawing/2014/main" xmlns="" id="{00000000-0008-0000-0000-000016000000}"/>
            </a:ext>
          </a:extLst>
        </xdr:cNvPr>
        <xdr:cNvSpPr txBox="1"/>
      </xdr:nvSpPr>
      <xdr:spPr>
        <a:xfrm>
          <a:off x="4363502" y="5492187"/>
          <a:ext cx="2558818" cy="2645629"/>
        </a:xfrm>
        <a:prstGeom prst="rect">
          <a:avLst/>
        </a:prstGeom>
        <a:solidFill>
          <a:schemeClr val="bg1">
            <a:lumMod val="95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08000" tIns="108000" rIns="180000" bIns="108000" rtlCol="0" anchor="t" anchorCtr="0">
          <a:spAutoFit/>
        </a:bodyPr>
        <a:lstStyle/>
        <a:p>
          <a:pPr algn="l"/>
          <a:r>
            <a:rPr lang="es-ES" sz="1200" b="1">
              <a:solidFill>
                <a:schemeClr val="bg1">
                  <a:lumMod val="50000"/>
                </a:schemeClr>
              </a:solidFill>
            </a:rPr>
            <a:t>The wedding of John and Lisa</a:t>
          </a: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chemeClr val="bg1">
                  <a:lumMod val="50000"/>
                </a:schemeClr>
              </a:solidFill>
            </a:rPr>
            <a:t>In</a:t>
          </a:r>
          <a:r>
            <a:rPr lang="es-ES" sz="1200" b="0" baseline="0">
              <a:solidFill>
                <a:schemeClr val="bg1">
                  <a:lumMod val="50000"/>
                </a:schemeClr>
              </a:solidFill>
            </a:rPr>
            <a:t> order to make it easier to understand, you can find example entries in certain parts of this document. These example entries always relate to the wedding of John and Lisa (considered as a project). Hopefully, these examples give you a quick insight and help you to get started. Once understood, you can delete these example entries of course.</a:t>
          </a:r>
        </a:p>
        <a:p>
          <a:pPr marL="0" marR="0" indent="0" algn="just" defTabSz="914400" eaLnBrk="1" fontAlgn="auto" latinLnBrk="0" hangingPunct="1">
            <a:lnSpc>
              <a:spcPct val="100000"/>
            </a:lnSpc>
            <a:spcBef>
              <a:spcPts val="0"/>
            </a:spcBef>
            <a:spcAft>
              <a:spcPts val="0"/>
            </a:spcAft>
            <a:buClrTx/>
            <a:buSzTx/>
            <a:buFontTx/>
            <a:buNone/>
            <a:tabLst/>
            <a:defRPr/>
          </a:pPr>
          <a:endParaRPr lang="es-ES" sz="1200" b="0" baseline="0">
            <a:solidFill>
              <a:schemeClr val="bg1">
                <a:lumMod val="50000"/>
              </a:schemeClr>
            </a:solidFill>
          </a:endParaRPr>
        </a:p>
      </xdr:txBody>
    </xdr:sp>
    <xdr:clientData/>
  </xdr:twoCellAnchor>
  <xdr:twoCellAnchor editAs="absolute">
    <xdr:from>
      <xdr:col>5</xdr:col>
      <xdr:colOff>203151</xdr:colOff>
      <xdr:row>31</xdr:row>
      <xdr:rowOff>42548</xdr:rowOff>
    </xdr:from>
    <xdr:to>
      <xdr:col>14</xdr:col>
      <xdr:colOff>517275</xdr:colOff>
      <xdr:row>48</xdr:row>
      <xdr:rowOff>36064</xdr:rowOff>
    </xdr:to>
    <xdr:sp macro="" textlink="">
      <xdr:nvSpPr>
        <xdr:cNvPr id="23" name="16 CuadroTexto">
          <a:extLst>
            <a:ext uri="{FF2B5EF4-FFF2-40B4-BE49-F238E27FC236}">
              <a16:creationId xmlns:a16="http://schemas.microsoft.com/office/drawing/2014/main" xmlns="" id="{00000000-0008-0000-0000-000017000000}"/>
            </a:ext>
          </a:extLst>
        </xdr:cNvPr>
        <xdr:cNvSpPr txBox="1"/>
      </xdr:nvSpPr>
      <xdr:spPr>
        <a:xfrm>
          <a:off x="4365576" y="8338823"/>
          <a:ext cx="7000674" cy="3393941"/>
        </a:xfrm>
        <a:prstGeom prst="rect">
          <a:avLst/>
        </a:prstGeom>
        <a:solidFill>
          <a:schemeClr val="bg1">
            <a:lumMod val="75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08000" tIns="108000" rIns="180000" bIns="108000" rtlCol="0" anchor="t" anchorCtr="0">
          <a:spAutoFit/>
        </a:bodyPr>
        <a:lstStyle/>
        <a:p>
          <a:pPr algn="l"/>
          <a:r>
            <a:rPr lang="es-ES" sz="1200" b="1">
              <a:solidFill>
                <a:sysClr val="windowText" lastClr="000000"/>
              </a:solidFill>
              <a:latin typeface="+mn-lt"/>
            </a:rPr>
            <a:t>Inserting rows </a:t>
          </a:r>
        </a:p>
        <a:p>
          <a:pPr marL="0" marR="0" indent="0" algn="just" defTabSz="914400" eaLnBrk="1" fontAlgn="auto" latinLnBrk="0" hangingPunct="1">
            <a:lnSpc>
              <a:spcPct val="100000"/>
            </a:lnSpc>
            <a:spcBef>
              <a:spcPts val="0"/>
            </a:spcBef>
            <a:spcAft>
              <a:spcPts val="0"/>
            </a:spcAft>
            <a:buClrTx/>
            <a:buSzTx/>
            <a:buFontTx/>
            <a:buNone/>
            <a:tabLst/>
            <a:defRPr/>
          </a:pPr>
          <a:r>
            <a:rPr lang="es-ES" sz="1200" b="0" baseline="0">
              <a:solidFill>
                <a:sysClr val="windowText" lastClr="000000"/>
              </a:solidFill>
              <a:latin typeface="+mn-lt"/>
            </a:rPr>
            <a:t>On a sheet that does not contain any formulas (absence of </a:t>
          </a:r>
          <a:r>
            <a:rPr lang="es-ES" sz="1200" b="0" baseline="0">
              <a:solidFill>
                <a:srgbClr val="C00000"/>
              </a:solidFill>
              <a:effectLst/>
              <a:latin typeface="+mn-lt"/>
              <a:ea typeface="+mn-ea"/>
              <a:cs typeface="+mn-cs"/>
            </a:rPr>
            <a:t>dark red </a:t>
          </a:r>
          <a:r>
            <a:rPr lang="es-ES" sz="1200" b="0" baseline="0">
              <a:solidFill>
                <a:schemeClr val="dk1"/>
              </a:solidFill>
              <a:effectLst/>
              <a:latin typeface="+mn-lt"/>
              <a:ea typeface="+mn-ea"/>
              <a:cs typeface="+mn-cs"/>
            </a:rPr>
            <a:t>column headers), inserting a new row is easy. Just right click on a selected row and choose </a:t>
          </a:r>
          <a:r>
            <a:rPr lang="es-ES" sz="1200" b="0" i="1" baseline="0">
              <a:solidFill>
                <a:schemeClr val="dk1"/>
              </a:solidFill>
              <a:effectLst/>
              <a:latin typeface="+mn-lt"/>
              <a:ea typeface="+mn-ea"/>
              <a:cs typeface="+mn-cs"/>
            </a:rPr>
            <a:t>insert</a:t>
          </a:r>
          <a:r>
            <a:rPr lang="es-ES" sz="1200" b="0" baseline="0">
              <a:solidFill>
                <a:schemeClr val="dk1"/>
              </a:solidFill>
              <a:effectLst/>
              <a:latin typeface="+mn-lt"/>
              <a:ea typeface="+mn-ea"/>
              <a:cs typeface="+mn-cs"/>
            </a:rPr>
            <a:t>.</a:t>
          </a:r>
          <a:endParaRPr lang="es-ES" sz="1200" b="0" baseline="0">
            <a:solidFill>
              <a:sysClr val="windowText" lastClr="000000"/>
            </a:solidFill>
            <a:latin typeface="+mn-lt"/>
          </a:endParaRPr>
        </a:p>
        <a:p>
          <a:pPr marL="0" marR="0" indent="0" algn="just" defTabSz="914400" eaLnBrk="1" fontAlgn="auto" latinLnBrk="0" hangingPunct="1">
            <a:lnSpc>
              <a:spcPct val="100000"/>
            </a:lnSpc>
            <a:spcBef>
              <a:spcPts val="0"/>
            </a:spcBef>
            <a:spcAft>
              <a:spcPts val="0"/>
            </a:spcAft>
            <a:buClrTx/>
            <a:buSzTx/>
            <a:buFontTx/>
            <a:buNone/>
            <a:tabLst/>
            <a:defRPr/>
          </a:pPr>
          <a:endParaRPr lang="es-ES" sz="1200" b="0" baseline="0">
            <a:solidFill>
              <a:sysClr val="windowText" lastClr="000000"/>
            </a:solidFill>
            <a:latin typeface="+mn-lt"/>
          </a:endParaRPr>
        </a:p>
        <a:p>
          <a:pPr marL="0" marR="0" indent="0" algn="just" defTabSz="914400" eaLnBrk="1" fontAlgn="auto" latinLnBrk="0" hangingPunct="1">
            <a:lnSpc>
              <a:spcPct val="100000"/>
            </a:lnSpc>
            <a:spcBef>
              <a:spcPts val="0"/>
            </a:spcBef>
            <a:spcAft>
              <a:spcPts val="0"/>
            </a:spcAft>
            <a:buClrTx/>
            <a:buSzTx/>
            <a:buFontTx/>
            <a:buNone/>
            <a:tabLst/>
            <a:defRPr/>
          </a:pPr>
          <a:r>
            <a:rPr lang="es-ES" sz="1200" b="0" baseline="0">
              <a:solidFill>
                <a:sysClr val="windowText" lastClr="000000"/>
              </a:solidFill>
              <a:latin typeface="+mn-lt"/>
            </a:rPr>
            <a:t>On a sheet that contains columns with formulas (presence of </a:t>
          </a:r>
          <a:r>
            <a:rPr lang="es-ES" sz="1200" b="0" baseline="0">
              <a:solidFill>
                <a:srgbClr val="C00000"/>
              </a:solidFill>
              <a:latin typeface="+mn-lt"/>
            </a:rPr>
            <a:t>dark red </a:t>
          </a:r>
          <a:r>
            <a:rPr lang="es-ES" sz="1200" b="0" baseline="0">
              <a:solidFill>
                <a:sysClr val="windowText" lastClr="000000"/>
              </a:solidFill>
              <a:latin typeface="+mn-lt"/>
            </a:rPr>
            <a:t>column headers), inserting a new row is not possible, since formulas are hidden and blocked from access. Nevertheless, you can follow the next steps if you want to add a new line somewhere within an existing block of data:</a:t>
          </a:r>
        </a:p>
        <a:p>
          <a:pPr marL="0" marR="0" indent="0" algn="just" defTabSz="914400" eaLnBrk="1" fontAlgn="auto" latinLnBrk="0" hangingPunct="1">
            <a:lnSpc>
              <a:spcPct val="100000"/>
            </a:lnSpc>
            <a:spcBef>
              <a:spcPts val="0"/>
            </a:spcBef>
            <a:spcAft>
              <a:spcPts val="0"/>
            </a:spcAft>
            <a:buClrTx/>
            <a:buSzTx/>
            <a:buFontTx/>
            <a:buNone/>
            <a:tabLst/>
            <a:defRPr/>
          </a:pPr>
          <a:endParaRPr lang="es-ES" sz="1200" b="0" baseline="0">
            <a:solidFill>
              <a:sysClr val="windowText" lastClr="000000"/>
            </a:solidFill>
            <a:latin typeface="+mn-lt"/>
          </a:endParaRPr>
        </a:p>
        <a:p>
          <a:pPr marL="0" marR="0" indent="0" algn="just" defTabSz="914400" eaLnBrk="1" fontAlgn="auto" latinLnBrk="0" hangingPunct="1">
            <a:lnSpc>
              <a:spcPct val="100000"/>
            </a:lnSpc>
            <a:spcBef>
              <a:spcPts val="0"/>
            </a:spcBef>
            <a:spcAft>
              <a:spcPts val="0"/>
            </a:spcAft>
            <a:buClrTx/>
            <a:buSzTx/>
            <a:buFontTx/>
            <a:buNone/>
            <a:tabLst/>
            <a:defRPr/>
          </a:pPr>
          <a:r>
            <a:rPr lang="es-ES" sz="1200" b="0" baseline="0">
              <a:solidFill>
                <a:sysClr val="windowText" lastClr="000000"/>
              </a:solidFill>
              <a:latin typeface="+mn-lt"/>
              <a:cs typeface="Arial"/>
            </a:rPr>
            <a:t>► On the row where you want to insert a new line, select the existing data and copy it </a:t>
          </a:r>
          <a:r>
            <a:rPr lang="es-ES" sz="1200" b="0" baseline="0">
              <a:solidFill>
                <a:schemeClr val="dk1"/>
              </a:solidFill>
              <a:effectLst/>
              <a:latin typeface="+mn-lt"/>
              <a:ea typeface="+mn-ea"/>
              <a:cs typeface="+mn-cs"/>
            </a:rPr>
            <a:t>(</a:t>
          </a:r>
          <a:r>
            <a:rPr lang="es-ES" sz="1200" b="1" baseline="0">
              <a:solidFill>
                <a:schemeClr val="dk1"/>
              </a:solidFill>
              <a:effectLst/>
              <a:latin typeface="+mn-lt"/>
              <a:ea typeface="+mn-ea"/>
              <a:cs typeface="+mn-cs"/>
            </a:rPr>
            <a:t>not cut</a:t>
          </a:r>
          <a:r>
            <a:rPr lang="es-ES" sz="1200" b="0" baseline="0">
              <a:solidFill>
                <a:schemeClr val="dk1"/>
              </a:solidFill>
              <a:effectLst/>
              <a:latin typeface="+mn-lt"/>
              <a:ea typeface="+mn-ea"/>
              <a:cs typeface="+mn-cs"/>
            </a:rPr>
            <a:t>) </a:t>
          </a:r>
          <a:r>
            <a:rPr lang="es-ES" sz="1200" b="0" baseline="0">
              <a:solidFill>
                <a:sysClr val="windowText" lastClr="000000"/>
              </a:solidFill>
              <a:latin typeface="+mn-lt"/>
              <a:cs typeface="Arial"/>
            </a:rPr>
            <a:t>one row lower. Since you can not include formulas when you select data, you will have to repeat this step for the each block of data adjacent to columns with formulas.</a:t>
          </a:r>
        </a:p>
        <a:p>
          <a:pPr marL="0" marR="0" indent="0" algn="just" defTabSz="914400" eaLnBrk="1" fontAlgn="auto" latinLnBrk="0" hangingPunct="1">
            <a:lnSpc>
              <a:spcPct val="100000"/>
            </a:lnSpc>
            <a:spcBef>
              <a:spcPts val="0"/>
            </a:spcBef>
            <a:spcAft>
              <a:spcPts val="0"/>
            </a:spcAft>
            <a:buClrTx/>
            <a:buSzTx/>
            <a:buFontTx/>
            <a:buNone/>
            <a:tabLst/>
            <a:defRPr/>
          </a:pPr>
          <a:r>
            <a:rPr lang="es-ES" sz="1200" b="0" baseline="0">
              <a:solidFill>
                <a:schemeClr val="dk1"/>
              </a:solidFill>
              <a:effectLst/>
              <a:latin typeface="+mn-lt"/>
              <a:ea typeface="+mn-ea"/>
              <a:cs typeface="+mn-cs"/>
            </a:rPr>
            <a:t>► Remove the data in the row where your new line will be. Or just overwrite the data in this row.</a:t>
          </a:r>
        </a:p>
        <a:p>
          <a:pPr marL="0" marR="0" indent="0" algn="just" defTabSz="914400" eaLnBrk="1" fontAlgn="auto" latinLnBrk="0" hangingPunct="1">
            <a:lnSpc>
              <a:spcPct val="100000"/>
            </a:lnSpc>
            <a:spcBef>
              <a:spcPts val="0"/>
            </a:spcBef>
            <a:spcAft>
              <a:spcPts val="0"/>
            </a:spcAft>
            <a:buClrTx/>
            <a:buSzTx/>
            <a:buFontTx/>
            <a:buNone/>
            <a:tabLst/>
            <a:defRPr/>
          </a:pPr>
          <a:endParaRPr lang="es-ES" sz="1200" b="0" baseline="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s-ES" sz="1200" b="1" i="0" u="none" strike="noStrike" kern="0" cap="none" spc="0" normalizeH="0" baseline="0" noProof="0">
              <a:ln>
                <a:noFill/>
              </a:ln>
              <a:solidFill>
                <a:sysClr val="windowText" lastClr="000000"/>
              </a:solidFill>
              <a:effectLst/>
              <a:uLnTx/>
              <a:uFillTx/>
              <a:latin typeface="+mn-lt"/>
              <a:ea typeface="+mn-ea"/>
              <a:cs typeface="+mn-cs"/>
            </a:rPr>
            <a:t>Inserting columns</a:t>
          </a:r>
        </a:p>
        <a:p>
          <a:pPr marL="0" marR="0" indent="0" algn="just" defTabSz="914400" eaLnBrk="1" fontAlgn="auto" latinLnBrk="0" hangingPunct="1">
            <a:lnSpc>
              <a:spcPct val="100000"/>
            </a:lnSpc>
            <a:spcBef>
              <a:spcPts val="0"/>
            </a:spcBef>
            <a:spcAft>
              <a:spcPts val="0"/>
            </a:spcAft>
            <a:buClrTx/>
            <a:buSzTx/>
            <a:buFontTx/>
            <a:buNone/>
            <a:tabLst/>
            <a:defRPr/>
          </a:pPr>
          <a:r>
            <a:rPr lang="es-ES" sz="1200" b="0" baseline="0">
              <a:solidFill>
                <a:sysClr val="windowText" lastClr="000000"/>
              </a:solidFill>
              <a:latin typeface="+mn-lt"/>
              <a:cs typeface="Arial"/>
            </a:rPr>
            <a:t>Columns can be inserted anywhere, by a right clicking on a selected column and choosing </a:t>
          </a:r>
          <a:r>
            <a:rPr lang="es-ES" sz="1200" b="0" i="1" baseline="0">
              <a:solidFill>
                <a:sysClr val="windowText" lastClr="000000"/>
              </a:solidFill>
              <a:latin typeface="+mn-lt"/>
              <a:cs typeface="Arial"/>
            </a:rPr>
            <a:t>insert</a:t>
          </a:r>
          <a:r>
            <a:rPr lang="es-ES" sz="1200" b="0" baseline="0">
              <a:solidFill>
                <a:sysClr val="windowText" lastClr="000000"/>
              </a:solidFill>
              <a:latin typeface="+mn-lt"/>
              <a:cs typeface="Arial"/>
            </a:rPr>
            <a:t>. Keep in mind that an inserted column will take the same characteristics of the column that precedes its. Depending on the content of your new column, this means that you will have to carefully choose </a:t>
          </a:r>
          <a:r>
            <a:rPr lang="es-ES" sz="1200" b="0" i="1" baseline="0">
              <a:solidFill>
                <a:sysClr val="windowText" lastClr="000000"/>
              </a:solidFill>
              <a:latin typeface="+mn-lt"/>
              <a:cs typeface="Arial"/>
            </a:rPr>
            <a:t>where</a:t>
          </a:r>
          <a:r>
            <a:rPr lang="es-ES" sz="1200" b="0" baseline="0">
              <a:solidFill>
                <a:sysClr val="windowText" lastClr="000000"/>
              </a:solidFill>
              <a:latin typeface="+mn-lt"/>
              <a:cs typeface="Arial"/>
            </a:rPr>
            <a:t> to insert it.</a:t>
          </a:r>
        </a:p>
      </xdr:txBody>
    </xdr:sp>
    <xdr:clientData/>
  </xdr:twoCellAnchor>
  <xdr:twoCellAnchor editAs="absolute">
    <xdr:from>
      <xdr:col>5</xdr:col>
      <xdr:colOff>200025</xdr:colOff>
      <xdr:row>49</xdr:row>
      <xdr:rowOff>28575</xdr:rowOff>
    </xdr:from>
    <xdr:to>
      <xdr:col>14</xdr:col>
      <xdr:colOff>523875</xdr:colOff>
      <xdr:row>54</xdr:row>
      <xdr:rowOff>185919</xdr:rowOff>
    </xdr:to>
    <xdr:sp macro="" textlink="">
      <xdr:nvSpPr>
        <xdr:cNvPr id="24" name="12 CuadroTexto">
          <a:extLst>
            <a:ext uri="{FF2B5EF4-FFF2-40B4-BE49-F238E27FC236}">
              <a16:creationId xmlns:a16="http://schemas.microsoft.com/office/drawing/2014/main" xmlns="" id="{00000000-0008-0000-0000-000018000000}"/>
            </a:ext>
          </a:extLst>
        </xdr:cNvPr>
        <xdr:cNvSpPr txBox="1"/>
      </xdr:nvSpPr>
      <xdr:spPr>
        <a:xfrm>
          <a:off x="4362450" y="11925300"/>
          <a:ext cx="7010400" cy="1157469"/>
        </a:xfrm>
        <a:prstGeom prst="rect">
          <a:avLst/>
        </a:prstGeom>
        <a:solidFill>
          <a:schemeClr val="bg1">
            <a:lumMod val="95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08000" tIns="108000" rIns="180000" bIns="108000" rtlCol="0" anchor="t" anchorCtr="0">
          <a:spAutoFit/>
        </a:bodyPr>
        <a:lstStyle/>
        <a:p>
          <a:pPr algn="just"/>
          <a:r>
            <a:rPr lang="es-ES" sz="1200" b="1">
              <a:solidFill>
                <a:srgbClr val="C00000"/>
              </a:solidFill>
            </a:rPr>
            <a:t>Do not cut and paste</a:t>
          </a:r>
        </a:p>
        <a:p>
          <a:pPr marL="0" marR="0" indent="0" algn="just" defTabSz="914400" eaLnBrk="1" fontAlgn="auto" latinLnBrk="0" hangingPunct="1">
            <a:lnSpc>
              <a:spcPct val="100000"/>
            </a:lnSpc>
            <a:spcBef>
              <a:spcPts val="0"/>
            </a:spcBef>
            <a:spcAft>
              <a:spcPts val="0"/>
            </a:spcAft>
            <a:buClrTx/>
            <a:buSzTx/>
            <a:buFontTx/>
            <a:buNone/>
            <a:tabLst/>
            <a:defRPr/>
          </a:pPr>
          <a:r>
            <a:rPr lang="es-ES" sz="1200" b="0">
              <a:solidFill>
                <a:sysClr val="windowText" lastClr="000000"/>
              </a:solidFill>
            </a:rPr>
            <a:t>It</a:t>
          </a:r>
          <a:r>
            <a:rPr lang="es-ES" sz="1200" b="0" baseline="0">
              <a:solidFill>
                <a:sysClr val="windowText" lastClr="000000"/>
              </a:solidFill>
            </a:rPr>
            <a:t> is </a:t>
          </a:r>
          <a:r>
            <a:rPr lang="es-ES" sz="1200" b="0" i="1" baseline="0">
              <a:solidFill>
                <a:sysClr val="windowText" lastClr="000000"/>
              </a:solidFill>
            </a:rPr>
            <a:t>strongly</a:t>
          </a:r>
          <a:r>
            <a:rPr lang="es-ES" sz="1200" b="0" baseline="0">
              <a:solidFill>
                <a:sysClr val="windowText" lastClr="000000"/>
              </a:solidFill>
            </a:rPr>
            <a:t> recommended not to cut and paste any data, when editing the contents of this document. Cutting data and pasting it somewhere else, can seriously damage the correct functioning of formulas and other features embedded in this document. Instead, you can use the </a:t>
          </a:r>
          <a:r>
            <a:rPr lang="es-ES" sz="1200" b="1" baseline="0">
              <a:solidFill>
                <a:sysClr val="windowText" lastClr="000000"/>
              </a:solidFill>
            </a:rPr>
            <a:t>copy and paste </a:t>
          </a:r>
          <a:r>
            <a:rPr lang="es-ES" sz="1200" b="0" baseline="0">
              <a:solidFill>
                <a:sysClr val="windowText" lastClr="000000"/>
              </a:solidFill>
            </a:rPr>
            <a:t>option and delete any unwanted data afterwards.</a:t>
          </a:r>
          <a:endParaRPr lang="es-ES" sz="1200" b="0">
            <a:solidFill>
              <a:sysClr val="windowText" lastClr="000000"/>
            </a:solidFill>
          </a:endParaRPr>
        </a:p>
      </xdr:txBody>
    </xdr:sp>
    <xdr:clientData/>
  </xdr:twoCellAnchor>
  <xdr:twoCellAnchor editAs="absolute">
    <xdr:from>
      <xdr:col>1</xdr:col>
      <xdr:colOff>0</xdr:colOff>
      <xdr:row>1</xdr:row>
      <xdr:rowOff>125</xdr:rowOff>
    </xdr:from>
    <xdr:to>
      <xdr:col>5</xdr:col>
      <xdr:colOff>19050</xdr:colOff>
      <xdr:row>3</xdr:row>
      <xdr:rowOff>618659</xdr:rowOff>
    </xdr:to>
    <xdr:pic>
      <xdr:nvPicPr>
        <xdr:cNvPr id="25" name="8 Imagen">
          <a:extLst>
            <a:ext uri="{FF2B5EF4-FFF2-40B4-BE49-F238E27FC236}">
              <a16:creationId xmlns:a16="http://schemas.microsoft.com/office/drawing/2014/main" xmlns="" id="{7BEAC2C9-338F-4B7A-BEA8-554FC662C6D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1025" y="1857500"/>
          <a:ext cx="3600450" cy="913809"/>
        </a:xfrm>
        <a:prstGeom prst="rect">
          <a:avLst/>
        </a:prstGeom>
      </xdr:spPr>
    </xdr:pic>
    <xdr:clientData/>
  </xdr:twoCellAnchor>
  <xdr:twoCellAnchor editAs="absolute">
    <xdr:from>
      <xdr:col>1</xdr:col>
      <xdr:colOff>28575</xdr:colOff>
      <xdr:row>0</xdr:row>
      <xdr:rowOff>381000</xdr:rowOff>
    </xdr:from>
    <xdr:to>
      <xdr:col>5</xdr:col>
      <xdr:colOff>0</xdr:colOff>
      <xdr:row>0</xdr:row>
      <xdr:rowOff>1627607</xdr:rowOff>
    </xdr:to>
    <xdr:pic>
      <xdr:nvPicPr>
        <xdr:cNvPr id="26" name="Picture 25">
          <a:extLst>
            <a:ext uri="{FF2B5EF4-FFF2-40B4-BE49-F238E27FC236}">
              <a16:creationId xmlns:a16="http://schemas.microsoft.com/office/drawing/2014/main" xmlns="" id="{50CB24E7-A0CD-40C4-B374-5B6897EE32B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9600" y="381000"/>
          <a:ext cx="3552825" cy="1246607"/>
        </a:xfrm>
        <a:prstGeom prst="rect">
          <a:avLst/>
        </a:prstGeom>
        <a:ln w="19050">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190500</xdr:colOff>
      <xdr:row>1</xdr:row>
      <xdr:rowOff>40697</xdr:rowOff>
    </xdr:from>
    <xdr:to>
      <xdr:col>0</xdr:col>
      <xdr:colOff>9190500</xdr:colOff>
      <xdr:row>1</xdr:row>
      <xdr:rowOff>400697</xdr:rowOff>
    </xdr:to>
    <xdr:sp macro="" textlink="">
      <xdr:nvSpPr>
        <xdr:cNvPr id="7" name="1 CuadroTexto">
          <a:extLst>
            <a:ext uri="{FF2B5EF4-FFF2-40B4-BE49-F238E27FC236}">
              <a16:creationId xmlns:a16="http://schemas.microsoft.com/office/drawing/2014/main" xmlns="" id="{00000000-0008-0000-0100-000007000000}"/>
            </a:ext>
          </a:extLst>
        </xdr:cNvPr>
        <xdr:cNvSpPr txBox="1"/>
      </xdr:nvSpPr>
      <xdr:spPr>
        <a:xfrm>
          <a:off x="190500" y="545522"/>
          <a:ext cx="9000000" cy="36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r>
            <a:rPr lang="es-ES" sz="1800">
              <a:solidFill>
                <a:srgbClr val="C00000"/>
              </a:solidFill>
            </a:rPr>
            <a:t>Stakeholder Management - Statement</a:t>
          </a:r>
        </a:p>
      </xdr:txBody>
    </xdr:sp>
    <xdr:clientData/>
  </xdr:twoCellAnchor>
  <xdr:twoCellAnchor editAs="absolute">
    <xdr:from>
      <xdr:col>0</xdr:col>
      <xdr:colOff>3350658</xdr:colOff>
      <xdr:row>0</xdr:row>
      <xdr:rowOff>215220</xdr:rowOff>
    </xdr:from>
    <xdr:to>
      <xdr:col>0</xdr:col>
      <xdr:colOff>6331984</xdr:colOff>
      <xdr:row>1</xdr:row>
      <xdr:rowOff>70395</xdr:rowOff>
    </xdr:to>
    <xdr:sp macro="" textlink="">
      <xdr:nvSpPr>
        <xdr:cNvPr id="8" name="7 CuadroTexto">
          <a:extLst>
            <a:ext uri="{FF2B5EF4-FFF2-40B4-BE49-F238E27FC236}">
              <a16:creationId xmlns:a16="http://schemas.microsoft.com/office/drawing/2014/main" xmlns="" id="{00000000-0008-0000-0100-000008000000}"/>
            </a:ext>
          </a:extLst>
        </xdr:cNvPr>
        <xdr:cNvSpPr txBox="1"/>
      </xdr:nvSpPr>
      <xdr:spPr>
        <a:xfrm>
          <a:off x="3350658" y="215220"/>
          <a:ext cx="2981326" cy="36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r>
            <a:rPr lang="es-ES" sz="1100" i="1">
              <a:solidFill>
                <a:schemeClr val="bg1">
                  <a:lumMod val="75000"/>
                </a:schemeClr>
              </a:solidFill>
            </a:rPr>
            <a:t>© 2014 - 2016 ProMablocks. All rights reserved.</a:t>
          </a:r>
        </a:p>
      </xdr:txBody>
    </xdr:sp>
    <xdr:clientData/>
  </xdr:twoCellAnchor>
  <xdr:twoCellAnchor editAs="absolute">
    <xdr:from>
      <xdr:col>0</xdr:col>
      <xdr:colOff>2693933</xdr:colOff>
      <xdr:row>0</xdr:row>
      <xdr:rowOff>241167</xdr:rowOff>
    </xdr:from>
    <xdr:to>
      <xdr:col>0</xdr:col>
      <xdr:colOff>2866251</xdr:colOff>
      <xdr:row>0</xdr:row>
      <xdr:rowOff>413485</xdr:rowOff>
    </xdr:to>
    <xdr:sp macro="" textlink="">
      <xdr:nvSpPr>
        <xdr:cNvPr id="4" name="5 Rectángulo">
          <a:hlinkClick xmlns:r="http://schemas.openxmlformats.org/officeDocument/2006/relationships" r:id="rId1"/>
          <a:extLst>
            <a:ext uri="{FF2B5EF4-FFF2-40B4-BE49-F238E27FC236}">
              <a16:creationId xmlns:a16="http://schemas.microsoft.com/office/drawing/2014/main" xmlns="" id="{53465A2B-CCEC-495F-A4FD-BA4E7145A5B9}"/>
            </a:ext>
          </a:extLst>
        </xdr:cNvPr>
        <xdr:cNvSpPr/>
      </xdr:nvSpPr>
      <xdr:spPr>
        <a:xfrm>
          <a:off x="2693933" y="241167"/>
          <a:ext cx="172318" cy="172318"/>
        </a:xfrm>
        <a:prstGeom prst="rect">
          <a:avLst/>
        </a:prstGeom>
        <a:blipFill dpi="0" rotWithShape="1">
          <a:blip xmlns:r="http://schemas.openxmlformats.org/officeDocument/2006/relationships" r:embed="rId2">
            <a:extLst>
              <a:ext uri="{BEBA8EAE-BF5A-486C-A8C5-ECC9F3942E4B}">
                <a14:imgProps xmlns:a14="http://schemas.microsoft.com/office/drawing/2010/main">
                  <a14:imgLayer r:embed="rId3">
                    <a14:imgEffect>
                      <a14:saturation sat="0"/>
                    </a14:imgEffect>
                    <a14:imgEffect>
                      <a14:brightnessContrast bright="20000" contrast="20000"/>
                    </a14:imgEffect>
                  </a14:imgLayer>
                </a14:imgProps>
              </a:ext>
            </a:extLst>
          </a:blip>
          <a:srcRect/>
          <a:stretch>
            <a:fillRect/>
          </a:stretch>
        </a:blip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editAs="absolute">
    <xdr:from>
      <xdr:col>0</xdr:col>
      <xdr:colOff>1223530</xdr:colOff>
      <xdr:row>0</xdr:row>
      <xdr:rowOff>95250</xdr:rowOff>
    </xdr:from>
    <xdr:to>
      <xdr:col>0</xdr:col>
      <xdr:colOff>2500745</xdr:colOff>
      <xdr:row>0</xdr:row>
      <xdr:rowOff>431068</xdr:rowOff>
    </xdr:to>
    <xdr:pic>
      <xdr:nvPicPr>
        <xdr:cNvPr id="5" name="Picture 4">
          <a:extLst>
            <a:ext uri="{FF2B5EF4-FFF2-40B4-BE49-F238E27FC236}">
              <a16:creationId xmlns:a16="http://schemas.microsoft.com/office/drawing/2014/main" xmlns="" id="{3D81C8D5-FCEB-4BB7-8292-1DCB6EBC935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3530" y="95250"/>
          <a:ext cx="1277215" cy="335818"/>
        </a:xfrm>
        <a:prstGeom prst="rect">
          <a:avLst/>
        </a:prstGeom>
      </xdr:spPr>
    </xdr:pic>
    <xdr:clientData/>
  </xdr:twoCellAnchor>
  <xdr:twoCellAnchor editAs="absolute">
    <xdr:from>
      <xdr:col>0</xdr:col>
      <xdr:colOff>104775</xdr:colOff>
      <xdr:row>0</xdr:row>
      <xdr:rowOff>95251</xdr:rowOff>
    </xdr:from>
    <xdr:to>
      <xdr:col>0</xdr:col>
      <xdr:colOff>1019175</xdr:colOff>
      <xdr:row>0</xdr:row>
      <xdr:rowOff>416093</xdr:rowOff>
    </xdr:to>
    <xdr:pic>
      <xdr:nvPicPr>
        <xdr:cNvPr id="6" name="Picture 5">
          <a:extLst>
            <a:ext uri="{FF2B5EF4-FFF2-40B4-BE49-F238E27FC236}">
              <a16:creationId xmlns:a16="http://schemas.microsoft.com/office/drawing/2014/main" xmlns="" id="{560B5634-8D46-4031-9B76-8A748292AEF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4775" y="95251"/>
          <a:ext cx="914400" cy="320842"/>
        </a:xfrm>
        <a:prstGeom prst="rect">
          <a:avLst/>
        </a:prstGeom>
        <a:ln w="6350">
          <a:solidFill>
            <a:schemeClr val="tx1"/>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190500</xdr:colOff>
      <xdr:row>1</xdr:row>
      <xdr:rowOff>40697</xdr:rowOff>
    </xdr:from>
    <xdr:to>
      <xdr:col>4</xdr:col>
      <xdr:colOff>999000</xdr:colOff>
      <xdr:row>1</xdr:row>
      <xdr:rowOff>400697</xdr:rowOff>
    </xdr:to>
    <xdr:sp macro="" textlink="">
      <xdr:nvSpPr>
        <xdr:cNvPr id="7" name="1 CuadroTexto">
          <a:extLst>
            <a:ext uri="{FF2B5EF4-FFF2-40B4-BE49-F238E27FC236}">
              <a16:creationId xmlns:a16="http://schemas.microsoft.com/office/drawing/2014/main" xmlns="" id="{00000000-0008-0000-0200-000007000000}"/>
            </a:ext>
          </a:extLst>
        </xdr:cNvPr>
        <xdr:cNvSpPr txBox="1"/>
      </xdr:nvSpPr>
      <xdr:spPr>
        <a:xfrm>
          <a:off x="190500" y="545522"/>
          <a:ext cx="9000000" cy="36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r>
            <a:rPr lang="es-ES" sz="1800">
              <a:solidFill>
                <a:srgbClr val="C00000"/>
              </a:solidFill>
            </a:rPr>
            <a:t>Stakeholder Management - Stakeholders</a:t>
          </a:r>
        </a:p>
      </xdr:txBody>
    </xdr:sp>
    <xdr:clientData/>
  </xdr:twoCellAnchor>
  <xdr:twoCellAnchor editAs="absolute">
    <xdr:from>
      <xdr:col>1</xdr:col>
      <xdr:colOff>636033</xdr:colOff>
      <xdr:row>0</xdr:row>
      <xdr:rowOff>215220</xdr:rowOff>
    </xdr:from>
    <xdr:to>
      <xdr:col>2</xdr:col>
      <xdr:colOff>902734</xdr:colOff>
      <xdr:row>1</xdr:row>
      <xdr:rowOff>70395</xdr:rowOff>
    </xdr:to>
    <xdr:sp macro="" textlink="">
      <xdr:nvSpPr>
        <xdr:cNvPr id="8" name="7 CuadroTexto">
          <a:extLst>
            <a:ext uri="{FF2B5EF4-FFF2-40B4-BE49-F238E27FC236}">
              <a16:creationId xmlns:a16="http://schemas.microsoft.com/office/drawing/2014/main" xmlns="" id="{00000000-0008-0000-0200-000008000000}"/>
            </a:ext>
          </a:extLst>
        </xdr:cNvPr>
        <xdr:cNvSpPr txBox="1"/>
      </xdr:nvSpPr>
      <xdr:spPr>
        <a:xfrm>
          <a:off x="3350658" y="215220"/>
          <a:ext cx="2981326" cy="36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r>
            <a:rPr lang="es-ES" sz="1100" i="1">
              <a:solidFill>
                <a:schemeClr val="bg1">
                  <a:lumMod val="75000"/>
                </a:schemeClr>
              </a:solidFill>
            </a:rPr>
            <a:t>© 2014 - 2016 ProMablocks. All rights reserved.</a:t>
          </a:r>
        </a:p>
      </xdr:txBody>
    </xdr:sp>
    <xdr:clientData/>
  </xdr:twoCellAnchor>
  <xdr:twoCellAnchor editAs="absolute">
    <xdr:from>
      <xdr:col>0</xdr:col>
      <xdr:colOff>2693933</xdr:colOff>
      <xdr:row>0</xdr:row>
      <xdr:rowOff>241167</xdr:rowOff>
    </xdr:from>
    <xdr:to>
      <xdr:col>1</xdr:col>
      <xdr:colOff>151626</xdr:colOff>
      <xdr:row>0</xdr:row>
      <xdr:rowOff>413485</xdr:rowOff>
    </xdr:to>
    <xdr:sp macro="" textlink="">
      <xdr:nvSpPr>
        <xdr:cNvPr id="4" name="5 Rectángulo">
          <a:hlinkClick xmlns:r="http://schemas.openxmlformats.org/officeDocument/2006/relationships" r:id="rId1"/>
          <a:extLst>
            <a:ext uri="{FF2B5EF4-FFF2-40B4-BE49-F238E27FC236}">
              <a16:creationId xmlns:a16="http://schemas.microsoft.com/office/drawing/2014/main" xmlns="" id="{FD2B3175-6494-473C-B9BF-7AAF5D6B63C2}"/>
            </a:ext>
          </a:extLst>
        </xdr:cNvPr>
        <xdr:cNvSpPr/>
      </xdr:nvSpPr>
      <xdr:spPr>
        <a:xfrm>
          <a:off x="2693933" y="241167"/>
          <a:ext cx="172318" cy="172318"/>
        </a:xfrm>
        <a:prstGeom prst="rect">
          <a:avLst/>
        </a:prstGeom>
        <a:blipFill dpi="0" rotWithShape="1">
          <a:blip xmlns:r="http://schemas.openxmlformats.org/officeDocument/2006/relationships" r:embed="rId2">
            <a:extLst>
              <a:ext uri="{BEBA8EAE-BF5A-486C-A8C5-ECC9F3942E4B}">
                <a14:imgProps xmlns:a14="http://schemas.microsoft.com/office/drawing/2010/main">
                  <a14:imgLayer r:embed="rId3">
                    <a14:imgEffect>
                      <a14:saturation sat="0"/>
                    </a14:imgEffect>
                    <a14:imgEffect>
                      <a14:brightnessContrast bright="20000" contrast="20000"/>
                    </a14:imgEffect>
                  </a14:imgLayer>
                </a14:imgProps>
              </a:ext>
            </a:extLst>
          </a:blip>
          <a:srcRect/>
          <a:stretch>
            <a:fillRect/>
          </a:stretch>
        </a:blip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editAs="absolute">
    <xdr:from>
      <xdr:col>0</xdr:col>
      <xdr:colOff>1223530</xdr:colOff>
      <xdr:row>0</xdr:row>
      <xdr:rowOff>95250</xdr:rowOff>
    </xdr:from>
    <xdr:to>
      <xdr:col>0</xdr:col>
      <xdr:colOff>2500745</xdr:colOff>
      <xdr:row>0</xdr:row>
      <xdr:rowOff>431068</xdr:rowOff>
    </xdr:to>
    <xdr:pic>
      <xdr:nvPicPr>
        <xdr:cNvPr id="5" name="Picture 4">
          <a:extLst>
            <a:ext uri="{FF2B5EF4-FFF2-40B4-BE49-F238E27FC236}">
              <a16:creationId xmlns:a16="http://schemas.microsoft.com/office/drawing/2014/main" xmlns="" id="{62F8C788-B9E4-4949-BD1D-A87B2492D43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3530" y="95250"/>
          <a:ext cx="1277215" cy="335818"/>
        </a:xfrm>
        <a:prstGeom prst="rect">
          <a:avLst/>
        </a:prstGeom>
      </xdr:spPr>
    </xdr:pic>
    <xdr:clientData/>
  </xdr:twoCellAnchor>
  <xdr:twoCellAnchor editAs="absolute">
    <xdr:from>
      <xdr:col>0</xdr:col>
      <xdr:colOff>104775</xdr:colOff>
      <xdr:row>0</xdr:row>
      <xdr:rowOff>95251</xdr:rowOff>
    </xdr:from>
    <xdr:to>
      <xdr:col>0</xdr:col>
      <xdr:colOff>1019175</xdr:colOff>
      <xdr:row>0</xdr:row>
      <xdr:rowOff>416093</xdr:rowOff>
    </xdr:to>
    <xdr:pic>
      <xdr:nvPicPr>
        <xdr:cNvPr id="6" name="Picture 5">
          <a:extLst>
            <a:ext uri="{FF2B5EF4-FFF2-40B4-BE49-F238E27FC236}">
              <a16:creationId xmlns:a16="http://schemas.microsoft.com/office/drawing/2014/main" xmlns="" id="{ECB41358-4F1A-496A-8684-13FF4A9E783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4775" y="95251"/>
          <a:ext cx="914400" cy="320842"/>
        </a:xfrm>
        <a:prstGeom prst="rect">
          <a:avLst/>
        </a:prstGeom>
        <a:ln w="6350">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190500</xdr:colOff>
      <xdr:row>1</xdr:row>
      <xdr:rowOff>40697</xdr:rowOff>
    </xdr:from>
    <xdr:to>
      <xdr:col>3</xdr:col>
      <xdr:colOff>2380125</xdr:colOff>
      <xdr:row>1</xdr:row>
      <xdr:rowOff>400697</xdr:rowOff>
    </xdr:to>
    <xdr:sp macro="" textlink="">
      <xdr:nvSpPr>
        <xdr:cNvPr id="7" name="1 CuadroTexto">
          <a:extLst>
            <a:ext uri="{FF2B5EF4-FFF2-40B4-BE49-F238E27FC236}">
              <a16:creationId xmlns:a16="http://schemas.microsoft.com/office/drawing/2014/main" xmlns="" id="{00000000-0008-0000-0300-000007000000}"/>
            </a:ext>
          </a:extLst>
        </xdr:cNvPr>
        <xdr:cNvSpPr txBox="1"/>
      </xdr:nvSpPr>
      <xdr:spPr>
        <a:xfrm>
          <a:off x="190500" y="545522"/>
          <a:ext cx="9000000" cy="36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r>
            <a:rPr lang="es-ES" sz="1800">
              <a:solidFill>
                <a:srgbClr val="C00000"/>
              </a:solidFill>
            </a:rPr>
            <a:t>Stakeholder Management - Control</a:t>
          </a:r>
        </a:p>
      </xdr:txBody>
    </xdr:sp>
    <xdr:clientData/>
  </xdr:twoCellAnchor>
  <xdr:twoCellAnchor editAs="absolute">
    <xdr:from>
      <xdr:col>1</xdr:col>
      <xdr:colOff>636033</xdr:colOff>
      <xdr:row>0</xdr:row>
      <xdr:rowOff>215220</xdr:rowOff>
    </xdr:from>
    <xdr:to>
      <xdr:col>2</xdr:col>
      <xdr:colOff>902734</xdr:colOff>
      <xdr:row>1</xdr:row>
      <xdr:rowOff>70395</xdr:rowOff>
    </xdr:to>
    <xdr:sp macro="" textlink="">
      <xdr:nvSpPr>
        <xdr:cNvPr id="8" name="7 CuadroTexto">
          <a:extLst>
            <a:ext uri="{FF2B5EF4-FFF2-40B4-BE49-F238E27FC236}">
              <a16:creationId xmlns:a16="http://schemas.microsoft.com/office/drawing/2014/main" xmlns="" id="{00000000-0008-0000-0300-000008000000}"/>
            </a:ext>
          </a:extLst>
        </xdr:cNvPr>
        <xdr:cNvSpPr txBox="1"/>
      </xdr:nvSpPr>
      <xdr:spPr>
        <a:xfrm>
          <a:off x="3350658" y="215220"/>
          <a:ext cx="2981326" cy="36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r>
            <a:rPr lang="es-ES" sz="1100" i="1">
              <a:solidFill>
                <a:schemeClr val="bg1">
                  <a:lumMod val="75000"/>
                </a:schemeClr>
              </a:solidFill>
            </a:rPr>
            <a:t>© 2014 - 2016 ProMablocks. All rights reserved.</a:t>
          </a:r>
        </a:p>
      </xdr:txBody>
    </xdr:sp>
    <xdr:clientData/>
  </xdr:twoCellAnchor>
  <xdr:twoCellAnchor editAs="absolute">
    <xdr:from>
      <xdr:col>0</xdr:col>
      <xdr:colOff>2693933</xdr:colOff>
      <xdr:row>0</xdr:row>
      <xdr:rowOff>241167</xdr:rowOff>
    </xdr:from>
    <xdr:to>
      <xdr:col>1</xdr:col>
      <xdr:colOff>151626</xdr:colOff>
      <xdr:row>0</xdr:row>
      <xdr:rowOff>413485</xdr:rowOff>
    </xdr:to>
    <xdr:sp macro="" textlink="">
      <xdr:nvSpPr>
        <xdr:cNvPr id="4" name="5 Rectángulo">
          <a:hlinkClick xmlns:r="http://schemas.openxmlformats.org/officeDocument/2006/relationships" r:id="rId1"/>
          <a:extLst>
            <a:ext uri="{FF2B5EF4-FFF2-40B4-BE49-F238E27FC236}">
              <a16:creationId xmlns:a16="http://schemas.microsoft.com/office/drawing/2014/main" xmlns="" id="{2AB23126-B37A-43E3-BBB4-C9BBC1F9C500}"/>
            </a:ext>
          </a:extLst>
        </xdr:cNvPr>
        <xdr:cNvSpPr/>
      </xdr:nvSpPr>
      <xdr:spPr>
        <a:xfrm>
          <a:off x="2693933" y="241167"/>
          <a:ext cx="172318" cy="172318"/>
        </a:xfrm>
        <a:prstGeom prst="rect">
          <a:avLst/>
        </a:prstGeom>
        <a:blipFill dpi="0" rotWithShape="1">
          <a:blip xmlns:r="http://schemas.openxmlformats.org/officeDocument/2006/relationships" r:embed="rId2">
            <a:extLst>
              <a:ext uri="{BEBA8EAE-BF5A-486C-A8C5-ECC9F3942E4B}">
                <a14:imgProps xmlns:a14="http://schemas.microsoft.com/office/drawing/2010/main">
                  <a14:imgLayer r:embed="rId3">
                    <a14:imgEffect>
                      <a14:saturation sat="0"/>
                    </a14:imgEffect>
                    <a14:imgEffect>
                      <a14:brightnessContrast bright="20000" contrast="20000"/>
                    </a14:imgEffect>
                  </a14:imgLayer>
                </a14:imgProps>
              </a:ext>
            </a:extLst>
          </a:blip>
          <a:srcRect/>
          <a:stretch>
            <a:fillRect/>
          </a:stretch>
        </a:blip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editAs="absolute">
    <xdr:from>
      <xdr:col>0</xdr:col>
      <xdr:colOff>1223530</xdr:colOff>
      <xdr:row>0</xdr:row>
      <xdr:rowOff>95250</xdr:rowOff>
    </xdr:from>
    <xdr:to>
      <xdr:col>0</xdr:col>
      <xdr:colOff>2500745</xdr:colOff>
      <xdr:row>0</xdr:row>
      <xdr:rowOff>431068</xdr:rowOff>
    </xdr:to>
    <xdr:pic>
      <xdr:nvPicPr>
        <xdr:cNvPr id="5" name="Picture 4">
          <a:extLst>
            <a:ext uri="{FF2B5EF4-FFF2-40B4-BE49-F238E27FC236}">
              <a16:creationId xmlns:a16="http://schemas.microsoft.com/office/drawing/2014/main" xmlns="" id="{C64EE4C3-5D4C-4DC8-9AA7-1CCE3958D62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3530" y="95250"/>
          <a:ext cx="1277215" cy="335818"/>
        </a:xfrm>
        <a:prstGeom prst="rect">
          <a:avLst/>
        </a:prstGeom>
      </xdr:spPr>
    </xdr:pic>
    <xdr:clientData/>
  </xdr:twoCellAnchor>
  <xdr:twoCellAnchor editAs="absolute">
    <xdr:from>
      <xdr:col>0</xdr:col>
      <xdr:colOff>104775</xdr:colOff>
      <xdr:row>0</xdr:row>
      <xdr:rowOff>95251</xdr:rowOff>
    </xdr:from>
    <xdr:to>
      <xdr:col>0</xdr:col>
      <xdr:colOff>1019175</xdr:colOff>
      <xdr:row>0</xdr:row>
      <xdr:rowOff>416093</xdr:rowOff>
    </xdr:to>
    <xdr:pic>
      <xdr:nvPicPr>
        <xdr:cNvPr id="6" name="Picture 5">
          <a:extLst>
            <a:ext uri="{FF2B5EF4-FFF2-40B4-BE49-F238E27FC236}">
              <a16:creationId xmlns:a16="http://schemas.microsoft.com/office/drawing/2014/main" xmlns="" id="{E5450E96-9E6A-4028-A3D3-67C8993060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4775" y="95251"/>
          <a:ext cx="914400" cy="320842"/>
        </a:xfrm>
        <a:prstGeom prst="rect">
          <a:avLst/>
        </a:prstGeom>
        <a:ln w="6350">
          <a:solidFill>
            <a:schemeClr val="tx1"/>
          </a:solidFill>
        </a:ln>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12</xdr:col>
      <xdr:colOff>9524</xdr:colOff>
      <xdr:row>18</xdr:row>
      <xdr:rowOff>142875</xdr:rowOff>
    </xdr:from>
    <xdr:to>
      <xdr:col>13</xdr:col>
      <xdr:colOff>1381124</xdr:colOff>
      <xdr:row>22</xdr:row>
      <xdr:rowOff>177800</xdr:rowOff>
    </xdr:to>
    <xdr:grpSp>
      <xdr:nvGrpSpPr>
        <xdr:cNvPr id="2" name="Group 17">
          <a:extLst>
            <a:ext uri="{FF2B5EF4-FFF2-40B4-BE49-F238E27FC236}">
              <a16:creationId xmlns:a16="http://schemas.microsoft.com/office/drawing/2014/main" xmlns="" id="{00000000-0008-0000-0400-000002000000}"/>
            </a:ext>
          </a:extLst>
        </xdr:cNvPr>
        <xdr:cNvGrpSpPr/>
      </xdr:nvGrpSpPr>
      <xdr:grpSpPr>
        <a:xfrm>
          <a:off x="8620124" y="6353175"/>
          <a:ext cx="2752725" cy="796925"/>
          <a:chOff x="619125" y="5857875"/>
          <a:chExt cx="2533650" cy="796925"/>
        </a:xfrm>
      </xdr:grpSpPr>
      <xdr:sp macro="" textlink="">
        <xdr:nvSpPr>
          <xdr:cNvPr id="3" name="TextBox 2">
            <a:extLst>
              <a:ext uri="{FF2B5EF4-FFF2-40B4-BE49-F238E27FC236}">
                <a16:creationId xmlns:a16="http://schemas.microsoft.com/office/drawing/2014/main" xmlns="" id="{00000000-0008-0000-0400-000003000000}"/>
              </a:ext>
            </a:extLst>
          </xdr:cNvPr>
          <xdr:cNvSpPr txBox="1"/>
        </xdr:nvSpPr>
        <xdr:spPr>
          <a:xfrm>
            <a:off x="619125" y="5857875"/>
            <a:ext cx="2533650" cy="796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No stakeholder status indicated</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Stakeholder status: red</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Stakeholder status: yellow</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Stakeholder status: green</a:t>
            </a:r>
            <a:endParaRPr lang="en-US">
              <a:effectLst/>
            </a:endParaRPr>
          </a:p>
        </xdr:txBody>
      </xdr:sp>
      <xdr:sp macro="" textlink="">
        <xdr:nvSpPr>
          <xdr:cNvPr id="4" name="Rectangle 3">
            <a:extLst>
              <a:ext uri="{FF2B5EF4-FFF2-40B4-BE49-F238E27FC236}">
                <a16:creationId xmlns:a16="http://schemas.microsoft.com/office/drawing/2014/main" xmlns="" id="{00000000-0008-0000-0400-000004000000}"/>
              </a:ext>
            </a:extLst>
          </xdr:cNvPr>
          <xdr:cNvSpPr/>
        </xdr:nvSpPr>
        <xdr:spPr>
          <a:xfrm>
            <a:off x="796926" y="5934076"/>
            <a:ext cx="107950" cy="1079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Rectangle 4">
            <a:extLst>
              <a:ext uri="{FF2B5EF4-FFF2-40B4-BE49-F238E27FC236}">
                <a16:creationId xmlns:a16="http://schemas.microsoft.com/office/drawing/2014/main" xmlns="" id="{00000000-0008-0000-0400-000005000000}"/>
              </a:ext>
            </a:extLst>
          </xdr:cNvPr>
          <xdr:cNvSpPr/>
        </xdr:nvSpPr>
        <xdr:spPr>
          <a:xfrm>
            <a:off x="796926" y="6105526"/>
            <a:ext cx="107950" cy="107950"/>
          </a:xfrm>
          <a:prstGeom prst="rect">
            <a:avLst/>
          </a:prstGeom>
          <a:solidFill>
            <a:srgbClr val="FF0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ectangle 5">
            <a:extLst>
              <a:ext uri="{FF2B5EF4-FFF2-40B4-BE49-F238E27FC236}">
                <a16:creationId xmlns:a16="http://schemas.microsoft.com/office/drawing/2014/main" xmlns="" id="{00000000-0008-0000-0400-000006000000}"/>
              </a:ext>
            </a:extLst>
          </xdr:cNvPr>
          <xdr:cNvSpPr/>
        </xdr:nvSpPr>
        <xdr:spPr>
          <a:xfrm>
            <a:off x="796926" y="6276976"/>
            <a:ext cx="107950" cy="107950"/>
          </a:xfrm>
          <a:prstGeom prst="rect">
            <a:avLst/>
          </a:prstGeom>
          <a:solidFill>
            <a:srgbClr val="FFFF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Rectangle 6">
            <a:extLst>
              <a:ext uri="{FF2B5EF4-FFF2-40B4-BE49-F238E27FC236}">
                <a16:creationId xmlns:a16="http://schemas.microsoft.com/office/drawing/2014/main" xmlns="" id="{00000000-0008-0000-0400-000007000000}"/>
              </a:ext>
            </a:extLst>
          </xdr:cNvPr>
          <xdr:cNvSpPr/>
        </xdr:nvSpPr>
        <xdr:spPr>
          <a:xfrm>
            <a:off x="796926" y="6442076"/>
            <a:ext cx="107950" cy="107950"/>
          </a:xfrm>
          <a:prstGeom prst="rect">
            <a:avLst/>
          </a:prstGeom>
          <a:solidFill>
            <a:srgbClr val="00EE3E"/>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1</xdr:col>
      <xdr:colOff>19048</xdr:colOff>
      <xdr:row>4</xdr:row>
      <xdr:rowOff>1240</xdr:rowOff>
    </xdr:from>
    <xdr:to>
      <xdr:col>11</xdr:col>
      <xdr:colOff>1483048</xdr:colOff>
      <xdr:row>22</xdr:row>
      <xdr:rowOff>179590</xdr:rowOff>
    </xdr:to>
    <xdr:grpSp>
      <xdr:nvGrpSpPr>
        <xdr:cNvPr id="8" name="Group 8">
          <a:extLst>
            <a:ext uri="{FF2B5EF4-FFF2-40B4-BE49-F238E27FC236}">
              <a16:creationId xmlns:a16="http://schemas.microsoft.com/office/drawing/2014/main" xmlns="" id="{00000000-0008-0000-0400-000008000000}"/>
            </a:ext>
          </a:extLst>
        </xdr:cNvPr>
        <xdr:cNvGrpSpPr/>
      </xdr:nvGrpSpPr>
      <xdr:grpSpPr>
        <a:xfrm>
          <a:off x="628648" y="1391890"/>
          <a:ext cx="7560000" cy="5760000"/>
          <a:chOff x="628648" y="-84541"/>
          <a:chExt cx="6493915" cy="5760000"/>
        </a:xfrm>
      </xdr:grpSpPr>
      <xdr:grpSp>
        <xdr:nvGrpSpPr>
          <xdr:cNvPr id="9" name="Group 15">
            <a:extLst>
              <a:ext uri="{FF2B5EF4-FFF2-40B4-BE49-F238E27FC236}">
                <a16:creationId xmlns:a16="http://schemas.microsoft.com/office/drawing/2014/main" xmlns="" id="{00000000-0008-0000-0400-000009000000}"/>
              </a:ext>
            </a:extLst>
          </xdr:cNvPr>
          <xdr:cNvGrpSpPr/>
        </xdr:nvGrpSpPr>
        <xdr:grpSpPr>
          <a:xfrm>
            <a:off x="1343025" y="342900"/>
            <a:ext cx="3955675" cy="4624468"/>
            <a:chOff x="8177754" y="637574"/>
            <a:chExt cx="3955675" cy="4624468"/>
          </a:xfrm>
        </xdr:grpSpPr>
        <xdr:sp macro="" textlink="$N$17">
          <xdr:nvSpPr>
            <xdr:cNvPr id="11" name="TextBox 1">
              <a:extLst>
                <a:ext uri="{FF2B5EF4-FFF2-40B4-BE49-F238E27FC236}">
                  <a16:creationId xmlns:a16="http://schemas.microsoft.com/office/drawing/2014/main" xmlns="" id="{00000000-0008-0000-0400-00000B000000}"/>
                </a:ext>
              </a:extLst>
            </xdr:cNvPr>
            <xdr:cNvSpPr txBox="1"/>
          </xdr:nvSpPr>
          <xdr:spPr>
            <a:xfrm>
              <a:off x="10153485" y="2951817"/>
              <a:ext cx="1979943" cy="2310225"/>
            </a:xfrm>
            <a:prstGeom prst="rect">
              <a:avLst/>
            </a:prstGeom>
            <a:solidFill>
              <a:schemeClr val="bg1"/>
            </a:solidFill>
            <a:ln w="19050">
              <a:solidFill>
                <a:schemeClr val="bg1">
                  <a:lumMod val="85000"/>
                </a:schemeClr>
              </a:solidFill>
            </a:ln>
            <a:effectLst/>
          </xdr:spPr>
          <xdr:txBody>
            <a:bodyPr wrap="square" rtlCol="0" anchor="ct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fld id="{2A68EB8F-F749-40DE-9151-463FDD5937D8}" type="TxLink">
                <a:rPr lang="es-ES" sz="2400">
                  <a:solidFill>
                    <a:srgbClr val="E6E6E6"/>
                  </a:solidFill>
                  <a:latin typeface="Arial" pitchFamily="34" charset="0"/>
                  <a:cs typeface="Arial" pitchFamily="34" charset="0"/>
                </a:rPr>
                <a:pPr algn="ctr"/>
                <a:t>Keep informed</a:t>
              </a:fld>
              <a:endParaRPr lang="es-ES" sz="2400">
                <a:solidFill>
                  <a:srgbClr val="E6E6E6"/>
                </a:solidFill>
                <a:latin typeface="Arial" pitchFamily="34" charset="0"/>
                <a:cs typeface="Arial" pitchFamily="34" charset="0"/>
              </a:endParaRPr>
            </a:p>
          </xdr:txBody>
        </xdr:sp>
        <xdr:sp macro="" textlink="$N$16">
          <xdr:nvSpPr>
            <xdr:cNvPr id="12" name="TextBox 1">
              <a:extLst>
                <a:ext uri="{FF2B5EF4-FFF2-40B4-BE49-F238E27FC236}">
                  <a16:creationId xmlns:a16="http://schemas.microsoft.com/office/drawing/2014/main" xmlns="" id="{00000000-0008-0000-0400-00000C000000}"/>
                </a:ext>
              </a:extLst>
            </xdr:cNvPr>
            <xdr:cNvSpPr txBox="1"/>
          </xdr:nvSpPr>
          <xdr:spPr>
            <a:xfrm>
              <a:off x="10153484" y="637574"/>
              <a:ext cx="1979945" cy="2317896"/>
            </a:xfrm>
            <a:prstGeom prst="rect">
              <a:avLst/>
            </a:prstGeom>
            <a:solidFill>
              <a:schemeClr val="bg1"/>
            </a:solidFill>
            <a:ln w="19050">
              <a:solidFill>
                <a:schemeClr val="bg1">
                  <a:lumMod val="85000"/>
                </a:schemeClr>
              </a:solidFill>
            </a:ln>
            <a:effectLst/>
          </xdr:spPr>
          <xdr:txBody>
            <a:bodyPr wrap="square" rtlCol="0" anchor="ct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fld id="{37FBD24E-0934-4000-A1BE-296444416081}" type="TxLink">
                <a:rPr lang="es-ES" sz="2400">
                  <a:solidFill>
                    <a:srgbClr val="E6E6E6"/>
                  </a:solidFill>
                  <a:latin typeface="Arial" pitchFamily="34" charset="0"/>
                  <a:ea typeface="+mn-ea"/>
                  <a:cs typeface="Arial" pitchFamily="34" charset="0"/>
                </a:rPr>
                <a:pPr marL="0" indent="0" algn="ctr"/>
                <a:t>Manage closely</a:t>
              </a:fld>
              <a:endParaRPr lang="es-ES" sz="2400">
                <a:solidFill>
                  <a:srgbClr val="E6E6E6"/>
                </a:solidFill>
                <a:latin typeface="Arial" pitchFamily="34" charset="0"/>
                <a:ea typeface="+mn-ea"/>
                <a:cs typeface="Arial" pitchFamily="34" charset="0"/>
              </a:endParaRPr>
            </a:p>
          </xdr:txBody>
        </xdr:sp>
        <xdr:sp macro="" textlink="$M$16">
          <xdr:nvSpPr>
            <xdr:cNvPr id="13" name="TextBox 1">
              <a:extLst>
                <a:ext uri="{FF2B5EF4-FFF2-40B4-BE49-F238E27FC236}">
                  <a16:creationId xmlns:a16="http://schemas.microsoft.com/office/drawing/2014/main" xmlns="" id="{00000000-0008-0000-0400-00000D000000}"/>
                </a:ext>
              </a:extLst>
            </xdr:cNvPr>
            <xdr:cNvSpPr txBox="1"/>
          </xdr:nvSpPr>
          <xdr:spPr>
            <a:xfrm>
              <a:off x="8177756" y="637575"/>
              <a:ext cx="1975730" cy="2324700"/>
            </a:xfrm>
            <a:prstGeom prst="rect">
              <a:avLst/>
            </a:prstGeom>
            <a:solidFill>
              <a:schemeClr val="bg1"/>
            </a:solidFill>
            <a:ln w="19050">
              <a:solidFill>
                <a:schemeClr val="bg1">
                  <a:lumMod val="85000"/>
                </a:schemeClr>
              </a:solidFill>
            </a:ln>
            <a:effectLst/>
          </xdr:spPr>
          <xdr:txBody>
            <a:bodyPr wrap="square" rtlCol="0" anchor="ct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fld id="{CF5D8060-7BA9-4EE4-83F7-5FBA4516E07F}" type="TxLink">
                <a:rPr lang="es-ES" sz="2400">
                  <a:solidFill>
                    <a:srgbClr val="E6E6E6"/>
                  </a:solidFill>
                  <a:latin typeface="Arial" pitchFamily="34" charset="0"/>
                  <a:ea typeface="+mn-ea"/>
                  <a:cs typeface="Arial" pitchFamily="34" charset="0"/>
                </a:rPr>
                <a:pPr marL="0" indent="0" algn="ctr"/>
                <a:t>Keep satisfied</a:t>
              </a:fld>
              <a:endParaRPr lang="es-ES" sz="2400">
                <a:solidFill>
                  <a:srgbClr val="E6E6E6"/>
                </a:solidFill>
                <a:latin typeface="Arial" pitchFamily="34" charset="0"/>
                <a:ea typeface="+mn-ea"/>
                <a:cs typeface="Arial" pitchFamily="34" charset="0"/>
              </a:endParaRPr>
            </a:p>
          </xdr:txBody>
        </xdr:sp>
        <xdr:sp macro="" textlink="$M$17">
          <xdr:nvSpPr>
            <xdr:cNvPr id="14" name="TextBox 1">
              <a:extLst>
                <a:ext uri="{FF2B5EF4-FFF2-40B4-BE49-F238E27FC236}">
                  <a16:creationId xmlns:a16="http://schemas.microsoft.com/office/drawing/2014/main" xmlns="" id="{00000000-0008-0000-0400-00000E000000}"/>
                </a:ext>
              </a:extLst>
            </xdr:cNvPr>
            <xdr:cNvSpPr txBox="1"/>
          </xdr:nvSpPr>
          <xdr:spPr>
            <a:xfrm>
              <a:off x="8177754" y="2954837"/>
              <a:ext cx="1975729" cy="2307205"/>
            </a:xfrm>
            <a:prstGeom prst="rect">
              <a:avLst/>
            </a:prstGeom>
            <a:solidFill>
              <a:schemeClr val="bg1"/>
            </a:solidFill>
            <a:ln w="19050">
              <a:solidFill>
                <a:schemeClr val="bg1">
                  <a:lumMod val="85000"/>
                </a:schemeClr>
              </a:solidFill>
            </a:ln>
            <a:effectLst/>
          </xdr:spPr>
          <xdr:txBody>
            <a:bodyPr wrap="square" rtlCol="0" anchor="ct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fld id="{4506B9FB-88D8-4D3B-9A8E-60A1DD572EF6}" type="TxLink">
                <a:rPr lang="es-ES" sz="2400">
                  <a:solidFill>
                    <a:srgbClr val="E6E6E6"/>
                  </a:solidFill>
                  <a:latin typeface="Arial" pitchFamily="34" charset="0"/>
                  <a:ea typeface="+mn-ea"/>
                  <a:cs typeface="Arial" pitchFamily="34" charset="0"/>
                </a:rPr>
                <a:pPr marL="0" indent="0" algn="ctr"/>
                <a:t>Monitor</a:t>
              </a:fld>
              <a:endParaRPr lang="es-ES" sz="2400">
                <a:solidFill>
                  <a:srgbClr val="E6E6E6"/>
                </a:solidFill>
                <a:latin typeface="Arial" pitchFamily="34" charset="0"/>
                <a:ea typeface="+mn-ea"/>
                <a:cs typeface="Arial" pitchFamily="34" charset="0"/>
              </a:endParaRPr>
            </a:p>
          </xdr:txBody>
        </xdr:sp>
      </xdr:grpSp>
      <xdr:graphicFrame macro="">
        <xdr:nvGraphicFramePr>
          <xdr:cNvPr id="10" name="Chart 1">
            <a:extLst>
              <a:ext uri="{FF2B5EF4-FFF2-40B4-BE49-F238E27FC236}">
                <a16:creationId xmlns:a16="http://schemas.microsoft.com/office/drawing/2014/main" xmlns="" id="{00000000-0008-0000-0400-00000A000000}"/>
              </a:ext>
            </a:extLst>
          </xdr:cNvPr>
          <xdr:cNvGraphicFramePr>
            <a:graphicFrameLocks/>
          </xdr:cNvGraphicFramePr>
        </xdr:nvGraphicFramePr>
        <xdr:xfrm>
          <a:off x="628648" y="-84541"/>
          <a:ext cx="6493915" cy="5760000"/>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editAs="absolute">
    <xdr:from>
      <xdr:col>0</xdr:col>
      <xdr:colOff>190500</xdr:colOff>
      <xdr:row>1</xdr:row>
      <xdr:rowOff>40697</xdr:rowOff>
    </xdr:from>
    <xdr:to>
      <xdr:col>12</xdr:col>
      <xdr:colOff>579900</xdr:colOff>
      <xdr:row>1</xdr:row>
      <xdr:rowOff>400697</xdr:rowOff>
    </xdr:to>
    <xdr:sp macro="" textlink="">
      <xdr:nvSpPr>
        <xdr:cNvPr id="20" name="1 CuadroTexto">
          <a:extLst>
            <a:ext uri="{FF2B5EF4-FFF2-40B4-BE49-F238E27FC236}">
              <a16:creationId xmlns:a16="http://schemas.microsoft.com/office/drawing/2014/main" xmlns="" id="{00000000-0008-0000-0400-000014000000}"/>
            </a:ext>
          </a:extLst>
        </xdr:cNvPr>
        <xdr:cNvSpPr txBox="1"/>
      </xdr:nvSpPr>
      <xdr:spPr>
        <a:xfrm>
          <a:off x="190500" y="545522"/>
          <a:ext cx="9000000" cy="36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r>
            <a:rPr lang="es-ES" sz="1800">
              <a:solidFill>
                <a:srgbClr val="C00000"/>
              </a:solidFill>
            </a:rPr>
            <a:t>Stakeholder Management - Graph</a:t>
          </a:r>
        </a:p>
      </xdr:txBody>
    </xdr:sp>
    <xdr:clientData/>
  </xdr:twoCellAnchor>
  <xdr:twoCellAnchor editAs="absolute">
    <xdr:from>
      <xdr:col>5</xdr:col>
      <xdr:colOff>302658</xdr:colOff>
      <xdr:row>0</xdr:row>
      <xdr:rowOff>215220</xdr:rowOff>
    </xdr:from>
    <xdr:to>
      <xdr:col>10</xdr:col>
      <xdr:colOff>235984</xdr:colOff>
      <xdr:row>1</xdr:row>
      <xdr:rowOff>70395</xdr:rowOff>
    </xdr:to>
    <xdr:sp macro="" textlink="">
      <xdr:nvSpPr>
        <xdr:cNvPr id="21" name="7 CuadroTexto">
          <a:extLst>
            <a:ext uri="{FF2B5EF4-FFF2-40B4-BE49-F238E27FC236}">
              <a16:creationId xmlns:a16="http://schemas.microsoft.com/office/drawing/2014/main" xmlns="" id="{00000000-0008-0000-0400-000015000000}"/>
            </a:ext>
          </a:extLst>
        </xdr:cNvPr>
        <xdr:cNvSpPr txBox="1"/>
      </xdr:nvSpPr>
      <xdr:spPr>
        <a:xfrm>
          <a:off x="3350658" y="215220"/>
          <a:ext cx="2981326" cy="36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r>
            <a:rPr lang="es-ES" sz="1100" i="1">
              <a:solidFill>
                <a:schemeClr val="bg1">
                  <a:lumMod val="75000"/>
                </a:schemeClr>
              </a:solidFill>
            </a:rPr>
            <a:t>© 2014 - 2016 ProMablocks. All rights reserved.</a:t>
          </a:r>
        </a:p>
      </xdr:txBody>
    </xdr:sp>
    <xdr:clientData/>
  </xdr:twoCellAnchor>
  <xdr:twoCellAnchor editAs="absolute">
    <xdr:from>
      <xdr:col>4</xdr:col>
      <xdr:colOff>255533</xdr:colOff>
      <xdr:row>0</xdr:row>
      <xdr:rowOff>241167</xdr:rowOff>
    </xdr:from>
    <xdr:to>
      <xdr:col>4</xdr:col>
      <xdr:colOff>427851</xdr:colOff>
      <xdr:row>0</xdr:row>
      <xdr:rowOff>413485</xdr:rowOff>
    </xdr:to>
    <xdr:sp macro="" textlink="">
      <xdr:nvSpPr>
        <xdr:cNvPr id="17" name="5 Rectángulo">
          <a:hlinkClick xmlns:r="http://schemas.openxmlformats.org/officeDocument/2006/relationships" r:id="rId2"/>
          <a:extLst>
            <a:ext uri="{FF2B5EF4-FFF2-40B4-BE49-F238E27FC236}">
              <a16:creationId xmlns:a16="http://schemas.microsoft.com/office/drawing/2014/main" xmlns="" id="{84B17A77-CF5D-4F5E-BBEC-B33FEBD20189}"/>
            </a:ext>
          </a:extLst>
        </xdr:cNvPr>
        <xdr:cNvSpPr/>
      </xdr:nvSpPr>
      <xdr:spPr>
        <a:xfrm>
          <a:off x="2693933" y="241167"/>
          <a:ext cx="172318" cy="172318"/>
        </a:xfrm>
        <a:prstGeom prst="rect">
          <a:avLst/>
        </a:prstGeom>
        <a:blipFill dpi="0" rotWithShape="1">
          <a:blip xmlns:r="http://schemas.openxmlformats.org/officeDocument/2006/relationships" r:embed="rId3">
            <a:extLst>
              <a:ext uri="{BEBA8EAE-BF5A-486C-A8C5-ECC9F3942E4B}">
                <a14:imgProps xmlns:a14="http://schemas.microsoft.com/office/drawing/2010/main">
                  <a14:imgLayer r:embed="rId4">
                    <a14:imgEffect>
                      <a14:saturation sat="0"/>
                    </a14:imgEffect>
                    <a14:imgEffect>
                      <a14:brightnessContrast bright="20000" contrast="20000"/>
                    </a14:imgEffect>
                  </a14:imgLayer>
                </a14:imgProps>
              </a:ext>
            </a:extLst>
          </a:blip>
          <a:srcRect/>
          <a:stretch>
            <a:fillRect/>
          </a:stretch>
        </a:blip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editAs="absolute">
    <xdr:from>
      <xdr:col>2</xdr:col>
      <xdr:colOff>4330</xdr:colOff>
      <xdr:row>0</xdr:row>
      <xdr:rowOff>95250</xdr:rowOff>
    </xdr:from>
    <xdr:to>
      <xdr:col>4</xdr:col>
      <xdr:colOff>62345</xdr:colOff>
      <xdr:row>0</xdr:row>
      <xdr:rowOff>431068</xdr:rowOff>
    </xdr:to>
    <xdr:pic>
      <xdr:nvPicPr>
        <xdr:cNvPr id="18" name="Picture 17">
          <a:extLst>
            <a:ext uri="{FF2B5EF4-FFF2-40B4-BE49-F238E27FC236}">
              <a16:creationId xmlns:a16="http://schemas.microsoft.com/office/drawing/2014/main" xmlns="" id="{828160C4-8E6C-4BD5-A157-75177B681E0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23530" y="95250"/>
          <a:ext cx="1277215" cy="335818"/>
        </a:xfrm>
        <a:prstGeom prst="rect">
          <a:avLst/>
        </a:prstGeom>
      </xdr:spPr>
    </xdr:pic>
    <xdr:clientData/>
  </xdr:twoCellAnchor>
  <xdr:twoCellAnchor editAs="absolute">
    <xdr:from>
      <xdr:col>0</xdr:col>
      <xdr:colOff>104775</xdr:colOff>
      <xdr:row>0</xdr:row>
      <xdr:rowOff>95251</xdr:rowOff>
    </xdr:from>
    <xdr:to>
      <xdr:col>1</xdr:col>
      <xdr:colOff>409575</xdr:colOff>
      <xdr:row>0</xdr:row>
      <xdr:rowOff>416093</xdr:rowOff>
    </xdr:to>
    <xdr:pic>
      <xdr:nvPicPr>
        <xdr:cNvPr id="19" name="Picture 18">
          <a:extLst>
            <a:ext uri="{FF2B5EF4-FFF2-40B4-BE49-F238E27FC236}">
              <a16:creationId xmlns:a16="http://schemas.microsoft.com/office/drawing/2014/main" xmlns="" id="{E92A241D-6ADC-4766-99F6-FDE6159ACA0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4775" y="95251"/>
          <a:ext cx="914400" cy="320842"/>
        </a:xfrm>
        <a:prstGeom prst="rect">
          <a:avLst/>
        </a:prstGeom>
        <a:ln w="6350">
          <a:solidFill>
            <a:schemeClr val="tx1"/>
          </a:solid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MB5000"/>
  <sheetViews>
    <sheetView showGridLines="0" tabSelected="1" zoomScaleNormal="100" workbookViewId="0">
      <selection activeCell="C6" sqref="C6"/>
    </sheetView>
  </sheetViews>
  <sheetFormatPr defaultColWidth="0" defaultRowHeight="14.25" customHeight="1" zeroHeight="1"/>
  <cols>
    <col min="1" max="1" width="8.7109375" style="2" customWidth="1"/>
    <col min="2" max="2" width="1.7109375" style="2" customWidth="1"/>
    <col min="3" max="3" width="20.7109375" style="2" customWidth="1"/>
    <col min="4" max="4" width="28.42578125" style="2" customWidth="1"/>
    <col min="5" max="5" width="2.85546875" style="2" customWidth="1"/>
    <col min="6" max="7" width="10.42578125" style="2" customWidth="1"/>
    <col min="8" max="8" width="16.85546875" style="2" customWidth="1"/>
    <col min="9" max="14" width="10.42578125" style="2" customWidth="1"/>
    <col min="15" max="15" width="8" style="2" customWidth="1"/>
    <col min="16" max="16" width="8.7109375" style="2" customWidth="1"/>
    <col min="17" max="16384" width="11.42578125" style="2" hidden="1"/>
  </cols>
  <sheetData>
    <row r="1" spans="2:8" s="1" customFormat="1" ht="146.25" customHeight="1"/>
    <row r="2" spans="2:8" ht="7.5" customHeight="1"/>
    <row r="3" spans="2:8" ht="15.75"/>
    <row r="4" spans="2:8" s="4" customFormat="1" ht="51.75" customHeight="1">
      <c r="B4" s="2"/>
      <c r="C4" s="2"/>
      <c r="D4" s="2"/>
      <c r="E4" s="2"/>
      <c r="F4" s="3"/>
      <c r="G4" s="3"/>
      <c r="H4" s="3"/>
    </row>
    <row r="5" spans="2:8" s="5" customFormat="1" ht="18" customHeight="1">
      <c r="B5" s="2"/>
      <c r="C5" s="2"/>
      <c r="D5" s="2"/>
      <c r="E5" s="2"/>
    </row>
    <row r="6" spans="2:8" s="5" customFormat="1" ht="18" customHeight="1">
      <c r="B6" s="2"/>
      <c r="C6" s="2"/>
      <c r="D6" s="2"/>
      <c r="E6" s="2"/>
    </row>
    <row r="7" spans="2:8" s="5" customFormat="1" ht="18" customHeight="1">
      <c r="B7" s="2"/>
      <c r="C7" s="2"/>
      <c r="D7" s="2"/>
      <c r="E7" s="2"/>
    </row>
    <row r="8" spans="2:8" ht="15.75"/>
    <row r="9" spans="2:8" ht="15.75"/>
    <row r="10" spans="2:8" ht="15.75"/>
    <row r="11" spans="2:8" ht="15.75"/>
    <row r="12" spans="2:8" ht="15.75"/>
    <row r="13" spans="2:8" ht="15.75"/>
    <row r="14" spans="2:8" ht="15.75"/>
    <row r="15" spans="2:8" ht="15.75"/>
    <row r="16" spans="2:8" ht="15.75"/>
    <row r="17" ht="15.75"/>
    <row r="18" ht="15.75"/>
    <row r="19" ht="15.75"/>
    <row r="20" ht="15.75"/>
    <row r="21" ht="15.75"/>
    <row r="22" ht="15.75"/>
    <row r="23" ht="15.75"/>
    <row r="24" ht="15.75"/>
    <row r="25" ht="15.75"/>
    <row r="26" ht="15.75"/>
    <row r="27" ht="15.75"/>
    <row r="28" ht="15.75"/>
    <row r="29" ht="15.75"/>
    <row r="30" ht="15.75"/>
    <row r="31" ht="15.75"/>
    <row r="32" ht="15.75"/>
    <row r="33" ht="15.75"/>
    <row r="34" ht="15.75"/>
    <row r="35" ht="15.75"/>
    <row r="36" ht="15.75"/>
    <row r="37" ht="15.75"/>
    <row r="38" ht="15.75"/>
    <row r="39" ht="15.75"/>
    <row r="40" ht="15.75"/>
    <row r="41" ht="15.75"/>
    <row r="42" ht="15.75"/>
    <row r="43" ht="15.75"/>
    <row r="44" ht="15.75"/>
    <row r="45" ht="15.75"/>
    <row r="46" ht="15.75"/>
    <row r="47" ht="15.75"/>
    <row r="48" ht="15.75"/>
    <row r="49" ht="15.75"/>
    <row r="50" ht="15.75"/>
    <row r="51" ht="15.75"/>
    <row r="52" ht="15.75"/>
    <row r="53" ht="15.75"/>
    <row r="54" ht="15.75"/>
    <row r="55" ht="15.75"/>
    <row r="56" ht="15.75"/>
    <row r="57" ht="15.75"/>
    <row r="58" ht="15.75"/>
    <row r="59" ht="15.75"/>
    <row r="60" ht="15.75"/>
    <row r="61" ht="15.75"/>
    <row r="62" ht="15.75"/>
    <row r="63" ht="15.75"/>
    <row r="64" ht="15.75"/>
    <row r="65" ht="15.75"/>
    <row r="66" ht="15.75"/>
    <row r="67" ht="15.75"/>
    <row r="68" ht="15.75"/>
    <row r="69" ht="15.75"/>
    <row r="70" ht="15.75"/>
    <row r="71" ht="15.75"/>
    <row r="72" ht="15.75"/>
    <row r="73" ht="15.75"/>
    <row r="74" ht="15.75"/>
    <row r="75" ht="15.75"/>
    <row r="76" ht="15.75"/>
    <row r="77" ht="15.75"/>
    <row r="78" ht="15.75"/>
    <row r="79" ht="15.75"/>
    <row r="80" ht="15.75"/>
    <row r="81" ht="15.75"/>
    <row r="82" ht="15.75"/>
    <row r="83" ht="15.75"/>
    <row r="84" ht="15.75"/>
    <row r="85" ht="15.75"/>
    <row r="86" ht="90" customHeight="1"/>
    <row r="87" ht="15.75"/>
    <row r="88" ht="15.75" hidden="1"/>
    <row r="89" ht="15.75" hidden="1"/>
    <row r="90" ht="15.75" hidden="1"/>
    <row r="91" ht="15.75" hidden="1"/>
    <row r="92" ht="15.75" hidden="1"/>
    <row r="93" ht="15.75" hidden="1"/>
    <row r="94" ht="15.75" hidden="1"/>
    <row r="95" ht="15.75" hidden="1"/>
    <row r="96" ht="15.75" hidden="1"/>
    <row r="97" ht="15.75" hidden="1"/>
    <row r="98" ht="15.75" hidden="1"/>
    <row r="99" ht="15.75" hidden="1"/>
    <row r="100" ht="15.75" hidden="1"/>
    <row r="101" ht="15.75" hidden="1"/>
    <row r="102" ht="15.75" hidden="1"/>
    <row r="103" ht="15.75" hidden="1"/>
    <row r="104" ht="15.75" hidden="1"/>
    <row r="105" ht="15.75" hidden="1"/>
    <row r="106" ht="15.75" hidden="1"/>
    <row r="107" ht="14.25" hidden="1" customHeight="1"/>
    <row r="108" ht="14.25" hidden="1" customHeight="1"/>
    <row r="109" ht="14.25" hidden="1" customHeight="1"/>
    <row r="110" ht="14.25" hidden="1" customHeight="1"/>
    <row r="111" ht="14.25" hidden="1" customHeight="1"/>
    <row r="112" ht="14.25" hidden="1" customHeight="1"/>
    <row r="113" ht="14.25" hidden="1" customHeight="1"/>
    <row r="114" ht="14.25" hidden="1" customHeight="1"/>
    <row r="115" ht="14.25" hidden="1" customHeight="1"/>
    <row r="116" ht="14.25" hidden="1" customHeight="1"/>
    <row r="5000" spans="11156:11156" ht="14.25" hidden="1" customHeight="1">
      <c r="PMB5000" s="31"/>
    </row>
  </sheetData>
  <sheetProtection algorithmName="SHA-512" hashValue="ySHxl1j5PYAQFhoX1FVtNCWTcyRMKuQgfU3U4xwjrPyj6KtU6xrtXc1TNLRTWz7z/1D3a5BHFyU2q9HeJD9DYQ==" saltValue="AN6/g09SajYhlGaFYJVweA==" spinCount="100000" sheet="1" objects="1" scenarios="1" selectLockedCells="1"/>
  <pageMargins left="0.7" right="0.7" top="0.75" bottom="0.75" header="0.3" footer="0.3"/>
  <pageSetup orientation="portrait" horizontalDpi="4294967294"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MB5000"/>
  <sheetViews>
    <sheetView showGridLines="0" zoomScaleNormal="100" workbookViewId="0">
      <pane ySplit="3" topLeftCell="A4" activePane="bottomLeft" state="frozen"/>
      <selection activeCell="B3" sqref="B3"/>
      <selection pane="bottomLeft" activeCell="A4" sqref="A4"/>
    </sheetView>
  </sheetViews>
  <sheetFormatPr defaultColWidth="0" defaultRowHeight="15" customHeight="1" zeroHeight="1"/>
  <cols>
    <col min="1" max="1" width="160.7109375" style="12" customWidth="1"/>
    <col min="2" max="16384" width="11.42578125" style="12" hidden="1"/>
  </cols>
  <sheetData>
    <row r="1" spans="1:2" s="6" customFormat="1" ht="39.950000000000003" customHeight="1"/>
    <row r="2" spans="1:2" s="7" customFormat="1" ht="39.950000000000003" customHeight="1">
      <c r="B2" s="8"/>
    </row>
    <row r="3" spans="1:2" s="10" customFormat="1">
      <c r="A3" s="9" t="s">
        <v>0</v>
      </c>
    </row>
    <row r="4" spans="1:2" ht="240" customHeight="1">
      <c r="A4" s="11" t="s">
        <v>1</v>
      </c>
    </row>
    <row r="5" spans="1:2" hidden="1">
      <c r="A5" s="11"/>
    </row>
    <row r="6" spans="1:2" hidden="1">
      <c r="A6" s="11"/>
    </row>
    <row r="7" spans="1:2" hidden="1"/>
    <row r="8" spans="1:2" hidden="1"/>
    <row r="9" spans="1:2" hidden="1"/>
    <row r="10" spans="1:2" hidden="1"/>
    <row r="11" spans="1:2" hidden="1">
      <c r="A11" s="13"/>
    </row>
    <row r="12" spans="1:2" hidden="1">
      <c r="A12" s="13"/>
    </row>
    <row r="5000" spans="11156:11156" ht="15" hidden="1" customHeight="1">
      <c r="PMB5000" s="32"/>
    </row>
  </sheetData>
  <sheetProtection algorithmName="SHA-512" hashValue="ROzBUxSOZwqHg0bGATPmiIvCqzLeSTQ5BObiD5p67nH8eGm6mx+GXdPXyr46xrTAvegCpjrlqGyy1LTy9flJxQ==" saltValue="Yx9hJrIlyJ3nTaX0iL0shg==" spinCount="100000" sheet="1" objects="1" scenarios="1" formatColumns="0" formatRows="0" insertColumns="0" insertRows="0"/>
  <pageMargins left="0.7" right="0.7" top="0.75" bottom="0.75" header="0.3" footer="0.3"/>
  <pageSetup paperSize="9" orientation="portrait" horizontalDpi="0"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MB5000"/>
  <sheetViews>
    <sheetView zoomScaleNormal="100" workbookViewId="0">
      <pane ySplit="3" topLeftCell="A4" activePane="bottomLeft" state="frozen"/>
      <selection activeCell="B3" sqref="B3"/>
      <selection pane="bottomLeft" activeCell="A4" sqref="A4"/>
    </sheetView>
  </sheetViews>
  <sheetFormatPr defaultColWidth="0" defaultRowHeight="15" customHeight="1" zeroHeight="1"/>
  <cols>
    <col min="1" max="2" width="40.7109375" style="12" customWidth="1"/>
    <col min="3" max="4" width="20.7109375" style="12" customWidth="1"/>
    <col min="5" max="5" width="80.7109375" style="12" customWidth="1"/>
    <col min="6" max="7" width="10.7109375" style="20" customWidth="1"/>
    <col min="8" max="8" width="12.7109375" style="19" customWidth="1"/>
    <col min="9" max="9" width="10.7109375" style="12" customWidth="1"/>
    <col min="10" max="16384" width="11.42578125" style="12" hidden="1"/>
  </cols>
  <sheetData>
    <row r="1" spans="1:9" s="6" customFormat="1" ht="39.950000000000003" customHeight="1">
      <c r="H1" s="14"/>
    </row>
    <row r="2" spans="1:9" s="7" customFormat="1" ht="39.950000000000003" customHeight="1">
      <c r="B2" s="8"/>
      <c r="H2" s="15"/>
    </row>
    <row r="3" spans="1:9" s="10" customFormat="1">
      <c r="A3" s="9" t="s">
        <v>2</v>
      </c>
      <c r="B3" s="9" t="s">
        <v>3</v>
      </c>
      <c r="C3" s="9" t="s">
        <v>4</v>
      </c>
      <c r="D3" s="9" t="s">
        <v>5</v>
      </c>
      <c r="E3" s="9" t="s">
        <v>6</v>
      </c>
      <c r="F3" s="9" t="s">
        <v>7</v>
      </c>
      <c r="G3" s="16" t="s">
        <v>8</v>
      </c>
      <c r="H3" s="17" t="s">
        <v>9</v>
      </c>
      <c r="I3" s="9" t="s">
        <v>10</v>
      </c>
    </row>
    <row r="4" spans="1:9">
      <c r="A4" s="11" t="s">
        <v>11</v>
      </c>
      <c r="B4" s="11"/>
      <c r="C4" s="11"/>
      <c r="D4" s="11" t="s">
        <v>12</v>
      </c>
      <c r="E4" s="11" t="s">
        <v>13</v>
      </c>
      <c r="F4" s="18">
        <v>0.9</v>
      </c>
      <c r="G4" s="18">
        <v>0.8</v>
      </c>
      <c r="H4" s="19">
        <f>IFERROR(IF($F4*$G4=0,"",$F4*$G4),"")</f>
        <v>0.72000000000000008</v>
      </c>
      <c r="I4" s="11" t="s">
        <v>14</v>
      </c>
    </row>
    <row r="5" spans="1:9">
      <c r="A5" s="11" t="s">
        <v>15</v>
      </c>
      <c r="B5" s="11"/>
      <c r="C5" s="11"/>
      <c r="D5" s="11" t="s">
        <v>16</v>
      </c>
      <c r="E5" s="11" t="s">
        <v>17</v>
      </c>
      <c r="F5" s="18">
        <v>1</v>
      </c>
      <c r="G5" s="18">
        <v>1</v>
      </c>
      <c r="H5" s="19">
        <f t="shared" ref="H5:H68" si="0">IFERROR(IF($F5*$G5=0,"",$F5*$G5),"")</f>
        <v>1</v>
      </c>
      <c r="I5" s="11" t="s">
        <v>14</v>
      </c>
    </row>
    <row r="6" spans="1:9">
      <c r="A6" s="11" t="s">
        <v>18</v>
      </c>
      <c r="B6" s="11" t="s">
        <v>19</v>
      </c>
      <c r="C6" s="11" t="s">
        <v>20</v>
      </c>
      <c r="D6" s="11" t="s">
        <v>21</v>
      </c>
      <c r="E6" s="11" t="s">
        <v>22</v>
      </c>
      <c r="F6" s="18">
        <v>0.2</v>
      </c>
      <c r="G6" s="18">
        <v>1</v>
      </c>
      <c r="H6" s="19">
        <f t="shared" si="0"/>
        <v>0.2</v>
      </c>
      <c r="I6" s="11" t="s">
        <v>23</v>
      </c>
    </row>
    <row r="7" spans="1:9">
      <c r="A7" s="11" t="s">
        <v>24</v>
      </c>
      <c r="B7" s="11"/>
      <c r="C7" s="11" t="s">
        <v>25</v>
      </c>
      <c r="D7" s="11"/>
      <c r="E7" s="11" t="s">
        <v>26</v>
      </c>
      <c r="F7" s="18">
        <v>0.6</v>
      </c>
      <c r="G7" s="18">
        <v>0.7</v>
      </c>
      <c r="H7" s="19">
        <f t="shared" si="0"/>
        <v>0.42</v>
      </c>
      <c r="I7" s="11" t="s">
        <v>27</v>
      </c>
    </row>
    <row r="8" spans="1:9">
      <c r="A8" s="11" t="s">
        <v>28</v>
      </c>
      <c r="B8" s="11" t="s">
        <v>29</v>
      </c>
      <c r="C8" s="11" t="s">
        <v>30</v>
      </c>
      <c r="D8" s="11" t="s">
        <v>31</v>
      </c>
      <c r="E8" s="11" t="s">
        <v>32</v>
      </c>
      <c r="F8" s="18">
        <v>0.5</v>
      </c>
      <c r="G8" s="18">
        <v>0.4</v>
      </c>
      <c r="H8" s="19">
        <f t="shared" si="0"/>
        <v>0.2</v>
      </c>
      <c r="I8" s="11"/>
    </row>
    <row r="9" spans="1:9">
      <c r="A9" s="11" t="s">
        <v>33</v>
      </c>
      <c r="B9" s="11"/>
      <c r="C9" s="11"/>
      <c r="D9" s="11" t="s">
        <v>34</v>
      </c>
      <c r="E9" s="11" t="s">
        <v>35</v>
      </c>
      <c r="F9" s="18">
        <v>0.7</v>
      </c>
      <c r="G9" s="18">
        <v>0.3</v>
      </c>
      <c r="H9" s="19">
        <f t="shared" si="0"/>
        <v>0.21</v>
      </c>
      <c r="I9" s="11" t="s">
        <v>23</v>
      </c>
    </row>
    <row r="10" spans="1:9">
      <c r="A10" s="11" t="s">
        <v>36</v>
      </c>
      <c r="B10" s="11"/>
      <c r="C10" s="11"/>
      <c r="D10" s="11" t="s">
        <v>34</v>
      </c>
      <c r="E10" s="11" t="s">
        <v>37</v>
      </c>
      <c r="F10" s="18">
        <v>0.6</v>
      </c>
      <c r="G10" s="18">
        <v>0.3</v>
      </c>
      <c r="H10" s="19">
        <f t="shared" si="0"/>
        <v>0.18</v>
      </c>
      <c r="I10" s="11" t="s">
        <v>14</v>
      </c>
    </row>
    <row r="11" spans="1:9">
      <c r="A11" s="11" t="s">
        <v>38</v>
      </c>
      <c r="B11" s="11"/>
      <c r="C11" s="11"/>
      <c r="D11" s="11"/>
      <c r="E11" s="11" t="s">
        <v>39</v>
      </c>
      <c r="F11" s="18">
        <v>0.8</v>
      </c>
      <c r="G11" s="18">
        <v>0.1</v>
      </c>
      <c r="H11" s="19">
        <f t="shared" si="0"/>
        <v>8.0000000000000016E-2</v>
      </c>
      <c r="I11" s="11"/>
    </row>
    <row r="12" spans="1:9">
      <c r="A12" s="11"/>
      <c r="B12" s="11"/>
      <c r="C12" s="11"/>
      <c r="D12" s="11"/>
      <c r="E12" s="11"/>
      <c r="F12" s="18"/>
      <c r="G12" s="18"/>
      <c r="H12" s="19" t="str">
        <f t="shared" si="0"/>
        <v/>
      </c>
      <c r="I12" s="11"/>
    </row>
    <row r="13" spans="1:9">
      <c r="A13" s="11"/>
      <c r="B13" s="11"/>
      <c r="C13" s="11"/>
      <c r="D13" s="11"/>
      <c r="E13" s="11"/>
      <c r="F13" s="18"/>
      <c r="G13" s="18"/>
      <c r="H13" s="19" t="str">
        <f t="shared" si="0"/>
        <v/>
      </c>
      <c r="I13" s="11"/>
    </row>
    <row r="14" spans="1:9">
      <c r="A14" s="11"/>
      <c r="B14" s="11"/>
      <c r="C14" s="11"/>
      <c r="D14" s="11"/>
      <c r="E14" s="11"/>
      <c r="F14" s="18"/>
      <c r="G14" s="18"/>
      <c r="H14" s="19" t="str">
        <f t="shared" si="0"/>
        <v/>
      </c>
      <c r="I14" s="11"/>
    </row>
    <row r="15" spans="1:9">
      <c r="A15" s="11"/>
      <c r="B15" s="11"/>
      <c r="C15" s="11"/>
      <c r="D15" s="11"/>
      <c r="E15" s="11"/>
      <c r="F15" s="18"/>
      <c r="G15" s="18"/>
      <c r="H15" s="19" t="str">
        <f t="shared" si="0"/>
        <v/>
      </c>
      <c r="I15" s="11"/>
    </row>
    <row r="16" spans="1:9">
      <c r="A16" s="11"/>
      <c r="B16" s="11"/>
      <c r="C16" s="11"/>
      <c r="D16" s="11"/>
      <c r="E16" s="11"/>
      <c r="F16" s="18"/>
      <c r="G16" s="18"/>
      <c r="H16" s="19" t="str">
        <f t="shared" si="0"/>
        <v/>
      </c>
      <c r="I16" s="11"/>
    </row>
    <row r="17" spans="1:9">
      <c r="A17" s="11"/>
      <c r="B17" s="11"/>
      <c r="C17" s="11"/>
      <c r="D17" s="11"/>
      <c r="E17" s="11"/>
      <c r="F17" s="18"/>
      <c r="G17" s="18"/>
      <c r="H17" s="19" t="str">
        <f t="shared" si="0"/>
        <v/>
      </c>
      <c r="I17" s="11"/>
    </row>
    <row r="18" spans="1:9">
      <c r="A18" s="11"/>
      <c r="B18" s="11"/>
      <c r="C18" s="11"/>
      <c r="D18" s="11"/>
      <c r="E18" s="11"/>
      <c r="F18" s="18"/>
      <c r="G18" s="18"/>
      <c r="H18" s="19" t="str">
        <f t="shared" si="0"/>
        <v/>
      </c>
      <c r="I18" s="11"/>
    </row>
    <row r="19" spans="1:9">
      <c r="A19" s="11"/>
      <c r="B19" s="11"/>
      <c r="C19" s="11"/>
      <c r="D19" s="11"/>
      <c r="E19" s="11"/>
      <c r="F19" s="18"/>
      <c r="G19" s="18"/>
      <c r="H19" s="19" t="str">
        <f t="shared" si="0"/>
        <v/>
      </c>
      <c r="I19" s="11"/>
    </row>
    <row r="20" spans="1:9">
      <c r="A20" s="11"/>
      <c r="B20" s="11"/>
      <c r="C20" s="11"/>
      <c r="D20" s="11"/>
      <c r="E20" s="11"/>
      <c r="F20" s="18"/>
      <c r="G20" s="18"/>
      <c r="H20" s="19" t="str">
        <f t="shared" si="0"/>
        <v/>
      </c>
      <c r="I20" s="11"/>
    </row>
    <row r="21" spans="1:9">
      <c r="A21" s="11"/>
      <c r="B21" s="11"/>
      <c r="C21" s="11"/>
      <c r="D21" s="11"/>
      <c r="E21" s="11"/>
      <c r="F21" s="18"/>
      <c r="G21" s="18"/>
      <c r="H21" s="19" t="str">
        <f t="shared" si="0"/>
        <v/>
      </c>
      <c r="I21" s="11"/>
    </row>
    <row r="22" spans="1:9">
      <c r="A22" s="11"/>
      <c r="B22" s="11"/>
      <c r="C22" s="11"/>
      <c r="D22" s="11"/>
      <c r="E22" s="11"/>
      <c r="F22" s="18"/>
      <c r="G22" s="18"/>
      <c r="H22" s="19" t="str">
        <f t="shared" si="0"/>
        <v/>
      </c>
      <c r="I22" s="11"/>
    </row>
    <row r="23" spans="1:9">
      <c r="A23" s="11"/>
      <c r="B23" s="11"/>
      <c r="C23" s="11"/>
      <c r="D23" s="11"/>
      <c r="E23" s="11"/>
      <c r="F23" s="18"/>
      <c r="G23" s="18"/>
      <c r="H23" s="19" t="str">
        <f t="shared" si="0"/>
        <v/>
      </c>
      <c r="I23" s="11"/>
    </row>
    <row r="24" spans="1:9">
      <c r="A24" s="11"/>
      <c r="B24" s="11"/>
      <c r="C24" s="11"/>
      <c r="D24" s="11"/>
      <c r="E24" s="11"/>
      <c r="F24" s="18"/>
      <c r="G24" s="18"/>
      <c r="H24" s="19" t="str">
        <f t="shared" si="0"/>
        <v/>
      </c>
      <c r="I24" s="11"/>
    </row>
    <row r="25" spans="1:9">
      <c r="A25" s="11"/>
      <c r="B25" s="11"/>
      <c r="C25" s="11"/>
      <c r="D25" s="11"/>
      <c r="E25" s="11"/>
      <c r="F25" s="18"/>
      <c r="G25" s="18"/>
      <c r="H25" s="19" t="str">
        <f t="shared" si="0"/>
        <v/>
      </c>
      <c r="I25" s="11"/>
    </row>
    <row r="26" spans="1:9">
      <c r="A26" s="11"/>
      <c r="B26" s="11"/>
      <c r="C26" s="11"/>
      <c r="D26" s="11"/>
      <c r="E26" s="11"/>
      <c r="F26" s="18"/>
      <c r="G26" s="18"/>
      <c r="H26" s="19" t="str">
        <f t="shared" si="0"/>
        <v/>
      </c>
      <c r="I26" s="11"/>
    </row>
    <row r="27" spans="1:9">
      <c r="A27" s="11"/>
      <c r="B27" s="11"/>
      <c r="C27" s="11"/>
      <c r="D27" s="11"/>
      <c r="E27" s="11"/>
      <c r="F27" s="18"/>
      <c r="G27" s="18"/>
      <c r="H27" s="19" t="str">
        <f t="shared" si="0"/>
        <v/>
      </c>
      <c r="I27" s="11"/>
    </row>
    <row r="28" spans="1:9">
      <c r="A28" s="11"/>
      <c r="B28" s="11"/>
      <c r="C28" s="11"/>
      <c r="D28" s="11"/>
      <c r="E28" s="11"/>
      <c r="F28" s="18"/>
      <c r="G28" s="18"/>
      <c r="H28" s="19" t="str">
        <f t="shared" si="0"/>
        <v/>
      </c>
      <c r="I28" s="11"/>
    </row>
    <row r="29" spans="1:9">
      <c r="A29" s="11"/>
      <c r="B29" s="11"/>
      <c r="C29" s="11"/>
      <c r="D29" s="11"/>
      <c r="E29" s="11"/>
      <c r="F29" s="18"/>
      <c r="G29" s="18"/>
      <c r="H29" s="19" t="str">
        <f t="shared" si="0"/>
        <v/>
      </c>
      <c r="I29" s="11"/>
    </row>
    <row r="30" spans="1:9">
      <c r="A30" s="11"/>
      <c r="B30" s="11"/>
      <c r="C30" s="11"/>
      <c r="D30" s="11"/>
      <c r="E30" s="11"/>
      <c r="F30" s="18"/>
      <c r="G30" s="18"/>
      <c r="H30" s="19" t="str">
        <f t="shared" si="0"/>
        <v/>
      </c>
      <c r="I30" s="11"/>
    </row>
    <row r="31" spans="1:9">
      <c r="A31" s="11"/>
      <c r="B31" s="11"/>
      <c r="C31" s="11"/>
      <c r="D31" s="11"/>
      <c r="E31" s="11"/>
      <c r="F31" s="18"/>
      <c r="G31" s="18"/>
      <c r="H31" s="19" t="str">
        <f t="shared" si="0"/>
        <v/>
      </c>
      <c r="I31" s="11"/>
    </row>
    <row r="32" spans="1:9">
      <c r="A32" s="11"/>
      <c r="B32" s="11"/>
      <c r="C32" s="11"/>
      <c r="D32" s="11"/>
      <c r="E32" s="11"/>
      <c r="F32" s="18"/>
      <c r="G32" s="18"/>
      <c r="H32" s="19" t="str">
        <f t="shared" si="0"/>
        <v/>
      </c>
      <c r="I32" s="11"/>
    </row>
    <row r="33" spans="1:9">
      <c r="A33" s="11"/>
      <c r="B33" s="11"/>
      <c r="C33" s="11"/>
      <c r="D33" s="11"/>
      <c r="E33" s="11"/>
      <c r="F33" s="18"/>
      <c r="G33" s="18"/>
      <c r="H33" s="19" t="str">
        <f t="shared" si="0"/>
        <v/>
      </c>
      <c r="I33" s="11"/>
    </row>
    <row r="34" spans="1:9">
      <c r="A34" s="11"/>
      <c r="B34" s="11"/>
      <c r="C34" s="11"/>
      <c r="D34" s="11"/>
      <c r="E34" s="11"/>
      <c r="F34" s="18"/>
      <c r="G34" s="18"/>
      <c r="H34" s="19" t="str">
        <f t="shared" si="0"/>
        <v/>
      </c>
      <c r="I34" s="11"/>
    </row>
    <row r="35" spans="1:9">
      <c r="A35" s="11"/>
      <c r="B35" s="11"/>
      <c r="C35" s="11"/>
      <c r="D35" s="11"/>
      <c r="E35" s="11"/>
      <c r="F35" s="18"/>
      <c r="G35" s="18"/>
      <c r="H35" s="19" t="str">
        <f t="shared" si="0"/>
        <v/>
      </c>
      <c r="I35" s="11"/>
    </row>
    <row r="36" spans="1:9">
      <c r="A36" s="11"/>
      <c r="B36" s="11"/>
      <c r="C36" s="11"/>
      <c r="D36" s="11"/>
      <c r="E36" s="11"/>
      <c r="F36" s="18"/>
      <c r="G36" s="18"/>
      <c r="H36" s="19" t="str">
        <f t="shared" si="0"/>
        <v/>
      </c>
      <c r="I36" s="11"/>
    </row>
    <row r="37" spans="1:9">
      <c r="A37" s="11"/>
      <c r="B37" s="11"/>
      <c r="C37" s="11"/>
      <c r="D37" s="11"/>
      <c r="E37" s="11"/>
      <c r="F37" s="18"/>
      <c r="G37" s="18"/>
      <c r="H37" s="19" t="str">
        <f t="shared" si="0"/>
        <v/>
      </c>
      <c r="I37" s="11"/>
    </row>
    <row r="38" spans="1:9">
      <c r="A38" s="11"/>
      <c r="B38" s="11"/>
      <c r="C38" s="11"/>
      <c r="D38" s="11"/>
      <c r="E38" s="11"/>
      <c r="F38" s="18"/>
      <c r="G38" s="18"/>
      <c r="H38" s="19" t="str">
        <f t="shared" si="0"/>
        <v/>
      </c>
      <c r="I38" s="11"/>
    </row>
    <row r="39" spans="1:9">
      <c r="A39" s="11"/>
      <c r="B39" s="11"/>
      <c r="C39" s="11"/>
      <c r="D39" s="11"/>
      <c r="E39" s="11"/>
      <c r="F39" s="18"/>
      <c r="G39" s="18"/>
      <c r="H39" s="19" t="str">
        <f t="shared" si="0"/>
        <v/>
      </c>
      <c r="I39" s="11"/>
    </row>
    <row r="40" spans="1:9">
      <c r="A40" s="11"/>
      <c r="B40" s="11"/>
      <c r="C40" s="11"/>
      <c r="D40" s="11"/>
      <c r="E40" s="11"/>
      <c r="F40" s="18"/>
      <c r="G40" s="18"/>
      <c r="H40" s="19" t="str">
        <f t="shared" si="0"/>
        <v/>
      </c>
      <c r="I40" s="11"/>
    </row>
    <row r="41" spans="1:9">
      <c r="A41" s="11"/>
      <c r="B41" s="11"/>
      <c r="C41" s="11"/>
      <c r="D41" s="11"/>
      <c r="E41" s="11"/>
      <c r="F41" s="18"/>
      <c r="G41" s="18"/>
      <c r="H41" s="19" t="str">
        <f t="shared" si="0"/>
        <v/>
      </c>
      <c r="I41" s="11"/>
    </row>
    <row r="42" spans="1:9">
      <c r="A42" s="11"/>
      <c r="B42" s="11"/>
      <c r="C42" s="11"/>
      <c r="D42" s="11"/>
      <c r="E42" s="11"/>
      <c r="F42" s="18"/>
      <c r="G42" s="18"/>
      <c r="H42" s="19" t="str">
        <f t="shared" si="0"/>
        <v/>
      </c>
      <c r="I42" s="11"/>
    </row>
    <row r="43" spans="1:9">
      <c r="A43" s="11"/>
      <c r="B43" s="11"/>
      <c r="C43" s="11"/>
      <c r="D43" s="11"/>
      <c r="E43" s="11"/>
      <c r="F43" s="18"/>
      <c r="G43" s="18"/>
      <c r="H43" s="19" t="str">
        <f t="shared" si="0"/>
        <v/>
      </c>
      <c r="I43" s="11"/>
    </row>
    <row r="44" spans="1:9">
      <c r="A44" s="11"/>
      <c r="B44" s="11"/>
      <c r="C44" s="11"/>
      <c r="D44" s="11"/>
      <c r="E44" s="11"/>
      <c r="F44" s="18"/>
      <c r="G44" s="18"/>
      <c r="H44" s="19" t="str">
        <f t="shared" si="0"/>
        <v/>
      </c>
      <c r="I44" s="11"/>
    </row>
    <row r="45" spans="1:9">
      <c r="A45" s="11"/>
      <c r="B45" s="11"/>
      <c r="C45" s="11"/>
      <c r="D45" s="11"/>
      <c r="E45" s="11"/>
      <c r="F45" s="18"/>
      <c r="G45" s="18"/>
      <c r="H45" s="19" t="str">
        <f t="shared" si="0"/>
        <v/>
      </c>
      <c r="I45" s="11"/>
    </row>
    <row r="46" spans="1:9">
      <c r="A46" s="11"/>
      <c r="B46" s="11"/>
      <c r="C46" s="11"/>
      <c r="D46" s="11"/>
      <c r="E46" s="11"/>
      <c r="F46" s="18"/>
      <c r="G46" s="18"/>
      <c r="H46" s="19" t="str">
        <f t="shared" si="0"/>
        <v/>
      </c>
      <c r="I46" s="11"/>
    </row>
    <row r="47" spans="1:9">
      <c r="A47" s="11"/>
      <c r="B47" s="11"/>
      <c r="C47" s="11"/>
      <c r="D47" s="11"/>
      <c r="E47" s="11"/>
      <c r="F47" s="18"/>
      <c r="G47" s="18"/>
      <c r="H47" s="19" t="str">
        <f t="shared" si="0"/>
        <v/>
      </c>
      <c r="I47" s="11"/>
    </row>
    <row r="48" spans="1:9">
      <c r="A48" s="11"/>
      <c r="B48" s="11"/>
      <c r="C48" s="11"/>
      <c r="D48" s="11"/>
      <c r="E48" s="11"/>
      <c r="F48" s="18"/>
      <c r="G48" s="18"/>
      <c r="H48" s="19" t="str">
        <f t="shared" si="0"/>
        <v/>
      </c>
      <c r="I48" s="11"/>
    </row>
    <row r="49" spans="1:9">
      <c r="A49" s="11"/>
      <c r="B49" s="11"/>
      <c r="C49" s="11"/>
      <c r="D49" s="11"/>
      <c r="E49" s="11"/>
      <c r="F49" s="18"/>
      <c r="G49" s="18"/>
      <c r="H49" s="19" t="str">
        <f t="shared" si="0"/>
        <v/>
      </c>
      <c r="I49" s="11"/>
    </row>
    <row r="50" spans="1:9">
      <c r="A50" s="11"/>
      <c r="B50" s="11"/>
      <c r="C50" s="11"/>
      <c r="D50" s="11"/>
      <c r="E50" s="11"/>
      <c r="F50" s="18"/>
      <c r="G50" s="18"/>
      <c r="H50" s="19" t="str">
        <f t="shared" si="0"/>
        <v/>
      </c>
      <c r="I50" s="11"/>
    </row>
    <row r="51" spans="1:9">
      <c r="A51" s="11"/>
      <c r="B51" s="11"/>
      <c r="C51" s="11"/>
      <c r="D51" s="11"/>
      <c r="E51" s="11"/>
      <c r="F51" s="18"/>
      <c r="G51" s="18"/>
      <c r="H51" s="19" t="str">
        <f t="shared" si="0"/>
        <v/>
      </c>
      <c r="I51" s="11"/>
    </row>
    <row r="52" spans="1:9">
      <c r="A52" s="11"/>
      <c r="B52" s="11"/>
      <c r="C52" s="11"/>
      <c r="D52" s="11"/>
      <c r="E52" s="11"/>
      <c r="F52" s="18"/>
      <c r="G52" s="18"/>
      <c r="H52" s="19" t="str">
        <f t="shared" si="0"/>
        <v/>
      </c>
      <c r="I52" s="11"/>
    </row>
    <row r="53" spans="1:9">
      <c r="A53" s="11"/>
      <c r="B53" s="11"/>
      <c r="C53" s="11"/>
      <c r="D53" s="11"/>
      <c r="E53" s="11"/>
      <c r="F53" s="18"/>
      <c r="G53" s="18"/>
      <c r="H53" s="19" t="str">
        <f t="shared" si="0"/>
        <v/>
      </c>
      <c r="I53" s="11"/>
    </row>
    <row r="54" spans="1:9">
      <c r="A54" s="11"/>
      <c r="B54" s="11"/>
      <c r="C54" s="11"/>
      <c r="D54" s="11"/>
      <c r="E54" s="11"/>
      <c r="F54" s="18"/>
      <c r="G54" s="18"/>
      <c r="H54" s="19" t="str">
        <f t="shared" si="0"/>
        <v/>
      </c>
      <c r="I54" s="11"/>
    </row>
    <row r="55" spans="1:9">
      <c r="A55" s="11"/>
      <c r="B55" s="11"/>
      <c r="C55" s="11"/>
      <c r="D55" s="11"/>
      <c r="E55" s="11"/>
      <c r="F55" s="18"/>
      <c r="G55" s="18"/>
      <c r="H55" s="19" t="str">
        <f t="shared" si="0"/>
        <v/>
      </c>
      <c r="I55" s="11"/>
    </row>
    <row r="56" spans="1:9">
      <c r="A56" s="11"/>
      <c r="B56" s="11"/>
      <c r="C56" s="11"/>
      <c r="D56" s="11"/>
      <c r="E56" s="11"/>
      <c r="F56" s="18"/>
      <c r="G56" s="18"/>
      <c r="H56" s="19" t="str">
        <f t="shared" si="0"/>
        <v/>
      </c>
      <c r="I56" s="11"/>
    </row>
    <row r="57" spans="1:9">
      <c r="A57" s="11"/>
      <c r="B57" s="11"/>
      <c r="C57" s="11"/>
      <c r="D57" s="11"/>
      <c r="E57" s="11"/>
      <c r="F57" s="18"/>
      <c r="G57" s="18"/>
      <c r="H57" s="19" t="str">
        <f t="shared" si="0"/>
        <v/>
      </c>
      <c r="I57" s="11"/>
    </row>
    <row r="58" spans="1:9">
      <c r="A58" s="11"/>
      <c r="B58" s="11"/>
      <c r="C58" s="11"/>
      <c r="D58" s="11"/>
      <c r="E58" s="11"/>
      <c r="F58" s="18"/>
      <c r="G58" s="18"/>
      <c r="H58" s="19" t="str">
        <f t="shared" si="0"/>
        <v/>
      </c>
      <c r="I58" s="11"/>
    </row>
    <row r="59" spans="1:9">
      <c r="A59" s="11"/>
      <c r="B59" s="11"/>
      <c r="C59" s="11"/>
      <c r="D59" s="11"/>
      <c r="E59" s="11"/>
      <c r="F59" s="18"/>
      <c r="G59" s="18"/>
      <c r="H59" s="19" t="str">
        <f t="shared" si="0"/>
        <v/>
      </c>
      <c r="I59" s="11"/>
    </row>
    <row r="60" spans="1:9">
      <c r="A60" s="11"/>
      <c r="B60" s="11"/>
      <c r="C60" s="11"/>
      <c r="D60" s="11"/>
      <c r="E60" s="11"/>
      <c r="F60" s="18"/>
      <c r="G60" s="18"/>
      <c r="H60" s="19" t="str">
        <f t="shared" si="0"/>
        <v/>
      </c>
      <c r="I60" s="11"/>
    </row>
    <row r="61" spans="1:9">
      <c r="A61" s="11"/>
      <c r="B61" s="11"/>
      <c r="C61" s="11"/>
      <c r="D61" s="11"/>
      <c r="E61" s="11"/>
      <c r="F61" s="18"/>
      <c r="G61" s="18"/>
      <c r="H61" s="19" t="str">
        <f t="shared" si="0"/>
        <v/>
      </c>
      <c r="I61" s="11"/>
    </row>
    <row r="62" spans="1:9">
      <c r="A62" s="11"/>
      <c r="B62" s="11"/>
      <c r="C62" s="11"/>
      <c r="D62" s="11"/>
      <c r="E62" s="11"/>
      <c r="F62" s="18"/>
      <c r="G62" s="18"/>
      <c r="H62" s="19" t="str">
        <f t="shared" si="0"/>
        <v/>
      </c>
      <c r="I62" s="11"/>
    </row>
    <row r="63" spans="1:9">
      <c r="A63" s="11"/>
      <c r="B63" s="11"/>
      <c r="C63" s="11"/>
      <c r="D63" s="11"/>
      <c r="E63" s="11"/>
      <c r="F63" s="18"/>
      <c r="G63" s="18"/>
      <c r="H63" s="19" t="str">
        <f t="shared" si="0"/>
        <v/>
      </c>
      <c r="I63" s="11"/>
    </row>
    <row r="64" spans="1:9">
      <c r="A64" s="11"/>
      <c r="B64" s="11"/>
      <c r="C64" s="11"/>
      <c r="D64" s="11"/>
      <c r="E64" s="11"/>
      <c r="F64" s="18"/>
      <c r="G64" s="18"/>
      <c r="H64" s="19" t="str">
        <f t="shared" si="0"/>
        <v/>
      </c>
      <c r="I64" s="11"/>
    </row>
    <row r="65" spans="1:9">
      <c r="A65" s="11"/>
      <c r="B65" s="11"/>
      <c r="C65" s="11"/>
      <c r="D65" s="11"/>
      <c r="E65" s="11"/>
      <c r="F65" s="18"/>
      <c r="G65" s="18"/>
      <c r="H65" s="19" t="str">
        <f t="shared" si="0"/>
        <v/>
      </c>
      <c r="I65" s="11"/>
    </row>
    <row r="66" spans="1:9">
      <c r="A66" s="11"/>
      <c r="B66" s="11"/>
      <c r="C66" s="11"/>
      <c r="D66" s="11"/>
      <c r="E66" s="11"/>
      <c r="F66" s="18"/>
      <c r="G66" s="18"/>
      <c r="H66" s="19" t="str">
        <f t="shared" si="0"/>
        <v/>
      </c>
      <c r="I66" s="11"/>
    </row>
    <row r="67" spans="1:9">
      <c r="A67" s="11"/>
      <c r="B67" s="11"/>
      <c r="C67" s="11"/>
      <c r="D67" s="11"/>
      <c r="E67" s="11"/>
      <c r="F67" s="18"/>
      <c r="G67" s="18"/>
      <c r="H67" s="19" t="str">
        <f t="shared" si="0"/>
        <v/>
      </c>
      <c r="I67" s="11"/>
    </row>
    <row r="68" spans="1:9">
      <c r="A68" s="11"/>
      <c r="B68" s="11"/>
      <c r="C68" s="11"/>
      <c r="D68" s="11"/>
      <c r="E68" s="11"/>
      <c r="F68" s="18"/>
      <c r="G68" s="18"/>
      <c r="H68" s="19" t="str">
        <f t="shared" si="0"/>
        <v/>
      </c>
      <c r="I68" s="11"/>
    </row>
    <row r="69" spans="1:9">
      <c r="A69" s="11"/>
      <c r="B69" s="11"/>
      <c r="C69" s="11"/>
      <c r="D69" s="11"/>
      <c r="E69" s="11"/>
      <c r="F69" s="18"/>
      <c r="G69" s="18"/>
      <c r="H69" s="19" t="str">
        <f t="shared" ref="H69:H132" si="1">IFERROR(IF($F69*$G69=0,"",$F69*$G69),"")</f>
        <v/>
      </c>
      <c r="I69" s="11"/>
    </row>
    <row r="70" spans="1:9">
      <c r="A70" s="11"/>
      <c r="B70" s="11"/>
      <c r="C70" s="11"/>
      <c r="D70" s="11"/>
      <c r="E70" s="11"/>
      <c r="F70" s="18"/>
      <c r="G70" s="18"/>
      <c r="H70" s="19" t="str">
        <f t="shared" si="1"/>
        <v/>
      </c>
      <c r="I70" s="11"/>
    </row>
    <row r="71" spans="1:9">
      <c r="A71" s="11"/>
      <c r="B71" s="11"/>
      <c r="C71" s="11"/>
      <c r="D71" s="11"/>
      <c r="E71" s="11"/>
      <c r="F71" s="18"/>
      <c r="G71" s="18"/>
      <c r="H71" s="19" t="str">
        <f t="shared" si="1"/>
        <v/>
      </c>
      <c r="I71" s="11"/>
    </row>
    <row r="72" spans="1:9">
      <c r="A72" s="11"/>
      <c r="B72" s="11"/>
      <c r="C72" s="11"/>
      <c r="D72" s="11"/>
      <c r="E72" s="11"/>
      <c r="F72" s="18"/>
      <c r="G72" s="18"/>
      <c r="H72" s="19" t="str">
        <f t="shared" si="1"/>
        <v/>
      </c>
      <c r="I72" s="11"/>
    </row>
    <row r="73" spans="1:9">
      <c r="A73" s="11"/>
      <c r="B73" s="11"/>
      <c r="C73" s="11"/>
      <c r="D73" s="11"/>
      <c r="E73" s="11"/>
      <c r="F73" s="18"/>
      <c r="G73" s="18"/>
      <c r="H73" s="19" t="str">
        <f t="shared" si="1"/>
        <v/>
      </c>
      <c r="I73" s="11"/>
    </row>
    <row r="74" spans="1:9">
      <c r="A74" s="11"/>
      <c r="B74" s="11"/>
      <c r="C74" s="11"/>
      <c r="D74" s="11"/>
      <c r="E74" s="11"/>
      <c r="F74" s="18"/>
      <c r="G74" s="18"/>
      <c r="H74" s="19" t="str">
        <f t="shared" si="1"/>
        <v/>
      </c>
      <c r="I74" s="11"/>
    </row>
    <row r="75" spans="1:9">
      <c r="A75" s="11"/>
      <c r="B75" s="11"/>
      <c r="C75" s="11"/>
      <c r="D75" s="11"/>
      <c r="E75" s="11"/>
      <c r="F75" s="18"/>
      <c r="G75" s="18"/>
      <c r="H75" s="19" t="str">
        <f t="shared" si="1"/>
        <v/>
      </c>
      <c r="I75" s="11"/>
    </row>
    <row r="76" spans="1:9">
      <c r="A76" s="11"/>
      <c r="B76" s="11"/>
      <c r="C76" s="11"/>
      <c r="D76" s="11"/>
      <c r="E76" s="11"/>
      <c r="F76" s="18"/>
      <c r="G76" s="18"/>
      <c r="H76" s="19" t="str">
        <f t="shared" si="1"/>
        <v/>
      </c>
      <c r="I76" s="11"/>
    </row>
    <row r="77" spans="1:9">
      <c r="A77" s="11"/>
      <c r="B77" s="11"/>
      <c r="C77" s="11"/>
      <c r="D77" s="11"/>
      <c r="E77" s="11"/>
      <c r="F77" s="18"/>
      <c r="G77" s="18"/>
      <c r="H77" s="19" t="str">
        <f t="shared" si="1"/>
        <v/>
      </c>
      <c r="I77" s="11"/>
    </row>
    <row r="78" spans="1:9">
      <c r="A78" s="11"/>
      <c r="B78" s="11"/>
      <c r="C78" s="11"/>
      <c r="D78" s="11"/>
      <c r="E78" s="11"/>
      <c r="F78" s="18"/>
      <c r="G78" s="18"/>
      <c r="H78" s="19" t="str">
        <f t="shared" si="1"/>
        <v/>
      </c>
      <c r="I78" s="11"/>
    </row>
    <row r="79" spans="1:9">
      <c r="A79" s="11"/>
      <c r="B79" s="11"/>
      <c r="C79" s="11"/>
      <c r="D79" s="11"/>
      <c r="E79" s="11"/>
      <c r="F79" s="18"/>
      <c r="G79" s="18"/>
      <c r="H79" s="19" t="str">
        <f t="shared" si="1"/>
        <v/>
      </c>
      <c r="I79" s="11"/>
    </row>
    <row r="80" spans="1:9">
      <c r="A80" s="11"/>
      <c r="B80" s="11"/>
      <c r="C80" s="11"/>
      <c r="D80" s="11"/>
      <c r="E80" s="11"/>
      <c r="F80" s="18"/>
      <c r="G80" s="18"/>
      <c r="H80" s="19" t="str">
        <f t="shared" si="1"/>
        <v/>
      </c>
      <c r="I80" s="11"/>
    </row>
    <row r="81" spans="1:9">
      <c r="A81" s="11"/>
      <c r="B81" s="11"/>
      <c r="C81" s="11"/>
      <c r="D81" s="11"/>
      <c r="E81" s="11"/>
      <c r="F81" s="18"/>
      <c r="G81" s="18"/>
      <c r="H81" s="19" t="str">
        <f t="shared" si="1"/>
        <v/>
      </c>
      <c r="I81" s="11"/>
    </row>
    <row r="82" spans="1:9">
      <c r="A82" s="11"/>
      <c r="B82" s="11"/>
      <c r="C82" s="11"/>
      <c r="D82" s="11"/>
      <c r="E82" s="11"/>
      <c r="F82" s="18"/>
      <c r="G82" s="18"/>
      <c r="H82" s="19" t="str">
        <f t="shared" si="1"/>
        <v/>
      </c>
      <c r="I82" s="11"/>
    </row>
    <row r="83" spans="1:9">
      <c r="A83" s="11"/>
      <c r="B83" s="11"/>
      <c r="C83" s="11"/>
      <c r="D83" s="11"/>
      <c r="E83" s="11"/>
      <c r="F83" s="18"/>
      <c r="G83" s="18"/>
      <c r="H83" s="19" t="str">
        <f t="shared" si="1"/>
        <v/>
      </c>
      <c r="I83" s="11"/>
    </row>
    <row r="84" spans="1:9">
      <c r="A84" s="11"/>
      <c r="B84" s="11"/>
      <c r="C84" s="11"/>
      <c r="D84" s="11"/>
      <c r="E84" s="11"/>
      <c r="F84" s="18"/>
      <c r="G84" s="18"/>
      <c r="H84" s="19" t="str">
        <f t="shared" si="1"/>
        <v/>
      </c>
      <c r="I84" s="11"/>
    </row>
    <row r="85" spans="1:9">
      <c r="A85" s="11"/>
      <c r="B85" s="11"/>
      <c r="C85" s="11"/>
      <c r="D85" s="11"/>
      <c r="E85" s="11"/>
      <c r="F85" s="18"/>
      <c r="G85" s="18"/>
      <c r="H85" s="19" t="str">
        <f t="shared" si="1"/>
        <v/>
      </c>
      <c r="I85" s="11"/>
    </row>
    <row r="86" spans="1:9">
      <c r="A86" s="11"/>
      <c r="B86" s="11"/>
      <c r="C86" s="11"/>
      <c r="D86" s="11"/>
      <c r="E86" s="11"/>
      <c r="F86" s="18"/>
      <c r="G86" s="18"/>
      <c r="H86" s="19" t="str">
        <f t="shared" si="1"/>
        <v/>
      </c>
      <c r="I86" s="11"/>
    </row>
    <row r="87" spans="1:9">
      <c r="A87" s="11"/>
      <c r="B87" s="11"/>
      <c r="C87" s="11"/>
      <c r="D87" s="11"/>
      <c r="E87" s="11"/>
      <c r="F87" s="18"/>
      <c r="G87" s="18"/>
      <c r="H87" s="19" t="str">
        <f t="shared" si="1"/>
        <v/>
      </c>
      <c r="I87" s="11"/>
    </row>
    <row r="88" spans="1:9">
      <c r="A88" s="11"/>
      <c r="B88" s="11"/>
      <c r="C88" s="11"/>
      <c r="D88" s="11"/>
      <c r="E88" s="11"/>
      <c r="F88" s="18"/>
      <c r="G88" s="18"/>
      <c r="H88" s="19" t="str">
        <f t="shared" si="1"/>
        <v/>
      </c>
      <c r="I88" s="11"/>
    </row>
    <row r="89" spans="1:9">
      <c r="A89" s="11"/>
      <c r="B89" s="11"/>
      <c r="C89" s="11"/>
      <c r="D89" s="11"/>
      <c r="E89" s="11"/>
      <c r="F89" s="18"/>
      <c r="G89" s="18"/>
      <c r="H89" s="19" t="str">
        <f t="shared" si="1"/>
        <v/>
      </c>
      <c r="I89" s="11"/>
    </row>
    <row r="90" spans="1:9">
      <c r="A90" s="11"/>
      <c r="B90" s="11"/>
      <c r="C90" s="11"/>
      <c r="D90" s="11"/>
      <c r="E90" s="11"/>
      <c r="F90" s="18"/>
      <c r="G90" s="18"/>
      <c r="H90" s="19" t="str">
        <f t="shared" si="1"/>
        <v/>
      </c>
      <c r="I90" s="11"/>
    </row>
    <row r="91" spans="1:9">
      <c r="A91" s="11"/>
      <c r="B91" s="11"/>
      <c r="C91" s="11"/>
      <c r="D91" s="11"/>
      <c r="E91" s="11"/>
      <c r="F91" s="18"/>
      <c r="G91" s="18"/>
      <c r="H91" s="19" t="str">
        <f t="shared" si="1"/>
        <v/>
      </c>
      <c r="I91" s="11"/>
    </row>
    <row r="92" spans="1:9">
      <c r="A92" s="11"/>
      <c r="B92" s="11"/>
      <c r="C92" s="11"/>
      <c r="D92" s="11"/>
      <c r="E92" s="11"/>
      <c r="F92" s="18"/>
      <c r="G92" s="18"/>
      <c r="H92" s="19" t="str">
        <f t="shared" si="1"/>
        <v/>
      </c>
      <c r="I92" s="11"/>
    </row>
    <row r="93" spans="1:9">
      <c r="A93" s="11"/>
      <c r="B93" s="11"/>
      <c r="C93" s="11"/>
      <c r="D93" s="11"/>
      <c r="E93" s="11"/>
      <c r="F93" s="18"/>
      <c r="G93" s="18"/>
      <c r="H93" s="19" t="str">
        <f t="shared" si="1"/>
        <v/>
      </c>
      <c r="I93" s="11"/>
    </row>
    <row r="94" spans="1:9">
      <c r="A94" s="11"/>
      <c r="B94" s="11"/>
      <c r="C94" s="11"/>
      <c r="D94" s="11"/>
      <c r="E94" s="11"/>
      <c r="F94" s="18"/>
      <c r="G94" s="18"/>
      <c r="H94" s="19" t="str">
        <f t="shared" si="1"/>
        <v/>
      </c>
      <c r="I94" s="11"/>
    </row>
    <row r="95" spans="1:9">
      <c r="A95" s="11"/>
      <c r="B95" s="11"/>
      <c r="C95" s="11"/>
      <c r="D95" s="11"/>
      <c r="E95" s="11"/>
      <c r="F95" s="18"/>
      <c r="G95" s="18"/>
      <c r="H95" s="19" t="str">
        <f t="shared" si="1"/>
        <v/>
      </c>
      <c r="I95" s="11"/>
    </row>
    <row r="96" spans="1:9">
      <c r="A96" s="11"/>
      <c r="B96" s="11"/>
      <c r="C96" s="11"/>
      <c r="D96" s="11"/>
      <c r="E96" s="11"/>
      <c r="F96" s="18"/>
      <c r="G96" s="18"/>
      <c r="H96" s="19" t="str">
        <f t="shared" si="1"/>
        <v/>
      </c>
      <c r="I96" s="11"/>
    </row>
    <row r="97" spans="1:9">
      <c r="A97" s="11"/>
      <c r="B97" s="11"/>
      <c r="C97" s="11"/>
      <c r="D97" s="11"/>
      <c r="E97" s="11"/>
      <c r="F97" s="18"/>
      <c r="G97" s="18"/>
      <c r="H97" s="19" t="str">
        <f t="shared" si="1"/>
        <v/>
      </c>
      <c r="I97" s="11"/>
    </row>
    <row r="98" spans="1:9">
      <c r="A98" s="11"/>
      <c r="B98" s="11"/>
      <c r="C98" s="11"/>
      <c r="D98" s="11"/>
      <c r="E98" s="11"/>
      <c r="F98" s="18"/>
      <c r="G98" s="18"/>
      <c r="H98" s="19" t="str">
        <f t="shared" si="1"/>
        <v/>
      </c>
      <c r="I98" s="11"/>
    </row>
    <row r="99" spans="1:9">
      <c r="A99" s="11"/>
      <c r="B99" s="11"/>
      <c r="C99" s="11"/>
      <c r="D99" s="11"/>
      <c r="E99" s="11"/>
      <c r="F99" s="18"/>
      <c r="G99" s="18"/>
      <c r="H99" s="19" t="str">
        <f t="shared" si="1"/>
        <v/>
      </c>
      <c r="I99" s="11"/>
    </row>
    <row r="100" spans="1:9">
      <c r="A100" s="11"/>
      <c r="B100" s="11"/>
      <c r="C100" s="11"/>
      <c r="D100" s="11"/>
      <c r="E100" s="11"/>
      <c r="F100" s="18"/>
      <c r="G100" s="18"/>
      <c r="H100" s="19" t="str">
        <f t="shared" si="1"/>
        <v/>
      </c>
      <c r="I100" s="11"/>
    </row>
    <row r="101" spans="1:9">
      <c r="A101" s="11"/>
      <c r="B101" s="11"/>
      <c r="C101" s="11"/>
      <c r="D101" s="11"/>
      <c r="E101" s="11"/>
      <c r="F101" s="18"/>
      <c r="G101" s="18"/>
      <c r="H101" s="19" t="str">
        <f t="shared" si="1"/>
        <v/>
      </c>
      <c r="I101" s="11"/>
    </row>
    <row r="102" spans="1:9">
      <c r="A102" s="11"/>
      <c r="B102" s="11"/>
      <c r="C102" s="11"/>
      <c r="D102" s="11"/>
      <c r="E102" s="11"/>
      <c r="F102" s="18"/>
      <c r="G102" s="18"/>
      <c r="H102" s="19" t="str">
        <f t="shared" si="1"/>
        <v/>
      </c>
      <c r="I102" s="11"/>
    </row>
    <row r="103" spans="1:9">
      <c r="A103" s="11"/>
      <c r="B103" s="11"/>
      <c r="C103" s="11"/>
      <c r="D103" s="11"/>
      <c r="E103" s="11"/>
      <c r="F103" s="18"/>
      <c r="G103" s="18"/>
      <c r="H103" s="19" t="str">
        <f t="shared" si="1"/>
        <v/>
      </c>
      <c r="I103" s="11"/>
    </row>
    <row r="104" spans="1:9">
      <c r="A104" s="11"/>
      <c r="B104" s="11"/>
      <c r="C104" s="11"/>
      <c r="D104" s="11"/>
      <c r="E104" s="11"/>
      <c r="F104" s="18"/>
      <c r="G104" s="18"/>
      <c r="H104" s="19" t="str">
        <f t="shared" si="1"/>
        <v/>
      </c>
      <c r="I104" s="11"/>
    </row>
    <row r="105" spans="1:9">
      <c r="A105" s="11"/>
      <c r="B105" s="11"/>
      <c r="C105" s="11"/>
      <c r="D105" s="11"/>
      <c r="E105" s="11"/>
      <c r="F105" s="18"/>
      <c r="G105" s="18"/>
      <c r="H105" s="19" t="str">
        <f t="shared" si="1"/>
        <v/>
      </c>
      <c r="I105" s="11"/>
    </row>
    <row r="106" spans="1:9">
      <c r="A106" s="11"/>
      <c r="B106" s="11"/>
      <c r="C106" s="11"/>
      <c r="D106" s="11"/>
      <c r="E106" s="11"/>
      <c r="F106" s="18"/>
      <c r="G106" s="18"/>
      <c r="H106" s="19" t="str">
        <f t="shared" si="1"/>
        <v/>
      </c>
      <c r="I106" s="11"/>
    </row>
    <row r="107" spans="1:9">
      <c r="A107" s="11"/>
      <c r="B107" s="11"/>
      <c r="C107" s="11"/>
      <c r="D107" s="11"/>
      <c r="E107" s="11"/>
      <c r="F107" s="18"/>
      <c r="G107" s="18"/>
      <c r="H107" s="19" t="str">
        <f t="shared" si="1"/>
        <v/>
      </c>
      <c r="I107" s="11"/>
    </row>
    <row r="108" spans="1:9">
      <c r="A108" s="11"/>
      <c r="B108" s="11"/>
      <c r="C108" s="11"/>
      <c r="D108" s="11"/>
      <c r="E108" s="11"/>
      <c r="F108" s="18"/>
      <c r="G108" s="18"/>
      <c r="H108" s="19" t="str">
        <f t="shared" si="1"/>
        <v/>
      </c>
      <c r="I108" s="11"/>
    </row>
    <row r="109" spans="1:9">
      <c r="A109" s="11"/>
      <c r="B109" s="11"/>
      <c r="C109" s="11"/>
      <c r="D109" s="11"/>
      <c r="E109" s="11"/>
      <c r="F109" s="18"/>
      <c r="G109" s="18"/>
      <c r="H109" s="19" t="str">
        <f t="shared" si="1"/>
        <v/>
      </c>
      <c r="I109" s="11"/>
    </row>
    <row r="110" spans="1:9">
      <c r="A110" s="11"/>
      <c r="B110" s="11"/>
      <c r="C110" s="11"/>
      <c r="D110" s="11"/>
      <c r="E110" s="11"/>
      <c r="F110" s="18"/>
      <c r="G110" s="18"/>
      <c r="H110" s="19" t="str">
        <f t="shared" si="1"/>
        <v/>
      </c>
      <c r="I110" s="11"/>
    </row>
    <row r="111" spans="1:9">
      <c r="A111" s="11"/>
      <c r="B111" s="11"/>
      <c r="C111" s="11"/>
      <c r="D111" s="11"/>
      <c r="E111" s="11"/>
      <c r="F111" s="18"/>
      <c r="G111" s="18"/>
      <c r="H111" s="19" t="str">
        <f t="shared" si="1"/>
        <v/>
      </c>
      <c r="I111" s="11"/>
    </row>
    <row r="112" spans="1:9">
      <c r="A112" s="11"/>
      <c r="B112" s="11"/>
      <c r="C112" s="11"/>
      <c r="D112" s="11"/>
      <c r="E112" s="11"/>
      <c r="F112" s="18"/>
      <c r="G112" s="18"/>
      <c r="H112" s="19" t="str">
        <f t="shared" si="1"/>
        <v/>
      </c>
      <c r="I112" s="11"/>
    </row>
    <row r="113" spans="1:9">
      <c r="A113" s="11"/>
      <c r="B113" s="11"/>
      <c r="C113" s="11"/>
      <c r="D113" s="11"/>
      <c r="E113" s="11"/>
      <c r="F113" s="18"/>
      <c r="G113" s="18"/>
      <c r="H113" s="19" t="str">
        <f t="shared" si="1"/>
        <v/>
      </c>
      <c r="I113" s="11"/>
    </row>
    <row r="114" spans="1:9">
      <c r="A114" s="11"/>
      <c r="B114" s="11"/>
      <c r="C114" s="11"/>
      <c r="D114" s="11"/>
      <c r="E114" s="11"/>
      <c r="F114" s="18"/>
      <c r="G114" s="18"/>
      <c r="H114" s="19" t="str">
        <f t="shared" si="1"/>
        <v/>
      </c>
      <c r="I114" s="11"/>
    </row>
    <row r="115" spans="1:9">
      <c r="A115" s="11"/>
      <c r="B115" s="11"/>
      <c r="C115" s="11"/>
      <c r="D115" s="11"/>
      <c r="E115" s="11"/>
      <c r="F115" s="18"/>
      <c r="G115" s="18"/>
      <c r="H115" s="19" t="str">
        <f t="shared" si="1"/>
        <v/>
      </c>
      <c r="I115" s="11"/>
    </row>
    <row r="116" spans="1:9">
      <c r="A116" s="11"/>
      <c r="B116" s="11"/>
      <c r="C116" s="11"/>
      <c r="D116" s="11"/>
      <c r="E116" s="11"/>
      <c r="F116" s="18"/>
      <c r="G116" s="18"/>
      <c r="H116" s="19" t="str">
        <f t="shared" si="1"/>
        <v/>
      </c>
      <c r="I116" s="11"/>
    </row>
    <row r="117" spans="1:9">
      <c r="A117" s="11"/>
      <c r="B117" s="11"/>
      <c r="C117" s="11"/>
      <c r="D117" s="11"/>
      <c r="E117" s="11"/>
      <c r="F117" s="18"/>
      <c r="G117" s="18"/>
      <c r="H117" s="19" t="str">
        <f t="shared" si="1"/>
        <v/>
      </c>
      <c r="I117" s="11"/>
    </row>
    <row r="118" spans="1:9">
      <c r="A118" s="11"/>
      <c r="B118" s="11"/>
      <c r="C118" s="11"/>
      <c r="D118" s="11"/>
      <c r="E118" s="11"/>
      <c r="F118" s="18"/>
      <c r="G118" s="18"/>
      <c r="H118" s="19" t="str">
        <f t="shared" si="1"/>
        <v/>
      </c>
      <c r="I118" s="11"/>
    </row>
    <row r="119" spans="1:9">
      <c r="A119" s="11"/>
      <c r="B119" s="11"/>
      <c r="C119" s="11"/>
      <c r="D119" s="11"/>
      <c r="E119" s="11"/>
      <c r="F119" s="18"/>
      <c r="G119" s="18"/>
      <c r="H119" s="19" t="str">
        <f t="shared" si="1"/>
        <v/>
      </c>
      <c r="I119" s="11"/>
    </row>
    <row r="120" spans="1:9">
      <c r="A120" s="11"/>
      <c r="B120" s="11"/>
      <c r="C120" s="11"/>
      <c r="D120" s="11"/>
      <c r="E120" s="11"/>
      <c r="F120" s="18"/>
      <c r="G120" s="18"/>
      <c r="H120" s="19" t="str">
        <f t="shared" si="1"/>
        <v/>
      </c>
      <c r="I120" s="11"/>
    </row>
    <row r="121" spans="1:9">
      <c r="A121" s="11"/>
      <c r="B121" s="11"/>
      <c r="C121" s="11"/>
      <c r="D121" s="11"/>
      <c r="E121" s="11"/>
      <c r="F121" s="18"/>
      <c r="G121" s="18"/>
      <c r="H121" s="19" t="str">
        <f t="shared" si="1"/>
        <v/>
      </c>
      <c r="I121" s="11"/>
    </row>
    <row r="122" spans="1:9">
      <c r="A122" s="11"/>
      <c r="B122" s="11"/>
      <c r="C122" s="11"/>
      <c r="D122" s="11"/>
      <c r="E122" s="11"/>
      <c r="F122" s="18"/>
      <c r="G122" s="18"/>
      <c r="H122" s="19" t="str">
        <f t="shared" si="1"/>
        <v/>
      </c>
      <c r="I122" s="11"/>
    </row>
    <row r="123" spans="1:9">
      <c r="A123" s="11"/>
      <c r="B123" s="11"/>
      <c r="C123" s="11"/>
      <c r="D123" s="11"/>
      <c r="E123" s="11"/>
      <c r="F123" s="18"/>
      <c r="G123" s="18"/>
      <c r="H123" s="19" t="str">
        <f t="shared" si="1"/>
        <v/>
      </c>
      <c r="I123" s="11"/>
    </row>
    <row r="124" spans="1:9">
      <c r="A124" s="11"/>
      <c r="B124" s="11"/>
      <c r="C124" s="11"/>
      <c r="D124" s="11"/>
      <c r="E124" s="11"/>
      <c r="F124" s="18"/>
      <c r="G124" s="18"/>
      <c r="H124" s="19" t="str">
        <f t="shared" si="1"/>
        <v/>
      </c>
      <c r="I124" s="11"/>
    </row>
    <row r="125" spans="1:9">
      <c r="A125" s="11"/>
      <c r="B125" s="11"/>
      <c r="C125" s="11"/>
      <c r="D125" s="11"/>
      <c r="E125" s="11"/>
      <c r="F125" s="18"/>
      <c r="G125" s="18"/>
      <c r="H125" s="19" t="str">
        <f t="shared" si="1"/>
        <v/>
      </c>
      <c r="I125" s="11"/>
    </row>
    <row r="126" spans="1:9">
      <c r="A126" s="11"/>
      <c r="B126" s="11"/>
      <c r="C126" s="11"/>
      <c r="D126" s="11"/>
      <c r="E126" s="11"/>
      <c r="F126" s="18"/>
      <c r="G126" s="18"/>
      <c r="H126" s="19" t="str">
        <f t="shared" si="1"/>
        <v/>
      </c>
      <c r="I126" s="11"/>
    </row>
    <row r="127" spans="1:9">
      <c r="A127" s="11"/>
      <c r="B127" s="11"/>
      <c r="C127" s="11"/>
      <c r="D127" s="11"/>
      <c r="E127" s="11"/>
      <c r="F127" s="18"/>
      <c r="G127" s="18"/>
      <c r="H127" s="19" t="str">
        <f t="shared" si="1"/>
        <v/>
      </c>
      <c r="I127" s="11"/>
    </row>
    <row r="128" spans="1:9">
      <c r="A128" s="11"/>
      <c r="B128" s="11"/>
      <c r="C128" s="11"/>
      <c r="D128" s="11"/>
      <c r="E128" s="11"/>
      <c r="F128" s="18"/>
      <c r="G128" s="18"/>
      <c r="H128" s="19" t="str">
        <f t="shared" si="1"/>
        <v/>
      </c>
      <c r="I128" s="11"/>
    </row>
    <row r="129" spans="1:9">
      <c r="A129" s="11"/>
      <c r="B129" s="11"/>
      <c r="C129" s="11"/>
      <c r="D129" s="11"/>
      <c r="E129" s="11"/>
      <c r="F129" s="18"/>
      <c r="G129" s="18"/>
      <c r="H129" s="19" t="str">
        <f t="shared" si="1"/>
        <v/>
      </c>
      <c r="I129" s="11"/>
    </row>
    <row r="130" spans="1:9">
      <c r="A130" s="11"/>
      <c r="B130" s="11"/>
      <c r="C130" s="11"/>
      <c r="D130" s="11"/>
      <c r="E130" s="11"/>
      <c r="F130" s="18"/>
      <c r="G130" s="18"/>
      <c r="H130" s="19" t="str">
        <f t="shared" si="1"/>
        <v/>
      </c>
      <c r="I130" s="11"/>
    </row>
    <row r="131" spans="1:9">
      <c r="A131" s="11"/>
      <c r="B131" s="11"/>
      <c r="C131" s="11"/>
      <c r="D131" s="11"/>
      <c r="E131" s="11"/>
      <c r="F131" s="18"/>
      <c r="G131" s="18"/>
      <c r="H131" s="19" t="str">
        <f t="shared" si="1"/>
        <v/>
      </c>
      <c r="I131" s="11"/>
    </row>
    <row r="132" spans="1:9">
      <c r="A132" s="11"/>
      <c r="B132" s="11"/>
      <c r="C132" s="11"/>
      <c r="D132" s="11"/>
      <c r="E132" s="11"/>
      <c r="F132" s="18"/>
      <c r="G132" s="18"/>
      <c r="H132" s="19" t="str">
        <f t="shared" si="1"/>
        <v/>
      </c>
      <c r="I132" s="11"/>
    </row>
    <row r="133" spans="1:9">
      <c r="A133" s="11"/>
      <c r="B133" s="11"/>
      <c r="C133" s="11"/>
      <c r="D133" s="11"/>
      <c r="E133" s="11"/>
      <c r="F133" s="18"/>
      <c r="G133" s="18"/>
      <c r="H133" s="19" t="str">
        <f t="shared" ref="H133:H196" si="2">IFERROR(IF($F133*$G133=0,"",$F133*$G133),"")</f>
        <v/>
      </c>
      <c r="I133" s="11"/>
    </row>
    <row r="134" spans="1:9">
      <c r="A134" s="11"/>
      <c r="B134" s="11"/>
      <c r="C134" s="11"/>
      <c r="D134" s="11"/>
      <c r="E134" s="11"/>
      <c r="F134" s="18"/>
      <c r="G134" s="18"/>
      <c r="H134" s="19" t="str">
        <f t="shared" si="2"/>
        <v/>
      </c>
      <c r="I134" s="11"/>
    </row>
    <row r="135" spans="1:9">
      <c r="A135" s="11"/>
      <c r="B135" s="11"/>
      <c r="C135" s="11"/>
      <c r="D135" s="11"/>
      <c r="E135" s="11"/>
      <c r="F135" s="18"/>
      <c r="G135" s="18"/>
      <c r="H135" s="19" t="str">
        <f t="shared" si="2"/>
        <v/>
      </c>
      <c r="I135" s="11"/>
    </row>
    <row r="136" spans="1:9">
      <c r="A136" s="11"/>
      <c r="B136" s="11"/>
      <c r="C136" s="11"/>
      <c r="D136" s="11"/>
      <c r="E136" s="11"/>
      <c r="F136" s="18"/>
      <c r="G136" s="18"/>
      <c r="H136" s="19" t="str">
        <f t="shared" si="2"/>
        <v/>
      </c>
      <c r="I136" s="11"/>
    </row>
    <row r="137" spans="1:9">
      <c r="A137" s="11"/>
      <c r="B137" s="11"/>
      <c r="C137" s="11"/>
      <c r="D137" s="11"/>
      <c r="E137" s="11"/>
      <c r="F137" s="18"/>
      <c r="G137" s="18"/>
      <c r="H137" s="19" t="str">
        <f t="shared" si="2"/>
        <v/>
      </c>
      <c r="I137" s="11"/>
    </row>
    <row r="138" spans="1:9">
      <c r="A138" s="11"/>
      <c r="B138" s="11"/>
      <c r="C138" s="11"/>
      <c r="D138" s="11"/>
      <c r="E138" s="11"/>
      <c r="F138" s="18"/>
      <c r="G138" s="18"/>
      <c r="H138" s="19" t="str">
        <f t="shared" si="2"/>
        <v/>
      </c>
      <c r="I138" s="11"/>
    </row>
    <row r="139" spans="1:9">
      <c r="A139" s="11"/>
      <c r="B139" s="11"/>
      <c r="C139" s="11"/>
      <c r="D139" s="11"/>
      <c r="E139" s="11"/>
      <c r="F139" s="18"/>
      <c r="G139" s="18"/>
      <c r="H139" s="19" t="str">
        <f t="shared" si="2"/>
        <v/>
      </c>
      <c r="I139" s="11"/>
    </row>
    <row r="140" spans="1:9">
      <c r="A140" s="11"/>
      <c r="B140" s="11"/>
      <c r="C140" s="11"/>
      <c r="D140" s="11"/>
      <c r="E140" s="11"/>
      <c r="F140" s="18"/>
      <c r="G140" s="18"/>
      <c r="H140" s="19" t="str">
        <f t="shared" si="2"/>
        <v/>
      </c>
      <c r="I140" s="11"/>
    </row>
    <row r="141" spans="1:9">
      <c r="A141" s="11"/>
      <c r="B141" s="11"/>
      <c r="C141" s="11"/>
      <c r="D141" s="11"/>
      <c r="E141" s="11"/>
      <c r="F141" s="18"/>
      <c r="G141" s="18"/>
      <c r="H141" s="19" t="str">
        <f t="shared" si="2"/>
        <v/>
      </c>
      <c r="I141" s="11"/>
    </row>
    <row r="142" spans="1:9">
      <c r="A142" s="11"/>
      <c r="B142" s="11"/>
      <c r="C142" s="11"/>
      <c r="D142" s="11"/>
      <c r="E142" s="11"/>
      <c r="F142" s="18"/>
      <c r="G142" s="18"/>
      <c r="H142" s="19" t="str">
        <f t="shared" si="2"/>
        <v/>
      </c>
      <c r="I142" s="11"/>
    </row>
    <row r="143" spans="1:9">
      <c r="A143" s="11"/>
      <c r="B143" s="11"/>
      <c r="C143" s="11"/>
      <c r="D143" s="11"/>
      <c r="E143" s="11"/>
      <c r="F143" s="18"/>
      <c r="G143" s="18"/>
      <c r="H143" s="19" t="str">
        <f t="shared" si="2"/>
        <v/>
      </c>
      <c r="I143" s="11"/>
    </row>
    <row r="144" spans="1:9">
      <c r="A144" s="11"/>
      <c r="B144" s="11"/>
      <c r="C144" s="11"/>
      <c r="D144" s="11"/>
      <c r="E144" s="11"/>
      <c r="F144" s="18"/>
      <c r="G144" s="18"/>
      <c r="H144" s="19" t="str">
        <f t="shared" si="2"/>
        <v/>
      </c>
      <c r="I144" s="11"/>
    </row>
    <row r="145" spans="1:9">
      <c r="A145" s="11"/>
      <c r="B145" s="11"/>
      <c r="C145" s="11"/>
      <c r="D145" s="11"/>
      <c r="E145" s="11"/>
      <c r="F145" s="18"/>
      <c r="G145" s="18"/>
      <c r="H145" s="19" t="str">
        <f t="shared" si="2"/>
        <v/>
      </c>
      <c r="I145" s="11"/>
    </row>
    <row r="146" spans="1:9">
      <c r="A146" s="11"/>
      <c r="B146" s="11"/>
      <c r="C146" s="11"/>
      <c r="D146" s="11"/>
      <c r="E146" s="11"/>
      <c r="F146" s="18"/>
      <c r="G146" s="18"/>
      <c r="H146" s="19" t="str">
        <f t="shared" si="2"/>
        <v/>
      </c>
      <c r="I146" s="11"/>
    </row>
    <row r="147" spans="1:9">
      <c r="A147" s="11"/>
      <c r="B147" s="11"/>
      <c r="C147" s="11"/>
      <c r="D147" s="11"/>
      <c r="E147" s="11"/>
      <c r="F147" s="18"/>
      <c r="G147" s="18"/>
      <c r="H147" s="19" t="str">
        <f t="shared" si="2"/>
        <v/>
      </c>
      <c r="I147" s="11"/>
    </row>
    <row r="148" spans="1:9">
      <c r="A148" s="11"/>
      <c r="B148" s="11"/>
      <c r="C148" s="11"/>
      <c r="D148" s="11"/>
      <c r="E148" s="11"/>
      <c r="F148" s="18"/>
      <c r="G148" s="18"/>
      <c r="H148" s="19" t="str">
        <f t="shared" si="2"/>
        <v/>
      </c>
      <c r="I148" s="11"/>
    </row>
    <row r="149" spans="1:9">
      <c r="A149" s="11"/>
      <c r="B149" s="11"/>
      <c r="C149" s="11"/>
      <c r="D149" s="11"/>
      <c r="E149" s="11"/>
      <c r="F149" s="18"/>
      <c r="G149" s="18"/>
      <c r="H149" s="19" t="str">
        <f t="shared" si="2"/>
        <v/>
      </c>
      <c r="I149" s="11"/>
    </row>
    <row r="150" spans="1:9">
      <c r="A150" s="11"/>
      <c r="B150" s="11"/>
      <c r="C150" s="11"/>
      <c r="D150" s="11"/>
      <c r="E150" s="11"/>
      <c r="F150" s="18"/>
      <c r="G150" s="18"/>
      <c r="H150" s="19" t="str">
        <f t="shared" si="2"/>
        <v/>
      </c>
      <c r="I150" s="11"/>
    </row>
    <row r="151" spans="1:9">
      <c r="A151" s="11"/>
      <c r="B151" s="11"/>
      <c r="C151" s="11"/>
      <c r="D151" s="11"/>
      <c r="E151" s="11"/>
      <c r="F151" s="18"/>
      <c r="G151" s="18"/>
      <c r="H151" s="19" t="str">
        <f t="shared" si="2"/>
        <v/>
      </c>
      <c r="I151" s="11"/>
    </row>
    <row r="152" spans="1:9">
      <c r="A152" s="11"/>
      <c r="B152" s="11"/>
      <c r="C152" s="11"/>
      <c r="D152" s="11"/>
      <c r="E152" s="11"/>
      <c r="F152" s="18"/>
      <c r="G152" s="18"/>
      <c r="H152" s="19" t="str">
        <f t="shared" si="2"/>
        <v/>
      </c>
      <c r="I152" s="11"/>
    </row>
    <row r="153" spans="1:9">
      <c r="A153" s="11"/>
      <c r="B153" s="11"/>
      <c r="C153" s="11"/>
      <c r="D153" s="11"/>
      <c r="E153" s="11"/>
      <c r="F153" s="18"/>
      <c r="G153" s="18"/>
      <c r="H153" s="19" t="str">
        <f t="shared" si="2"/>
        <v/>
      </c>
      <c r="I153" s="11"/>
    </row>
    <row r="154" spans="1:9">
      <c r="A154" s="11"/>
      <c r="B154" s="11"/>
      <c r="C154" s="11"/>
      <c r="D154" s="11"/>
      <c r="E154" s="11"/>
      <c r="F154" s="18"/>
      <c r="G154" s="18"/>
      <c r="H154" s="19" t="str">
        <f t="shared" si="2"/>
        <v/>
      </c>
      <c r="I154" s="11"/>
    </row>
    <row r="155" spans="1:9">
      <c r="A155" s="11"/>
      <c r="B155" s="11"/>
      <c r="C155" s="11"/>
      <c r="D155" s="11"/>
      <c r="E155" s="11"/>
      <c r="F155" s="18"/>
      <c r="G155" s="18"/>
      <c r="H155" s="19" t="str">
        <f t="shared" si="2"/>
        <v/>
      </c>
      <c r="I155" s="11"/>
    </row>
    <row r="156" spans="1:9">
      <c r="A156" s="11"/>
      <c r="B156" s="11"/>
      <c r="C156" s="11"/>
      <c r="D156" s="11"/>
      <c r="E156" s="11"/>
      <c r="F156" s="18"/>
      <c r="G156" s="18"/>
      <c r="H156" s="19" t="str">
        <f t="shared" si="2"/>
        <v/>
      </c>
      <c r="I156" s="11"/>
    </row>
    <row r="157" spans="1:9">
      <c r="A157" s="11"/>
      <c r="B157" s="11"/>
      <c r="C157" s="11"/>
      <c r="D157" s="11"/>
      <c r="E157" s="11"/>
      <c r="F157" s="18"/>
      <c r="G157" s="18"/>
      <c r="H157" s="19" t="str">
        <f t="shared" si="2"/>
        <v/>
      </c>
      <c r="I157" s="11"/>
    </row>
    <row r="158" spans="1:9">
      <c r="A158" s="11"/>
      <c r="B158" s="11"/>
      <c r="C158" s="11"/>
      <c r="D158" s="11"/>
      <c r="E158" s="11"/>
      <c r="F158" s="18"/>
      <c r="G158" s="18"/>
      <c r="H158" s="19" t="str">
        <f t="shared" si="2"/>
        <v/>
      </c>
      <c r="I158" s="11"/>
    </row>
    <row r="159" spans="1:9">
      <c r="A159" s="11"/>
      <c r="B159" s="11"/>
      <c r="C159" s="11"/>
      <c r="D159" s="11"/>
      <c r="E159" s="11"/>
      <c r="F159" s="18"/>
      <c r="G159" s="18"/>
      <c r="H159" s="19" t="str">
        <f t="shared" si="2"/>
        <v/>
      </c>
      <c r="I159" s="11"/>
    </row>
    <row r="160" spans="1:9">
      <c r="A160" s="11"/>
      <c r="B160" s="11"/>
      <c r="C160" s="11"/>
      <c r="D160" s="11"/>
      <c r="E160" s="11"/>
      <c r="F160" s="18"/>
      <c r="G160" s="18"/>
      <c r="H160" s="19" t="str">
        <f t="shared" si="2"/>
        <v/>
      </c>
      <c r="I160" s="11"/>
    </row>
    <row r="161" spans="1:9">
      <c r="A161" s="11"/>
      <c r="B161" s="11"/>
      <c r="C161" s="11"/>
      <c r="D161" s="11"/>
      <c r="E161" s="11"/>
      <c r="F161" s="18"/>
      <c r="G161" s="18"/>
      <c r="H161" s="19" t="str">
        <f t="shared" si="2"/>
        <v/>
      </c>
      <c r="I161" s="11"/>
    </row>
    <row r="162" spans="1:9">
      <c r="A162" s="11"/>
      <c r="B162" s="11"/>
      <c r="C162" s="11"/>
      <c r="D162" s="11"/>
      <c r="E162" s="11"/>
      <c r="F162" s="18"/>
      <c r="G162" s="18"/>
      <c r="H162" s="19" t="str">
        <f t="shared" si="2"/>
        <v/>
      </c>
      <c r="I162" s="11"/>
    </row>
    <row r="163" spans="1:9">
      <c r="A163" s="11"/>
      <c r="B163" s="11"/>
      <c r="C163" s="11"/>
      <c r="D163" s="11"/>
      <c r="E163" s="11"/>
      <c r="F163" s="18"/>
      <c r="G163" s="18"/>
      <c r="H163" s="19" t="str">
        <f t="shared" si="2"/>
        <v/>
      </c>
      <c r="I163" s="11"/>
    </row>
    <row r="164" spans="1:9">
      <c r="A164" s="11"/>
      <c r="B164" s="11"/>
      <c r="C164" s="11"/>
      <c r="D164" s="11"/>
      <c r="E164" s="11"/>
      <c r="F164" s="18"/>
      <c r="G164" s="18"/>
      <c r="H164" s="19" t="str">
        <f t="shared" si="2"/>
        <v/>
      </c>
      <c r="I164" s="11"/>
    </row>
    <row r="165" spans="1:9">
      <c r="A165" s="11"/>
      <c r="B165" s="11"/>
      <c r="C165" s="11"/>
      <c r="D165" s="11"/>
      <c r="E165" s="11"/>
      <c r="F165" s="18"/>
      <c r="G165" s="18"/>
      <c r="H165" s="19" t="str">
        <f t="shared" si="2"/>
        <v/>
      </c>
      <c r="I165" s="11"/>
    </row>
    <row r="166" spans="1:9">
      <c r="A166" s="11"/>
      <c r="B166" s="11"/>
      <c r="C166" s="11"/>
      <c r="D166" s="11"/>
      <c r="E166" s="11"/>
      <c r="F166" s="18"/>
      <c r="G166" s="18"/>
      <c r="H166" s="19" t="str">
        <f t="shared" si="2"/>
        <v/>
      </c>
      <c r="I166" s="11"/>
    </row>
    <row r="167" spans="1:9">
      <c r="A167" s="11"/>
      <c r="B167" s="11"/>
      <c r="C167" s="11"/>
      <c r="D167" s="11"/>
      <c r="E167" s="11"/>
      <c r="F167" s="18"/>
      <c r="G167" s="18"/>
      <c r="H167" s="19" t="str">
        <f t="shared" si="2"/>
        <v/>
      </c>
      <c r="I167" s="11"/>
    </row>
    <row r="168" spans="1:9">
      <c r="A168" s="11"/>
      <c r="B168" s="11"/>
      <c r="C168" s="11"/>
      <c r="D168" s="11"/>
      <c r="E168" s="11"/>
      <c r="F168" s="18"/>
      <c r="G168" s="18"/>
      <c r="H168" s="19" t="str">
        <f t="shared" si="2"/>
        <v/>
      </c>
      <c r="I168" s="11"/>
    </row>
    <row r="169" spans="1:9">
      <c r="A169" s="11"/>
      <c r="B169" s="11"/>
      <c r="C169" s="11"/>
      <c r="D169" s="11"/>
      <c r="E169" s="11"/>
      <c r="F169" s="18"/>
      <c r="G169" s="18"/>
      <c r="H169" s="19" t="str">
        <f t="shared" si="2"/>
        <v/>
      </c>
      <c r="I169" s="11"/>
    </row>
    <row r="170" spans="1:9">
      <c r="A170" s="11"/>
      <c r="B170" s="11"/>
      <c r="C170" s="11"/>
      <c r="D170" s="11"/>
      <c r="E170" s="11"/>
      <c r="F170" s="18"/>
      <c r="G170" s="18"/>
      <c r="H170" s="19" t="str">
        <f t="shared" si="2"/>
        <v/>
      </c>
      <c r="I170" s="11"/>
    </row>
    <row r="171" spans="1:9">
      <c r="A171" s="11"/>
      <c r="B171" s="11"/>
      <c r="C171" s="11"/>
      <c r="D171" s="11"/>
      <c r="E171" s="11"/>
      <c r="F171" s="18"/>
      <c r="G171" s="18"/>
      <c r="H171" s="19" t="str">
        <f t="shared" si="2"/>
        <v/>
      </c>
      <c r="I171" s="11"/>
    </row>
    <row r="172" spans="1:9">
      <c r="A172" s="11"/>
      <c r="B172" s="11"/>
      <c r="C172" s="11"/>
      <c r="D172" s="11"/>
      <c r="E172" s="11"/>
      <c r="F172" s="18"/>
      <c r="G172" s="18"/>
      <c r="H172" s="19" t="str">
        <f t="shared" si="2"/>
        <v/>
      </c>
      <c r="I172" s="11"/>
    </row>
    <row r="173" spans="1:9">
      <c r="A173" s="11"/>
      <c r="B173" s="11"/>
      <c r="C173" s="11"/>
      <c r="D173" s="11"/>
      <c r="E173" s="11"/>
      <c r="F173" s="18"/>
      <c r="G173" s="18"/>
      <c r="H173" s="19" t="str">
        <f t="shared" si="2"/>
        <v/>
      </c>
      <c r="I173" s="11"/>
    </row>
    <row r="174" spans="1:9">
      <c r="A174" s="11"/>
      <c r="B174" s="11"/>
      <c r="C174" s="11"/>
      <c r="D174" s="11"/>
      <c r="E174" s="11"/>
      <c r="F174" s="18"/>
      <c r="G174" s="18"/>
      <c r="H174" s="19" t="str">
        <f t="shared" si="2"/>
        <v/>
      </c>
      <c r="I174" s="11"/>
    </row>
    <row r="175" spans="1:9">
      <c r="A175" s="11"/>
      <c r="B175" s="11"/>
      <c r="C175" s="11"/>
      <c r="D175" s="11"/>
      <c r="E175" s="11"/>
      <c r="F175" s="18"/>
      <c r="G175" s="18"/>
      <c r="H175" s="19" t="str">
        <f t="shared" si="2"/>
        <v/>
      </c>
      <c r="I175" s="11"/>
    </row>
    <row r="176" spans="1:9">
      <c r="A176" s="11"/>
      <c r="B176" s="11"/>
      <c r="C176" s="11"/>
      <c r="D176" s="11"/>
      <c r="E176" s="11"/>
      <c r="F176" s="18"/>
      <c r="G176" s="18"/>
      <c r="H176" s="19" t="str">
        <f t="shared" si="2"/>
        <v/>
      </c>
      <c r="I176" s="11"/>
    </row>
    <row r="177" spans="1:9">
      <c r="A177" s="11"/>
      <c r="B177" s="11"/>
      <c r="C177" s="11"/>
      <c r="D177" s="11"/>
      <c r="E177" s="11"/>
      <c r="F177" s="18"/>
      <c r="G177" s="18"/>
      <c r="H177" s="19" t="str">
        <f t="shared" si="2"/>
        <v/>
      </c>
      <c r="I177" s="11"/>
    </row>
    <row r="178" spans="1:9">
      <c r="A178" s="11"/>
      <c r="B178" s="11"/>
      <c r="C178" s="11"/>
      <c r="D178" s="11"/>
      <c r="E178" s="11"/>
      <c r="F178" s="18"/>
      <c r="G178" s="18"/>
      <c r="H178" s="19" t="str">
        <f t="shared" si="2"/>
        <v/>
      </c>
      <c r="I178" s="11"/>
    </row>
    <row r="179" spans="1:9">
      <c r="A179" s="11"/>
      <c r="B179" s="11"/>
      <c r="C179" s="11"/>
      <c r="D179" s="11"/>
      <c r="E179" s="11"/>
      <c r="F179" s="18"/>
      <c r="G179" s="18"/>
      <c r="H179" s="19" t="str">
        <f t="shared" si="2"/>
        <v/>
      </c>
      <c r="I179" s="11"/>
    </row>
    <row r="180" spans="1:9">
      <c r="A180" s="11"/>
      <c r="B180" s="11"/>
      <c r="C180" s="11"/>
      <c r="D180" s="11"/>
      <c r="E180" s="11"/>
      <c r="F180" s="18"/>
      <c r="G180" s="18"/>
      <c r="H180" s="19" t="str">
        <f t="shared" si="2"/>
        <v/>
      </c>
      <c r="I180" s="11"/>
    </row>
    <row r="181" spans="1:9">
      <c r="A181" s="11"/>
      <c r="B181" s="11"/>
      <c r="C181" s="11"/>
      <c r="D181" s="11"/>
      <c r="E181" s="11"/>
      <c r="F181" s="18"/>
      <c r="G181" s="18"/>
      <c r="H181" s="19" t="str">
        <f t="shared" si="2"/>
        <v/>
      </c>
      <c r="I181" s="11"/>
    </row>
    <row r="182" spans="1:9">
      <c r="A182" s="11"/>
      <c r="B182" s="11"/>
      <c r="C182" s="11"/>
      <c r="D182" s="11"/>
      <c r="E182" s="11"/>
      <c r="F182" s="18"/>
      <c r="G182" s="18"/>
      <c r="H182" s="19" t="str">
        <f t="shared" si="2"/>
        <v/>
      </c>
      <c r="I182" s="11"/>
    </row>
    <row r="183" spans="1:9">
      <c r="A183" s="11"/>
      <c r="B183" s="11"/>
      <c r="C183" s="11"/>
      <c r="D183" s="11"/>
      <c r="E183" s="11"/>
      <c r="F183" s="18"/>
      <c r="G183" s="18"/>
      <c r="H183" s="19" t="str">
        <f t="shared" si="2"/>
        <v/>
      </c>
      <c r="I183" s="11"/>
    </row>
    <row r="184" spans="1:9">
      <c r="A184" s="11"/>
      <c r="B184" s="11"/>
      <c r="C184" s="11"/>
      <c r="D184" s="11"/>
      <c r="E184" s="11"/>
      <c r="F184" s="18"/>
      <c r="G184" s="18"/>
      <c r="H184" s="19" t="str">
        <f t="shared" si="2"/>
        <v/>
      </c>
      <c r="I184" s="11"/>
    </row>
    <row r="185" spans="1:9">
      <c r="A185" s="11"/>
      <c r="B185" s="11"/>
      <c r="C185" s="11"/>
      <c r="D185" s="11"/>
      <c r="E185" s="11"/>
      <c r="F185" s="18"/>
      <c r="G185" s="18"/>
      <c r="H185" s="19" t="str">
        <f t="shared" si="2"/>
        <v/>
      </c>
      <c r="I185" s="11"/>
    </row>
    <row r="186" spans="1:9">
      <c r="A186" s="11"/>
      <c r="B186" s="11"/>
      <c r="C186" s="11"/>
      <c r="D186" s="11"/>
      <c r="E186" s="11"/>
      <c r="F186" s="18"/>
      <c r="G186" s="18"/>
      <c r="H186" s="19" t="str">
        <f t="shared" si="2"/>
        <v/>
      </c>
      <c r="I186" s="11"/>
    </row>
    <row r="187" spans="1:9">
      <c r="A187" s="11"/>
      <c r="B187" s="11"/>
      <c r="C187" s="11"/>
      <c r="D187" s="11"/>
      <c r="E187" s="11"/>
      <c r="F187" s="18"/>
      <c r="G187" s="18"/>
      <c r="H187" s="19" t="str">
        <f t="shared" si="2"/>
        <v/>
      </c>
      <c r="I187" s="11"/>
    </row>
    <row r="188" spans="1:9">
      <c r="A188" s="11"/>
      <c r="B188" s="11"/>
      <c r="C188" s="11"/>
      <c r="D188" s="11"/>
      <c r="E188" s="11"/>
      <c r="F188" s="18"/>
      <c r="G188" s="18"/>
      <c r="H188" s="19" t="str">
        <f t="shared" si="2"/>
        <v/>
      </c>
      <c r="I188" s="11"/>
    </row>
    <row r="189" spans="1:9">
      <c r="A189" s="11"/>
      <c r="B189" s="11"/>
      <c r="C189" s="11"/>
      <c r="D189" s="11"/>
      <c r="E189" s="11"/>
      <c r="F189" s="18"/>
      <c r="G189" s="18"/>
      <c r="H189" s="19" t="str">
        <f t="shared" si="2"/>
        <v/>
      </c>
      <c r="I189" s="11"/>
    </row>
    <row r="190" spans="1:9">
      <c r="A190" s="11"/>
      <c r="B190" s="11"/>
      <c r="C190" s="11"/>
      <c r="D190" s="11"/>
      <c r="E190" s="11"/>
      <c r="F190" s="18"/>
      <c r="G190" s="18"/>
      <c r="H190" s="19" t="str">
        <f t="shared" si="2"/>
        <v/>
      </c>
      <c r="I190" s="11"/>
    </row>
    <row r="191" spans="1:9">
      <c r="A191" s="11"/>
      <c r="B191" s="11"/>
      <c r="C191" s="11"/>
      <c r="D191" s="11"/>
      <c r="E191" s="11"/>
      <c r="F191" s="18"/>
      <c r="G191" s="18"/>
      <c r="H191" s="19" t="str">
        <f t="shared" si="2"/>
        <v/>
      </c>
      <c r="I191" s="11"/>
    </row>
    <row r="192" spans="1:9">
      <c r="A192" s="11"/>
      <c r="B192" s="11"/>
      <c r="C192" s="11"/>
      <c r="D192" s="11"/>
      <c r="E192" s="11"/>
      <c r="F192" s="18"/>
      <c r="G192" s="18"/>
      <c r="H192" s="19" t="str">
        <f t="shared" si="2"/>
        <v/>
      </c>
      <c r="I192" s="11"/>
    </row>
    <row r="193" spans="1:9">
      <c r="A193" s="11"/>
      <c r="B193" s="11"/>
      <c r="C193" s="11"/>
      <c r="D193" s="11"/>
      <c r="E193" s="11"/>
      <c r="F193" s="18"/>
      <c r="G193" s="18"/>
      <c r="H193" s="19" t="str">
        <f t="shared" si="2"/>
        <v/>
      </c>
      <c r="I193" s="11"/>
    </row>
    <row r="194" spans="1:9">
      <c r="A194" s="11"/>
      <c r="B194" s="11"/>
      <c r="C194" s="11"/>
      <c r="D194" s="11"/>
      <c r="E194" s="11"/>
      <c r="F194" s="18"/>
      <c r="G194" s="18"/>
      <c r="H194" s="19" t="str">
        <f t="shared" si="2"/>
        <v/>
      </c>
      <c r="I194" s="11"/>
    </row>
    <row r="195" spans="1:9">
      <c r="A195" s="11"/>
      <c r="B195" s="11"/>
      <c r="C195" s="11"/>
      <c r="D195" s="11"/>
      <c r="E195" s="11"/>
      <c r="F195" s="18"/>
      <c r="G195" s="18"/>
      <c r="H195" s="19" t="str">
        <f t="shared" si="2"/>
        <v/>
      </c>
      <c r="I195" s="11"/>
    </row>
    <row r="196" spans="1:9">
      <c r="A196" s="11"/>
      <c r="B196" s="11"/>
      <c r="C196" s="11"/>
      <c r="D196" s="11"/>
      <c r="E196" s="11"/>
      <c r="F196" s="18"/>
      <c r="G196" s="18"/>
      <c r="H196" s="19" t="str">
        <f t="shared" si="2"/>
        <v/>
      </c>
      <c r="I196" s="11"/>
    </row>
    <row r="197" spans="1:9">
      <c r="A197" s="11"/>
      <c r="B197" s="11"/>
      <c r="C197" s="11"/>
      <c r="D197" s="11"/>
      <c r="E197" s="11"/>
      <c r="F197" s="18"/>
      <c r="G197" s="18"/>
      <c r="H197" s="19" t="str">
        <f t="shared" ref="H197:H203" si="3">IFERROR(IF($F197*$G197=0,"",$F197*$G197),"")</f>
        <v/>
      </c>
      <c r="I197" s="11"/>
    </row>
    <row r="198" spans="1:9">
      <c r="A198" s="11"/>
      <c r="B198" s="11"/>
      <c r="C198" s="11"/>
      <c r="D198" s="11"/>
      <c r="E198" s="11"/>
      <c r="F198" s="18"/>
      <c r="G198" s="18"/>
      <c r="H198" s="19" t="str">
        <f t="shared" si="3"/>
        <v/>
      </c>
      <c r="I198" s="11"/>
    </row>
    <row r="199" spans="1:9">
      <c r="A199" s="11"/>
      <c r="B199" s="11"/>
      <c r="C199" s="11"/>
      <c r="D199" s="11"/>
      <c r="E199" s="11"/>
      <c r="F199" s="18"/>
      <c r="G199" s="18"/>
      <c r="H199" s="19" t="str">
        <f t="shared" si="3"/>
        <v/>
      </c>
      <c r="I199" s="11"/>
    </row>
    <row r="200" spans="1:9">
      <c r="A200" s="11"/>
      <c r="B200" s="11"/>
      <c r="C200" s="11"/>
      <c r="D200" s="11"/>
      <c r="E200" s="11"/>
      <c r="F200" s="18"/>
      <c r="G200" s="18"/>
      <c r="H200" s="19" t="str">
        <f t="shared" si="3"/>
        <v/>
      </c>
      <c r="I200" s="11"/>
    </row>
    <row r="201" spans="1:9">
      <c r="A201" s="11"/>
      <c r="B201" s="11"/>
      <c r="C201" s="11"/>
      <c r="D201" s="11"/>
      <c r="E201" s="11"/>
      <c r="F201" s="18"/>
      <c r="G201" s="18"/>
      <c r="H201" s="19" t="str">
        <f t="shared" si="3"/>
        <v/>
      </c>
      <c r="I201" s="11"/>
    </row>
    <row r="202" spans="1:9">
      <c r="A202" s="11"/>
      <c r="B202" s="11"/>
      <c r="C202" s="11"/>
      <c r="D202" s="11"/>
      <c r="E202" s="11"/>
      <c r="F202" s="18"/>
      <c r="G202" s="18"/>
      <c r="H202" s="19" t="str">
        <f t="shared" si="3"/>
        <v/>
      </c>
      <c r="I202" s="11"/>
    </row>
    <row r="203" spans="1:9">
      <c r="A203" s="11"/>
      <c r="B203" s="11"/>
      <c r="C203" s="11"/>
      <c r="D203" s="11"/>
      <c r="E203" s="11"/>
      <c r="F203" s="18"/>
      <c r="G203" s="18"/>
      <c r="H203" s="19" t="str">
        <f t="shared" si="3"/>
        <v/>
      </c>
      <c r="I203" s="11"/>
    </row>
    <row r="5000" spans="11156:11156" ht="15" hidden="1" customHeight="1">
      <c r="PMB5000" s="32"/>
    </row>
  </sheetData>
  <sheetProtection algorithmName="SHA-512" hashValue="qZOkGlJPQMa2TDE7j2JAohnXijS/G0jgppTVTL5gCU2cWKNa4CnyYKWdaiWSCJLm8lig5C+NnvTIZQfDZ3Cxlg==" saltValue="f3b+2xG7XX6WKRzxUi7N8g==" spinCount="100000" sheet="1" objects="1" scenarios="1" formatColumns="0" formatRows="0" insertColumns="0"/>
  <conditionalFormatting sqref="A4:XFD203">
    <cfRule type="expression" dxfId="2" priority="1">
      <formula>$I4="Red"</formula>
    </cfRule>
    <cfRule type="expression" dxfId="1" priority="2">
      <formula>$I4="Yellow"</formula>
    </cfRule>
    <cfRule type="expression" dxfId="0" priority="3">
      <formula>$I4="Green"</formula>
    </cfRule>
  </conditionalFormatting>
  <dataValidations count="2">
    <dataValidation type="decimal" allowBlank="1" showInputMessage="1" showErrorMessage="1" errorTitle="Incorrect entry" error="This field should contain a number between 0 and 1, indicating the interest or power of the stakeholder. For example:_x000a__x000a_0,6_x000a__x000a_Make sure to:_x000a__x000a_- Use numbers (not letters)_x000a_- Use commas (not dots)" sqref="F4:G203">
      <formula1>0</formula1>
      <formula2>1</formula2>
    </dataValidation>
    <dataValidation type="list" showInputMessage="1" showErrorMessage="1" errorTitle="Incorrect entry" error="You can only pick a status indication from the drop down list." sqref="I4:I203">
      <formula1>Status</formula1>
    </dataValidation>
  </dataValidation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MB5000"/>
  <sheetViews>
    <sheetView zoomScaleNormal="100" workbookViewId="0">
      <pane ySplit="3" topLeftCell="A4" activePane="bottomLeft" state="frozen"/>
      <selection activeCell="B3" sqref="B3"/>
      <selection pane="bottomLeft" activeCell="A4" sqref="A4"/>
    </sheetView>
  </sheetViews>
  <sheetFormatPr defaultColWidth="0" defaultRowHeight="15" customHeight="1" zeroHeight="1"/>
  <cols>
    <col min="1" max="1" width="40.7109375" style="12" customWidth="1"/>
    <col min="2" max="2" width="40.7109375" style="23" customWidth="1"/>
    <col min="3" max="3" width="20.7109375" style="12" customWidth="1"/>
    <col min="4" max="6" width="80.7109375" style="12" customWidth="1"/>
    <col min="7" max="16384" width="11.42578125" style="12" hidden="1"/>
  </cols>
  <sheetData>
    <row r="1" spans="1:6" s="6" customFormat="1" ht="39.950000000000003" customHeight="1">
      <c r="B1" s="14"/>
    </row>
    <row r="2" spans="1:6" s="7" customFormat="1" ht="39.950000000000003" customHeight="1">
      <c r="B2" s="21"/>
    </row>
    <row r="3" spans="1:6" s="10" customFormat="1">
      <c r="A3" s="9" t="s">
        <v>2</v>
      </c>
      <c r="B3" s="22" t="s">
        <v>3</v>
      </c>
      <c r="C3" s="9" t="s">
        <v>40</v>
      </c>
      <c r="D3" s="9" t="s">
        <v>41</v>
      </c>
      <c r="E3" s="9" t="s">
        <v>42</v>
      </c>
      <c r="F3" s="9" t="s">
        <v>43</v>
      </c>
    </row>
    <row r="4" spans="1:6">
      <c r="A4" s="11" t="s">
        <v>18</v>
      </c>
      <c r="B4" s="23" t="str">
        <f>IFERROR(IF((VLOOKUP($A4,Stakeholders!$A$4:$B$203,2,FALSE))=0,"",VLOOKUP($A4,Stakeholders!$A$4:$B$203,2,FALSE)),"")</f>
        <v>Local government</v>
      </c>
      <c r="C4" s="24">
        <v>42825</v>
      </c>
      <c r="D4" s="11" t="s">
        <v>44</v>
      </c>
      <c r="E4" s="11" t="s">
        <v>45</v>
      </c>
      <c r="F4" s="11"/>
    </row>
    <row r="5" spans="1:6">
      <c r="A5" s="11" t="s">
        <v>24</v>
      </c>
      <c r="B5" s="23" t="str">
        <f>IFERROR(IF((VLOOKUP($A5,Stakeholders!$A$4:$B$203,2,FALSE))=0,"",VLOOKUP($A5,Stakeholders!$A$4:$B$203,2,FALSE)),"")</f>
        <v/>
      </c>
      <c r="C5" s="24">
        <v>42858</v>
      </c>
      <c r="D5" s="11" t="s">
        <v>46</v>
      </c>
      <c r="E5" s="11" t="s">
        <v>47</v>
      </c>
      <c r="F5" s="11"/>
    </row>
    <row r="6" spans="1:6">
      <c r="A6" s="11" t="s">
        <v>33</v>
      </c>
      <c r="B6" s="23" t="str">
        <f>IFERROR(IF((VLOOKUP($A6,Stakeholders!$A$4:$B$203,2,FALSE))=0,"",VLOOKUP($A6,Stakeholders!$A$4:$B$203,2,FALSE)),"")</f>
        <v/>
      </c>
      <c r="C6" s="24">
        <v>42866</v>
      </c>
      <c r="D6" s="11" t="s">
        <v>48</v>
      </c>
      <c r="E6" s="11" t="s">
        <v>49</v>
      </c>
      <c r="F6" s="11"/>
    </row>
    <row r="7" spans="1:6">
      <c r="A7" s="11"/>
      <c r="B7" s="23" t="str">
        <f>IFERROR(IF((VLOOKUP($A7,Stakeholders!$A$4:$B$203,2,FALSE))=0,"",VLOOKUP($A7,Stakeholders!$A$4:$B$203,2,FALSE)),"")</f>
        <v/>
      </c>
      <c r="C7" s="11"/>
      <c r="D7" s="11"/>
      <c r="E7" s="11"/>
      <c r="F7" s="11"/>
    </row>
    <row r="8" spans="1:6">
      <c r="A8" s="11"/>
      <c r="B8" s="23" t="str">
        <f>IFERROR(IF((VLOOKUP($A8,Stakeholders!$A$4:$B$203,2,FALSE))=0,"",VLOOKUP($A8,Stakeholders!$A$4:$B$203,2,FALSE)),"")</f>
        <v/>
      </c>
      <c r="C8" s="11"/>
      <c r="D8" s="11"/>
      <c r="E8" s="11"/>
      <c r="F8" s="11"/>
    </row>
    <row r="9" spans="1:6">
      <c r="A9" s="11"/>
      <c r="B9" s="23" t="str">
        <f>IFERROR(IF((VLOOKUP($A9,Stakeholders!$A$4:$B$203,2,FALSE))=0,"",VLOOKUP($A9,Stakeholders!$A$4:$B$203,2,FALSE)),"")</f>
        <v/>
      </c>
      <c r="C9" s="11"/>
      <c r="D9" s="11"/>
      <c r="E9" s="11"/>
      <c r="F9" s="11"/>
    </row>
    <row r="10" spans="1:6">
      <c r="A10" s="11"/>
      <c r="B10" s="23" t="str">
        <f>IFERROR(IF((VLOOKUP($A10,Stakeholders!$A$4:$B$203,2,FALSE))=0,"",VLOOKUP($A10,Stakeholders!$A$4:$B$203,2,FALSE)),"")</f>
        <v/>
      </c>
      <c r="C10" s="11"/>
      <c r="D10" s="11"/>
      <c r="E10" s="11"/>
      <c r="F10" s="11"/>
    </row>
    <row r="11" spans="1:6">
      <c r="A11" s="11"/>
      <c r="B11" s="23" t="str">
        <f>IFERROR(IF((VLOOKUP($A11,Stakeholders!$A$4:$B$203,2,FALSE))=0,"",VLOOKUP($A11,Stakeholders!$A$4:$B$203,2,FALSE)),"")</f>
        <v/>
      </c>
      <c r="C11" s="11"/>
      <c r="D11" s="11"/>
      <c r="E11" s="11"/>
      <c r="F11" s="11"/>
    </row>
    <row r="12" spans="1:6">
      <c r="A12" s="11"/>
      <c r="B12" s="23" t="str">
        <f>IFERROR(IF((VLOOKUP($A12,Stakeholders!$A$4:$B$203,2,FALSE))=0,"",VLOOKUP($A12,Stakeholders!$A$4:$B$203,2,FALSE)),"")</f>
        <v/>
      </c>
      <c r="C12" s="11"/>
      <c r="D12" s="11"/>
      <c r="E12" s="11"/>
      <c r="F12" s="11"/>
    </row>
    <row r="13" spans="1:6">
      <c r="A13" s="11"/>
      <c r="B13" s="23" t="str">
        <f>IFERROR(IF((VLOOKUP($A13,Stakeholders!$A$4:$B$203,2,FALSE))=0,"",VLOOKUP($A13,Stakeholders!$A$4:$B$203,2,FALSE)),"")</f>
        <v/>
      </c>
      <c r="C13" s="11"/>
      <c r="D13" s="11"/>
      <c r="E13" s="11"/>
      <c r="F13" s="11"/>
    </row>
    <row r="14" spans="1:6">
      <c r="A14" s="11"/>
      <c r="B14" s="23" t="str">
        <f>IFERROR(IF((VLOOKUP($A14,Stakeholders!$A$4:$B$203,2,FALSE))=0,"",VLOOKUP($A14,Stakeholders!$A$4:$B$203,2,FALSE)),"")</f>
        <v/>
      </c>
      <c r="C14" s="11"/>
      <c r="D14" s="11"/>
      <c r="E14" s="11"/>
      <c r="F14" s="11"/>
    </row>
    <row r="15" spans="1:6">
      <c r="A15" s="11"/>
      <c r="B15" s="23" t="str">
        <f>IFERROR(IF((VLOOKUP($A15,Stakeholders!$A$4:$B$203,2,FALSE))=0,"",VLOOKUP($A15,Stakeholders!$A$4:$B$203,2,FALSE)),"")</f>
        <v/>
      </c>
      <c r="C15" s="11"/>
      <c r="D15" s="11"/>
      <c r="E15" s="11"/>
      <c r="F15" s="11"/>
    </row>
    <row r="16" spans="1:6">
      <c r="A16" s="11"/>
      <c r="B16" s="23" t="str">
        <f>IFERROR(IF((VLOOKUP($A16,Stakeholders!$A$4:$B$203,2,FALSE))=0,"",VLOOKUP($A16,Stakeholders!$A$4:$B$203,2,FALSE)),"")</f>
        <v/>
      </c>
      <c r="C16" s="11"/>
      <c r="D16" s="11"/>
      <c r="E16" s="11"/>
      <c r="F16" s="11"/>
    </row>
    <row r="17" spans="1:6">
      <c r="A17" s="11"/>
      <c r="B17" s="23" t="str">
        <f>IFERROR(IF((VLOOKUP($A17,Stakeholders!$A$4:$B$203,2,FALSE))=0,"",VLOOKUP($A17,Stakeholders!$A$4:$B$203,2,FALSE)),"")</f>
        <v/>
      </c>
      <c r="C17" s="11"/>
      <c r="D17" s="11"/>
      <c r="E17" s="11"/>
      <c r="F17" s="11"/>
    </row>
    <row r="18" spans="1:6">
      <c r="A18" s="11"/>
      <c r="B18" s="23" t="str">
        <f>IFERROR(IF((VLOOKUP($A18,Stakeholders!$A$4:$B$203,2,FALSE))=0,"",VLOOKUP($A18,Stakeholders!$A$4:$B$203,2,FALSE)),"")</f>
        <v/>
      </c>
      <c r="C18" s="11"/>
      <c r="D18" s="11"/>
      <c r="E18" s="11"/>
      <c r="F18" s="11"/>
    </row>
    <row r="19" spans="1:6">
      <c r="A19" s="11"/>
      <c r="B19" s="23" t="str">
        <f>IFERROR(IF((VLOOKUP($A19,Stakeholders!$A$4:$B$203,2,FALSE))=0,"",VLOOKUP($A19,Stakeholders!$A$4:$B$203,2,FALSE)),"")</f>
        <v/>
      </c>
      <c r="C19" s="11"/>
      <c r="D19" s="11"/>
      <c r="E19" s="11"/>
      <c r="F19" s="11"/>
    </row>
    <row r="20" spans="1:6">
      <c r="A20" s="11"/>
      <c r="B20" s="23" t="str">
        <f>IFERROR(IF((VLOOKUP($A20,Stakeholders!$A$4:$B$203,2,FALSE))=0,"",VLOOKUP($A20,Stakeholders!$A$4:$B$203,2,FALSE)),"")</f>
        <v/>
      </c>
      <c r="C20" s="11"/>
      <c r="D20" s="11"/>
      <c r="E20" s="11"/>
      <c r="F20" s="11"/>
    </row>
    <row r="21" spans="1:6">
      <c r="A21" s="11"/>
      <c r="B21" s="23" t="str">
        <f>IFERROR(IF((VLOOKUP($A21,Stakeholders!$A$4:$B$203,2,FALSE))=0,"",VLOOKUP($A21,Stakeholders!$A$4:$B$203,2,FALSE)),"")</f>
        <v/>
      </c>
      <c r="C21" s="11"/>
      <c r="D21" s="11"/>
      <c r="E21" s="11"/>
      <c r="F21" s="11"/>
    </row>
    <row r="22" spans="1:6">
      <c r="A22" s="11"/>
      <c r="B22" s="23" t="str">
        <f>IFERROR(IF((VLOOKUP($A22,Stakeholders!$A$4:$B$203,2,FALSE))=0,"",VLOOKUP($A22,Stakeholders!$A$4:$B$203,2,FALSE)),"")</f>
        <v/>
      </c>
      <c r="C22" s="11"/>
      <c r="D22" s="11"/>
      <c r="E22" s="11"/>
      <c r="F22" s="11"/>
    </row>
    <row r="23" spans="1:6">
      <c r="A23" s="11"/>
      <c r="B23" s="23" t="str">
        <f>IFERROR(IF((VLOOKUP($A23,Stakeholders!$A$4:$B$203,2,FALSE))=0,"",VLOOKUP($A23,Stakeholders!$A$4:$B$203,2,FALSE)),"")</f>
        <v/>
      </c>
      <c r="C23" s="11"/>
      <c r="D23" s="11"/>
      <c r="E23" s="11"/>
      <c r="F23" s="11"/>
    </row>
    <row r="24" spans="1:6">
      <c r="A24" s="11"/>
      <c r="B24" s="23" t="str">
        <f>IFERROR(IF((VLOOKUP($A24,Stakeholders!$A$4:$B$203,2,FALSE))=0,"",VLOOKUP($A24,Stakeholders!$A$4:$B$203,2,FALSE)),"")</f>
        <v/>
      </c>
      <c r="C24" s="11"/>
      <c r="D24" s="11"/>
      <c r="E24" s="11"/>
      <c r="F24" s="11"/>
    </row>
    <row r="25" spans="1:6">
      <c r="A25" s="11"/>
      <c r="B25" s="23" t="str">
        <f>IFERROR(IF((VLOOKUP($A25,Stakeholders!$A$4:$B$203,2,FALSE))=0,"",VLOOKUP($A25,Stakeholders!$A$4:$B$203,2,FALSE)),"")</f>
        <v/>
      </c>
      <c r="C25" s="11"/>
      <c r="D25" s="11"/>
      <c r="E25" s="11"/>
      <c r="F25" s="11"/>
    </row>
    <row r="26" spans="1:6">
      <c r="A26" s="11"/>
      <c r="B26" s="23" t="str">
        <f>IFERROR(IF((VLOOKUP($A26,Stakeholders!$A$4:$B$203,2,FALSE))=0,"",VLOOKUP($A26,Stakeholders!$A$4:$B$203,2,FALSE)),"")</f>
        <v/>
      </c>
      <c r="C26" s="11"/>
      <c r="D26" s="11"/>
      <c r="E26" s="11"/>
      <c r="F26" s="11"/>
    </row>
    <row r="27" spans="1:6">
      <c r="A27" s="11"/>
      <c r="B27" s="23" t="str">
        <f>IFERROR(IF((VLOOKUP($A27,Stakeholders!$A$4:$B$203,2,FALSE))=0,"",VLOOKUP($A27,Stakeholders!$A$4:$B$203,2,FALSE)),"")</f>
        <v/>
      </c>
      <c r="C27" s="11"/>
      <c r="D27" s="11"/>
      <c r="E27" s="11"/>
      <c r="F27" s="11"/>
    </row>
    <row r="28" spans="1:6">
      <c r="A28" s="11"/>
      <c r="B28" s="23" t="str">
        <f>IFERROR(IF((VLOOKUP($A28,Stakeholders!$A$4:$B$203,2,FALSE))=0,"",VLOOKUP($A28,Stakeholders!$A$4:$B$203,2,FALSE)),"")</f>
        <v/>
      </c>
      <c r="C28" s="11"/>
      <c r="D28" s="11"/>
      <c r="E28" s="11"/>
      <c r="F28" s="11"/>
    </row>
    <row r="29" spans="1:6">
      <c r="A29" s="11"/>
      <c r="B29" s="23" t="str">
        <f>IFERROR(IF((VLOOKUP($A29,Stakeholders!$A$4:$B$203,2,FALSE))=0,"",VLOOKUP($A29,Stakeholders!$A$4:$B$203,2,FALSE)),"")</f>
        <v/>
      </c>
      <c r="C29" s="11"/>
      <c r="D29" s="11"/>
      <c r="E29" s="11"/>
      <c r="F29" s="11"/>
    </row>
    <row r="30" spans="1:6">
      <c r="A30" s="11"/>
      <c r="B30" s="23" t="str">
        <f>IFERROR(IF((VLOOKUP($A30,Stakeholders!$A$4:$B$203,2,FALSE))=0,"",VLOOKUP($A30,Stakeholders!$A$4:$B$203,2,FALSE)),"")</f>
        <v/>
      </c>
      <c r="C30" s="11"/>
      <c r="D30" s="11"/>
      <c r="E30" s="11"/>
      <c r="F30" s="11"/>
    </row>
    <row r="31" spans="1:6">
      <c r="A31" s="11"/>
      <c r="B31" s="23" t="str">
        <f>IFERROR(IF((VLOOKUP($A31,Stakeholders!$A$4:$B$203,2,FALSE))=0,"",VLOOKUP($A31,Stakeholders!$A$4:$B$203,2,FALSE)),"")</f>
        <v/>
      </c>
      <c r="C31" s="11"/>
      <c r="D31" s="11"/>
      <c r="E31" s="11"/>
      <c r="F31" s="11"/>
    </row>
    <row r="32" spans="1:6">
      <c r="A32" s="11"/>
      <c r="B32" s="23" t="str">
        <f>IFERROR(IF((VLOOKUP($A32,Stakeholders!$A$4:$B$203,2,FALSE))=0,"",VLOOKUP($A32,Stakeholders!$A$4:$B$203,2,FALSE)),"")</f>
        <v/>
      </c>
      <c r="C32" s="11"/>
      <c r="D32" s="11"/>
      <c r="E32" s="11"/>
      <c r="F32" s="11"/>
    </row>
    <row r="33" spans="1:6">
      <c r="A33" s="11"/>
      <c r="B33" s="23" t="str">
        <f>IFERROR(IF((VLOOKUP($A33,Stakeholders!$A$4:$B$203,2,FALSE))=0,"",VLOOKUP($A33,Stakeholders!$A$4:$B$203,2,FALSE)),"")</f>
        <v/>
      </c>
      <c r="C33" s="11"/>
      <c r="D33" s="11"/>
      <c r="E33" s="11"/>
      <c r="F33" s="11"/>
    </row>
    <row r="34" spans="1:6">
      <c r="A34" s="11"/>
      <c r="B34" s="23" t="str">
        <f>IFERROR(IF((VLOOKUP($A34,Stakeholders!$A$4:$B$203,2,FALSE))=0,"",VLOOKUP($A34,Stakeholders!$A$4:$B$203,2,FALSE)),"")</f>
        <v/>
      </c>
      <c r="C34" s="11"/>
      <c r="D34" s="11"/>
      <c r="E34" s="11"/>
      <c r="F34" s="11"/>
    </row>
    <row r="35" spans="1:6">
      <c r="A35" s="11"/>
      <c r="B35" s="23" t="str">
        <f>IFERROR(IF((VLOOKUP($A35,Stakeholders!$A$4:$B$203,2,FALSE))=0,"",VLOOKUP($A35,Stakeholders!$A$4:$B$203,2,FALSE)),"")</f>
        <v/>
      </c>
      <c r="C35" s="11"/>
      <c r="D35" s="11"/>
      <c r="E35" s="11"/>
      <c r="F35" s="11"/>
    </row>
    <row r="36" spans="1:6">
      <c r="A36" s="11"/>
      <c r="B36" s="23" t="str">
        <f>IFERROR(IF((VLOOKUP($A36,Stakeholders!$A$4:$B$203,2,FALSE))=0,"",VLOOKUP($A36,Stakeholders!$A$4:$B$203,2,FALSE)),"")</f>
        <v/>
      </c>
      <c r="C36" s="11"/>
      <c r="D36" s="11"/>
      <c r="E36" s="11"/>
      <c r="F36" s="11"/>
    </row>
    <row r="37" spans="1:6">
      <c r="A37" s="11"/>
      <c r="B37" s="23" t="str">
        <f>IFERROR(IF((VLOOKUP($A37,Stakeholders!$A$4:$B$203,2,FALSE))=0,"",VLOOKUP($A37,Stakeholders!$A$4:$B$203,2,FALSE)),"")</f>
        <v/>
      </c>
      <c r="C37" s="11"/>
      <c r="D37" s="11"/>
      <c r="E37" s="11"/>
      <c r="F37" s="11"/>
    </row>
    <row r="38" spans="1:6">
      <c r="A38" s="11"/>
      <c r="B38" s="23" t="str">
        <f>IFERROR(IF((VLOOKUP($A38,Stakeholders!$A$4:$B$203,2,FALSE))=0,"",VLOOKUP($A38,Stakeholders!$A$4:$B$203,2,FALSE)),"")</f>
        <v/>
      </c>
      <c r="C38" s="11"/>
      <c r="D38" s="11"/>
      <c r="E38" s="11"/>
      <c r="F38" s="11"/>
    </row>
    <row r="39" spans="1:6">
      <c r="A39" s="11"/>
      <c r="B39" s="23" t="str">
        <f>IFERROR(IF((VLOOKUP($A39,Stakeholders!$A$4:$B$203,2,FALSE))=0,"",VLOOKUP($A39,Stakeholders!$A$4:$B$203,2,FALSE)),"")</f>
        <v/>
      </c>
      <c r="C39" s="11"/>
      <c r="D39" s="11"/>
      <c r="E39" s="11"/>
      <c r="F39" s="11"/>
    </row>
    <row r="40" spans="1:6">
      <c r="A40" s="11"/>
      <c r="B40" s="23" t="str">
        <f>IFERROR(IF((VLOOKUP($A40,Stakeholders!$A$4:$B$203,2,FALSE))=0,"",VLOOKUP($A40,Stakeholders!$A$4:$B$203,2,FALSE)),"")</f>
        <v/>
      </c>
      <c r="C40" s="11"/>
      <c r="D40" s="11"/>
      <c r="E40" s="11"/>
      <c r="F40" s="11"/>
    </row>
    <row r="41" spans="1:6">
      <c r="A41" s="11"/>
      <c r="B41" s="23" t="str">
        <f>IFERROR(IF((VLOOKUP($A41,Stakeholders!$A$4:$B$203,2,FALSE))=0,"",VLOOKUP($A41,Stakeholders!$A$4:$B$203,2,FALSE)),"")</f>
        <v/>
      </c>
      <c r="C41" s="11"/>
      <c r="D41" s="11"/>
      <c r="E41" s="11"/>
      <c r="F41" s="11"/>
    </row>
    <row r="42" spans="1:6">
      <c r="A42" s="11"/>
      <c r="B42" s="23" t="str">
        <f>IFERROR(IF((VLOOKUP($A42,Stakeholders!$A$4:$B$203,2,FALSE))=0,"",VLOOKUP($A42,Stakeholders!$A$4:$B$203,2,FALSE)),"")</f>
        <v/>
      </c>
      <c r="C42" s="11"/>
      <c r="D42" s="11"/>
      <c r="E42" s="11"/>
      <c r="F42" s="11"/>
    </row>
    <row r="43" spans="1:6">
      <c r="A43" s="11"/>
      <c r="B43" s="23" t="str">
        <f>IFERROR(IF((VLOOKUP($A43,Stakeholders!$A$4:$B$203,2,FALSE))=0,"",VLOOKUP($A43,Stakeholders!$A$4:$B$203,2,FALSE)),"")</f>
        <v/>
      </c>
      <c r="C43" s="11"/>
      <c r="D43" s="11"/>
      <c r="E43" s="11"/>
      <c r="F43" s="11"/>
    </row>
    <row r="44" spans="1:6">
      <c r="A44" s="11"/>
      <c r="B44" s="23" t="str">
        <f>IFERROR(IF((VLOOKUP($A44,Stakeholders!$A$4:$B$203,2,FALSE))=0,"",VLOOKUP($A44,Stakeholders!$A$4:$B$203,2,FALSE)),"")</f>
        <v/>
      </c>
      <c r="C44" s="11"/>
      <c r="D44" s="11"/>
      <c r="E44" s="11"/>
      <c r="F44" s="11"/>
    </row>
    <row r="45" spans="1:6">
      <c r="A45" s="11"/>
      <c r="B45" s="23" t="str">
        <f>IFERROR(IF((VLOOKUP($A45,Stakeholders!$A$4:$B$203,2,FALSE))=0,"",VLOOKUP($A45,Stakeholders!$A$4:$B$203,2,FALSE)),"")</f>
        <v/>
      </c>
      <c r="C45" s="11"/>
      <c r="D45" s="11"/>
      <c r="E45" s="11"/>
      <c r="F45" s="11"/>
    </row>
    <row r="46" spans="1:6">
      <c r="A46" s="11"/>
      <c r="B46" s="23" t="str">
        <f>IFERROR(IF((VLOOKUP($A46,Stakeholders!$A$4:$B$203,2,FALSE))=0,"",VLOOKUP($A46,Stakeholders!$A$4:$B$203,2,FALSE)),"")</f>
        <v/>
      </c>
      <c r="C46" s="11"/>
      <c r="D46" s="11"/>
      <c r="E46" s="11"/>
      <c r="F46" s="11"/>
    </row>
    <row r="47" spans="1:6">
      <c r="A47" s="11"/>
      <c r="B47" s="23" t="str">
        <f>IFERROR(IF((VLOOKUP($A47,Stakeholders!$A$4:$B$203,2,FALSE))=0,"",VLOOKUP($A47,Stakeholders!$A$4:$B$203,2,FALSE)),"")</f>
        <v/>
      </c>
      <c r="C47" s="11"/>
      <c r="D47" s="11"/>
      <c r="E47" s="11"/>
      <c r="F47" s="11"/>
    </row>
    <row r="48" spans="1:6">
      <c r="A48" s="11"/>
      <c r="B48" s="23" t="str">
        <f>IFERROR(IF((VLOOKUP($A48,Stakeholders!$A$4:$B$203,2,FALSE))=0,"",VLOOKUP($A48,Stakeholders!$A$4:$B$203,2,FALSE)),"")</f>
        <v/>
      </c>
      <c r="C48" s="11"/>
      <c r="D48" s="11"/>
      <c r="E48" s="11"/>
      <c r="F48" s="11"/>
    </row>
    <row r="49" spans="1:6">
      <c r="A49" s="11"/>
      <c r="B49" s="23" t="str">
        <f>IFERROR(IF((VLOOKUP($A49,Stakeholders!$A$4:$B$203,2,FALSE))=0,"",VLOOKUP($A49,Stakeholders!$A$4:$B$203,2,FALSE)),"")</f>
        <v/>
      </c>
      <c r="C49" s="11"/>
      <c r="D49" s="11"/>
      <c r="E49" s="11"/>
      <c r="F49" s="11"/>
    </row>
    <row r="50" spans="1:6">
      <c r="A50" s="11"/>
      <c r="B50" s="23" t="str">
        <f>IFERROR(IF((VLOOKUP($A50,Stakeholders!$A$4:$B$203,2,FALSE))=0,"",VLOOKUP($A50,Stakeholders!$A$4:$B$203,2,FALSE)),"")</f>
        <v/>
      </c>
      <c r="C50" s="11"/>
      <c r="D50" s="11"/>
      <c r="E50" s="11"/>
      <c r="F50" s="11"/>
    </row>
    <row r="51" spans="1:6">
      <c r="A51" s="11"/>
      <c r="B51" s="23" t="str">
        <f>IFERROR(IF((VLOOKUP($A51,Stakeholders!$A$4:$B$203,2,FALSE))=0,"",VLOOKUP($A51,Stakeholders!$A$4:$B$203,2,FALSE)),"")</f>
        <v/>
      </c>
      <c r="C51" s="11"/>
      <c r="D51" s="11"/>
      <c r="E51" s="11"/>
      <c r="F51" s="11"/>
    </row>
    <row r="52" spans="1:6">
      <c r="A52" s="11"/>
      <c r="B52" s="23" t="str">
        <f>IFERROR(IF((VLOOKUP($A52,Stakeholders!$A$4:$B$203,2,FALSE))=0,"",VLOOKUP($A52,Stakeholders!$A$4:$B$203,2,FALSE)),"")</f>
        <v/>
      </c>
      <c r="C52" s="11"/>
      <c r="D52" s="11"/>
      <c r="E52" s="11"/>
      <c r="F52" s="11"/>
    </row>
    <row r="53" spans="1:6">
      <c r="A53" s="11"/>
      <c r="B53" s="23" t="str">
        <f>IFERROR(IF((VLOOKUP($A53,Stakeholders!$A$4:$B$203,2,FALSE))=0,"",VLOOKUP($A53,Stakeholders!$A$4:$B$203,2,FALSE)),"")</f>
        <v/>
      </c>
      <c r="C53" s="11"/>
      <c r="D53" s="11"/>
      <c r="E53" s="11"/>
      <c r="F53" s="11"/>
    </row>
    <row r="54" spans="1:6">
      <c r="A54" s="11"/>
      <c r="B54" s="23" t="str">
        <f>IFERROR(IF((VLOOKUP($A54,Stakeholders!$A$4:$B$203,2,FALSE))=0,"",VLOOKUP($A54,Stakeholders!$A$4:$B$203,2,FALSE)),"")</f>
        <v/>
      </c>
      <c r="C54" s="11"/>
      <c r="D54" s="11"/>
      <c r="E54" s="11"/>
      <c r="F54" s="11"/>
    </row>
    <row r="55" spans="1:6">
      <c r="A55" s="11"/>
      <c r="B55" s="23" t="str">
        <f>IFERROR(IF((VLOOKUP($A55,Stakeholders!$A$4:$B$203,2,FALSE))=0,"",VLOOKUP($A55,Stakeholders!$A$4:$B$203,2,FALSE)),"")</f>
        <v/>
      </c>
      <c r="C55" s="11"/>
      <c r="D55" s="11"/>
      <c r="E55" s="11"/>
      <c r="F55" s="11"/>
    </row>
    <row r="56" spans="1:6">
      <c r="A56" s="11"/>
      <c r="B56" s="23" t="str">
        <f>IFERROR(IF((VLOOKUP($A56,Stakeholders!$A$4:$B$203,2,FALSE))=0,"",VLOOKUP($A56,Stakeholders!$A$4:$B$203,2,FALSE)),"")</f>
        <v/>
      </c>
      <c r="C56" s="11"/>
      <c r="D56" s="11"/>
      <c r="E56" s="11"/>
      <c r="F56" s="11"/>
    </row>
    <row r="57" spans="1:6">
      <c r="A57" s="11"/>
      <c r="B57" s="23" t="str">
        <f>IFERROR(IF((VLOOKUP($A57,Stakeholders!$A$4:$B$203,2,FALSE))=0,"",VLOOKUP($A57,Stakeholders!$A$4:$B$203,2,FALSE)),"")</f>
        <v/>
      </c>
      <c r="C57" s="11"/>
      <c r="D57" s="11"/>
      <c r="E57" s="11"/>
      <c r="F57" s="11"/>
    </row>
    <row r="58" spans="1:6">
      <c r="A58" s="11"/>
      <c r="B58" s="23" t="str">
        <f>IFERROR(IF((VLOOKUP($A58,Stakeholders!$A$4:$B$203,2,FALSE))=0,"",VLOOKUP($A58,Stakeholders!$A$4:$B$203,2,FALSE)),"")</f>
        <v/>
      </c>
      <c r="C58" s="11"/>
      <c r="D58" s="11"/>
      <c r="E58" s="11"/>
      <c r="F58" s="11"/>
    </row>
    <row r="59" spans="1:6">
      <c r="A59" s="11"/>
      <c r="B59" s="23" t="str">
        <f>IFERROR(IF((VLOOKUP($A59,Stakeholders!$A$4:$B$203,2,FALSE))=0,"",VLOOKUP($A59,Stakeholders!$A$4:$B$203,2,FALSE)),"")</f>
        <v/>
      </c>
      <c r="C59" s="11"/>
      <c r="D59" s="11"/>
      <c r="E59" s="11"/>
      <c r="F59" s="11"/>
    </row>
    <row r="60" spans="1:6">
      <c r="A60" s="11"/>
      <c r="B60" s="23" t="str">
        <f>IFERROR(IF((VLOOKUP($A60,Stakeholders!$A$4:$B$203,2,FALSE))=0,"",VLOOKUP($A60,Stakeholders!$A$4:$B$203,2,FALSE)),"")</f>
        <v/>
      </c>
      <c r="C60" s="11"/>
      <c r="D60" s="11"/>
      <c r="E60" s="11"/>
      <c r="F60" s="11"/>
    </row>
    <row r="61" spans="1:6">
      <c r="A61" s="11"/>
      <c r="B61" s="23" t="str">
        <f>IFERROR(IF((VLOOKUP($A61,Stakeholders!$A$4:$B$203,2,FALSE))=0,"",VLOOKUP($A61,Stakeholders!$A$4:$B$203,2,FALSE)),"")</f>
        <v/>
      </c>
      <c r="C61" s="11"/>
      <c r="D61" s="11"/>
      <c r="E61" s="11"/>
      <c r="F61" s="11"/>
    </row>
    <row r="62" spans="1:6">
      <c r="A62" s="11"/>
      <c r="B62" s="23" t="str">
        <f>IFERROR(IF((VLOOKUP($A62,Stakeholders!$A$4:$B$203,2,FALSE))=0,"",VLOOKUP($A62,Stakeholders!$A$4:$B$203,2,FALSE)),"")</f>
        <v/>
      </c>
      <c r="C62" s="11"/>
      <c r="D62" s="11"/>
      <c r="E62" s="11"/>
      <c r="F62" s="11"/>
    </row>
    <row r="63" spans="1:6">
      <c r="A63" s="11"/>
      <c r="B63" s="23" t="str">
        <f>IFERROR(IF((VLOOKUP($A63,Stakeholders!$A$4:$B$203,2,FALSE))=0,"",VLOOKUP($A63,Stakeholders!$A$4:$B$203,2,FALSE)),"")</f>
        <v/>
      </c>
      <c r="C63" s="11"/>
      <c r="D63" s="11"/>
      <c r="E63" s="11"/>
      <c r="F63" s="11"/>
    </row>
    <row r="64" spans="1:6">
      <c r="A64" s="11"/>
      <c r="B64" s="23" t="str">
        <f>IFERROR(IF((VLOOKUP($A64,Stakeholders!$A$4:$B$203,2,FALSE))=0,"",VLOOKUP($A64,Stakeholders!$A$4:$B$203,2,FALSE)),"")</f>
        <v/>
      </c>
      <c r="C64" s="11"/>
      <c r="D64" s="11"/>
      <c r="E64" s="11"/>
      <c r="F64" s="11"/>
    </row>
    <row r="65" spans="1:6">
      <c r="A65" s="11"/>
      <c r="B65" s="23" t="str">
        <f>IFERROR(IF((VLOOKUP($A65,Stakeholders!$A$4:$B$203,2,FALSE))=0,"",VLOOKUP($A65,Stakeholders!$A$4:$B$203,2,FALSE)),"")</f>
        <v/>
      </c>
      <c r="C65" s="11"/>
      <c r="D65" s="11"/>
      <c r="E65" s="11"/>
      <c r="F65" s="11"/>
    </row>
    <row r="66" spans="1:6">
      <c r="A66" s="11"/>
      <c r="B66" s="23" t="str">
        <f>IFERROR(IF((VLOOKUP($A66,Stakeholders!$A$4:$B$203,2,FALSE))=0,"",VLOOKUP($A66,Stakeholders!$A$4:$B$203,2,FALSE)),"")</f>
        <v/>
      </c>
      <c r="C66" s="11"/>
      <c r="D66" s="11"/>
      <c r="E66" s="11"/>
      <c r="F66" s="11"/>
    </row>
    <row r="67" spans="1:6">
      <c r="A67" s="11"/>
      <c r="B67" s="23" t="str">
        <f>IFERROR(IF((VLOOKUP($A67,Stakeholders!$A$4:$B$203,2,FALSE))=0,"",VLOOKUP($A67,Stakeholders!$A$4:$B$203,2,FALSE)),"")</f>
        <v/>
      </c>
      <c r="C67" s="11"/>
      <c r="D67" s="11"/>
      <c r="E67" s="11"/>
      <c r="F67" s="11"/>
    </row>
    <row r="68" spans="1:6">
      <c r="A68" s="11"/>
      <c r="B68" s="23" t="str">
        <f>IFERROR(IF((VLOOKUP($A68,Stakeholders!$A$4:$B$203,2,FALSE))=0,"",VLOOKUP($A68,Stakeholders!$A$4:$B$203,2,FALSE)),"")</f>
        <v/>
      </c>
      <c r="C68" s="11"/>
      <c r="D68" s="11"/>
      <c r="E68" s="11"/>
      <c r="F68" s="11"/>
    </row>
    <row r="69" spans="1:6">
      <c r="A69" s="11"/>
      <c r="B69" s="23" t="str">
        <f>IFERROR(IF((VLOOKUP($A69,Stakeholders!$A$4:$B$203,2,FALSE))=0,"",VLOOKUP($A69,Stakeholders!$A$4:$B$203,2,FALSE)),"")</f>
        <v/>
      </c>
      <c r="C69" s="11"/>
      <c r="D69" s="11"/>
      <c r="E69" s="11"/>
      <c r="F69" s="11"/>
    </row>
    <row r="70" spans="1:6">
      <c r="A70" s="11"/>
      <c r="B70" s="23" t="str">
        <f>IFERROR(IF((VLOOKUP($A70,Stakeholders!$A$4:$B$203,2,FALSE))=0,"",VLOOKUP($A70,Stakeholders!$A$4:$B$203,2,FALSE)),"")</f>
        <v/>
      </c>
      <c r="C70" s="11"/>
      <c r="D70" s="11"/>
      <c r="E70" s="11"/>
      <c r="F70" s="11"/>
    </row>
    <row r="71" spans="1:6">
      <c r="A71" s="11"/>
      <c r="B71" s="23" t="str">
        <f>IFERROR(IF((VLOOKUP($A71,Stakeholders!$A$4:$B$203,2,FALSE))=0,"",VLOOKUP($A71,Stakeholders!$A$4:$B$203,2,FALSE)),"")</f>
        <v/>
      </c>
      <c r="C71" s="11"/>
      <c r="D71" s="11"/>
      <c r="E71" s="11"/>
      <c r="F71" s="11"/>
    </row>
    <row r="72" spans="1:6">
      <c r="A72" s="11"/>
      <c r="B72" s="23" t="str">
        <f>IFERROR(IF((VLOOKUP($A72,Stakeholders!$A$4:$B$203,2,FALSE))=0,"",VLOOKUP($A72,Stakeholders!$A$4:$B$203,2,FALSE)),"")</f>
        <v/>
      </c>
      <c r="C72" s="11"/>
      <c r="D72" s="11"/>
      <c r="E72" s="11"/>
      <c r="F72" s="11"/>
    </row>
    <row r="73" spans="1:6">
      <c r="A73" s="11"/>
      <c r="B73" s="23" t="str">
        <f>IFERROR(IF((VLOOKUP($A73,Stakeholders!$A$4:$B$203,2,FALSE))=0,"",VLOOKUP($A73,Stakeholders!$A$4:$B$203,2,FALSE)),"")</f>
        <v/>
      </c>
      <c r="C73" s="11"/>
      <c r="D73" s="11"/>
      <c r="E73" s="11"/>
      <c r="F73" s="11"/>
    </row>
    <row r="74" spans="1:6">
      <c r="A74" s="11"/>
      <c r="B74" s="23" t="str">
        <f>IFERROR(IF((VLOOKUP($A74,Stakeholders!$A$4:$B$203,2,FALSE))=0,"",VLOOKUP($A74,Stakeholders!$A$4:$B$203,2,FALSE)),"")</f>
        <v/>
      </c>
      <c r="C74" s="11"/>
      <c r="D74" s="11"/>
      <c r="E74" s="11"/>
      <c r="F74" s="11"/>
    </row>
    <row r="75" spans="1:6">
      <c r="A75" s="11"/>
      <c r="B75" s="23" t="str">
        <f>IFERROR(IF((VLOOKUP($A75,Stakeholders!$A$4:$B$203,2,FALSE))=0,"",VLOOKUP($A75,Stakeholders!$A$4:$B$203,2,FALSE)),"")</f>
        <v/>
      </c>
      <c r="C75" s="11"/>
      <c r="D75" s="11"/>
      <c r="E75" s="11"/>
      <c r="F75" s="11"/>
    </row>
    <row r="76" spans="1:6">
      <c r="A76" s="11"/>
      <c r="B76" s="23" t="str">
        <f>IFERROR(IF((VLOOKUP($A76,Stakeholders!$A$4:$B$203,2,FALSE))=0,"",VLOOKUP($A76,Stakeholders!$A$4:$B$203,2,FALSE)),"")</f>
        <v/>
      </c>
      <c r="C76" s="11"/>
      <c r="D76" s="11"/>
      <c r="E76" s="11"/>
      <c r="F76" s="11"/>
    </row>
    <row r="77" spans="1:6">
      <c r="A77" s="11"/>
      <c r="B77" s="23" t="str">
        <f>IFERROR(IF((VLOOKUP($A77,Stakeholders!$A$4:$B$203,2,FALSE))=0,"",VLOOKUP($A77,Stakeholders!$A$4:$B$203,2,FALSE)),"")</f>
        <v/>
      </c>
      <c r="C77" s="11"/>
      <c r="D77" s="11"/>
      <c r="E77" s="11"/>
      <c r="F77" s="11"/>
    </row>
    <row r="78" spans="1:6">
      <c r="A78" s="11"/>
      <c r="B78" s="23" t="str">
        <f>IFERROR(IF((VLOOKUP($A78,Stakeholders!$A$4:$B$203,2,FALSE))=0,"",VLOOKUP($A78,Stakeholders!$A$4:$B$203,2,FALSE)),"")</f>
        <v/>
      </c>
      <c r="C78" s="11"/>
      <c r="D78" s="11"/>
      <c r="E78" s="11"/>
      <c r="F78" s="11"/>
    </row>
    <row r="79" spans="1:6">
      <c r="A79" s="11"/>
      <c r="B79" s="23" t="str">
        <f>IFERROR(IF((VLOOKUP($A79,Stakeholders!$A$4:$B$203,2,FALSE))=0,"",VLOOKUP($A79,Stakeholders!$A$4:$B$203,2,FALSE)),"")</f>
        <v/>
      </c>
      <c r="C79" s="11"/>
      <c r="D79" s="11"/>
      <c r="E79" s="11"/>
      <c r="F79" s="11"/>
    </row>
    <row r="80" spans="1:6">
      <c r="A80" s="11"/>
      <c r="B80" s="23" t="str">
        <f>IFERROR(IF((VLOOKUP($A80,Stakeholders!$A$4:$B$203,2,FALSE))=0,"",VLOOKUP($A80,Stakeholders!$A$4:$B$203,2,FALSE)),"")</f>
        <v/>
      </c>
      <c r="C80" s="11"/>
      <c r="D80" s="11"/>
      <c r="E80" s="11"/>
      <c r="F80" s="11"/>
    </row>
    <row r="81" spans="1:6">
      <c r="A81" s="11"/>
      <c r="B81" s="23" t="str">
        <f>IFERROR(IF((VLOOKUP($A81,Stakeholders!$A$4:$B$203,2,FALSE))=0,"",VLOOKUP($A81,Stakeholders!$A$4:$B$203,2,FALSE)),"")</f>
        <v/>
      </c>
      <c r="C81" s="11"/>
      <c r="D81" s="11"/>
      <c r="E81" s="11"/>
      <c r="F81" s="11"/>
    </row>
    <row r="82" spans="1:6">
      <c r="A82" s="11"/>
      <c r="B82" s="23" t="str">
        <f>IFERROR(IF((VLOOKUP($A82,Stakeholders!$A$4:$B$203,2,FALSE))=0,"",VLOOKUP($A82,Stakeholders!$A$4:$B$203,2,FALSE)),"")</f>
        <v/>
      </c>
      <c r="C82" s="11"/>
      <c r="D82" s="11"/>
      <c r="E82" s="11"/>
      <c r="F82" s="11"/>
    </row>
    <row r="83" spans="1:6">
      <c r="A83" s="11"/>
      <c r="B83" s="23" t="str">
        <f>IFERROR(IF((VLOOKUP($A83,Stakeholders!$A$4:$B$203,2,FALSE))=0,"",VLOOKUP($A83,Stakeholders!$A$4:$B$203,2,FALSE)),"")</f>
        <v/>
      </c>
      <c r="C83" s="11"/>
      <c r="D83" s="11"/>
      <c r="E83" s="11"/>
      <c r="F83" s="11"/>
    </row>
    <row r="84" spans="1:6">
      <c r="A84" s="11"/>
      <c r="B84" s="23" t="str">
        <f>IFERROR(IF((VLOOKUP($A84,Stakeholders!$A$4:$B$203,2,FALSE))=0,"",VLOOKUP($A84,Stakeholders!$A$4:$B$203,2,FALSE)),"")</f>
        <v/>
      </c>
      <c r="C84" s="11"/>
      <c r="D84" s="11"/>
      <c r="E84" s="11"/>
      <c r="F84" s="11"/>
    </row>
    <row r="85" spans="1:6">
      <c r="A85" s="11"/>
      <c r="B85" s="23" t="str">
        <f>IFERROR(IF((VLOOKUP($A85,Stakeholders!$A$4:$B$203,2,FALSE))=0,"",VLOOKUP($A85,Stakeholders!$A$4:$B$203,2,FALSE)),"")</f>
        <v/>
      </c>
      <c r="C85" s="11"/>
      <c r="D85" s="11"/>
      <c r="E85" s="11"/>
      <c r="F85" s="11"/>
    </row>
    <row r="86" spans="1:6">
      <c r="A86" s="11"/>
      <c r="B86" s="23" t="str">
        <f>IFERROR(IF((VLOOKUP($A86,Stakeholders!$A$4:$B$203,2,FALSE))=0,"",VLOOKUP($A86,Stakeholders!$A$4:$B$203,2,FALSE)),"")</f>
        <v/>
      </c>
      <c r="C86" s="11"/>
      <c r="D86" s="11"/>
      <c r="E86" s="11"/>
      <c r="F86" s="11"/>
    </row>
    <row r="87" spans="1:6">
      <c r="A87" s="11"/>
      <c r="B87" s="23" t="str">
        <f>IFERROR(IF((VLOOKUP($A87,Stakeholders!$A$4:$B$203,2,FALSE))=0,"",VLOOKUP($A87,Stakeholders!$A$4:$B$203,2,FALSE)),"")</f>
        <v/>
      </c>
      <c r="C87" s="11"/>
      <c r="D87" s="11"/>
      <c r="E87" s="11"/>
      <c r="F87" s="11"/>
    </row>
    <row r="88" spans="1:6">
      <c r="A88" s="11"/>
      <c r="B88" s="23" t="str">
        <f>IFERROR(IF((VLOOKUP($A88,Stakeholders!$A$4:$B$203,2,FALSE))=0,"",VLOOKUP($A88,Stakeholders!$A$4:$B$203,2,FALSE)),"")</f>
        <v/>
      </c>
      <c r="C88" s="11"/>
      <c r="D88" s="11"/>
      <c r="E88" s="11"/>
      <c r="F88" s="11"/>
    </row>
    <row r="89" spans="1:6">
      <c r="A89" s="11"/>
      <c r="B89" s="23" t="str">
        <f>IFERROR(IF((VLOOKUP($A89,Stakeholders!$A$4:$B$203,2,FALSE))=0,"",VLOOKUP($A89,Stakeholders!$A$4:$B$203,2,FALSE)),"")</f>
        <v/>
      </c>
      <c r="C89" s="11"/>
      <c r="D89" s="11"/>
      <c r="E89" s="11"/>
      <c r="F89" s="11"/>
    </row>
    <row r="90" spans="1:6">
      <c r="A90" s="11"/>
      <c r="B90" s="23" t="str">
        <f>IFERROR(IF((VLOOKUP($A90,Stakeholders!$A$4:$B$203,2,FALSE))=0,"",VLOOKUP($A90,Stakeholders!$A$4:$B$203,2,FALSE)),"")</f>
        <v/>
      </c>
      <c r="C90" s="11"/>
      <c r="D90" s="11"/>
      <c r="E90" s="11"/>
      <c r="F90" s="11"/>
    </row>
    <row r="91" spans="1:6">
      <c r="A91" s="11"/>
      <c r="B91" s="23" t="str">
        <f>IFERROR(IF((VLOOKUP($A91,Stakeholders!$A$4:$B$203,2,FALSE))=0,"",VLOOKUP($A91,Stakeholders!$A$4:$B$203,2,FALSE)),"")</f>
        <v/>
      </c>
      <c r="C91" s="11"/>
      <c r="D91" s="11"/>
      <c r="E91" s="11"/>
      <c r="F91" s="11"/>
    </row>
    <row r="92" spans="1:6">
      <c r="A92" s="11"/>
      <c r="B92" s="23" t="str">
        <f>IFERROR(IF((VLOOKUP($A92,Stakeholders!$A$4:$B$203,2,FALSE))=0,"",VLOOKUP($A92,Stakeholders!$A$4:$B$203,2,FALSE)),"")</f>
        <v/>
      </c>
      <c r="C92" s="11"/>
      <c r="D92" s="11"/>
      <c r="E92" s="11"/>
      <c r="F92" s="11"/>
    </row>
    <row r="93" spans="1:6">
      <c r="A93" s="11"/>
      <c r="B93" s="23" t="str">
        <f>IFERROR(IF((VLOOKUP($A93,Stakeholders!$A$4:$B$203,2,FALSE))=0,"",VLOOKUP($A93,Stakeholders!$A$4:$B$203,2,FALSE)),"")</f>
        <v/>
      </c>
      <c r="C93" s="11"/>
      <c r="D93" s="11"/>
      <c r="E93" s="11"/>
      <c r="F93" s="11"/>
    </row>
    <row r="94" spans="1:6">
      <c r="A94" s="11"/>
      <c r="B94" s="23" t="str">
        <f>IFERROR(IF((VLOOKUP($A94,Stakeholders!$A$4:$B$203,2,FALSE))=0,"",VLOOKUP($A94,Stakeholders!$A$4:$B$203,2,FALSE)),"")</f>
        <v/>
      </c>
      <c r="C94" s="11"/>
      <c r="D94" s="11"/>
      <c r="E94" s="11"/>
      <c r="F94" s="11"/>
    </row>
    <row r="95" spans="1:6">
      <c r="A95" s="11"/>
      <c r="B95" s="23" t="str">
        <f>IFERROR(IF((VLOOKUP($A95,Stakeholders!$A$4:$B$203,2,FALSE))=0,"",VLOOKUP($A95,Stakeholders!$A$4:$B$203,2,FALSE)),"")</f>
        <v/>
      </c>
      <c r="C95" s="11"/>
      <c r="D95" s="11"/>
      <c r="E95" s="11"/>
      <c r="F95" s="11"/>
    </row>
    <row r="96" spans="1:6">
      <c r="A96" s="11"/>
      <c r="B96" s="23" t="str">
        <f>IFERROR(IF((VLOOKUP($A96,Stakeholders!$A$4:$B$203,2,FALSE))=0,"",VLOOKUP($A96,Stakeholders!$A$4:$B$203,2,FALSE)),"")</f>
        <v/>
      </c>
      <c r="C96" s="11"/>
      <c r="D96" s="11"/>
      <c r="E96" s="11"/>
      <c r="F96" s="11"/>
    </row>
    <row r="97" spans="1:6">
      <c r="A97" s="11"/>
      <c r="B97" s="23" t="str">
        <f>IFERROR(IF((VLOOKUP($A97,Stakeholders!$A$4:$B$203,2,FALSE))=0,"",VLOOKUP($A97,Stakeholders!$A$4:$B$203,2,FALSE)),"")</f>
        <v/>
      </c>
      <c r="C97" s="11"/>
      <c r="D97" s="11"/>
      <c r="E97" s="11"/>
      <c r="F97" s="11"/>
    </row>
    <row r="98" spans="1:6">
      <c r="A98" s="11"/>
      <c r="B98" s="23" t="str">
        <f>IFERROR(IF((VLOOKUP($A98,Stakeholders!$A$4:$B$203,2,FALSE))=0,"",VLOOKUP($A98,Stakeholders!$A$4:$B$203,2,FALSE)),"")</f>
        <v/>
      </c>
      <c r="C98" s="11"/>
      <c r="D98" s="11"/>
      <c r="E98" s="11"/>
      <c r="F98" s="11"/>
    </row>
    <row r="99" spans="1:6">
      <c r="A99" s="11"/>
      <c r="B99" s="23" t="str">
        <f>IFERROR(IF((VLOOKUP($A99,Stakeholders!$A$4:$B$203,2,FALSE))=0,"",VLOOKUP($A99,Stakeholders!$A$4:$B$203,2,FALSE)),"")</f>
        <v/>
      </c>
      <c r="C99" s="11"/>
      <c r="D99" s="11"/>
      <c r="E99" s="11"/>
      <c r="F99" s="11"/>
    </row>
    <row r="100" spans="1:6">
      <c r="A100" s="11"/>
      <c r="B100" s="23" t="str">
        <f>IFERROR(IF((VLOOKUP($A100,Stakeholders!$A$4:$B$203,2,FALSE))=0,"",VLOOKUP($A100,Stakeholders!$A$4:$B$203,2,FALSE)),"")</f>
        <v/>
      </c>
      <c r="C100" s="11"/>
      <c r="D100" s="11"/>
      <c r="E100" s="11"/>
      <c r="F100" s="11"/>
    </row>
    <row r="101" spans="1:6">
      <c r="A101" s="11"/>
      <c r="B101" s="23" t="str">
        <f>IFERROR(IF((VLOOKUP($A101,Stakeholders!$A$4:$B$203,2,FALSE))=0,"",VLOOKUP($A101,Stakeholders!$A$4:$B$203,2,FALSE)),"")</f>
        <v/>
      </c>
      <c r="C101" s="11"/>
      <c r="D101" s="11"/>
      <c r="E101" s="11"/>
      <c r="F101" s="11"/>
    </row>
    <row r="102" spans="1:6">
      <c r="A102" s="11"/>
      <c r="B102" s="23" t="str">
        <f>IFERROR(IF((VLOOKUP($A102,Stakeholders!$A$4:$B$203,2,FALSE))=0,"",VLOOKUP($A102,Stakeholders!$A$4:$B$203,2,FALSE)),"")</f>
        <v/>
      </c>
      <c r="C102" s="11"/>
      <c r="D102" s="11"/>
      <c r="E102" s="11"/>
      <c r="F102" s="11"/>
    </row>
    <row r="103" spans="1:6">
      <c r="A103" s="11"/>
      <c r="B103" s="23" t="str">
        <f>IFERROR(IF((VLOOKUP($A103,Stakeholders!$A$4:$B$203,2,FALSE))=0,"",VLOOKUP($A103,Stakeholders!$A$4:$B$203,2,FALSE)),"")</f>
        <v/>
      </c>
      <c r="C103" s="11"/>
      <c r="D103" s="11"/>
      <c r="E103" s="11"/>
      <c r="F103" s="11"/>
    </row>
    <row r="104" spans="1:6">
      <c r="A104" s="11"/>
      <c r="B104" s="23" t="str">
        <f>IFERROR(IF((VLOOKUP($A104,Stakeholders!$A$4:$B$203,2,FALSE))=0,"",VLOOKUP($A104,Stakeholders!$A$4:$B$203,2,FALSE)),"")</f>
        <v/>
      </c>
      <c r="C104" s="11"/>
      <c r="D104" s="11"/>
      <c r="E104" s="11"/>
      <c r="F104" s="11"/>
    </row>
    <row r="105" spans="1:6">
      <c r="A105" s="11"/>
      <c r="B105" s="23" t="str">
        <f>IFERROR(IF((VLOOKUP($A105,Stakeholders!$A$4:$B$203,2,FALSE))=0,"",VLOOKUP($A105,Stakeholders!$A$4:$B$203,2,FALSE)),"")</f>
        <v/>
      </c>
      <c r="C105" s="11"/>
      <c r="D105" s="11"/>
      <c r="E105" s="11"/>
      <c r="F105" s="11"/>
    </row>
    <row r="106" spans="1:6">
      <c r="A106" s="11"/>
      <c r="B106" s="23" t="str">
        <f>IFERROR(IF((VLOOKUP($A106,Stakeholders!$A$4:$B$203,2,FALSE))=0,"",VLOOKUP($A106,Stakeholders!$A$4:$B$203,2,FALSE)),"")</f>
        <v/>
      </c>
      <c r="C106" s="11"/>
      <c r="D106" s="11"/>
      <c r="E106" s="11"/>
      <c r="F106" s="11"/>
    </row>
    <row r="107" spans="1:6">
      <c r="A107" s="11"/>
      <c r="B107" s="23" t="str">
        <f>IFERROR(IF((VLOOKUP($A107,Stakeholders!$A$4:$B$203,2,FALSE))=0,"",VLOOKUP($A107,Stakeholders!$A$4:$B$203,2,FALSE)),"")</f>
        <v/>
      </c>
      <c r="C107" s="11"/>
      <c r="D107" s="11"/>
      <c r="E107" s="11"/>
      <c r="F107" s="11"/>
    </row>
    <row r="108" spans="1:6">
      <c r="A108" s="11"/>
      <c r="B108" s="23" t="str">
        <f>IFERROR(IF((VLOOKUP($A108,Stakeholders!$A$4:$B$203,2,FALSE))=0,"",VLOOKUP($A108,Stakeholders!$A$4:$B$203,2,FALSE)),"")</f>
        <v/>
      </c>
      <c r="C108" s="11"/>
      <c r="D108" s="11"/>
      <c r="E108" s="11"/>
      <c r="F108" s="11"/>
    </row>
    <row r="109" spans="1:6">
      <c r="A109" s="11"/>
      <c r="B109" s="23" t="str">
        <f>IFERROR(IF((VLOOKUP($A109,Stakeholders!$A$4:$B$203,2,FALSE))=0,"",VLOOKUP($A109,Stakeholders!$A$4:$B$203,2,FALSE)),"")</f>
        <v/>
      </c>
      <c r="C109" s="11"/>
      <c r="D109" s="11"/>
      <c r="E109" s="11"/>
      <c r="F109" s="11"/>
    </row>
    <row r="110" spans="1:6">
      <c r="A110" s="11"/>
      <c r="B110" s="23" t="str">
        <f>IFERROR(IF((VLOOKUP($A110,Stakeholders!$A$4:$B$203,2,FALSE))=0,"",VLOOKUP($A110,Stakeholders!$A$4:$B$203,2,FALSE)),"")</f>
        <v/>
      </c>
      <c r="C110" s="11"/>
      <c r="D110" s="11"/>
      <c r="E110" s="11"/>
      <c r="F110" s="11"/>
    </row>
    <row r="111" spans="1:6">
      <c r="A111" s="11"/>
      <c r="B111" s="23" t="str">
        <f>IFERROR(IF((VLOOKUP($A111,Stakeholders!$A$4:$B$203,2,FALSE))=0,"",VLOOKUP($A111,Stakeholders!$A$4:$B$203,2,FALSE)),"")</f>
        <v/>
      </c>
      <c r="C111" s="11"/>
      <c r="D111" s="11"/>
      <c r="E111" s="11"/>
      <c r="F111" s="11"/>
    </row>
    <row r="112" spans="1:6">
      <c r="A112" s="11"/>
      <c r="B112" s="23" t="str">
        <f>IFERROR(IF((VLOOKUP($A112,Stakeholders!$A$4:$B$203,2,FALSE))=0,"",VLOOKUP($A112,Stakeholders!$A$4:$B$203,2,FALSE)),"")</f>
        <v/>
      </c>
      <c r="C112" s="11"/>
      <c r="D112" s="11"/>
      <c r="E112" s="11"/>
      <c r="F112" s="11"/>
    </row>
    <row r="113" spans="1:6">
      <c r="A113" s="11"/>
      <c r="B113" s="23" t="str">
        <f>IFERROR(IF((VLOOKUP($A113,Stakeholders!$A$4:$B$203,2,FALSE))=0,"",VLOOKUP($A113,Stakeholders!$A$4:$B$203,2,FALSE)),"")</f>
        <v/>
      </c>
      <c r="C113" s="11"/>
      <c r="D113" s="11"/>
      <c r="E113" s="11"/>
      <c r="F113" s="11"/>
    </row>
    <row r="114" spans="1:6">
      <c r="A114" s="11"/>
      <c r="B114" s="23" t="str">
        <f>IFERROR(IF((VLOOKUP($A114,Stakeholders!$A$4:$B$203,2,FALSE))=0,"",VLOOKUP($A114,Stakeholders!$A$4:$B$203,2,FALSE)),"")</f>
        <v/>
      </c>
      <c r="C114" s="11"/>
      <c r="D114" s="11"/>
      <c r="E114" s="11"/>
      <c r="F114" s="11"/>
    </row>
    <row r="115" spans="1:6">
      <c r="A115" s="11"/>
      <c r="B115" s="23" t="str">
        <f>IFERROR(IF((VLOOKUP($A115,Stakeholders!$A$4:$B$203,2,FALSE))=0,"",VLOOKUP($A115,Stakeholders!$A$4:$B$203,2,FALSE)),"")</f>
        <v/>
      </c>
      <c r="C115" s="11"/>
      <c r="D115" s="11"/>
      <c r="E115" s="11"/>
      <c r="F115" s="11"/>
    </row>
    <row r="116" spans="1:6">
      <c r="A116" s="11"/>
      <c r="B116" s="23" t="str">
        <f>IFERROR(IF((VLOOKUP($A116,Stakeholders!$A$4:$B$203,2,FALSE))=0,"",VLOOKUP($A116,Stakeholders!$A$4:$B$203,2,FALSE)),"")</f>
        <v/>
      </c>
      <c r="C116" s="11"/>
      <c r="D116" s="11"/>
      <c r="E116" s="11"/>
      <c r="F116" s="11"/>
    </row>
    <row r="117" spans="1:6">
      <c r="A117" s="11"/>
      <c r="B117" s="23" t="str">
        <f>IFERROR(IF((VLOOKUP($A117,Stakeholders!$A$4:$B$203,2,FALSE))=0,"",VLOOKUP($A117,Stakeholders!$A$4:$B$203,2,FALSE)),"")</f>
        <v/>
      </c>
      <c r="C117" s="11"/>
      <c r="D117" s="11"/>
      <c r="E117" s="11"/>
      <c r="F117" s="11"/>
    </row>
    <row r="118" spans="1:6">
      <c r="A118" s="11"/>
      <c r="B118" s="23" t="str">
        <f>IFERROR(IF((VLOOKUP($A118,Stakeholders!$A$4:$B$203,2,FALSE))=0,"",VLOOKUP($A118,Stakeholders!$A$4:$B$203,2,FALSE)),"")</f>
        <v/>
      </c>
      <c r="C118" s="11"/>
      <c r="D118" s="11"/>
      <c r="E118" s="11"/>
      <c r="F118" s="11"/>
    </row>
    <row r="119" spans="1:6">
      <c r="A119" s="11"/>
      <c r="B119" s="23" t="str">
        <f>IFERROR(IF((VLOOKUP($A119,Stakeholders!$A$4:$B$203,2,FALSE))=0,"",VLOOKUP($A119,Stakeholders!$A$4:$B$203,2,FALSE)),"")</f>
        <v/>
      </c>
      <c r="C119" s="11"/>
      <c r="D119" s="11"/>
      <c r="E119" s="11"/>
      <c r="F119" s="11"/>
    </row>
    <row r="120" spans="1:6">
      <c r="A120" s="11"/>
      <c r="B120" s="23" t="str">
        <f>IFERROR(IF((VLOOKUP($A120,Stakeholders!$A$4:$B$203,2,FALSE))=0,"",VLOOKUP($A120,Stakeholders!$A$4:$B$203,2,FALSE)),"")</f>
        <v/>
      </c>
      <c r="C120" s="11"/>
      <c r="D120" s="11"/>
      <c r="E120" s="11"/>
      <c r="F120" s="11"/>
    </row>
    <row r="121" spans="1:6">
      <c r="A121" s="11"/>
      <c r="B121" s="23" t="str">
        <f>IFERROR(IF((VLOOKUP($A121,Stakeholders!$A$4:$B$203,2,FALSE))=0,"",VLOOKUP($A121,Stakeholders!$A$4:$B$203,2,FALSE)),"")</f>
        <v/>
      </c>
      <c r="C121" s="11"/>
      <c r="D121" s="11"/>
      <c r="E121" s="11"/>
      <c r="F121" s="11"/>
    </row>
    <row r="122" spans="1:6">
      <c r="A122" s="11"/>
      <c r="B122" s="23" t="str">
        <f>IFERROR(IF((VLOOKUP($A122,Stakeholders!$A$4:$B$203,2,FALSE))=0,"",VLOOKUP($A122,Stakeholders!$A$4:$B$203,2,FALSE)),"")</f>
        <v/>
      </c>
      <c r="C122" s="11"/>
      <c r="D122" s="11"/>
      <c r="E122" s="11"/>
      <c r="F122" s="11"/>
    </row>
    <row r="123" spans="1:6">
      <c r="A123" s="11"/>
      <c r="B123" s="23" t="str">
        <f>IFERROR(IF((VLOOKUP($A123,Stakeholders!$A$4:$B$203,2,FALSE))=0,"",VLOOKUP($A123,Stakeholders!$A$4:$B$203,2,FALSE)),"")</f>
        <v/>
      </c>
      <c r="C123" s="11"/>
      <c r="D123" s="11"/>
      <c r="E123" s="11"/>
      <c r="F123" s="11"/>
    </row>
    <row r="124" spans="1:6">
      <c r="A124" s="11"/>
      <c r="B124" s="23" t="str">
        <f>IFERROR(IF((VLOOKUP($A124,Stakeholders!$A$4:$B$203,2,FALSE))=0,"",VLOOKUP($A124,Stakeholders!$A$4:$B$203,2,FALSE)),"")</f>
        <v/>
      </c>
      <c r="C124" s="11"/>
      <c r="D124" s="11"/>
      <c r="E124" s="11"/>
      <c r="F124" s="11"/>
    </row>
    <row r="125" spans="1:6">
      <c r="A125" s="11"/>
      <c r="B125" s="23" t="str">
        <f>IFERROR(IF((VLOOKUP($A125,Stakeholders!$A$4:$B$203,2,FALSE))=0,"",VLOOKUP($A125,Stakeholders!$A$4:$B$203,2,FALSE)),"")</f>
        <v/>
      </c>
      <c r="C125" s="11"/>
      <c r="D125" s="11"/>
      <c r="E125" s="11"/>
      <c r="F125" s="11"/>
    </row>
    <row r="126" spans="1:6">
      <c r="A126" s="11"/>
      <c r="B126" s="23" t="str">
        <f>IFERROR(IF((VLOOKUP($A126,Stakeholders!$A$4:$B$203,2,FALSE))=0,"",VLOOKUP($A126,Stakeholders!$A$4:$B$203,2,FALSE)),"")</f>
        <v/>
      </c>
      <c r="C126" s="11"/>
      <c r="D126" s="11"/>
      <c r="E126" s="11"/>
      <c r="F126" s="11"/>
    </row>
    <row r="127" spans="1:6">
      <c r="A127" s="11"/>
      <c r="B127" s="23" t="str">
        <f>IFERROR(IF((VLOOKUP($A127,Stakeholders!$A$4:$B$203,2,FALSE))=0,"",VLOOKUP($A127,Stakeholders!$A$4:$B$203,2,FALSE)),"")</f>
        <v/>
      </c>
      <c r="C127" s="11"/>
      <c r="D127" s="11"/>
      <c r="E127" s="11"/>
      <c r="F127" s="11"/>
    </row>
    <row r="128" spans="1:6">
      <c r="A128" s="11"/>
      <c r="B128" s="23" t="str">
        <f>IFERROR(IF((VLOOKUP($A128,Stakeholders!$A$4:$B$203,2,FALSE))=0,"",VLOOKUP($A128,Stakeholders!$A$4:$B$203,2,FALSE)),"")</f>
        <v/>
      </c>
      <c r="C128" s="11"/>
      <c r="D128" s="11"/>
      <c r="E128" s="11"/>
      <c r="F128" s="11"/>
    </row>
    <row r="129" spans="1:6">
      <c r="A129" s="11"/>
      <c r="B129" s="23" t="str">
        <f>IFERROR(IF((VLOOKUP($A129,Stakeholders!$A$4:$B$203,2,FALSE))=0,"",VLOOKUP($A129,Stakeholders!$A$4:$B$203,2,FALSE)),"")</f>
        <v/>
      </c>
      <c r="C129" s="11"/>
      <c r="D129" s="11"/>
      <c r="E129" s="11"/>
      <c r="F129" s="11"/>
    </row>
    <row r="130" spans="1:6">
      <c r="A130" s="11"/>
      <c r="B130" s="23" t="str">
        <f>IFERROR(IF((VLOOKUP($A130,Stakeholders!$A$4:$B$203,2,FALSE))=0,"",VLOOKUP($A130,Stakeholders!$A$4:$B$203,2,FALSE)),"")</f>
        <v/>
      </c>
      <c r="C130" s="11"/>
      <c r="D130" s="11"/>
      <c r="E130" s="11"/>
      <c r="F130" s="11"/>
    </row>
    <row r="131" spans="1:6">
      <c r="A131" s="11"/>
      <c r="B131" s="23" t="str">
        <f>IFERROR(IF((VLOOKUP($A131,Stakeholders!$A$4:$B$203,2,FALSE))=0,"",VLOOKUP($A131,Stakeholders!$A$4:$B$203,2,FALSE)),"")</f>
        <v/>
      </c>
      <c r="C131" s="11"/>
      <c r="D131" s="11"/>
      <c r="E131" s="11"/>
      <c r="F131" s="11"/>
    </row>
    <row r="132" spans="1:6">
      <c r="A132" s="11"/>
      <c r="B132" s="23" t="str">
        <f>IFERROR(IF((VLOOKUP($A132,Stakeholders!$A$4:$B$203,2,FALSE))=0,"",VLOOKUP($A132,Stakeholders!$A$4:$B$203,2,FALSE)),"")</f>
        <v/>
      </c>
      <c r="C132" s="11"/>
      <c r="D132" s="11"/>
      <c r="E132" s="11"/>
      <c r="F132" s="11"/>
    </row>
    <row r="133" spans="1:6">
      <c r="A133" s="11"/>
      <c r="B133" s="23" t="str">
        <f>IFERROR(IF((VLOOKUP($A133,Stakeholders!$A$4:$B$203,2,FALSE))=0,"",VLOOKUP($A133,Stakeholders!$A$4:$B$203,2,FALSE)),"")</f>
        <v/>
      </c>
      <c r="C133" s="11"/>
      <c r="D133" s="11"/>
      <c r="E133" s="11"/>
      <c r="F133" s="11"/>
    </row>
    <row r="134" spans="1:6">
      <c r="A134" s="11"/>
      <c r="B134" s="23" t="str">
        <f>IFERROR(IF((VLOOKUP($A134,Stakeholders!$A$4:$B$203,2,FALSE))=0,"",VLOOKUP($A134,Stakeholders!$A$4:$B$203,2,FALSE)),"")</f>
        <v/>
      </c>
      <c r="C134" s="11"/>
      <c r="D134" s="11"/>
      <c r="E134" s="11"/>
      <c r="F134" s="11"/>
    </row>
    <row r="135" spans="1:6">
      <c r="A135" s="11"/>
      <c r="B135" s="23" t="str">
        <f>IFERROR(IF((VLOOKUP($A135,Stakeholders!$A$4:$B$203,2,FALSE))=0,"",VLOOKUP($A135,Stakeholders!$A$4:$B$203,2,FALSE)),"")</f>
        <v/>
      </c>
      <c r="C135" s="11"/>
      <c r="D135" s="11"/>
      <c r="E135" s="11"/>
      <c r="F135" s="11"/>
    </row>
    <row r="136" spans="1:6">
      <c r="A136" s="11"/>
      <c r="B136" s="23" t="str">
        <f>IFERROR(IF((VLOOKUP($A136,Stakeholders!$A$4:$B$203,2,FALSE))=0,"",VLOOKUP($A136,Stakeholders!$A$4:$B$203,2,FALSE)),"")</f>
        <v/>
      </c>
      <c r="C136" s="11"/>
      <c r="D136" s="11"/>
      <c r="E136" s="11"/>
      <c r="F136" s="11"/>
    </row>
    <row r="137" spans="1:6">
      <c r="A137" s="11"/>
      <c r="B137" s="23" t="str">
        <f>IFERROR(IF((VLOOKUP($A137,Stakeholders!$A$4:$B$203,2,FALSE))=0,"",VLOOKUP($A137,Stakeholders!$A$4:$B$203,2,FALSE)),"")</f>
        <v/>
      </c>
      <c r="C137" s="11"/>
      <c r="D137" s="11"/>
      <c r="E137" s="11"/>
      <c r="F137" s="11"/>
    </row>
    <row r="138" spans="1:6">
      <c r="A138" s="11"/>
      <c r="B138" s="23" t="str">
        <f>IFERROR(IF((VLOOKUP($A138,Stakeholders!$A$4:$B$203,2,FALSE))=0,"",VLOOKUP($A138,Stakeholders!$A$4:$B$203,2,FALSE)),"")</f>
        <v/>
      </c>
      <c r="C138" s="11"/>
      <c r="D138" s="11"/>
      <c r="E138" s="11"/>
      <c r="F138" s="11"/>
    </row>
    <row r="139" spans="1:6">
      <c r="A139" s="11"/>
      <c r="B139" s="23" t="str">
        <f>IFERROR(IF((VLOOKUP($A139,Stakeholders!$A$4:$B$203,2,FALSE))=0,"",VLOOKUP($A139,Stakeholders!$A$4:$B$203,2,FALSE)),"")</f>
        <v/>
      </c>
      <c r="C139" s="11"/>
      <c r="D139" s="11"/>
      <c r="E139" s="11"/>
      <c r="F139" s="11"/>
    </row>
    <row r="140" spans="1:6">
      <c r="A140" s="11"/>
      <c r="B140" s="23" t="str">
        <f>IFERROR(IF((VLOOKUP($A140,Stakeholders!$A$4:$B$203,2,FALSE))=0,"",VLOOKUP($A140,Stakeholders!$A$4:$B$203,2,FALSE)),"")</f>
        <v/>
      </c>
      <c r="C140" s="11"/>
      <c r="D140" s="11"/>
      <c r="E140" s="11"/>
      <c r="F140" s="11"/>
    </row>
    <row r="141" spans="1:6">
      <c r="A141" s="11"/>
      <c r="B141" s="23" t="str">
        <f>IFERROR(IF((VLOOKUP($A141,Stakeholders!$A$4:$B$203,2,FALSE))=0,"",VLOOKUP($A141,Stakeholders!$A$4:$B$203,2,FALSE)),"")</f>
        <v/>
      </c>
      <c r="C141" s="11"/>
      <c r="D141" s="11"/>
      <c r="E141" s="11"/>
      <c r="F141" s="11"/>
    </row>
    <row r="142" spans="1:6">
      <c r="A142" s="11"/>
      <c r="B142" s="23" t="str">
        <f>IFERROR(IF((VLOOKUP($A142,Stakeholders!$A$4:$B$203,2,FALSE))=0,"",VLOOKUP($A142,Stakeholders!$A$4:$B$203,2,FALSE)),"")</f>
        <v/>
      </c>
      <c r="C142" s="11"/>
      <c r="D142" s="11"/>
      <c r="E142" s="11"/>
      <c r="F142" s="11"/>
    </row>
    <row r="143" spans="1:6">
      <c r="A143" s="11"/>
      <c r="B143" s="23" t="str">
        <f>IFERROR(IF((VLOOKUP($A143,Stakeholders!$A$4:$B$203,2,FALSE))=0,"",VLOOKUP($A143,Stakeholders!$A$4:$B$203,2,FALSE)),"")</f>
        <v/>
      </c>
      <c r="C143" s="11"/>
      <c r="D143" s="11"/>
      <c r="E143" s="11"/>
      <c r="F143" s="11"/>
    </row>
    <row r="144" spans="1:6">
      <c r="A144" s="11"/>
      <c r="B144" s="23" t="str">
        <f>IFERROR(IF((VLOOKUP($A144,Stakeholders!$A$4:$B$203,2,FALSE))=0,"",VLOOKUP($A144,Stakeholders!$A$4:$B$203,2,FALSE)),"")</f>
        <v/>
      </c>
      <c r="C144" s="11"/>
      <c r="D144" s="11"/>
      <c r="E144" s="11"/>
      <c r="F144" s="11"/>
    </row>
    <row r="145" spans="1:6">
      <c r="A145" s="11"/>
      <c r="B145" s="23" t="str">
        <f>IFERROR(IF((VLOOKUP($A145,Stakeholders!$A$4:$B$203,2,FALSE))=0,"",VLOOKUP($A145,Stakeholders!$A$4:$B$203,2,FALSE)),"")</f>
        <v/>
      </c>
      <c r="C145" s="11"/>
      <c r="D145" s="11"/>
      <c r="E145" s="11"/>
      <c r="F145" s="11"/>
    </row>
    <row r="146" spans="1:6">
      <c r="A146" s="11"/>
      <c r="B146" s="23" t="str">
        <f>IFERROR(IF((VLOOKUP($A146,Stakeholders!$A$4:$B$203,2,FALSE))=0,"",VLOOKUP($A146,Stakeholders!$A$4:$B$203,2,FALSE)),"")</f>
        <v/>
      </c>
      <c r="C146" s="11"/>
      <c r="D146" s="11"/>
      <c r="E146" s="11"/>
      <c r="F146" s="11"/>
    </row>
    <row r="147" spans="1:6">
      <c r="A147" s="11"/>
      <c r="B147" s="23" t="str">
        <f>IFERROR(IF((VLOOKUP($A147,Stakeholders!$A$4:$B$203,2,FALSE))=0,"",VLOOKUP($A147,Stakeholders!$A$4:$B$203,2,FALSE)),"")</f>
        <v/>
      </c>
      <c r="C147" s="11"/>
      <c r="D147" s="11"/>
      <c r="E147" s="11"/>
      <c r="F147" s="11"/>
    </row>
    <row r="148" spans="1:6">
      <c r="A148" s="11"/>
      <c r="B148" s="23" t="str">
        <f>IFERROR(IF((VLOOKUP($A148,Stakeholders!$A$4:$B$203,2,FALSE))=0,"",VLOOKUP($A148,Stakeholders!$A$4:$B$203,2,FALSE)),"")</f>
        <v/>
      </c>
      <c r="C148" s="11"/>
      <c r="D148" s="11"/>
      <c r="E148" s="11"/>
      <c r="F148" s="11"/>
    </row>
    <row r="149" spans="1:6">
      <c r="A149" s="11"/>
      <c r="B149" s="23" t="str">
        <f>IFERROR(IF((VLOOKUP($A149,Stakeholders!$A$4:$B$203,2,FALSE))=0,"",VLOOKUP($A149,Stakeholders!$A$4:$B$203,2,FALSE)),"")</f>
        <v/>
      </c>
      <c r="C149" s="11"/>
      <c r="D149" s="11"/>
      <c r="E149" s="11"/>
      <c r="F149" s="11"/>
    </row>
    <row r="150" spans="1:6">
      <c r="A150" s="11"/>
      <c r="B150" s="23" t="str">
        <f>IFERROR(IF((VLOOKUP($A150,Stakeholders!$A$4:$B$203,2,FALSE))=0,"",VLOOKUP($A150,Stakeholders!$A$4:$B$203,2,FALSE)),"")</f>
        <v/>
      </c>
      <c r="C150" s="11"/>
      <c r="D150" s="11"/>
      <c r="E150" s="11"/>
      <c r="F150" s="11"/>
    </row>
    <row r="151" spans="1:6">
      <c r="A151" s="11"/>
      <c r="B151" s="23" t="str">
        <f>IFERROR(IF((VLOOKUP($A151,Stakeholders!$A$4:$B$203,2,FALSE))=0,"",VLOOKUP($A151,Stakeholders!$A$4:$B$203,2,FALSE)),"")</f>
        <v/>
      </c>
      <c r="C151" s="11"/>
      <c r="D151" s="11"/>
      <c r="E151" s="11"/>
      <c r="F151" s="11"/>
    </row>
    <row r="152" spans="1:6">
      <c r="A152" s="11"/>
      <c r="B152" s="23" t="str">
        <f>IFERROR(IF((VLOOKUP($A152,Stakeholders!$A$4:$B$203,2,FALSE))=0,"",VLOOKUP($A152,Stakeholders!$A$4:$B$203,2,FALSE)),"")</f>
        <v/>
      </c>
      <c r="C152" s="11"/>
      <c r="D152" s="11"/>
      <c r="E152" s="11"/>
      <c r="F152" s="11"/>
    </row>
    <row r="153" spans="1:6">
      <c r="A153" s="11"/>
      <c r="B153" s="23" t="str">
        <f>IFERROR(IF((VLOOKUP($A153,Stakeholders!$A$4:$B$203,2,FALSE))=0,"",VLOOKUP($A153,Stakeholders!$A$4:$B$203,2,FALSE)),"")</f>
        <v/>
      </c>
      <c r="C153" s="11"/>
      <c r="D153" s="11"/>
      <c r="E153" s="11"/>
      <c r="F153" s="11"/>
    </row>
    <row r="154" spans="1:6">
      <c r="A154" s="11"/>
      <c r="B154" s="23" t="str">
        <f>IFERROR(IF((VLOOKUP($A154,Stakeholders!$A$4:$B$203,2,FALSE))=0,"",VLOOKUP($A154,Stakeholders!$A$4:$B$203,2,FALSE)),"")</f>
        <v/>
      </c>
      <c r="C154" s="11"/>
      <c r="D154" s="11"/>
      <c r="E154" s="11"/>
      <c r="F154" s="11"/>
    </row>
    <row r="155" spans="1:6">
      <c r="A155" s="11"/>
      <c r="B155" s="23" t="str">
        <f>IFERROR(IF((VLOOKUP($A155,Stakeholders!$A$4:$B$203,2,FALSE))=0,"",VLOOKUP($A155,Stakeholders!$A$4:$B$203,2,FALSE)),"")</f>
        <v/>
      </c>
      <c r="C155" s="11"/>
      <c r="D155" s="11"/>
      <c r="E155" s="11"/>
      <c r="F155" s="11"/>
    </row>
    <row r="156" spans="1:6">
      <c r="A156" s="11"/>
      <c r="B156" s="23" t="str">
        <f>IFERROR(IF((VLOOKUP($A156,Stakeholders!$A$4:$B$203,2,FALSE))=0,"",VLOOKUP($A156,Stakeholders!$A$4:$B$203,2,FALSE)),"")</f>
        <v/>
      </c>
      <c r="C156" s="11"/>
      <c r="D156" s="11"/>
      <c r="E156" s="11"/>
      <c r="F156" s="11"/>
    </row>
    <row r="157" spans="1:6">
      <c r="A157" s="11"/>
      <c r="B157" s="23" t="str">
        <f>IFERROR(IF((VLOOKUP($A157,Stakeholders!$A$4:$B$203,2,FALSE))=0,"",VLOOKUP($A157,Stakeholders!$A$4:$B$203,2,FALSE)),"")</f>
        <v/>
      </c>
      <c r="C157" s="11"/>
      <c r="D157" s="11"/>
      <c r="E157" s="11"/>
      <c r="F157" s="11"/>
    </row>
    <row r="158" spans="1:6">
      <c r="A158" s="11"/>
      <c r="B158" s="23" t="str">
        <f>IFERROR(IF((VLOOKUP($A158,Stakeholders!$A$4:$B$203,2,FALSE))=0,"",VLOOKUP($A158,Stakeholders!$A$4:$B$203,2,FALSE)),"")</f>
        <v/>
      </c>
      <c r="C158" s="11"/>
      <c r="D158" s="11"/>
      <c r="E158" s="11"/>
      <c r="F158" s="11"/>
    </row>
    <row r="159" spans="1:6">
      <c r="A159" s="11"/>
      <c r="B159" s="23" t="str">
        <f>IFERROR(IF((VLOOKUP($A159,Stakeholders!$A$4:$B$203,2,FALSE))=0,"",VLOOKUP($A159,Stakeholders!$A$4:$B$203,2,FALSE)),"")</f>
        <v/>
      </c>
      <c r="C159" s="11"/>
      <c r="D159" s="11"/>
      <c r="E159" s="11"/>
      <c r="F159" s="11"/>
    </row>
    <row r="160" spans="1:6">
      <c r="A160" s="11"/>
      <c r="B160" s="23" t="str">
        <f>IFERROR(IF((VLOOKUP($A160,Stakeholders!$A$4:$B$203,2,FALSE))=0,"",VLOOKUP($A160,Stakeholders!$A$4:$B$203,2,FALSE)),"")</f>
        <v/>
      </c>
      <c r="C160" s="11"/>
      <c r="D160" s="11"/>
      <c r="E160" s="11"/>
      <c r="F160" s="11"/>
    </row>
    <row r="161" spans="1:6">
      <c r="A161" s="11"/>
      <c r="B161" s="23" t="str">
        <f>IFERROR(IF((VLOOKUP($A161,Stakeholders!$A$4:$B$203,2,FALSE))=0,"",VLOOKUP($A161,Stakeholders!$A$4:$B$203,2,FALSE)),"")</f>
        <v/>
      </c>
      <c r="C161" s="11"/>
      <c r="D161" s="11"/>
      <c r="E161" s="11"/>
      <c r="F161" s="11"/>
    </row>
    <row r="162" spans="1:6">
      <c r="A162" s="11"/>
      <c r="B162" s="23" t="str">
        <f>IFERROR(IF((VLOOKUP($A162,Stakeholders!$A$4:$B$203,2,FALSE))=0,"",VLOOKUP($A162,Stakeholders!$A$4:$B$203,2,FALSE)),"")</f>
        <v/>
      </c>
      <c r="C162" s="11"/>
      <c r="D162" s="11"/>
      <c r="E162" s="11"/>
      <c r="F162" s="11"/>
    </row>
    <row r="163" spans="1:6">
      <c r="A163" s="11"/>
      <c r="B163" s="23" t="str">
        <f>IFERROR(IF((VLOOKUP($A163,Stakeholders!$A$4:$B$203,2,FALSE))=0,"",VLOOKUP($A163,Stakeholders!$A$4:$B$203,2,FALSE)),"")</f>
        <v/>
      </c>
      <c r="C163" s="11"/>
      <c r="D163" s="11"/>
      <c r="E163" s="11"/>
      <c r="F163" s="11"/>
    </row>
    <row r="164" spans="1:6">
      <c r="A164" s="11"/>
      <c r="B164" s="23" t="str">
        <f>IFERROR(IF((VLOOKUP($A164,Stakeholders!$A$4:$B$203,2,FALSE))=0,"",VLOOKUP($A164,Stakeholders!$A$4:$B$203,2,FALSE)),"")</f>
        <v/>
      </c>
      <c r="C164" s="11"/>
      <c r="D164" s="11"/>
      <c r="E164" s="11"/>
      <c r="F164" s="11"/>
    </row>
    <row r="165" spans="1:6">
      <c r="A165" s="11"/>
      <c r="B165" s="23" t="str">
        <f>IFERROR(IF((VLOOKUP($A165,Stakeholders!$A$4:$B$203,2,FALSE))=0,"",VLOOKUP($A165,Stakeholders!$A$4:$B$203,2,FALSE)),"")</f>
        <v/>
      </c>
      <c r="C165" s="11"/>
      <c r="D165" s="11"/>
      <c r="E165" s="11"/>
      <c r="F165" s="11"/>
    </row>
    <row r="166" spans="1:6">
      <c r="A166" s="11"/>
      <c r="B166" s="23" t="str">
        <f>IFERROR(IF((VLOOKUP($A166,Stakeholders!$A$4:$B$203,2,FALSE))=0,"",VLOOKUP($A166,Stakeholders!$A$4:$B$203,2,FALSE)),"")</f>
        <v/>
      </c>
      <c r="C166" s="11"/>
      <c r="D166" s="11"/>
      <c r="E166" s="11"/>
      <c r="F166" s="11"/>
    </row>
    <row r="167" spans="1:6">
      <c r="A167" s="11"/>
      <c r="B167" s="23" t="str">
        <f>IFERROR(IF((VLOOKUP($A167,Stakeholders!$A$4:$B$203,2,FALSE))=0,"",VLOOKUP($A167,Stakeholders!$A$4:$B$203,2,FALSE)),"")</f>
        <v/>
      </c>
      <c r="C167" s="11"/>
      <c r="D167" s="11"/>
      <c r="E167" s="11"/>
      <c r="F167" s="11"/>
    </row>
    <row r="168" spans="1:6">
      <c r="A168" s="11"/>
      <c r="B168" s="23" t="str">
        <f>IFERROR(IF((VLOOKUP($A168,Stakeholders!$A$4:$B$203,2,FALSE))=0,"",VLOOKUP($A168,Stakeholders!$A$4:$B$203,2,FALSE)),"")</f>
        <v/>
      </c>
      <c r="C168" s="11"/>
      <c r="D168" s="11"/>
      <c r="E168" s="11"/>
      <c r="F168" s="11"/>
    </row>
    <row r="169" spans="1:6">
      <c r="A169" s="11"/>
      <c r="B169" s="23" t="str">
        <f>IFERROR(IF((VLOOKUP($A169,Stakeholders!$A$4:$B$203,2,FALSE))=0,"",VLOOKUP($A169,Stakeholders!$A$4:$B$203,2,FALSE)),"")</f>
        <v/>
      </c>
      <c r="C169" s="11"/>
      <c r="D169" s="11"/>
      <c r="E169" s="11"/>
      <c r="F169" s="11"/>
    </row>
    <row r="170" spans="1:6">
      <c r="A170" s="11"/>
      <c r="B170" s="23" t="str">
        <f>IFERROR(IF((VLOOKUP($A170,Stakeholders!$A$4:$B$203,2,FALSE))=0,"",VLOOKUP($A170,Stakeholders!$A$4:$B$203,2,FALSE)),"")</f>
        <v/>
      </c>
      <c r="C170" s="11"/>
      <c r="D170" s="11"/>
      <c r="E170" s="11"/>
      <c r="F170" s="11"/>
    </row>
    <row r="171" spans="1:6">
      <c r="A171" s="11"/>
      <c r="B171" s="23" t="str">
        <f>IFERROR(IF((VLOOKUP($A171,Stakeholders!$A$4:$B$203,2,FALSE))=0,"",VLOOKUP($A171,Stakeholders!$A$4:$B$203,2,FALSE)),"")</f>
        <v/>
      </c>
      <c r="C171" s="11"/>
      <c r="D171" s="11"/>
      <c r="E171" s="11"/>
      <c r="F171" s="11"/>
    </row>
    <row r="172" spans="1:6">
      <c r="A172" s="11"/>
      <c r="B172" s="23" t="str">
        <f>IFERROR(IF((VLOOKUP($A172,Stakeholders!$A$4:$B$203,2,FALSE))=0,"",VLOOKUP($A172,Stakeholders!$A$4:$B$203,2,FALSE)),"")</f>
        <v/>
      </c>
      <c r="C172" s="11"/>
      <c r="D172" s="11"/>
      <c r="E172" s="11"/>
      <c r="F172" s="11"/>
    </row>
    <row r="173" spans="1:6">
      <c r="A173" s="11"/>
      <c r="B173" s="23" t="str">
        <f>IFERROR(IF((VLOOKUP($A173,Stakeholders!$A$4:$B$203,2,FALSE))=0,"",VLOOKUP($A173,Stakeholders!$A$4:$B$203,2,FALSE)),"")</f>
        <v/>
      </c>
      <c r="C173" s="11"/>
      <c r="D173" s="11"/>
      <c r="E173" s="11"/>
      <c r="F173" s="11"/>
    </row>
    <row r="174" spans="1:6">
      <c r="A174" s="11"/>
      <c r="B174" s="23" t="str">
        <f>IFERROR(IF((VLOOKUP($A174,Stakeholders!$A$4:$B$203,2,FALSE))=0,"",VLOOKUP($A174,Stakeholders!$A$4:$B$203,2,FALSE)),"")</f>
        <v/>
      </c>
      <c r="C174" s="11"/>
      <c r="D174" s="11"/>
      <c r="E174" s="11"/>
      <c r="F174" s="11"/>
    </row>
    <row r="175" spans="1:6">
      <c r="A175" s="11"/>
      <c r="B175" s="23" t="str">
        <f>IFERROR(IF((VLOOKUP($A175,Stakeholders!$A$4:$B$203,2,FALSE))=0,"",VLOOKUP($A175,Stakeholders!$A$4:$B$203,2,FALSE)),"")</f>
        <v/>
      </c>
      <c r="C175" s="11"/>
      <c r="D175" s="11"/>
      <c r="E175" s="11"/>
      <c r="F175" s="11"/>
    </row>
    <row r="176" spans="1:6">
      <c r="A176" s="11"/>
      <c r="B176" s="23" t="str">
        <f>IFERROR(IF((VLOOKUP($A176,Stakeholders!$A$4:$B$203,2,FALSE))=0,"",VLOOKUP($A176,Stakeholders!$A$4:$B$203,2,FALSE)),"")</f>
        <v/>
      </c>
      <c r="C176" s="11"/>
      <c r="D176" s="11"/>
      <c r="E176" s="11"/>
      <c r="F176" s="11"/>
    </row>
    <row r="177" spans="1:6">
      <c r="A177" s="11"/>
      <c r="B177" s="23" t="str">
        <f>IFERROR(IF((VLOOKUP($A177,Stakeholders!$A$4:$B$203,2,FALSE))=0,"",VLOOKUP($A177,Stakeholders!$A$4:$B$203,2,FALSE)),"")</f>
        <v/>
      </c>
      <c r="C177" s="11"/>
      <c r="D177" s="11"/>
      <c r="E177" s="11"/>
      <c r="F177" s="11"/>
    </row>
    <row r="178" spans="1:6">
      <c r="A178" s="11"/>
      <c r="B178" s="23" t="str">
        <f>IFERROR(IF((VLOOKUP($A178,Stakeholders!$A$4:$B$203,2,FALSE))=0,"",VLOOKUP($A178,Stakeholders!$A$4:$B$203,2,FALSE)),"")</f>
        <v/>
      </c>
      <c r="C178" s="11"/>
      <c r="D178" s="11"/>
      <c r="E178" s="11"/>
      <c r="F178" s="11"/>
    </row>
    <row r="179" spans="1:6">
      <c r="A179" s="11"/>
      <c r="B179" s="23" t="str">
        <f>IFERROR(IF((VLOOKUP($A179,Stakeholders!$A$4:$B$203,2,FALSE))=0,"",VLOOKUP($A179,Stakeholders!$A$4:$B$203,2,FALSE)),"")</f>
        <v/>
      </c>
      <c r="C179" s="11"/>
      <c r="D179" s="11"/>
      <c r="E179" s="11"/>
      <c r="F179" s="11"/>
    </row>
    <row r="180" spans="1:6">
      <c r="A180" s="11"/>
      <c r="B180" s="23" t="str">
        <f>IFERROR(IF((VLOOKUP($A180,Stakeholders!$A$4:$B$203,2,FALSE))=0,"",VLOOKUP($A180,Stakeholders!$A$4:$B$203,2,FALSE)),"")</f>
        <v/>
      </c>
      <c r="C180" s="11"/>
      <c r="D180" s="11"/>
      <c r="E180" s="11"/>
      <c r="F180" s="11"/>
    </row>
    <row r="181" spans="1:6">
      <c r="A181" s="11"/>
      <c r="B181" s="23" t="str">
        <f>IFERROR(IF((VLOOKUP($A181,Stakeholders!$A$4:$B$203,2,FALSE))=0,"",VLOOKUP($A181,Stakeholders!$A$4:$B$203,2,FALSE)),"")</f>
        <v/>
      </c>
      <c r="C181" s="11"/>
      <c r="D181" s="11"/>
      <c r="E181" s="11"/>
      <c r="F181" s="11"/>
    </row>
    <row r="182" spans="1:6">
      <c r="A182" s="11"/>
      <c r="B182" s="23" t="str">
        <f>IFERROR(IF((VLOOKUP($A182,Stakeholders!$A$4:$B$203,2,FALSE))=0,"",VLOOKUP($A182,Stakeholders!$A$4:$B$203,2,FALSE)),"")</f>
        <v/>
      </c>
      <c r="C182" s="11"/>
      <c r="D182" s="11"/>
      <c r="E182" s="11"/>
      <c r="F182" s="11"/>
    </row>
    <row r="183" spans="1:6">
      <c r="A183" s="11"/>
      <c r="B183" s="23" t="str">
        <f>IFERROR(IF((VLOOKUP($A183,Stakeholders!$A$4:$B$203,2,FALSE))=0,"",VLOOKUP($A183,Stakeholders!$A$4:$B$203,2,FALSE)),"")</f>
        <v/>
      </c>
      <c r="C183" s="11"/>
      <c r="D183" s="11"/>
      <c r="E183" s="11"/>
      <c r="F183" s="11"/>
    </row>
    <row r="184" spans="1:6">
      <c r="A184" s="11"/>
      <c r="B184" s="23" t="str">
        <f>IFERROR(IF((VLOOKUP($A184,Stakeholders!$A$4:$B$203,2,FALSE))=0,"",VLOOKUP($A184,Stakeholders!$A$4:$B$203,2,FALSE)),"")</f>
        <v/>
      </c>
      <c r="C184" s="11"/>
      <c r="D184" s="11"/>
      <c r="E184" s="11"/>
      <c r="F184" s="11"/>
    </row>
    <row r="185" spans="1:6">
      <c r="A185" s="11"/>
      <c r="B185" s="23" t="str">
        <f>IFERROR(IF((VLOOKUP($A185,Stakeholders!$A$4:$B$203,2,FALSE))=0,"",VLOOKUP($A185,Stakeholders!$A$4:$B$203,2,FALSE)),"")</f>
        <v/>
      </c>
      <c r="C185" s="11"/>
      <c r="D185" s="11"/>
      <c r="E185" s="11"/>
      <c r="F185" s="11"/>
    </row>
    <row r="186" spans="1:6">
      <c r="A186" s="11"/>
      <c r="B186" s="23" t="str">
        <f>IFERROR(IF((VLOOKUP($A186,Stakeholders!$A$4:$B$203,2,FALSE))=0,"",VLOOKUP($A186,Stakeholders!$A$4:$B$203,2,FALSE)),"")</f>
        <v/>
      </c>
      <c r="C186" s="11"/>
      <c r="D186" s="11"/>
      <c r="E186" s="11"/>
      <c r="F186" s="11"/>
    </row>
    <row r="187" spans="1:6">
      <c r="A187" s="11"/>
      <c r="B187" s="23" t="str">
        <f>IFERROR(IF((VLOOKUP($A187,Stakeholders!$A$4:$B$203,2,FALSE))=0,"",VLOOKUP($A187,Stakeholders!$A$4:$B$203,2,FALSE)),"")</f>
        <v/>
      </c>
      <c r="C187" s="11"/>
      <c r="D187" s="11"/>
      <c r="E187" s="11"/>
      <c r="F187" s="11"/>
    </row>
    <row r="188" spans="1:6">
      <c r="A188" s="11"/>
      <c r="B188" s="23" t="str">
        <f>IFERROR(IF((VLOOKUP($A188,Stakeholders!$A$4:$B$203,2,FALSE))=0,"",VLOOKUP($A188,Stakeholders!$A$4:$B$203,2,FALSE)),"")</f>
        <v/>
      </c>
      <c r="C188" s="11"/>
      <c r="D188" s="11"/>
      <c r="E188" s="11"/>
      <c r="F188" s="11"/>
    </row>
    <row r="189" spans="1:6">
      <c r="A189" s="11"/>
      <c r="B189" s="23" t="str">
        <f>IFERROR(IF((VLOOKUP($A189,Stakeholders!$A$4:$B$203,2,FALSE))=0,"",VLOOKUP($A189,Stakeholders!$A$4:$B$203,2,FALSE)),"")</f>
        <v/>
      </c>
      <c r="C189" s="11"/>
      <c r="D189" s="11"/>
      <c r="E189" s="11"/>
      <c r="F189" s="11"/>
    </row>
    <row r="190" spans="1:6">
      <c r="A190" s="11"/>
      <c r="B190" s="23" t="str">
        <f>IFERROR(IF((VLOOKUP($A190,Stakeholders!$A$4:$B$203,2,FALSE))=0,"",VLOOKUP($A190,Stakeholders!$A$4:$B$203,2,FALSE)),"")</f>
        <v/>
      </c>
      <c r="C190" s="11"/>
      <c r="D190" s="11"/>
      <c r="E190" s="11"/>
      <c r="F190" s="11"/>
    </row>
    <row r="191" spans="1:6">
      <c r="A191" s="11"/>
      <c r="B191" s="23" t="str">
        <f>IFERROR(IF((VLOOKUP($A191,Stakeholders!$A$4:$B$203,2,FALSE))=0,"",VLOOKUP($A191,Stakeholders!$A$4:$B$203,2,FALSE)),"")</f>
        <v/>
      </c>
      <c r="C191" s="11"/>
      <c r="D191" s="11"/>
      <c r="E191" s="11"/>
      <c r="F191" s="11"/>
    </row>
    <row r="192" spans="1:6">
      <c r="A192" s="11"/>
      <c r="B192" s="23" t="str">
        <f>IFERROR(IF((VLOOKUP($A192,Stakeholders!$A$4:$B$203,2,FALSE))=0,"",VLOOKUP($A192,Stakeholders!$A$4:$B$203,2,FALSE)),"")</f>
        <v/>
      </c>
      <c r="C192" s="11"/>
      <c r="D192" s="11"/>
      <c r="E192" s="11"/>
      <c r="F192" s="11"/>
    </row>
    <row r="193" spans="1:6">
      <c r="A193" s="11"/>
      <c r="B193" s="23" t="str">
        <f>IFERROR(IF((VLOOKUP($A193,Stakeholders!$A$4:$B$203,2,FALSE))=0,"",VLOOKUP($A193,Stakeholders!$A$4:$B$203,2,FALSE)),"")</f>
        <v/>
      </c>
      <c r="C193" s="11"/>
      <c r="D193" s="11"/>
      <c r="E193" s="11"/>
      <c r="F193" s="11"/>
    </row>
    <row r="194" spans="1:6">
      <c r="A194" s="11"/>
      <c r="B194" s="23" t="str">
        <f>IFERROR(IF((VLOOKUP($A194,Stakeholders!$A$4:$B$203,2,FALSE))=0,"",VLOOKUP($A194,Stakeholders!$A$4:$B$203,2,FALSE)),"")</f>
        <v/>
      </c>
      <c r="C194" s="11"/>
      <c r="D194" s="11"/>
      <c r="E194" s="11"/>
      <c r="F194" s="11"/>
    </row>
    <row r="195" spans="1:6">
      <c r="A195" s="11"/>
      <c r="B195" s="23" t="str">
        <f>IFERROR(IF((VLOOKUP($A195,Stakeholders!$A$4:$B$203,2,FALSE))=0,"",VLOOKUP($A195,Stakeholders!$A$4:$B$203,2,FALSE)),"")</f>
        <v/>
      </c>
      <c r="C195" s="11"/>
      <c r="D195" s="11"/>
      <c r="E195" s="11"/>
      <c r="F195" s="11"/>
    </row>
    <row r="196" spans="1:6">
      <c r="A196" s="11"/>
      <c r="B196" s="23" t="str">
        <f>IFERROR(IF((VLOOKUP($A196,Stakeholders!$A$4:$B$203,2,FALSE))=0,"",VLOOKUP($A196,Stakeholders!$A$4:$B$203,2,FALSE)),"")</f>
        <v/>
      </c>
      <c r="C196" s="11"/>
      <c r="D196" s="11"/>
      <c r="E196" s="11"/>
      <c r="F196" s="11"/>
    </row>
    <row r="197" spans="1:6">
      <c r="A197" s="11"/>
      <c r="B197" s="23" t="str">
        <f>IFERROR(IF((VLOOKUP($A197,Stakeholders!$A$4:$B$203,2,FALSE))=0,"",VLOOKUP($A197,Stakeholders!$A$4:$B$203,2,FALSE)),"")</f>
        <v/>
      </c>
      <c r="C197" s="11"/>
      <c r="D197" s="11"/>
      <c r="E197" s="11"/>
      <c r="F197" s="11"/>
    </row>
    <row r="198" spans="1:6">
      <c r="A198" s="11"/>
      <c r="B198" s="23" t="str">
        <f>IFERROR(IF((VLOOKUP($A198,Stakeholders!$A$4:$B$203,2,FALSE))=0,"",VLOOKUP($A198,Stakeholders!$A$4:$B$203,2,FALSE)),"")</f>
        <v/>
      </c>
      <c r="C198" s="11"/>
      <c r="D198" s="11"/>
      <c r="E198" s="11"/>
      <c r="F198" s="11"/>
    </row>
    <row r="199" spans="1:6">
      <c r="A199" s="11"/>
      <c r="B199" s="23" t="str">
        <f>IFERROR(IF((VLOOKUP($A199,Stakeholders!$A$4:$B$203,2,FALSE))=0,"",VLOOKUP($A199,Stakeholders!$A$4:$B$203,2,FALSE)),"")</f>
        <v/>
      </c>
      <c r="C199" s="11"/>
      <c r="D199" s="11"/>
      <c r="E199" s="11"/>
      <c r="F199" s="11"/>
    </row>
    <row r="200" spans="1:6">
      <c r="A200" s="11"/>
      <c r="B200" s="23" t="str">
        <f>IFERROR(IF((VLOOKUP($A200,Stakeholders!$A$4:$B$203,2,FALSE))=0,"",VLOOKUP($A200,Stakeholders!$A$4:$B$203,2,FALSE)),"")</f>
        <v/>
      </c>
      <c r="C200" s="11"/>
      <c r="D200" s="11"/>
      <c r="E200" s="11"/>
      <c r="F200" s="11"/>
    </row>
    <row r="201" spans="1:6">
      <c r="A201" s="11"/>
      <c r="B201" s="23" t="str">
        <f>IFERROR(IF((VLOOKUP($A201,Stakeholders!$A$4:$B$203,2,FALSE))=0,"",VLOOKUP($A201,Stakeholders!$A$4:$B$203,2,FALSE)),"")</f>
        <v/>
      </c>
      <c r="C201" s="11"/>
      <c r="D201" s="11"/>
      <c r="E201" s="11"/>
      <c r="F201" s="11"/>
    </row>
    <row r="202" spans="1:6">
      <c r="A202" s="11"/>
      <c r="B202" s="23" t="str">
        <f>IFERROR(IF((VLOOKUP($A202,Stakeholders!$A$4:$B$203,2,FALSE))=0,"",VLOOKUP($A202,Stakeholders!$A$4:$B$203,2,FALSE)),"")</f>
        <v/>
      </c>
      <c r="C202" s="11"/>
      <c r="D202" s="11"/>
      <c r="E202" s="11"/>
      <c r="F202" s="11"/>
    </row>
    <row r="203" spans="1:6">
      <c r="A203" s="11"/>
      <c r="B203" s="23" t="str">
        <f>IFERROR(IF((VLOOKUP($A203,Stakeholders!$A$4:$B$203,2,FALSE))=0,"",VLOOKUP($A203,Stakeholders!$A$4:$B$203,2,FALSE)),"")</f>
        <v/>
      </c>
      <c r="C203" s="11"/>
      <c r="D203" s="11"/>
      <c r="E203" s="11"/>
      <c r="F203" s="11"/>
    </row>
    <row r="5000" spans="11156:11156" ht="15" hidden="1" customHeight="1">
      <c r="PMB5000" s="32"/>
    </row>
  </sheetData>
  <sheetProtection algorithmName="SHA-512" hashValue="JNZ1zu181+mzS8u09L9TdpGLcEHShjfTWbo/jwnDY15p9AeUQEChnuXLMePwsgsyLerUB0jGMX0edGPGjv3Lqg==" saltValue="/r4V4vH7nUrHCI8QV49ddw==" spinCount="100000" sheet="1" objects="1" scenarios="1" formatColumns="0" formatRows="0" insertColumns="0"/>
  <dataValidations count="1">
    <dataValidation type="list" showInputMessage="1" showErrorMessage="1" errorTitle="Incorrect entry" error="You can only pick an option from the drop down list. _x000a__x000a_The drop down list contains the  stakeholders that you introduced on the Stakeholders sheet." sqref="A4:A203">
      <formula1>Stakeholders</formula1>
    </dataValidation>
  </dataValidations>
  <pageMargins left="0.7" right="0.7" top="0.75" bottom="0.75" header="0.3" footer="0.3"/>
  <pageSetup paperSize="9" orientation="portrait" verticalDpi="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MB5000"/>
  <sheetViews>
    <sheetView showGridLines="0" zoomScaleNormal="100" workbookViewId="0">
      <pane ySplit="2" topLeftCell="A3" activePane="bottomLeft" state="frozen"/>
      <selection activeCell="B3" sqref="B3"/>
      <selection pane="bottomLeft" activeCell="M16" sqref="M16"/>
    </sheetView>
  </sheetViews>
  <sheetFormatPr defaultColWidth="0" defaultRowHeight="15" customHeight="1" zeroHeight="1"/>
  <cols>
    <col min="1" max="11" width="9.140625" style="12" customWidth="1"/>
    <col min="12" max="12" width="28.5703125" style="12" customWidth="1"/>
    <col min="13" max="14" width="20.7109375" style="12" customWidth="1"/>
    <col min="15" max="15" width="9.140625" style="12" customWidth="1"/>
    <col min="16" max="17" width="0" style="12" hidden="1" customWidth="1"/>
    <col min="18" max="16384" width="9.140625" style="12" hidden="1"/>
  </cols>
  <sheetData>
    <row r="1" spans="2:14" s="6" customFormat="1" ht="39.950000000000003" customHeight="1"/>
    <row r="2" spans="2:14" s="7" customFormat="1" ht="39.950000000000003" customHeight="1">
      <c r="B2" s="8"/>
    </row>
    <row r="3" spans="2:14"/>
    <row r="4" spans="2:14"/>
    <row r="5" spans="2:14"/>
    <row r="6" spans="2:14"/>
    <row r="7" spans="2:14"/>
    <row r="8" spans="2:14"/>
    <row r="9" spans="2:14"/>
    <row r="10" spans="2:14"/>
    <row r="11" spans="2:14"/>
    <row r="12" spans="2:14"/>
    <row r="13" spans="2:14"/>
    <row r="14" spans="2:14"/>
    <row r="15" spans="2:14">
      <c r="M15" s="34" t="s">
        <v>50</v>
      </c>
      <c r="N15" s="35"/>
    </row>
    <row r="16" spans="2:14" ht="99.95" customHeight="1">
      <c r="M16" s="25" t="s">
        <v>51</v>
      </c>
      <c r="N16" s="25" t="s">
        <v>52</v>
      </c>
    </row>
    <row r="17" spans="13:14" ht="99.95" customHeight="1">
      <c r="M17" s="25" t="s">
        <v>53</v>
      </c>
      <c r="N17" s="25" t="s">
        <v>54</v>
      </c>
    </row>
    <row r="18" spans="13:14"/>
    <row r="19" spans="13:14"/>
    <row r="20" spans="13:14"/>
    <row r="21" spans="13:14"/>
    <row r="22" spans="13:14"/>
    <row r="23" spans="13:14"/>
    <row r="24" spans="13:14"/>
    <row r="25" spans="13:14"/>
    <row r="26" spans="13:14"/>
    <row r="27" spans="13:14" hidden="1"/>
    <row r="28" spans="13:14" hidden="1"/>
    <row r="29" spans="13:14" hidden="1"/>
    <row r="30" spans="13:14" hidden="1"/>
    <row r="31" spans="13:14" hidden="1"/>
    <row r="32" spans="13:14" hidden="1"/>
    <row r="33" hidden="1"/>
    <row r="34" hidden="1"/>
    <row r="35" hidden="1"/>
    <row r="36" hidden="1"/>
    <row r="37" hidden="1"/>
    <row r="38" hidden="1"/>
    <row r="5000" spans="11156:11156" ht="15" hidden="1" customHeight="1">
      <c r="PMB5000" s="32"/>
    </row>
  </sheetData>
  <sheetProtection algorithmName="SHA-512" hashValue="aWwWczZg5azb5dmDzo+X1DULGBoNICH6P+VCskIft4k/LmioJ0o0YDIKJabS5afwj8+kpfT/pqES/Z2V2JN+wA==" saltValue="q+PziRCn70y6lrzo3YZGfw==" spinCount="100000" sheet="1" objects="1" scenarios="1" selectLockedCells="1"/>
  <mergeCells count="1">
    <mergeCell ref="M15:N15"/>
  </mergeCells>
  <pageMargins left="0.7" right="0.7" top="0.75" bottom="0.75" header="0.3" footer="0.3"/>
  <pageSetup paperSize="9" orientation="portrait" horizontalDpi="0" verticalDpi="0"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MB5000"/>
  <sheetViews>
    <sheetView zoomScaleNormal="100" workbookViewId="0"/>
  </sheetViews>
  <sheetFormatPr defaultColWidth="11.42578125" defaultRowHeight="15"/>
  <cols>
    <col min="1" max="1" width="80.7109375" style="26" customWidth="1"/>
    <col min="2" max="2" width="20.7109375" style="23" customWidth="1"/>
    <col min="3" max="3" width="10.7109375" style="23" customWidth="1"/>
    <col min="4" max="4" width="20.7109375" style="23" customWidth="1"/>
    <col min="5" max="12" width="10.7109375" style="23" customWidth="1"/>
    <col min="13" max="16384" width="11.42578125" style="23"/>
  </cols>
  <sheetData>
    <row r="1" spans="1:12">
      <c r="A1" s="26" t="s">
        <v>10</v>
      </c>
      <c r="D1" s="26"/>
      <c r="E1" s="36" t="s">
        <v>55</v>
      </c>
      <c r="F1" s="36"/>
      <c r="G1" s="37" t="s">
        <v>56</v>
      </c>
      <c r="H1" s="37"/>
      <c r="I1" s="38" t="s">
        <v>57</v>
      </c>
      <c r="J1" s="38"/>
      <c r="K1" s="39" t="s">
        <v>58</v>
      </c>
      <c r="L1" s="39"/>
    </row>
    <row r="2" spans="1:12">
      <c r="B2" s="27" t="s">
        <v>27</v>
      </c>
      <c r="D2" s="28" t="s">
        <v>59</v>
      </c>
      <c r="E2" s="28" t="s">
        <v>60</v>
      </c>
      <c r="F2" s="28" t="s">
        <v>7</v>
      </c>
      <c r="G2" s="28" t="s">
        <v>60</v>
      </c>
      <c r="H2" s="28" t="s">
        <v>7</v>
      </c>
      <c r="I2" s="28" t="s">
        <v>60</v>
      </c>
      <c r="J2" s="28" t="s">
        <v>7</v>
      </c>
      <c r="K2" s="28" t="s">
        <v>60</v>
      </c>
      <c r="L2" s="28" t="s">
        <v>7</v>
      </c>
    </row>
    <row r="3" spans="1:12">
      <c r="B3" s="27" t="s">
        <v>23</v>
      </c>
      <c r="D3" s="23" t="str">
        <f>IF(AND(Stakeholders!A4="",Stakeholders!B4=""),"",Stakeholders!A4 &amp; " " &amp; Stakeholders!B4)</f>
        <v xml:space="preserve">John </v>
      </c>
      <c r="E3" s="29" t="e">
        <f>IF(AND(Stakeholders!$F4&lt;&gt;"",Stakeholders!$G4&lt;&gt;"",Stakeholders!$I4=""),Stakeholders!$F4,#N/A)</f>
        <v>#N/A</v>
      </c>
      <c r="F3" s="29" t="e">
        <f>IF(AND(Stakeholders!$F4&lt;&gt;"",Stakeholders!$G4&lt;&gt;"",Stakeholders!$I4=""),Stakeholders!$G4,#N/A)</f>
        <v>#N/A</v>
      </c>
      <c r="G3" s="29" t="e">
        <f>IF(AND(Stakeholders!$F4&lt;&gt;"",Stakeholders!$G4&lt;&gt;"",Stakeholders!$I4="Red"),Stakeholders!$F4,#N/A)</f>
        <v>#N/A</v>
      </c>
      <c r="H3" s="29" t="e">
        <f>IF(AND(Stakeholders!$F4&lt;&gt;"",Stakeholders!$G4&lt;&gt;"",Stakeholders!$I4="Red"),Stakeholders!$G4,#N/A)</f>
        <v>#N/A</v>
      </c>
      <c r="I3" s="29" t="e">
        <f>IF(AND(Stakeholders!$F4&lt;&gt;"",Stakeholders!$G4&lt;&gt;"",Stakeholders!$I4="Yellow"),Stakeholders!$F4,#N/A)</f>
        <v>#N/A</v>
      </c>
      <c r="J3" s="29" t="e">
        <f>IF(AND(Stakeholders!$F4&lt;&gt;"",Stakeholders!$G4&lt;&gt;"",Stakeholders!$I4="Yellow"),Stakeholders!$G4,#N/A)</f>
        <v>#N/A</v>
      </c>
      <c r="K3" s="29">
        <f>IF(AND(Stakeholders!$F4&lt;&gt;"",Stakeholders!$G4&lt;&gt;"",Stakeholders!$I4="Green"),Stakeholders!$F4,#N/A)</f>
        <v>0.9</v>
      </c>
      <c r="L3" s="29">
        <f>IF(AND(Stakeholders!$F4&lt;&gt;"",Stakeholders!$G4&lt;&gt;"",Stakeholders!$I4="Green"),Stakeholders!$G4,#N/A)</f>
        <v>0.8</v>
      </c>
    </row>
    <row r="4" spans="1:12">
      <c r="B4" s="27" t="s">
        <v>14</v>
      </c>
      <c r="D4" s="23" t="str">
        <f>IF(AND(Stakeholders!A5="",Stakeholders!B5=""),"",Stakeholders!A5 &amp; " " &amp; Stakeholders!B5)</f>
        <v xml:space="preserve">Lisa  </v>
      </c>
      <c r="E4" s="29" t="e">
        <f>IF(AND(Stakeholders!$F5&lt;&gt;"",Stakeholders!$G5&lt;&gt;"",Stakeholders!$I5=""),Stakeholders!$F5,#N/A)</f>
        <v>#N/A</v>
      </c>
      <c r="F4" s="29" t="e">
        <f>IF(AND(Stakeholders!$F5&lt;&gt;"",Stakeholders!$G5&lt;&gt;"",Stakeholders!$I5=""),Stakeholders!$G5,#N/A)</f>
        <v>#N/A</v>
      </c>
      <c r="G4" s="29" t="e">
        <f>IF(AND(Stakeholders!$F5&lt;&gt;"",Stakeholders!$G5&lt;&gt;"",Stakeholders!$I5="Red"),Stakeholders!$F5,#N/A)</f>
        <v>#N/A</v>
      </c>
      <c r="H4" s="29" t="e">
        <f>IF(AND(Stakeholders!$F5&lt;&gt;"",Stakeholders!$G5&lt;&gt;"",Stakeholders!$I5="Red"),Stakeholders!$G5,#N/A)</f>
        <v>#N/A</v>
      </c>
      <c r="I4" s="29" t="e">
        <f>IF(AND(Stakeholders!$F5&lt;&gt;"",Stakeholders!$G5&lt;&gt;"",Stakeholders!$I5="Yellow"),Stakeholders!$F5,#N/A)</f>
        <v>#N/A</v>
      </c>
      <c r="J4" s="29" t="e">
        <f>IF(AND(Stakeholders!$F5&lt;&gt;"",Stakeholders!$G5&lt;&gt;"",Stakeholders!$I5="Yellow"),Stakeholders!$G5,#N/A)</f>
        <v>#N/A</v>
      </c>
      <c r="K4" s="29">
        <f>IF(AND(Stakeholders!$F5&lt;&gt;"",Stakeholders!$G5&lt;&gt;"",Stakeholders!$I5="Green"),Stakeholders!$F5,#N/A)</f>
        <v>1</v>
      </c>
      <c r="L4" s="29">
        <f>IF(AND(Stakeholders!$F5&lt;&gt;"",Stakeholders!$G5&lt;&gt;"",Stakeholders!$I5="Green"),Stakeholders!$G5,#N/A)</f>
        <v>1</v>
      </c>
    </row>
    <row r="5" spans="1:12" ht="30">
      <c r="D5" s="23" t="str">
        <f>IF(AND(Stakeholders!A6="",Stakeholders!B6=""),"",Stakeholders!A6 &amp; " " &amp; Stakeholders!B6)</f>
        <v>Hank Local government</v>
      </c>
      <c r="E5" s="29" t="e">
        <f>IF(AND(Stakeholders!$F6&lt;&gt;"",Stakeholders!$G6&lt;&gt;"",Stakeholders!$I6=""),Stakeholders!$F6,#N/A)</f>
        <v>#N/A</v>
      </c>
      <c r="F5" s="29" t="e">
        <f>IF(AND(Stakeholders!$F6&lt;&gt;"",Stakeholders!$G6&lt;&gt;"",Stakeholders!$I6=""),Stakeholders!$G6,#N/A)</f>
        <v>#N/A</v>
      </c>
      <c r="G5" s="29" t="e">
        <f>IF(AND(Stakeholders!$F6&lt;&gt;"",Stakeholders!$G6&lt;&gt;"",Stakeholders!$I6="Red"),Stakeholders!$F6,#N/A)</f>
        <v>#N/A</v>
      </c>
      <c r="H5" s="29" t="e">
        <f>IF(AND(Stakeholders!$F6&lt;&gt;"",Stakeholders!$G6&lt;&gt;"",Stakeholders!$I6="Red"),Stakeholders!$G6,#N/A)</f>
        <v>#N/A</v>
      </c>
      <c r="I5" s="29">
        <f>IF(AND(Stakeholders!$F6&lt;&gt;"",Stakeholders!$G6&lt;&gt;"",Stakeholders!$I6="Yellow"),Stakeholders!$F6,#N/A)</f>
        <v>0.2</v>
      </c>
      <c r="J5" s="29">
        <f>IF(AND(Stakeholders!$F6&lt;&gt;"",Stakeholders!$G6&lt;&gt;"",Stakeholders!$I6="Yellow"),Stakeholders!$G6,#N/A)</f>
        <v>1</v>
      </c>
      <c r="K5" s="29" t="e">
        <f>IF(AND(Stakeholders!$F6&lt;&gt;"",Stakeholders!$G6&lt;&gt;"",Stakeholders!$I6="Green"),Stakeholders!$F6,#N/A)</f>
        <v>#N/A</v>
      </c>
      <c r="L5" s="29" t="e">
        <f>IF(AND(Stakeholders!$F6&lt;&gt;"",Stakeholders!$G6&lt;&gt;"",Stakeholders!$I6="Green"),Stakeholders!$G6,#N/A)</f>
        <v>#N/A</v>
      </c>
    </row>
    <row r="6" spans="1:12" ht="30">
      <c r="A6" s="26" t="s">
        <v>61</v>
      </c>
      <c r="B6" s="30">
        <f t="array" ref="B6">MAX((Stakeholders!A4:A1000000&lt;&gt;"")*ROW(Stakeholders!A4:A1000000))</f>
        <v>11</v>
      </c>
      <c r="D6" s="23" t="str">
        <f>IF(AND(Stakeholders!A7="",Stakeholders!B7=""),"",Stakeholders!A7 &amp; " " &amp; Stakeholders!B7)</f>
        <v xml:space="preserve">Baron von Strobenhausen </v>
      </c>
      <c r="E6" s="29" t="e">
        <f>IF(AND(Stakeholders!$F7&lt;&gt;"",Stakeholders!$G7&lt;&gt;"",Stakeholders!$I7=""),Stakeholders!$F7,#N/A)</f>
        <v>#N/A</v>
      </c>
      <c r="F6" s="29" t="e">
        <f>IF(AND(Stakeholders!$F7&lt;&gt;"",Stakeholders!$G7&lt;&gt;"",Stakeholders!$I7=""),Stakeholders!$G7,#N/A)</f>
        <v>#N/A</v>
      </c>
      <c r="G6" s="29">
        <f>IF(AND(Stakeholders!$F7&lt;&gt;"",Stakeholders!$G7&lt;&gt;"",Stakeholders!$I7="Red"),Stakeholders!$F7,#N/A)</f>
        <v>0.6</v>
      </c>
      <c r="H6" s="29">
        <f>IF(AND(Stakeholders!$F7&lt;&gt;"",Stakeholders!$G7&lt;&gt;"",Stakeholders!$I7="Red"),Stakeholders!$G7,#N/A)</f>
        <v>0.7</v>
      </c>
      <c r="I6" s="29" t="e">
        <f>IF(AND(Stakeholders!$F7&lt;&gt;"",Stakeholders!$G7&lt;&gt;"",Stakeholders!$I7="Yellow"),Stakeholders!$F7,#N/A)</f>
        <v>#N/A</v>
      </c>
      <c r="J6" s="29" t="e">
        <f>IF(AND(Stakeholders!$F7&lt;&gt;"",Stakeholders!$G7&lt;&gt;"",Stakeholders!$I7="Yellow"),Stakeholders!$G7,#N/A)</f>
        <v>#N/A</v>
      </c>
      <c r="K6" s="29" t="e">
        <f>IF(AND(Stakeholders!$F7&lt;&gt;"",Stakeholders!$G7&lt;&gt;"",Stakeholders!$I7="Green"),Stakeholders!$F7,#N/A)</f>
        <v>#N/A</v>
      </c>
      <c r="L6" s="29" t="e">
        <f>IF(AND(Stakeholders!$F7&lt;&gt;"",Stakeholders!$G7&lt;&gt;"",Stakeholders!$I7="Green"),Stakeholders!$G7,#N/A)</f>
        <v>#N/A</v>
      </c>
    </row>
    <row r="7" spans="1:12" ht="30">
      <c r="D7" s="23" t="str">
        <f>IF(AND(Stakeholders!A8="",Stakeholders!B8=""),"",Stakeholders!A8 &amp; " " &amp; Stakeholders!B8)</f>
        <v>Walter Catering company - Fat Joe</v>
      </c>
      <c r="E7" s="29">
        <f>IF(AND(Stakeholders!$F8&lt;&gt;"",Stakeholders!$G8&lt;&gt;"",Stakeholders!$I8=""),Stakeholders!$F8,#N/A)</f>
        <v>0.5</v>
      </c>
      <c r="F7" s="29">
        <f>IF(AND(Stakeholders!$F8&lt;&gt;"",Stakeholders!$G8&lt;&gt;"",Stakeholders!$I8=""),Stakeholders!$G8,#N/A)</f>
        <v>0.4</v>
      </c>
      <c r="G7" s="29" t="e">
        <f>IF(AND(Stakeholders!$F8&lt;&gt;"",Stakeholders!$G8&lt;&gt;"",Stakeholders!$I8="Red"),Stakeholders!$F8,#N/A)</f>
        <v>#N/A</v>
      </c>
      <c r="H7" s="29" t="e">
        <f>IF(AND(Stakeholders!$F8&lt;&gt;"",Stakeholders!$G8&lt;&gt;"",Stakeholders!$I8="Red"),Stakeholders!$G8,#N/A)</f>
        <v>#N/A</v>
      </c>
      <c r="I7" s="29" t="e">
        <f>IF(AND(Stakeholders!$F8&lt;&gt;"",Stakeholders!$G8&lt;&gt;"",Stakeholders!$I8="Yellow"),Stakeholders!$F8,#N/A)</f>
        <v>#N/A</v>
      </c>
      <c r="J7" s="29" t="e">
        <f>IF(AND(Stakeholders!$F8&lt;&gt;"",Stakeholders!$G8&lt;&gt;"",Stakeholders!$I8="Yellow"),Stakeholders!$G8,#N/A)</f>
        <v>#N/A</v>
      </c>
      <c r="K7" s="29" t="e">
        <f>IF(AND(Stakeholders!$F8&lt;&gt;"",Stakeholders!$G8&lt;&gt;"",Stakeholders!$I8="Green"),Stakeholders!$F8,#N/A)</f>
        <v>#N/A</v>
      </c>
      <c r="L7" s="29" t="e">
        <f>IF(AND(Stakeholders!$F8&lt;&gt;"",Stakeholders!$G8&lt;&gt;"",Stakeholders!$I8="Green"),Stakeholders!$G8,#N/A)</f>
        <v>#N/A</v>
      </c>
    </row>
    <row r="8" spans="1:12">
      <c r="D8" s="23" t="str">
        <f>IF(AND(Stakeholders!A9="",Stakeholders!B9=""),"",Stakeholders!A9 &amp; " " &amp; Stakeholders!B9)</f>
        <v xml:space="preserve">Band members </v>
      </c>
      <c r="E8" s="29" t="e">
        <f>IF(AND(Stakeholders!$F9&lt;&gt;"",Stakeholders!$G9&lt;&gt;"",Stakeholders!$I9=""),Stakeholders!$F9,#N/A)</f>
        <v>#N/A</v>
      </c>
      <c r="F8" s="29" t="e">
        <f>IF(AND(Stakeholders!$F9&lt;&gt;"",Stakeholders!$G9&lt;&gt;"",Stakeholders!$I9=""),Stakeholders!$G9,#N/A)</f>
        <v>#N/A</v>
      </c>
      <c r="G8" s="29" t="e">
        <f>IF(AND(Stakeholders!$F9&lt;&gt;"",Stakeholders!$G9&lt;&gt;"",Stakeholders!$I9="Red"),Stakeholders!$F9,#N/A)</f>
        <v>#N/A</v>
      </c>
      <c r="H8" s="29" t="e">
        <f>IF(AND(Stakeholders!$F9&lt;&gt;"",Stakeholders!$G9&lt;&gt;"",Stakeholders!$I9="Red"),Stakeholders!$G9,#N/A)</f>
        <v>#N/A</v>
      </c>
      <c r="I8" s="29">
        <f>IF(AND(Stakeholders!$F9&lt;&gt;"",Stakeholders!$G9&lt;&gt;"",Stakeholders!$I9="Yellow"),Stakeholders!$F9,#N/A)</f>
        <v>0.7</v>
      </c>
      <c r="J8" s="29">
        <f>IF(AND(Stakeholders!$F9&lt;&gt;"",Stakeholders!$G9&lt;&gt;"",Stakeholders!$I9="Yellow"),Stakeholders!$G9,#N/A)</f>
        <v>0.3</v>
      </c>
      <c r="K8" s="29" t="e">
        <f>IF(AND(Stakeholders!$F9&lt;&gt;"",Stakeholders!$G9&lt;&gt;"",Stakeholders!$I9="Green"),Stakeholders!$F9,#N/A)</f>
        <v>#N/A</v>
      </c>
      <c r="L8" s="29" t="e">
        <f>IF(AND(Stakeholders!$F9&lt;&gt;"",Stakeholders!$G9&lt;&gt;"",Stakeholders!$I9="Green"),Stakeholders!$G9,#N/A)</f>
        <v>#N/A</v>
      </c>
    </row>
    <row r="9" spans="1:12">
      <c r="D9" s="23" t="str">
        <f>IF(AND(Stakeholders!A10="",Stakeholders!B10=""),"",Stakeholders!A10 &amp; " " &amp; Stakeholders!B10)</f>
        <v xml:space="preserve">DJ </v>
      </c>
      <c r="E9" s="29" t="e">
        <f>IF(AND(Stakeholders!$F10&lt;&gt;"",Stakeholders!$G10&lt;&gt;"",Stakeholders!$I10=""),Stakeholders!$F10,#N/A)</f>
        <v>#N/A</v>
      </c>
      <c r="F9" s="29" t="e">
        <f>IF(AND(Stakeholders!$F10&lt;&gt;"",Stakeholders!$G10&lt;&gt;"",Stakeholders!$I10=""),Stakeholders!$G10,#N/A)</f>
        <v>#N/A</v>
      </c>
      <c r="G9" s="29" t="e">
        <f>IF(AND(Stakeholders!$F10&lt;&gt;"",Stakeholders!$G10&lt;&gt;"",Stakeholders!$I10="Red"),Stakeholders!$F10,#N/A)</f>
        <v>#N/A</v>
      </c>
      <c r="H9" s="29" t="e">
        <f>IF(AND(Stakeholders!$F10&lt;&gt;"",Stakeholders!$G10&lt;&gt;"",Stakeholders!$I10="Red"),Stakeholders!$G10,#N/A)</f>
        <v>#N/A</v>
      </c>
      <c r="I9" s="29" t="e">
        <f>IF(AND(Stakeholders!$F10&lt;&gt;"",Stakeholders!$G10&lt;&gt;"",Stakeholders!$I10="Yellow"),Stakeholders!$F10,#N/A)</f>
        <v>#N/A</v>
      </c>
      <c r="J9" s="29" t="e">
        <f>IF(AND(Stakeholders!$F10&lt;&gt;"",Stakeholders!$G10&lt;&gt;"",Stakeholders!$I10="Yellow"),Stakeholders!$G10,#N/A)</f>
        <v>#N/A</v>
      </c>
      <c r="K9" s="29">
        <f>IF(AND(Stakeholders!$F10&lt;&gt;"",Stakeholders!$G10&lt;&gt;"",Stakeholders!$I10="Green"),Stakeholders!$F10,#N/A)</f>
        <v>0.6</v>
      </c>
      <c r="L9" s="29">
        <f>IF(AND(Stakeholders!$F10&lt;&gt;"",Stakeholders!$G10&lt;&gt;"",Stakeholders!$I10="Green"),Stakeholders!$G10,#N/A)</f>
        <v>0.3</v>
      </c>
    </row>
    <row r="10" spans="1:12">
      <c r="D10" s="23" t="str">
        <f>IF(AND(Stakeholders!A11="",Stakeholders!B11=""),"",Stakeholders!A11 &amp; " " &amp; Stakeholders!B11)</f>
        <v xml:space="preserve">Guests </v>
      </c>
      <c r="E10" s="29">
        <f>IF(AND(Stakeholders!$F11&lt;&gt;"",Stakeholders!$G11&lt;&gt;"",Stakeholders!$I11=""),Stakeholders!$F11,#N/A)</f>
        <v>0.8</v>
      </c>
      <c r="F10" s="29">
        <f>IF(AND(Stakeholders!$F11&lt;&gt;"",Stakeholders!$G11&lt;&gt;"",Stakeholders!$I11=""),Stakeholders!$G11,#N/A)</f>
        <v>0.1</v>
      </c>
      <c r="G10" s="29" t="e">
        <f>IF(AND(Stakeholders!$F11&lt;&gt;"",Stakeholders!$G11&lt;&gt;"",Stakeholders!$I11="Red"),Stakeholders!$F11,#N/A)</f>
        <v>#N/A</v>
      </c>
      <c r="H10" s="29" t="e">
        <f>IF(AND(Stakeholders!$F11&lt;&gt;"",Stakeholders!$G11&lt;&gt;"",Stakeholders!$I11="Red"),Stakeholders!$G11,#N/A)</f>
        <v>#N/A</v>
      </c>
      <c r="I10" s="29" t="e">
        <f>IF(AND(Stakeholders!$F11&lt;&gt;"",Stakeholders!$G11&lt;&gt;"",Stakeholders!$I11="Yellow"),Stakeholders!$F11,#N/A)</f>
        <v>#N/A</v>
      </c>
      <c r="J10" s="29" t="e">
        <f>IF(AND(Stakeholders!$F11&lt;&gt;"",Stakeholders!$G11&lt;&gt;"",Stakeholders!$I11="Yellow"),Stakeholders!$G11,#N/A)</f>
        <v>#N/A</v>
      </c>
      <c r="K10" s="29" t="e">
        <f>IF(AND(Stakeholders!$F11&lt;&gt;"",Stakeholders!$G11&lt;&gt;"",Stakeholders!$I11="Green"),Stakeholders!$F11,#N/A)</f>
        <v>#N/A</v>
      </c>
      <c r="L10" s="29" t="e">
        <f>IF(AND(Stakeholders!$F11&lt;&gt;"",Stakeholders!$G11&lt;&gt;"",Stakeholders!$I11="Green"),Stakeholders!$G11,#N/A)</f>
        <v>#N/A</v>
      </c>
    </row>
    <row r="11" spans="1:12">
      <c r="D11" s="23" t="str">
        <f>IF(AND(Stakeholders!A12="",Stakeholders!B12=""),"",Stakeholders!A12 &amp; " " &amp; Stakeholders!B12)</f>
        <v/>
      </c>
      <c r="E11" s="29" t="e">
        <f>IF(AND(Stakeholders!$F12&lt;&gt;"",Stakeholders!$G12&lt;&gt;"",Stakeholders!$I12=""),Stakeholders!$F12,#N/A)</f>
        <v>#N/A</v>
      </c>
      <c r="F11" s="29" t="e">
        <f>IF(AND(Stakeholders!$F12&lt;&gt;"",Stakeholders!$G12&lt;&gt;"",Stakeholders!$I12=""),Stakeholders!$G12,#N/A)</f>
        <v>#N/A</v>
      </c>
      <c r="G11" s="29" t="e">
        <f>IF(AND(Stakeholders!$F12&lt;&gt;"",Stakeholders!$G12&lt;&gt;"",Stakeholders!$I12="Red"),Stakeholders!$F12,#N/A)</f>
        <v>#N/A</v>
      </c>
      <c r="H11" s="29" t="e">
        <f>IF(AND(Stakeholders!$F12&lt;&gt;"",Stakeholders!$G12&lt;&gt;"",Stakeholders!$I12="Red"),Stakeholders!$G12,#N/A)</f>
        <v>#N/A</v>
      </c>
      <c r="I11" s="29" t="e">
        <f>IF(AND(Stakeholders!$F12&lt;&gt;"",Stakeholders!$G12&lt;&gt;"",Stakeholders!$I12="Yellow"),Stakeholders!$F12,#N/A)</f>
        <v>#N/A</v>
      </c>
      <c r="J11" s="29" t="e">
        <f>IF(AND(Stakeholders!$F12&lt;&gt;"",Stakeholders!$G12&lt;&gt;"",Stakeholders!$I12="Yellow"),Stakeholders!$G12,#N/A)</f>
        <v>#N/A</v>
      </c>
      <c r="K11" s="29" t="e">
        <f>IF(AND(Stakeholders!$F12&lt;&gt;"",Stakeholders!$G12&lt;&gt;"",Stakeholders!$I12="Green"),Stakeholders!$F12,#N/A)</f>
        <v>#N/A</v>
      </c>
      <c r="L11" s="29" t="e">
        <f>IF(AND(Stakeholders!$F12&lt;&gt;"",Stakeholders!$G12&lt;&gt;"",Stakeholders!$I12="Green"),Stakeholders!$G12,#N/A)</f>
        <v>#N/A</v>
      </c>
    </row>
    <row r="12" spans="1:12">
      <c r="D12" s="23" t="str">
        <f>IF(AND(Stakeholders!A13="",Stakeholders!B13=""),"",Stakeholders!A13 &amp; " " &amp; Stakeholders!B13)</f>
        <v/>
      </c>
      <c r="E12" s="29" t="e">
        <f>IF(AND(Stakeholders!$F13&lt;&gt;"",Stakeholders!$G13&lt;&gt;"",Stakeholders!$I13=""),Stakeholders!$F13,#N/A)</f>
        <v>#N/A</v>
      </c>
      <c r="F12" s="29" t="e">
        <f>IF(AND(Stakeholders!$F13&lt;&gt;"",Stakeholders!$G13&lt;&gt;"",Stakeholders!$I13=""),Stakeholders!$G13,#N/A)</f>
        <v>#N/A</v>
      </c>
      <c r="G12" s="29" t="e">
        <f>IF(AND(Stakeholders!$F13&lt;&gt;"",Stakeholders!$G13&lt;&gt;"",Stakeholders!$I13="Red"),Stakeholders!$F13,#N/A)</f>
        <v>#N/A</v>
      </c>
      <c r="H12" s="29" t="e">
        <f>IF(AND(Stakeholders!$F13&lt;&gt;"",Stakeholders!$G13&lt;&gt;"",Stakeholders!$I13="Red"),Stakeholders!$G13,#N/A)</f>
        <v>#N/A</v>
      </c>
      <c r="I12" s="29" t="e">
        <f>IF(AND(Stakeholders!$F13&lt;&gt;"",Stakeholders!$G13&lt;&gt;"",Stakeholders!$I13="Yellow"),Stakeholders!$F13,#N/A)</f>
        <v>#N/A</v>
      </c>
      <c r="J12" s="29" t="e">
        <f>IF(AND(Stakeholders!$F13&lt;&gt;"",Stakeholders!$G13&lt;&gt;"",Stakeholders!$I13="Yellow"),Stakeholders!$G13,#N/A)</f>
        <v>#N/A</v>
      </c>
      <c r="K12" s="29" t="e">
        <f>IF(AND(Stakeholders!$F13&lt;&gt;"",Stakeholders!$G13&lt;&gt;"",Stakeholders!$I13="Green"),Stakeholders!$F13,#N/A)</f>
        <v>#N/A</v>
      </c>
      <c r="L12" s="29" t="e">
        <f>IF(AND(Stakeholders!$F13&lt;&gt;"",Stakeholders!$G13&lt;&gt;"",Stakeholders!$I13="Green"),Stakeholders!$G13,#N/A)</f>
        <v>#N/A</v>
      </c>
    </row>
    <row r="13" spans="1:12">
      <c r="D13" s="23" t="str">
        <f>IF(AND(Stakeholders!A14="",Stakeholders!B14=""),"",Stakeholders!A14 &amp; " " &amp; Stakeholders!B14)</f>
        <v/>
      </c>
      <c r="E13" s="29" t="e">
        <f>IF(AND(Stakeholders!$F14&lt;&gt;"",Stakeholders!$G14&lt;&gt;"",Stakeholders!$I14=""),Stakeholders!$F14,#N/A)</f>
        <v>#N/A</v>
      </c>
      <c r="F13" s="29" t="e">
        <f>IF(AND(Stakeholders!$F14&lt;&gt;"",Stakeholders!$G14&lt;&gt;"",Stakeholders!$I14=""),Stakeholders!$G14,#N/A)</f>
        <v>#N/A</v>
      </c>
      <c r="G13" s="29" t="e">
        <f>IF(AND(Stakeholders!$F14&lt;&gt;"",Stakeholders!$G14&lt;&gt;"",Stakeholders!$I14="Red"),Stakeholders!$F14,#N/A)</f>
        <v>#N/A</v>
      </c>
      <c r="H13" s="29" t="e">
        <f>IF(AND(Stakeholders!$F14&lt;&gt;"",Stakeholders!$G14&lt;&gt;"",Stakeholders!$I14="Red"),Stakeholders!$G14,#N/A)</f>
        <v>#N/A</v>
      </c>
      <c r="I13" s="29" t="e">
        <f>IF(AND(Stakeholders!$F14&lt;&gt;"",Stakeholders!$G14&lt;&gt;"",Stakeholders!$I14="Yellow"),Stakeholders!$F14,#N/A)</f>
        <v>#N/A</v>
      </c>
      <c r="J13" s="29" t="e">
        <f>IF(AND(Stakeholders!$F14&lt;&gt;"",Stakeholders!$G14&lt;&gt;"",Stakeholders!$I14="Yellow"),Stakeholders!$G14,#N/A)</f>
        <v>#N/A</v>
      </c>
      <c r="K13" s="29" t="e">
        <f>IF(AND(Stakeholders!$F14&lt;&gt;"",Stakeholders!$G14&lt;&gt;"",Stakeholders!$I14="Green"),Stakeholders!$F14,#N/A)</f>
        <v>#N/A</v>
      </c>
      <c r="L13" s="29" t="e">
        <f>IF(AND(Stakeholders!$F14&lt;&gt;"",Stakeholders!$G14&lt;&gt;"",Stakeholders!$I14="Green"),Stakeholders!$G14,#N/A)</f>
        <v>#N/A</v>
      </c>
    </row>
    <row r="14" spans="1:12">
      <c r="D14" s="23" t="str">
        <f>IF(AND(Stakeholders!A15="",Stakeholders!B15=""),"",Stakeholders!A15 &amp; " " &amp; Stakeholders!B15)</f>
        <v/>
      </c>
      <c r="E14" s="29" t="e">
        <f>IF(AND(Stakeholders!$F15&lt;&gt;"",Stakeholders!$G15&lt;&gt;"",Stakeholders!$I15=""),Stakeholders!$F15,#N/A)</f>
        <v>#N/A</v>
      </c>
      <c r="F14" s="29" t="e">
        <f>IF(AND(Stakeholders!$F15&lt;&gt;"",Stakeholders!$G15&lt;&gt;"",Stakeholders!$I15=""),Stakeholders!$G15,#N/A)</f>
        <v>#N/A</v>
      </c>
      <c r="G14" s="29" t="e">
        <f>IF(AND(Stakeholders!$F15&lt;&gt;"",Stakeholders!$G15&lt;&gt;"",Stakeholders!$I15="Red"),Stakeholders!$F15,#N/A)</f>
        <v>#N/A</v>
      </c>
      <c r="H14" s="29" t="e">
        <f>IF(AND(Stakeholders!$F15&lt;&gt;"",Stakeholders!$G15&lt;&gt;"",Stakeholders!$I15="Red"),Stakeholders!$G15,#N/A)</f>
        <v>#N/A</v>
      </c>
      <c r="I14" s="29" t="e">
        <f>IF(AND(Stakeholders!$F15&lt;&gt;"",Stakeholders!$G15&lt;&gt;"",Stakeholders!$I15="Yellow"),Stakeholders!$F15,#N/A)</f>
        <v>#N/A</v>
      </c>
      <c r="J14" s="29" t="e">
        <f>IF(AND(Stakeholders!$F15&lt;&gt;"",Stakeholders!$G15&lt;&gt;"",Stakeholders!$I15="Yellow"),Stakeholders!$G15,#N/A)</f>
        <v>#N/A</v>
      </c>
      <c r="K14" s="29" t="e">
        <f>IF(AND(Stakeholders!$F15&lt;&gt;"",Stakeholders!$G15&lt;&gt;"",Stakeholders!$I15="Green"),Stakeholders!$F15,#N/A)</f>
        <v>#N/A</v>
      </c>
      <c r="L14" s="29" t="e">
        <f>IF(AND(Stakeholders!$F15&lt;&gt;"",Stakeholders!$G15&lt;&gt;"",Stakeholders!$I15="Green"),Stakeholders!$G15,#N/A)</f>
        <v>#N/A</v>
      </c>
    </row>
    <row r="15" spans="1:12">
      <c r="D15" s="23" t="str">
        <f>IF(AND(Stakeholders!A16="",Stakeholders!B16=""),"",Stakeholders!A16 &amp; " " &amp; Stakeholders!B16)</f>
        <v/>
      </c>
      <c r="E15" s="29" t="e">
        <f>IF(AND(Stakeholders!$F16&lt;&gt;"",Stakeholders!$G16&lt;&gt;"",Stakeholders!$I16=""),Stakeholders!$F16,#N/A)</f>
        <v>#N/A</v>
      </c>
      <c r="F15" s="29" t="e">
        <f>IF(AND(Stakeholders!$F16&lt;&gt;"",Stakeholders!$G16&lt;&gt;"",Stakeholders!$I16=""),Stakeholders!$G16,#N/A)</f>
        <v>#N/A</v>
      </c>
      <c r="G15" s="29" t="e">
        <f>IF(AND(Stakeholders!$F16&lt;&gt;"",Stakeholders!$G16&lt;&gt;"",Stakeholders!$I16="Red"),Stakeholders!$F16,#N/A)</f>
        <v>#N/A</v>
      </c>
      <c r="H15" s="29" t="e">
        <f>IF(AND(Stakeholders!$F16&lt;&gt;"",Stakeholders!$G16&lt;&gt;"",Stakeholders!$I16="Red"),Stakeholders!$G16,#N/A)</f>
        <v>#N/A</v>
      </c>
      <c r="I15" s="29" t="e">
        <f>IF(AND(Stakeholders!$F16&lt;&gt;"",Stakeholders!$G16&lt;&gt;"",Stakeholders!$I16="Yellow"),Stakeholders!$F16,#N/A)</f>
        <v>#N/A</v>
      </c>
      <c r="J15" s="29" t="e">
        <f>IF(AND(Stakeholders!$F16&lt;&gt;"",Stakeholders!$G16&lt;&gt;"",Stakeholders!$I16="Yellow"),Stakeholders!$G16,#N/A)</f>
        <v>#N/A</v>
      </c>
      <c r="K15" s="29" t="e">
        <f>IF(AND(Stakeholders!$F16&lt;&gt;"",Stakeholders!$G16&lt;&gt;"",Stakeholders!$I16="Green"),Stakeholders!$F16,#N/A)</f>
        <v>#N/A</v>
      </c>
      <c r="L15" s="29" t="e">
        <f>IF(AND(Stakeholders!$F16&lt;&gt;"",Stakeholders!$G16&lt;&gt;"",Stakeholders!$I16="Green"),Stakeholders!$G16,#N/A)</f>
        <v>#N/A</v>
      </c>
    </row>
    <row r="16" spans="1:12">
      <c r="D16" s="23" t="str">
        <f>IF(AND(Stakeholders!A17="",Stakeholders!B17=""),"",Stakeholders!A17 &amp; " " &amp; Stakeholders!B17)</f>
        <v/>
      </c>
      <c r="E16" s="29" t="e">
        <f>IF(AND(Stakeholders!$F17&lt;&gt;"",Stakeholders!$G17&lt;&gt;"",Stakeholders!$I17=""),Stakeholders!$F17,#N/A)</f>
        <v>#N/A</v>
      </c>
      <c r="F16" s="29" t="e">
        <f>IF(AND(Stakeholders!$F17&lt;&gt;"",Stakeholders!$G17&lt;&gt;"",Stakeholders!$I17=""),Stakeholders!$G17,#N/A)</f>
        <v>#N/A</v>
      </c>
      <c r="G16" s="29" t="e">
        <f>IF(AND(Stakeholders!$F17&lt;&gt;"",Stakeholders!$G17&lt;&gt;"",Stakeholders!$I17="Red"),Stakeholders!$F17,#N/A)</f>
        <v>#N/A</v>
      </c>
      <c r="H16" s="29" t="e">
        <f>IF(AND(Stakeholders!$F17&lt;&gt;"",Stakeholders!$G17&lt;&gt;"",Stakeholders!$I17="Red"),Stakeholders!$G17,#N/A)</f>
        <v>#N/A</v>
      </c>
      <c r="I16" s="29" t="e">
        <f>IF(AND(Stakeholders!$F17&lt;&gt;"",Stakeholders!$G17&lt;&gt;"",Stakeholders!$I17="Yellow"),Stakeholders!$F17,#N/A)</f>
        <v>#N/A</v>
      </c>
      <c r="J16" s="29" t="e">
        <f>IF(AND(Stakeholders!$F17&lt;&gt;"",Stakeholders!$G17&lt;&gt;"",Stakeholders!$I17="Yellow"),Stakeholders!$G17,#N/A)</f>
        <v>#N/A</v>
      </c>
      <c r="K16" s="29" t="e">
        <f>IF(AND(Stakeholders!$F17&lt;&gt;"",Stakeholders!$G17&lt;&gt;"",Stakeholders!$I17="Green"),Stakeholders!$F17,#N/A)</f>
        <v>#N/A</v>
      </c>
      <c r="L16" s="29" t="e">
        <f>IF(AND(Stakeholders!$F17&lt;&gt;"",Stakeholders!$G17&lt;&gt;"",Stakeholders!$I17="Green"),Stakeholders!$G17,#N/A)</f>
        <v>#N/A</v>
      </c>
    </row>
    <row r="17" spans="4:12">
      <c r="D17" s="23" t="str">
        <f>IF(AND(Stakeholders!A18="",Stakeholders!B18=""),"",Stakeholders!A18 &amp; " " &amp; Stakeholders!B18)</f>
        <v/>
      </c>
      <c r="E17" s="29" t="e">
        <f>IF(AND(Stakeholders!$F18&lt;&gt;"",Stakeholders!$G18&lt;&gt;"",Stakeholders!$I18=""),Stakeholders!$F18,#N/A)</f>
        <v>#N/A</v>
      </c>
      <c r="F17" s="29" t="e">
        <f>IF(AND(Stakeholders!$F18&lt;&gt;"",Stakeholders!$G18&lt;&gt;"",Stakeholders!$I18=""),Stakeholders!$G18,#N/A)</f>
        <v>#N/A</v>
      </c>
      <c r="G17" s="29" t="e">
        <f>IF(AND(Stakeholders!$F18&lt;&gt;"",Stakeholders!$G18&lt;&gt;"",Stakeholders!$I18="Red"),Stakeholders!$F18,#N/A)</f>
        <v>#N/A</v>
      </c>
      <c r="H17" s="29" t="e">
        <f>IF(AND(Stakeholders!$F18&lt;&gt;"",Stakeholders!$G18&lt;&gt;"",Stakeholders!$I18="Red"),Stakeholders!$G18,#N/A)</f>
        <v>#N/A</v>
      </c>
      <c r="I17" s="29" t="e">
        <f>IF(AND(Stakeholders!$F18&lt;&gt;"",Stakeholders!$G18&lt;&gt;"",Stakeholders!$I18="Yellow"),Stakeholders!$F18,#N/A)</f>
        <v>#N/A</v>
      </c>
      <c r="J17" s="29" t="e">
        <f>IF(AND(Stakeholders!$F18&lt;&gt;"",Stakeholders!$G18&lt;&gt;"",Stakeholders!$I18="Yellow"),Stakeholders!$G18,#N/A)</f>
        <v>#N/A</v>
      </c>
      <c r="K17" s="29" t="e">
        <f>IF(AND(Stakeholders!$F18&lt;&gt;"",Stakeholders!$G18&lt;&gt;"",Stakeholders!$I18="Green"),Stakeholders!$F18,#N/A)</f>
        <v>#N/A</v>
      </c>
      <c r="L17" s="29" t="e">
        <f>IF(AND(Stakeholders!$F18&lt;&gt;"",Stakeholders!$G18&lt;&gt;"",Stakeholders!$I18="Green"),Stakeholders!$G18,#N/A)</f>
        <v>#N/A</v>
      </c>
    </row>
    <row r="18" spans="4:12">
      <c r="D18" s="23" t="str">
        <f>IF(AND(Stakeholders!A19="",Stakeholders!B19=""),"",Stakeholders!A19 &amp; " " &amp; Stakeholders!B19)</f>
        <v/>
      </c>
      <c r="E18" s="29" t="e">
        <f>IF(AND(Stakeholders!$F19&lt;&gt;"",Stakeholders!$G19&lt;&gt;"",Stakeholders!$I19=""),Stakeholders!$F19,#N/A)</f>
        <v>#N/A</v>
      </c>
      <c r="F18" s="29" t="e">
        <f>IF(AND(Stakeholders!$F19&lt;&gt;"",Stakeholders!$G19&lt;&gt;"",Stakeholders!$I19=""),Stakeholders!$G19,#N/A)</f>
        <v>#N/A</v>
      </c>
      <c r="G18" s="29" t="e">
        <f>IF(AND(Stakeholders!$F19&lt;&gt;"",Stakeholders!$G19&lt;&gt;"",Stakeholders!$I19="Red"),Stakeholders!$F19,#N/A)</f>
        <v>#N/A</v>
      </c>
      <c r="H18" s="29" t="e">
        <f>IF(AND(Stakeholders!$F19&lt;&gt;"",Stakeholders!$G19&lt;&gt;"",Stakeholders!$I19="Red"),Stakeholders!$G19,#N/A)</f>
        <v>#N/A</v>
      </c>
      <c r="I18" s="29" t="e">
        <f>IF(AND(Stakeholders!$F19&lt;&gt;"",Stakeholders!$G19&lt;&gt;"",Stakeholders!$I19="Yellow"),Stakeholders!$F19,#N/A)</f>
        <v>#N/A</v>
      </c>
      <c r="J18" s="29" t="e">
        <f>IF(AND(Stakeholders!$F19&lt;&gt;"",Stakeholders!$G19&lt;&gt;"",Stakeholders!$I19="Yellow"),Stakeholders!$G19,#N/A)</f>
        <v>#N/A</v>
      </c>
      <c r="K18" s="29" t="e">
        <f>IF(AND(Stakeholders!$F19&lt;&gt;"",Stakeholders!$G19&lt;&gt;"",Stakeholders!$I19="Green"),Stakeholders!$F19,#N/A)</f>
        <v>#N/A</v>
      </c>
      <c r="L18" s="29" t="e">
        <f>IF(AND(Stakeholders!$F19&lt;&gt;"",Stakeholders!$G19&lt;&gt;"",Stakeholders!$I19="Green"),Stakeholders!$G19,#N/A)</f>
        <v>#N/A</v>
      </c>
    </row>
    <row r="19" spans="4:12">
      <c r="D19" s="23" t="str">
        <f>IF(AND(Stakeholders!A20="",Stakeholders!B20=""),"",Stakeholders!A20 &amp; " " &amp; Stakeholders!B20)</f>
        <v/>
      </c>
      <c r="E19" s="29" t="e">
        <f>IF(AND(Stakeholders!$F20&lt;&gt;"",Stakeholders!$G20&lt;&gt;"",Stakeholders!$I20=""),Stakeholders!$F20,#N/A)</f>
        <v>#N/A</v>
      </c>
      <c r="F19" s="29" t="e">
        <f>IF(AND(Stakeholders!$F20&lt;&gt;"",Stakeholders!$G20&lt;&gt;"",Stakeholders!$I20=""),Stakeholders!$G20,#N/A)</f>
        <v>#N/A</v>
      </c>
      <c r="G19" s="29" t="e">
        <f>IF(AND(Stakeholders!$F20&lt;&gt;"",Stakeholders!$G20&lt;&gt;"",Stakeholders!$I20="Red"),Stakeholders!$F20,#N/A)</f>
        <v>#N/A</v>
      </c>
      <c r="H19" s="29" t="e">
        <f>IF(AND(Stakeholders!$F20&lt;&gt;"",Stakeholders!$G20&lt;&gt;"",Stakeholders!$I20="Red"),Stakeholders!$G20,#N/A)</f>
        <v>#N/A</v>
      </c>
      <c r="I19" s="29" t="e">
        <f>IF(AND(Stakeholders!$F20&lt;&gt;"",Stakeholders!$G20&lt;&gt;"",Stakeholders!$I20="Yellow"),Stakeholders!$F20,#N/A)</f>
        <v>#N/A</v>
      </c>
      <c r="J19" s="29" t="e">
        <f>IF(AND(Stakeholders!$F20&lt;&gt;"",Stakeholders!$G20&lt;&gt;"",Stakeholders!$I20="Yellow"),Stakeholders!$G20,#N/A)</f>
        <v>#N/A</v>
      </c>
      <c r="K19" s="29" t="e">
        <f>IF(AND(Stakeholders!$F20&lt;&gt;"",Stakeholders!$G20&lt;&gt;"",Stakeholders!$I20="Green"),Stakeholders!$F20,#N/A)</f>
        <v>#N/A</v>
      </c>
      <c r="L19" s="29" t="e">
        <f>IF(AND(Stakeholders!$F20&lt;&gt;"",Stakeholders!$G20&lt;&gt;"",Stakeholders!$I20="Green"),Stakeholders!$G20,#N/A)</f>
        <v>#N/A</v>
      </c>
    </row>
    <row r="20" spans="4:12">
      <c r="D20" s="23" t="str">
        <f>IF(AND(Stakeholders!A21="",Stakeholders!B21=""),"",Stakeholders!A21 &amp; " " &amp; Stakeholders!B21)</f>
        <v/>
      </c>
      <c r="E20" s="29" t="e">
        <f>IF(AND(Stakeholders!$F21&lt;&gt;"",Stakeholders!$G21&lt;&gt;"",Stakeholders!$I21=""),Stakeholders!$F21,#N/A)</f>
        <v>#N/A</v>
      </c>
      <c r="F20" s="29" t="e">
        <f>IF(AND(Stakeholders!$F21&lt;&gt;"",Stakeholders!$G21&lt;&gt;"",Stakeholders!$I21=""),Stakeholders!$G21,#N/A)</f>
        <v>#N/A</v>
      </c>
      <c r="G20" s="29" t="e">
        <f>IF(AND(Stakeholders!$F21&lt;&gt;"",Stakeholders!$G21&lt;&gt;"",Stakeholders!$I21="Red"),Stakeholders!$F21,#N/A)</f>
        <v>#N/A</v>
      </c>
      <c r="H20" s="29" t="e">
        <f>IF(AND(Stakeholders!$F21&lt;&gt;"",Stakeholders!$G21&lt;&gt;"",Stakeholders!$I21="Red"),Stakeholders!$G21,#N/A)</f>
        <v>#N/A</v>
      </c>
      <c r="I20" s="29" t="e">
        <f>IF(AND(Stakeholders!$F21&lt;&gt;"",Stakeholders!$G21&lt;&gt;"",Stakeholders!$I21="Yellow"),Stakeholders!$F21,#N/A)</f>
        <v>#N/A</v>
      </c>
      <c r="J20" s="29" t="e">
        <f>IF(AND(Stakeholders!$F21&lt;&gt;"",Stakeholders!$G21&lt;&gt;"",Stakeholders!$I21="Yellow"),Stakeholders!$G21,#N/A)</f>
        <v>#N/A</v>
      </c>
      <c r="K20" s="29" t="e">
        <f>IF(AND(Stakeholders!$F21&lt;&gt;"",Stakeholders!$G21&lt;&gt;"",Stakeholders!$I21="Green"),Stakeholders!$F21,#N/A)</f>
        <v>#N/A</v>
      </c>
      <c r="L20" s="29" t="e">
        <f>IF(AND(Stakeholders!$F21&lt;&gt;"",Stakeholders!$G21&lt;&gt;"",Stakeholders!$I21="Green"),Stakeholders!$G21,#N/A)</f>
        <v>#N/A</v>
      </c>
    </row>
    <row r="21" spans="4:12">
      <c r="D21" s="23" t="str">
        <f>IF(AND(Stakeholders!A22="",Stakeholders!B22=""),"",Stakeholders!A22 &amp; " " &amp; Stakeholders!B22)</f>
        <v/>
      </c>
      <c r="E21" s="29" t="e">
        <f>IF(AND(Stakeholders!$F22&lt;&gt;"",Stakeholders!$G22&lt;&gt;"",Stakeholders!$I22=""),Stakeholders!$F22,#N/A)</f>
        <v>#N/A</v>
      </c>
      <c r="F21" s="29" t="e">
        <f>IF(AND(Stakeholders!$F22&lt;&gt;"",Stakeholders!$G22&lt;&gt;"",Stakeholders!$I22=""),Stakeholders!$G22,#N/A)</f>
        <v>#N/A</v>
      </c>
      <c r="G21" s="29" t="e">
        <f>IF(AND(Stakeholders!$F22&lt;&gt;"",Stakeholders!$G22&lt;&gt;"",Stakeholders!$I22="Red"),Stakeholders!$F22,#N/A)</f>
        <v>#N/A</v>
      </c>
      <c r="H21" s="29" t="e">
        <f>IF(AND(Stakeholders!$F22&lt;&gt;"",Stakeholders!$G22&lt;&gt;"",Stakeholders!$I22="Red"),Stakeholders!$G22,#N/A)</f>
        <v>#N/A</v>
      </c>
      <c r="I21" s="29" t="e">
        <f>IF(AND(Stakeholders!$F22&lt;&gt;"",Stakeholders!$G22&lt;&gt;"",Stakeholders!$I22="Yellow"),Stakeholders!$F22,#N/A)</f>
        <v>#N/A</v>
      </c>
      <c r="J21" s="29" t="e">
        <f>IF(AND(Stakeholders!$F22&lt;&gt;"",Stakeholders!$G22&lt;&gt;"",Stakeholders!$I22="Yellow"),Stakeholders!$G22,#N/A)</f>
        <v>#N/A</v>
      </c>
      <c r="K21" s="29" t="e">
        <f>IF(AND(Stakeholders!$F22&lt;&gt;"",Stakeholders!$G22&lt;&gt;"",Stakeholders!$I22="Green"),Stakeholders!$F22,#N/A)</f>
        <v>#N/A</v>
      </c>
      <c r="L21" s="29" t="e">
        <f>IF(AND(Stakeholders!$F22&lt;&gt;"",Stakeholders!$G22&lt;&gt;"",Stakeholders!$I22="Green"),Stakeholders!$G22,#N/A)</f>
        <v>#N/A</v>
      </c>
    </row>
    <row r="22" spans="4:12">
      <c r="D22" s="23" t="str">
        <f>IF(AND(Stakeholders!A23="",Stakeholders!B23=""),"",Stakeholders!A23 &amp; " " &amp; Stakeholders!B23)</f>
        <v/>
      </c>
      <c r="E22" s="29" t="e">
        <f>IF(AND(Stakeholders!$F23&lt;&gt;"",Stakeholders!$G23&lt;&gt;"",Stakeholders!$I23=""),Stakeholders!$F23,#N/A)</f>
        <v>#N/A</v>
      </c>
      <c r="F22" s="29" t="e">
        <f>IF(AND(Stakeholders!$F23&lt;&gt;"",Stakeholders!$G23&lt;&gt;"",Stakeholders!$I23=""),Stakeholders!$G23,#N/A)</f>
        <v>#N/A</v>
      </c>
      <c r="G22" s="29" t="e">
        <f>IF(AND(Stakeholders!$F23&lt;&gt;"",Stakeholders!$G23&lt;&gt;"",Stakeholders!$I23="Red"),Stakeholders!$F23,#N/A)</f>
        <v>#N/A</v>
      </c>
      <c r="H22" s="29" t="e">
        <f>IF(AND(Stakeholders!$F23&lt;&gt;"",Stakeholders!$G23&lt;&gt;"",Stakeholders!$I23="Red"),Stakeholders!$G23,#N/A)</f>
        <v>#N/A</v>
      </c>
      <c r="I22" s="29" t="e">
        <f>IF(AND(Stakeholders!$F23&lt;&gt;"",Stakeholders!$G23&lt;&gt;"",Stakeholders!$I23="Yellow"),Stakeholders!$F23,#N/A)</f>
        <v>#N/A</v>
      </c>
      <c r="J22" s="29" t="e">
        <f>IF(AND(Stakeholders!$F23&lt;&gt;"",Stakeholders!$G23&lt;&gt;"",Stakeholders!$I23="Yellow"),Stakeholders!$G23,#N/A)</f>
        <v>#N/A</v>
      </c>
      <c r="K22" s="29" t="e">
        <f>IF(AND(Stakeholders!$F23&lt;&gt;"",Stakeholders!$G23&lt;&gt;"",Stakeholders!$I23="Green"),Stakeholders!$F23,#N/A)</f>
        <v>#N/A</v>
      </c>
      <c r="L22" s="29" t="e">
        <f>IF(AND(Stakeholders!$F23&lt;&gt;"",Stakeholders!$G23&lt;&gt;"",Stakeholders!$I23="Green"),Stakeholders!$G23,#N/A)</f>
        <v>#N/A</v>
      </c>
    </row>
    <row r="23" spans="4:12">
      <c r="D23" s="23" t="str">
        <f>IF(AND(Stakeholders!A24="",Stakeholders!B24=""),"",Stakeholders!A24 &amp; " " &amp; Stakeholders!B24)</f>
        <v/>
      </c>
      <c r="E23" s="29" t="e">
        <f>IF(AND(Stakeholders!$F24&lt;&gt;"",Stakeholders!$G24&lt;&gt;"",Stakeholders!$I24=""),Stakeholders!$F24,#N/A)</f>
        <v>#N/A</v>
      </c>
      <c r="F23" s="29" t="e">
        <f>IF(AND(Stakeholders!$F24&lt;&gt;"",Stakeholders!$G24&lt;&gt;"",Stakeholders!$I24=""),Stakeholders!$G24,#N/A)</f>
        <v>#N/A</v>
      </c>
      <c r="G23" s="29" t="e">
        <f>IF(AND(Stakeholders!$F24&lt;&gt;"",Stakeholders!$G24&lt;&gt;"",Stakeholders!$I24="Red"),Stakeholders!$F24,#N/A)</f>
        <v>#N/A</v>
      </c>
      <c r="H23" s="29" t="e">
        <f>IF(AND(Stakeholders!$F24&lt;&gt;"",Stakeholders!$G24&lt;&gt;"",Stakeholders!$I24="Red"),Stakeholders!$G24,#N/A)</f>
        <v>#N/A</v>
      </c>
      <c r="I23" s="29" t="e">
        <f>IF(AND(Stakeholders!$F24&lt;&gt;"",Stakeholders!$G24&lt;&gt;"",Stakeholders!$I24="Yellow"),Stakeholders!$F24,#N/A)</f>
        <v>#N/A</v>
      </c>
      <c r="J23" s="29" t="e">
        <f>IF(AND(Stakeholders!$F24&lt;&gt;"",Stakeholders!$G24&lt;&gt;"",Stakeholders!$I24="Yellow"),Stakeholders!$G24,#N/A)</f>
        <v>#N/A</v>
      </c>
      <c r="K23" s="29" t="e">
        <f>IF(AND(Stakeholders!$F24&lt;&gt;"",Stakeholders!$G24&lt;&gt;"",Stakeholders!$I24="Green"),Stakeholders!$F24,#N/A)</f>
        <v>#N/A</v>
      </c>
      <c r="L23" s="29" t="e">
        <f>IF(AND(Stakeholders!$F24&lt;&gt;"",Stakeholders!$G24&lt;&gt;"",Stakeholders!$I24="Green"),Stakeholders!$G24,#N/A)</f>
        <v>#N/A</v>
      </c>
    </row>
    <row r="24" spans="4:12">
      <c r="D24" s="23" t="str">
        <f>IF(AND(Stakeholders!A25="",Stakeholders!B25=""),"",Stakeholders!A25 &amp; " " &amp; Stakeholders!B25)</f>
        <v/>
      </c>
      <c r="E24" s="29" t="e">
        <f>IF(AND(Stakeholders!$F25&lt;&gt;"",Stakeholders!$G25&lt;&gt;"",Stakeholders!$I25=""),Stakeholders!$F25,#N/A)</f>
        <v>#N/A</v>
      </c>
      <c r="F24" s="29" t="e">
        <f>IF(AND(Stakeholders!$F25&lt;&gt;"",Stakeholders!$G25&lt;&gt;"",Stakeholders!$I25=""),Stakeholders!$G25,#N/A)</f>
        <v>#N/A</v>
      </c>
      <c r="G24" s="29" t="e">
        <f>IF(AND(Stakeholders!$F25&lt;&gt;"",Stakeholders!$G25&lt;&gt;"",Stakeholders!$I25="Red"),Stakeholders!$F25,#N/A)</f>
        <v>#N/A</v>
      </c>
      <c r="H24" s="29" t="e">
        <f>IF(AND(Stakeholders!$F25&lt;&gt;"",Stakeholders!$G25&lt;&gt;"",Stakeholders!$I25="Red"),Stakeholders!$G25,#N/A)</f>
        <v>#N/A</v>
      </c>
      <c r="I24" s="29" t="e">
        <f>IF(AND(Stakeholders!$F25&lt;&gt;"",Stakeholders!$G25&lt;&gt;"",Stakeholders!$I25="Yellow"),Stakeholders!$F25,#N/A)</f>
        <v>#N/A</v>
      </c>
      <c r="J24" s="29" t="e">
        <f>IF(AND(Stakeholders!$F25&lt;&gt;"",Stakeholders!$G25&lt;&gt;"",Stakeholders!$I25="Yellow"),Stakeholders!$G25,#N/A)</f>
        <v>#N/A</v>
      </c>
      <c r="K24" s="29" t="e">
        <f>IF(AND(Stakeholders!$F25&lt;&gt;"",Stakeholders!$G25&lt;&gt;"",Stakeholders!$I25="Green"),Stakeholders!$F25,#N/A)</f>
        <v>#N/A</v>
      </c>
      <c r="L24" s="29" t="e">
        <f>IF(AND(Stakeholders!$F25&lt;&gt;"",Stakeholders!$G25&lt;&gt;"",Stakeholders!$I25="Green"),Stakeholders!$G25,#N/A)</f>
        <v>#N/A</v>
      </c>
    </row>
    <row r="25" spans="4:12">
      <c r="D25" s="23" t="str">
        <f>IF(AND(Stakeholders!A26="",Stakeholders!B26=""),"",Stakeholders!A26 &amp; " " &amp; Stakeholders!B26)</f>
        <v/>
      </c>
      <c r="E25" s="29" t="e">
        <f>IF(AND(Stakeholders!$F26&lt;&gt;"",Stakeholders!$G26&lt;&gt;"",Stakeholders!$I26=""),Stakeholders!$F26,#N/A)</f>
        <v>#N/A</v>
      </c>
      <c r="F25" s="29" t="e">
        <f>IF(AND(Stakeholders!$F26&lt;&gt;"",Stakeholders!$G26&lt;&gt;"",Stakeholders!$I26=""),Stakeholders!$G26,#N/A)</f>
        <v>#N/A</v>
      </c>
      <c r="G25" s="29" t="e">
        <f>IF(AND(Stakeholders!$F26&lt;&gt;"",Stakeholders!$G26&lt;&gt;"",Stakeholders!$I26="Red"),Stakeholders!$F26,#N/A)</f>
        <v>#N/A</v>
      </c>
      <c r="H25" s="29" t="e">
        <f>IF(AND(Stakeholders!$F26&lt;&gt;"",Stakeholders!$G26&lt;&gt;"",Stakeholders!$I26="Red"),Stakeholders!$G26,#N/A)</f>
        <v>#N/A</v>
      </c>
      <c r="I25" s="29" t="e">
        <f>IF(AND(Stakeholders!$F26&lt;&gt;"",Stakeholders!$G26&lt;&gt;"",Stakeholders!$I26="Yellow"),Stakeholders!$F26,#N/A)</f>
        <v>#N/A</v>
      </c>
      <c r="J25" s="29" t="e">
        <f>IF(AND(Stakeholders!$F26&lt;&gt;"",Stakeholders!$G26&lt;&gt;"",Stakeholders!$I26="Yellow"),Stakeholders!$G26,#N/A)</f>
        <v>#N/A</v>
      </c>
      <c r="K25" s="29" t="e">
        <f>IF(AND(Stakeholders!$F26&lt;&gt;"",Stakeholders!$G26&lt;&gt;"",Stakeholders!$I26="Green"),Stakeholders!$F26,#N/A)</f>
        <v>#N/A</v>
      </c>
      <c r="L25" s="29" t="e">
        <f>IF(AND(Stakeholders!$F26&lt;&gt;"",Stakeholders!$G26&lt;&gt;"",Stakeholders!$I26="Green"),Stakeholders!$G26,#N/A)</f>
        <v>#N/A</v>
      </c>
    </row>
    <row r="26" spans="4:12">
      <c r="D26" s="23" t="str">
        <f>IF(AND(Stakeholders!A27="",Stakeholders!B27=""),"",Stakeholders!A27 &amp; " " &amp; Stakeholders!B27)</f>
        <v/>
      </c>
      <c r="E26" s="29" t="e">
        <f>IF(AND(Stakeholders!$F27&lt;&gt;"",Stakeholders!$G27&lt;&gt;"",Stakeholders!$I27=""),Stakeholders!$F27,#N/A)</f>
        <v>#N/A</v>
      </c>
      <c r="F26" s="29" t="e">
        <f>IF(AND(Stakeholders!$F27&lt;&gt;"",Stakeholders!$G27&lt;&gt;"",Stakeholders!$I27=""),Stakeholders!$G27,#N/A)</f>
        <v>#N/A</v>
      </c>
      <c r="G26" s="29" t="e">
        <f>IF(AND(Stakeholders!$F27&lt;&gt;"",Stakeholders!$G27&lt;&gt;"",Stakeholders!$I27="Red"),Stakeholders!$F27,#N/A)</f>
        <v>#N/A</v>
      </c>
      <c r="H26" s="29" t="e">
        <f>IF(AND(Stakeholders!$F27&lt;&gt;"",Stakeholders!$G27&lt;&gt;"",Stakeholders!$I27="Red"),Stakeholders!$G27,#N/A)</f>
        <v>#N/A</v>
      </c>
      <c r="I26" s="29" t="e">
        <f>IF(AND(Stakeholders!$F27&lt;&gt;"",Stakeholders!$G27&lt;&gt;"",Stakeholders!$I27="Yellow"),Stakeholders!$F27,#N/A)</f>
        <v>#N/A</v>
      </c>
      <c r="J26" s="29" t="e">
        <f>IF(AND(Stakeholders!$F27&lt;&gt;"",Stakeholders!$G27&lt;&gt;"",Stakeholders!$I27="Yellow"),Stakeholders!$G27,#N/A)</f>
        <v>#N/A</v>
      </c>
      <c r="K26" s="29" t="e">
        <f>IF(AND(Stakeholders!$F27&lt;&gt;"",Stakeholders!$G27&lt;&gt;"",Stakeholders!$I27="Green"),Stakeholders!$F27,#N/A)</f>
        <v>#N/A</v>
      </c>
      <c r="L26" s="29" t="e">
        <f>IF(AND(Stakeholders!$F27&lt;&gt;"",Stakeholders!$G27&lt;&gt;"",Stakeholders!$I27="Green"),Stakeholders!$G27,#N/A)</f>
        <v>#N/A</v>
      </c>
    </row>
    <row r="27" spans="4:12">
      <c r="D27" s="23" t="str">
        <f>IF(AND(Stakeholders!A28="",Stakeholders!B28=""),"",Stakeholders!A28 &amp; " " &amp; Stakeholders!B28)</f>
        <v/>
      </c>
      <c r="E27" s="29" t="e">
        <f>IF(AND(Stakeholders!$F28&lt;&gt;"",Stakeholders!$G28&lt;&gt;"",Stakeholders!$I28=""),Stakeholders!$F28,#N/A)</f>
        <v>#N/A</v>
      </c>
      <c r="F27" s="29" t="e">
        <f>IF(AND(Stakeholders!$F28&lt;&gt;"",Stakeholders!$G28&lt;&gt;"",Stakeholders!$I28=""),Stakeholders!$G28,#N/A)</f>
        <v>#N/A</v>
      </c>
      <c r="G27" s="29" t="e">
        <f>IF(AND(Stakeholders!$F28&lt;&gt;"",Stakeholders!$G28&lt;&gt;"",Stakeholders!$I28="Red"),Stakeholders!$F28,#N/A)</f>
        <v>#N/A</v>
      </c>
      <c r="H27" s="29" t="e">
        <f>IF(AND(Stakeholders!$F28&lt;&gt;"",Stakeholders!$G28&lt;&gt;"",Stakeholders!$I28="Red"),Stakeholders!$G28,#N/A)</f>
        <v>#N/A</v>
      </c>
      <c r="I27" s="29" t="e">
        <f>IF(AND(Stakeholders!$F28&lt;&gt;"",Stakeholders!$G28&lt;&gt;"",Stakeholders!$I28="Yellow"),Stakeholders!$F28,#N/A)</f>
        <v>#N/A</v>
      </c>
      <c r="J27" s="29" t="e">
        <f>IF(AND(Stakeholders!$F28&lt;&gt;"",Stakeholders!$G28&lt;&gt;"",Stakeholders!$I28="Yellow"),Stakeholders!$G28,#N/A)</f>
        <v>#N/A</v>
      </c>
      <c r="K27" s="29" t="e">
        <f>IF(AND(Stakeholders!$F28&lt;&gt;"",Stakeholders!$G28&lt;&gt;"",Stakeholders!$I28="Green"),Stakeholders!$F28,#N/A)</f>
        <v>#N/A</v>
      </c>
      <c r="L27" s="29" t="e">
        <f>IF(AND(Stakeholders!$F28&lt;&gt;"",Stakeholders!$G28&lt;&gt;"",Stakeholders!$I28="Green"),Stakeholders!$G28,#N/A)</f>
        <v>#N/A</v>
      </c>
    </row>
    <row r="28" spans="4:12">
      <c r="D28" s="23" t="str">
        <f>IF(AND(Stakeholders!A29="",Stakeholders!B29=""),"",Stakeholders!A29 &amp; " " &amp; Stakeholders!B29)</f>
        <v/>
      </c>
      <c r="E28" s="29" t="e">
        <f>IF(AND(Stakeholders!$F29&lt;&gt;"",Stakeholders!$G29&lt;&gt;"",Stakeholders!$I29=""),Stakeholders!$F29,#N/A)</f>
        <v>#N/A</v>
      </c>
      <c r="F28" s="29" t="e">
        <f>IF(AND(Stakeholders!$F29&lt;&gt;"",Stakeholders!$G29&lt;&gt;"",Stakeholders!$I29=""),Stakeholders!$G29,#N/A)</f>
        <v>#N/A</v>
      </c>
      <c r="G28" s="29" t="e">
        <f>IF(AND(Stakeholders!$F29&lt;&gt;"",Stakeholders!$G29&lt;&gt;"",Stakeholders!$I29="Red"),Stakeholders!$F29,#N/A)</f>
        <v>#N/A</v>
      </c>
      <c r="H28" s="29" t="e">
        <f>IF(AND(Stakeholders!$F29&lt;&gt;"",Stakeholders!$G29&lt;&gt;"",Stakeholders!$I29="Red"),Stakeholders!$G29,#N/A)</f>
        <v>#N/A</v>
      </c>
      <c r="I28" s="29" t="e">
        <f>IF(AND(Stakeholders!$F29&lt;&gt;"",Stakeholders!$G29&lt;&gt;"",Stakeholders!$I29="Yellow"),Stakeholders!$F29,#N/A)</f>
        <v>#N/A</v>
      </c>
      <c r="J28" s="29" t="e">
        <f>IF(AND(Stakeholders!$F29&lt;&gt;"",Stakeholders!$G29&lt;&gt;"",Stakeholders!$I29="Yellow"),Stakeholders!$G29,#N/A)</f>
        <v>#N/A</v>
      </c>
      <c r="K28" s="29" t="e">
        <f>IF(AND(Stakeholders!$F29&lt;&gt;"",Stakeholders!$G29&lt;&gt;"",Stakeholders!$I29="Green"),Stakeholders!$F29,#N/A)</f>
        <v>#N/A</v>
      </c>
      <c r="L28" s="29" t="e">
        <f>IF(AND(Stakeholders!$F29&lt;&gt;"",Stakeholders!$G29&lt;&gt;"",Stakeholders!$I29="Green"),Stakeholders!$G29,#N/A)</f>
        <v>#N/A</v>
      </c>
    </row>
    <row r="29" spans="4:12">
      <c r="D29" s="23" t="str">
        <f>IF(AND(Stakeholders!A30="",Stakeholders!B30=""),"",Stakeholders!A30 &amp; " " &amp; Stakeholders!B30)</f>
        <v/>
      </c>
      <c r="E29" s="29" t="e">
        <f>IF(AND(Stakeholders!$F30&lt;&gt;"",Stakeholders!$G30&lt;&gt;"",Stakeholders!$I30=""),Stakeholders!$F30,#N/A)</f>
        <v>#N/A</v>
      </c>
      <c r="F29" s="29" t="e">
        <f>IF(AND(Stakeholders!$F30&lt;&gt;"",Stakeholders!$G30&lt;&gt;"",Stakeholders!$I30=""),Stakeholders!$G30,#N/A)</f>
        <v>#N/A</v>
      </c>
      <c r="G29" s="29" t="e">
        <f>IF(AND(Stakeholders!$F30&lt;&gt;"",Stakeholders!$G30&lt;&gt;"",Stakeholders!$I30="Red"),Stakeholders!$F30,#N/A)</f>
        <v>#N/A</v>
      </c>
      <c r="H29" s="29" t="e">
        <f>IF(AND(Stakeholders!$F30&lt;&gt;"",Stakeholders!$G30&lt;&gt;"",Stakeholders!$I30="Red"),Stakeholders!$G30,#N/A)</f>
        <v>#N/A</v>
      </c>
      <c r="I29" s="29" t="e">
        <f>IF(AND(Stakeholders!$F30&lt;&gt;"",Stakeholders!$G30&lt;&gt;"",Stakeholders!$I30="Yellow"),Stakeholders!$F30,#N/A)</f>
        <v>#N/A</v>
      </c>
      <c r="J29" s="29" t="e">
        <f>IF(AND(Stakeholders!$F30&lt;&gt;"",Stakeholders!$G30&lt;&gt;"",Stakeholders!$I30="Yellow"),Stakeholders!$G30,#N/A)</f>
        <v>#N/A</v>
      </c>
      <c r="K29" s="29" t="e">
        <f>IF(AND(Stakeholders!$F30&lt;&gt;"",Stakeholders!$G30&lt;&gt;"",Stakeholders!$I30="Green"),Stakeholders!$F30,#N/A)</f>
        <v>#N/A</v>
      </c>
      <c r="L29" s="29" t="e">
        <f>IF(AND(Stakeholders!$F30&lt;&gt;"",Stakeholders!$G30&lt;&gt;"",Stakeholders!$I30="Green"),Stakeholders!$G30,#N/A)</f>
        <v>#N/A</v>
      </c>
    </row>
    <row r="30" spans="4:12">
      <c r="D30" s="23" t="str">
        <f>IF(AND(Stakeholders!A31="",Stakeholders!B31=""),"",Stakeholders!A31 &amp; " " &amp; Stakeholders!B31)</f>
        <v/>
      </c>
      <c r="E30" s="29" t="e">
        <f>IF(AND(Stakeholders!$F31&lt;&gt;"",Stakeholders!$G31&lt;&gt;"",Stakeholders!$I31=""),Stakeholders!$F31,#N/A)</f>
        <v>#N/A</v>
      </c>
      <c r="F30" s="29" t="e">
        <f>IF(AND(Stakeholders!$F31&lt;&gt;"",Stakeholders!$G31&lt;&gt;"",Stakeholders!$I31=""),Stakeholders!$G31,#N/A)</f>
        <v>#N/A</v>
      </c>
      <c r="G30" s="29" t="e">
        <f>IF(AND(Stakeholders!$F31&lt;&gt;"",Stakeholders!$G31&lt;&gt;"",Stakeholders!$I31="Red"),Stakeholders!$F31,#N/A)</f>
        <v>#N/A</v>
      </c>
      <c r="H30" s="29" t="e">
        <f>IF(AND(Stakeholders!$F31&lt;&gt;"",Stakeholders!$G31&lt;&gt;"",Stakeholders!$I31="Red"),Stakeholders!$G31,#N/A)</f>
        <v>#N/A</v>
      </c>
      <c r="I30" s="29" t="e">
        <f>IF(AND(Stakeholders!$F31&lt;&gt;"",Stakeholders!$G31&lt;&gt;"",Stakeholders!$I31="Yellow"),Stakeholders!$F31,#N/A)</f>
        <v>#N/A</v>
      </c>
      <c r="J30" s="29" t="e">
        <f>IF(AND(Stakeholders!$F31&lt;&gt;"",Stakeholders!$G31&lt;&gt;"",Stakeholders!$I31="Yellow"),Stakeholders!$G31,#N/A)</f>
        <v>#N/A</v>
      </c>
      <c r="K30" s="29" t="e">
        <f>IF(AND(Stakeholders!$F31&lt;&gt;"",Stakeholders!$G31&lt;&gt;"",Stakeholders!$I31="Green"),Stakeholders!$F31,#N/A)</f>
        <v>#N/A</v>
      </c>
      <c r="L30" s="29" t="e">
        <f>IF(AND(Stakeholders!$F31&lt;&gt;"",Stakeholders!$G31&lt;&gt;"",Stakeholders!$I31="Green"),Stakeholders!$G31,#N/A)</f>
        <v>#N/A</v>
      </c>
    </row>
    <row r="31" spans="4:12">
      <c r="D31" s="23" t="str">
        <f>IF(AND(Stakeholders!A32="",Stakeholders!B32=""),"",Stakeholders!A32 &amp; " " &amp; Stakeholders!B32)</f>
        <v/>
      </c>
      <c r="E31" s="29" t="e">
        <f>IF(AND(Stakeholders!$F32&lt;&gt;"",Stakeholders!$G32&lt;&gt;"",Stakeholders!$I32=""),Stakeholders!$F32,#N/A)</f>
        <v>#N/A</v>
      </c>
      <c r="F31" s="29" t="e">
        <f>IF(AND(Stakeholders!$F32&lt;&gt;"",Stakeholders!$G32&lt;&gt;"",Stakeholders!$I32=""),Stakeholders!$G32,#N/A)</f>
        <v>#N/A</v>
      </c>
      <c r="G31" s="29" t="e">
        <f>IF(AND(Stakeholders!$F32&lt;&gt;"",Stakeholders!$G32&lt;&gt;"",Stakeholders!$I32="Red"),Stakeholders!$F32,#N/A)</f>
        <v>#N/A</v>
      </c>
      <c r="H31" s="29" t="e">
        <f>IF(AND(Stakeholders!$F32&lt;&gt;"",Stakeholders!$G32&lt;&gt;"",Stakeholders!$I32="Red"),Stakeholders!$G32,#N/A)</f>
        <v>#N/A</v>
      </c>
      <c r="I31" s="29" t="e">
        <f>IF(AND(Stakeholders!$F32&lt;&gt;"",Stakeholders!$G32&lt;&gt;"",Stakeholders!$I32="Yellow"),Stakeholders!$F32,#N/A)</f>
        <v>#N/A</v>
      </c>
      <c r="J31" s="29" t="e">
        <f>IF(AND(Stakeholders!$F32&lt;&gt;"",Stakeholders!$G32&lt;&gt;"",Stakeholders!$I32="Yellow"),Stakeholders!$G32,#N/A)</f>
        <v>#N/A</v>
      </c>
      <c r="K31" s="29" t="e">
        <f>IF(AND(Stakeholders!$F32&lt;&gt;"",Stakeholders!$G32&lt;&gt;"",Stakeholders!$I32="Green"),Stakeholders!$F32,#N/A)</f>
        <v>#N/A</v>
      </c>
      <c r="L31" s="29" t="e">
        <f>IF(AND(Stakeholders!$F32&lt;&gt;"",Stakeholders!$G32&lt;&gt;"",Stakeholders!$I32="Green"),Stakeholders!$G32,#N/A)</f>
        <v>#N/A</v>
      </c>
    </row>
    <row r="32" spans="4:12">
      <c r="D32" s="23" t="str">
        <f>IF(AND(Stakeholders!A33="",Stakeholders!B33=""),"",Stakeholders!A33 &amp; " " &amp; Stakeholders!B33)</f>
        <v/>
      </c>
      <c r="E32" s="29" t="e">
        <f>IF(AND(Stakeholders!$F33&lt;&gt;"",Stakeholders!$G33&lt;&gt;"",Stakeholders!$I33=""),Stakeholders!$F33,#N/A)</f>
        <v>#N/A</v>
      </c>
      <c r="F32" s="29" t="e">
        <f>IF(AND(Stakeholders!$F33&lt;&gt;"",Stakeholders!$G33&lt;&gt;"",Stakeholders!$I33=""),Stakeholders!$G33,#N/A)</f>
        <v>#N/A</v>
      </c>
      <c r="G32" s="29" t="e">
        <f>IF(AND(Stakeholders!$F33&lt;&gt;"",Stakeholders!$G33&lt;&gt;"",Stakeholders!$I33="Red"),Stakeholders!$F33,#N/A)</f>
        <v>#N/A</v>
      </c>
      <c r="H32" s="29" t="e">
        <f>IF(AND(Stakeholders!$F33&lt;&gt;"",Stakeholders!$G33&lt;&gt;"",Stakeholders!$I33="Red"),Stakeholders!$G33,#N/A)</f>
        <v>#N/A</v>
      </c>
      <c r="I32" s="29" t="e">
        <f>IF(AND(Stakeholders!$F33&lt;&gt;"",Stakeholders!$G33&lt;&gt;"",Stakeholders!$I33="Yellow"),Stakeholders!$F33,#N/A)</f>
        <v>#N/A</v>
      </c>
      <c r="J32" s="29" t="e">
        <f>IF(AND(Stakeholders!$F33&lt;&gt;"",Stakeholders!$G33&lt;&gt;"",Stakeholders!$I33="Yellow"),Stakeholders!$G33,#N/A)</f>
        <v>#N/A</v>
      </c>
      <c r="K32" s="29" t="e">
        <f>IF(AND(Stakeholders!$F33&lt;&gt;"",Stakeholders!$G33&lt;&gt;"",Stakeholders!$I33="Green"),Stakeholders!$F33,#N/A)</f>
        <v>#N/A</v>
      </c>
      <c r="L32" s="29" t="e">
        <f>IF(AND(Stakeholders!$F33&lt;&gt;"",Stakeholders!$G33&lt;&gt;"",Stakeholders!$I33="Green"),Stakeholders!$G33,#N/A)</f>
        <v>#N/A</v>
      </c>
    </row>
    <row r="33" spans="4:12">
      <c r="D33" s="23" t="str">
        <f>IF(AND(Stakeholders!A34="",Stakeholders!B34=""),"",Stakeholders!A34 &amp; " " &amp; Stakeholders!B34)</f>
        <v/>
      </c>
      <c r="E33" s="29" t="e">
        <f>IF(AND(Stakeholders!$F34&lt;&gt;"",Stakeholders!$G34&lt;&gt;"",Stakeholders!$I34=""),Stakeholders!$F34,#N/A)</f>
        <v>#N/A</v>
      </c>
      <c r="F33" s="29" t="e">
        <f>IF(AND(Stakeholders!$F34&lt;&gt;"",Stakeholders!$G34&lt;&gt;"",Stakeholders!$I34=""),Stakeholders!$G34,#N/A)</f>
        <v>#N/A</v>
      </c>
      <c r="G33" s="29" t="e">
        <f>IF(AND(Stakeholders!$F34&lt;&gt;"",Stakeholders!$G34&lt;&gt;"",Stakeholders!$I34="Red"),Stakeholders!$F34,#N/A)</f>
        <v>#N/A</v>
      </c>
      <c r="H33" s="29" t="e">
        <f>IF(AND(Stakeholders!$F34&lt;&gt;"",Stakeholders!$G34&lt;&gt;"",Stakeholders!$I34="Red"),Stakeholders!$G34,#N/A)</f>
        <v>#N/A</v>
      </c>
      <c r="I33" s="29" t="e">
        <f>IF(AND(Stakeholders!$F34&lt;&gt;"",Stakeholders!$G34&lt;&gt;"",Stakeholders!$I34="Yellow"),Stakeholders!$F34,#N/A)</f>
        <v>#N/A</v>
      </c>
      <c r="J33" s="29" t="e">
        <f>IF(AND(Stakeholders!$F34&lt;&gt;"",Stakeholders!$G34&lt;&gt;"",Stakeholders!$I34="Yellow"),Stakeholders!$G34,#N/A)</f>
        <v>#N/A</v>
      </c>
      <c r="K33" s="29" t="e">
        <f>IF(AND(Stakeholders!$F34&lt;&gt;"",Stakeholders!$G34&lt;&gt;"",Stakeholders!$I34="Green"),Stakeholders!$F34,#N/A)</f>
        <v>#N/A</v>
      </c>
      <c r="L33" s="29" t="e">
        <f>IF(AND(Stakeholders!$F34&lt;&gt;"",Stakeholders!$G34&lt;&gt;"",Stakeholders!$I34="Green"),Stakeholders!$G34,#N/A)</f>
        <v>#N/A</v>
      </c>
    </row>
    <row r="34" spans="4:12">
      <c r="D34" s="23" t="str">
        <f>IF(AND(Stakeholders!A35="",Stakeholders!B35=""),"",Stakeholders!A35 &amp; " " &amp; Stakeholders!B35)</f>
        <v/>
      </c>
      <c r="E34" s="29" t="e">
        <f>IF(AND(Stakeholders!$F35&lt;&gt;"",Stakeholders!$G35&lt;&gt;"",Stakeholders!$I35=""),Stakeholders!$F35,#N/A)</f>
        <v>#N/A</v>
      </c>
      <c r="F34" s="29" t="e">
        <f>IF(AND(Stakeholders!$F35&lt;&gt;"",Stakeholders!$G35&lt;&gt;"",Stakeholders!$I35=""),Stakeholders!$G35,#N/A)</f>
        <v>#N/A</v>
      </c>
      <c r="G34" s="29" t="e">
        <f>IF(AND(Stakeholders!$F35&lt;&gt;"",Stakeholders!$G35&lt;&gt;"",Stakeholders!$I35="Red"),Stakeholders!$F35,#N/A)</f>
        <v>#N/A</v>
      </c>
      <c r="H34" s="29" t="e">
        <f>IF(AND(Stakeholders!$F35&lt;&gt;"",Stakeholders!$G35&lt;&gt;"",Stakeholders!$I35="Red"),Stakeholders!$G35,#N/A)</f>
        <v>#N/A</v>
      </c>
      <c r="I34" s="29" t="e">
        <f>IF(AND(Stakeholders!$F35&lt;&gt;"",Stakeholders!$G35&lt;&gt;"",Stakeholders!$I35="Yellow"),Stakeholders!$F35,#N/A)</f>
        <v>#N/A</v>
      </c>
      <c r="J34" s="29" t="e">
        <f>IF(AND(Stakeholders!$F35&lt;&gt;"",Stakeholders!$G35&lt;&gt;"",Stakeholders!$I35="Yellow"),Stakeholders!$G35,#N/A)</f>
        <v>#N/A</v>
      </c>
      <c r="K34" s="29" t="e">
        <f>IF(AND(Stakeholders!$F35&lt;&gt;"",Stakeholders!$G35&lt;&gt;"",Stakeholders!$I35="Green"),Stakeholders!$F35,#N/A)</f>
        <v>#N/A</v>
      </c>
      <c r="L34" s="29" t="e">
        <f>IF(AND(Stakeholders!$F35&lt;&gt;"",Stakeholders!$G35&lt;&gt;"",Stakeholders!$I35="Green"),Stakeholders!$G35,#N/A)</f>
        <v>#N/A</v>
      </c>
    </row>
    <row r="35" spans="4:12">
      <c r="D35" s="23" t="str">
        <f>IF(AND(Stakeholders!A36="",Stakeholders!B36=""),"",Stakeholders!A36 &amp; " " &amp; Stakeholders!B36)</f>
        <v/>
      </c>
      <c r="E35" s="29" t="e">
        <f>IF(AND(Stakeholders!$F36&lt;&gt;"",Stakeholders!$G36&lt;&gt;"",Stakeholders!$I36=""),Stakeholders!$F36,#N/A)</f>
        <v>#N/A</v>
      </c>
      <c r="F35" s="29" t="e">
        <f>IF(AND(Stakeholders!$F36&lt;&gt;"",Stakeholders!$G36&lt;&gt;"",Stakeholders!$I36=""),Stakeholders!$G36,#N/A)</f>
        <v>#N/A</v>
      </c>
      <c r="G35" s="29" t="e">
        <f>IF(AND(Stakeholders!$F36&lt;&gt;"",Stakeholders!$G36&lt;&gt;"",Stakeholders!$I36="Red"),Stakeholders!$F36,#N/A)</f>
        <v>#N/A</v>
      </c>
      <c r="H35" s="29" t="e">
        <f>IF(AND(Stakeholders!$F36&lt;&gt;"",Stakeholders!$G36&lt;&gt;"",Stakeholders!$I36="Red"),Stakeholders!$G36,#N/A)</f>
        <v>#N/A</v>
      </c>
      <c r="I35" s="29" t="e">
        <f>IF(AND(Stakeholders!$F36&lt;&gt;"",Stakeholders!$G36&lt;&gt;"",Stakeholders!$I36="Yellow"),Stakeholders!$F36,#N/A)</f>
        <v>#N/A</v>
      </c>
      <c r="J35" s="29" t="e">
        <f>IF(AND(Stakeholders!$F36&lt;&gt;"",Stakeholders!$G36&lt;&gt;"",Stakeholders!$I36="Yellow"),Stakeholders!$G36,#N/A)</f>
        <v>#N/A</v>
      </c>
      <c r="K35" s="29" t="e">
        <f>IF(AND(Stakeholders!$F36&lt;&gt;"",Stakeholders!$G36&lt;&gt;"",Stakeholders!$I36="Green"),Stakeholders!$F36,#N/A)</f>
        <v>#N/A</v>
      </c>
      <c r="L35" s="29" t="e">
        <f>IF(AND(Stakeholders!$F36&lt;&gt;"",Stakeholders!$G36&lt;&gt;"",Stakeholders!$I36="Green"),Stakeholders!$G36,#N/A)</f>
        <v>#N/A</v>
      </c>
    </row>
    <row r="36" spans="4:12">
      <c r="D36" s="23" t="str">
        <f>IF(AND(Stakeholders!A37="",Stakeholders!B37=""),"",Stakeholders!A37 &amp; " " &amp; Stakeholders!B37)</f>
        <v/>
      </c>
      <c r="E36" s="29" t="e">
        <f>IF(AND(Stakeholders!$F37&lt;&gt;"",Stakeholders!$G37&lt;&gt;"",Stakeholders!$I37=""),Stakeholders!$F37,#N/A)</f>
        <v>#N/A</v>
      </c>
      <c r="F36" s="29" t="e">
        <f>IF(AND(Stakeholders!$F37&lt;&gt;"",Stakeholders!$G37&lt;&gt;"",Stakeholders!$I37=""),Stakeholders!$G37,#N/A)</f>
        <v>#N/A</v>
      </c>
      <c r="G36" s="29" t="e">
        <f>IF(AND(Stakeholders!$F37&lt;&gt;"",Stakeholders!$G37&lt;&gt;"",Stakeholders!$I37="Red"),Stakeholders!$F37,#N/A)</f>
        <v>#N/A</v>
      </c>
      <c r="H36" s="29" t="e">
        <f>IF(AND(Stakeholders!$F37&lt;&gt;"",Stakeholders!$G37&lt;&gt;"",Stakeholders!$I37="Red"),Stakeholders!$G37,#N/A)</f>
        <v>#N/A</v>
      </c>
      <c r="I36" s="29" t="e">
        <f>IF(AND(Stakeholders!$F37&lt;&gt;"",Stakeholders!$G37&lt;&gt;"",Stakeholders!$I37="Yellow"),Stakeholders!$F37,#N/A)</f>
        <v>#N/A</v>
      </c>
      <c r="J36" s="29" t="e">
        <f>IF(AND(Stakeholders!$F37&lt;&gt;"",Stakeholders!$G37&lt;&gt;"",Stakeholders!$I37="Yellow"),Stakeholders!$G37,#N/A)</f>
        <v>#N/A</v>
      </c>
      <c r="K36" s="29" t="e">
        <f>IF(AND(Stakeholders!$F37&lt;&gt;"",Stakeholders!$G37&lt;&gt;"",Stakeholders!$I37="Green"),Stakeholders!$F37,#N/A)</f>
        <v>#N/A</v>
      </c>
      <c r="L36" s="29" t="e">
        <f>IF(AND(Stakeholders!$F37&lt;&gt;"",Stakeholders!$G37&lt;&gt;"",Stakeholders!$I37="Green"),Stakeholders!$G37,#N/A)</f>
        <v>#N/A</v>
      </c>
    </row>
    <row r="37" spans="4:12">
      <c r="D37" s="23" t="str">
        <f>IF(AND(Stakeholders!A38="",Stakeholders!B38=""),"",Stakeholders!A38 &amp; " " &amp; Stakeholders!B38)</f>
        <v/>
      </c>
      <c r="E37" s="29" t="e">
        <f>IF(AND(Stakeholders!$F38&lt;&gt;"",Stakeholders!$G38&lt;&gt;"",Stakeholders!$I38=""),Stakeholders!$F38,#N/A)</f>
        <v>#N/A</v>
      </c>
      <c r="F37" s="29" t="e">
        <f>IF(AND(Stakeholders!$F38&lt;&gt;"",Stakeholders!$G38&lt;&gt;"",Stakeholders!$I38=""),Stakeholders!$G38,#N/A)</f>
        <v>#N/A</v>
      </c>
      <c r="G37" s="29" t="e">
        <f>IF(AND(Stakeholders!$F38&lt;&gt;"",Stakeholders!$G38&lt;&gt;"",Stakeholders!$I38="Red"),Stakeholders!$F38,#N/A)</f>
        <v>#N/A</v>
      </c>
      <c r="H37" s="29" t="e">
        <f>IF(AND(Stakeholders!$F38&lt;&gt;"",Stakeholders!$G38&lt;&gt;"",Stakeholders!$I38="Red"),Stakeholders!$G38,#N/A)</f>
        <v>#N/A</v>
      </c>
      <c r="I37" s="29" t="e">
        <f>IF(AND(Stakeholders!$F38&lt;&gt;"",Stakeholders!$G38&lt;&gt;"",Stakeholders!$I38="Yellow"),Stakeholders!$F38,#N/A)</f>
        <v>#N/A</v>
      </c>
      <c r="J37" s="29" t="e">
        <f>IF(AND(Stakeholders!$F38&lt;&gt;"",Stakeholders!$G38&lt;&gt;"",Stakeholders!$I38="Yellow"),Stakeholders!$G38,#N/A)</f>
        <v>#N/A</v>
      </c>
      <c r="K37" s="29" t="e">
        <f>IF(AND(Stakeholders!$F38&lt;&gt;"",Stakeholders!$G38&lt;&gt;"",Stakeholders!$I38="Green"),Stakeholders!$F38,#N/A)</f>
        <v>#N/A</v>
      </c>
      <c r="L37" s="29" t="e">
        <f>IF(AND(Stakeholders!$F38&lt;&gt;"",Stakeholders!$G38&lt;&gt;"",Stakeholders!$I38="Green"),Stakeholders!$G38,#N/A)</f>
        <v>#N/A</v>
      </c>
    </row>
    <row r="38" spans="4:12">
      <c r="D38" s="23" t="str">
        <f>IF(AND(Stakeholders!A39="",Stakeholders!B39=""),"",Stakeholders!A39 &amp; " " &amp; Stakeholders!B39)</f>
        <v/>
      </c>
      <c r="E38" s="29" t="e">
        <f>IF(AND(Stakeholders!$F39&lt;&gt;"",Stakeholders!$G39&lt;&gt;"",Stakeholders!$I39=""),Stakeholders!$F39,#N/A)</f>
        <v>#N/A</v>
      </c>
      <c r="F38" s="29" t="e">
        <f>IF(AND(Stakeholders!$F39&lt;&gt;"",Stakeholders!$G39&lt;&gt;"",Stakeholders!$I39=""),Stakeholders!$G39,#N/A)</f>
        <v>#N/A</v>
      </c>
      <c r="G38" s="29" t="e">
        <f>IF(AND(Stakeholders!$F39&lt;&gt;"",Stakeholders!$G39&lt;&gt;"",Stakeholders!$I39="Red"),Stakeholders!$F39,#N/A)</f>
        <v>#N/A</v>
      </c>
      <c r="H38" s="29" t="e">
        <f>IF(AND(Stakeholders!$F39&lt;&gt;"",Stakeholders!$G39&lt;&gt;"",Stakeholders!$I39="Red"),Stakeholders!$G39,#N/A)</f>
        <v>#N/A</v>
      </c>
      <c r="I38" s="29" t="e">
        <f>IF(AND(Stakeholders!$F39&lt;&gt;"",Stakeholders!$G39&lt;&gt;"",Stakeholders!$I39="Yellow"),Stakeholders!$F39,#N/A)</f>
        <v>#N/A</v>
      </c>
      <c r="J38" s="29" t="e">
        <f>IF(AND(Stakeholders!$F39&lt;&gt;"",Stakeholders!$G39&lt;&gt;"",Stakeholders!$I39="Yellow"),Stakeholders!$G39,#N/A)</f>
        <v>#N/A</v>
      </c>
      <c r="K38" s="29" t="e">
        <f>IF(AND(Stakeholders!$F39&lt;&gt;"",Stakeholders!$G39&lt;&gt;"",Stakeholders!$I39="Green"),Stakeholders!$F39,#N/A)</f>
        <v>#N/A</v>
      </c>
      <c r="L38" s="29" t="e">
        <f>IF(AND(Stakeholders!$F39&lt;&gt;"",Stakeholders!$G39&lt;&gt;"",Stakeholders!$I39="Green"),Stakeholders!$G39,#N/A)</f>
        <v>#N/A</v>
      </c>
    </row>
    <row r="39" spans="4:12">
      <c r="D39" s="23" t="str">
        <f>IF(AND(Stakeholders!A40="",Stakeholders!B40=""),"",Stakeholders!A40 &amp; " " &amp; Stakeholders!B40)</f>
        <v/>
      </c>
      <c r="E39" s="29" t="e">
        <f>IF(AND(Stakeholders!$F40&lt;&gt;"",Stakeholders!$G40&lt;&gt;"",Stakeholders!$I40=""),Stakeholders!$F40,#N/A)</f>
        <v>#N/A</v>
      </c>
      <c r="F39" s="29" t="e">
        <f>IF(AND(Stakeholders!$F40&lt;&gt;"",Stakeholders!$G40&lt;&gt;"",Stakeholders!$I40=""),Stakeholders!$G40,#N/A)</f>
        <v>#N/A</v>
      </c>
      <c r="G39" s="29" t="e">
        <f>IF(AND(Stakeholders!$F40&lt;&gt;"",Stakeholders!$G40&lt;&gt;"",Stakeholders!$I40="Red"),Stakeholders!$F40,#N/A)</f>
        <v>#N/A</v>
      </c>
      <c r="H39" s="29" t="e">
        <f>IF(AND(Stakeholders!$F40&lt;&gt;"",Stakeholders!$G40&lt;&gt;"",Stakeholders!$I40="Red"),Stakeholders!$G40,#N/A)</f>
        <v>#N/A</v>
      </c>
      <c r="I39" s="29" t="e">
        <f>IF(AND(Stakeholders!$F40&lt;&gt;"",Stakeholders!$G40&lt;&gt;"",Stakeholders!$I40="Yellow"),Stakeholders!$F40,#N/A)</f>
        <v>#N/A</v>
      </c>
      <c r="J39" s="29" t="e">
        <f>IF(AND(Stakeholders!$F40&lt;&gt;"",Stakeholders!$G40&lt;&gt;"",Stakeholders!$I40="Yellow"),Stakeholders!$G40,#N/A)</f>
        <v>#N/A</v>
      </c>
      <c r="K39" s="29" t="e">
        <f>IF(AND(Stakeholders!$F40&lt;&gt;"",Stakeholders!$G40&lt;&gt;"",Stakeholders!$I40="Green"),Stakeholders!$F40,#N/A)</f>
        <v>#N/A</v>
      </c>
      <c r="L39" s="29" t="e">
        <f>IF(AND(Stakeholders!$F40&lt;&gt;"",Stakeholders!$G40&lt;&gt;"",Stakeholders!$I40="Green"),Stakeholders!$G40,#N/A)</f>
        <v>#N/A</v>
      </c>
    </row>
    <row r="40" spans="4:12">
      <c r="D40" s="23" t="str">
        <f>IF(AND(Stakeholders!A41="",Stakeholders!B41=""),"",Stakeholders!A41 &amp; " " &amp; Stakeholders!B41)</f>
        <v/>
      </c>
      <c r="E40" s="29" t="e">
        <f>IF(AND(Stakeholders!$F41&lt;&gt;"",Stakeholders!$G41&lt;&gt;"",Stakeholders!$I41=""),Stakeholders!$F41,#N/A)</f>
        <v>#N/A</v>
      </c>
      <c r="F40" s="29" t="e">
        <f>IF(AND(Stakeholders!$F41&lt;&gt;"",Stakeholders!$G41&lt;&gt;"",Stakeholders!$I41=""),Stakeholders!$G41,#N/A)</f>
        <v>#N/A</v>
      </c>
      <c r="G40" s="29" t="e">
        <f>IF(AND(Stakeholders!$F41&lt;&gt;"",Stakeholders!$G41&lt;&gt;"",Stakeholders!$I41="Red"),Stakeholders!$F41,#N/A)</f>
        <v>#N/A</v>
      </c>
      <c r="H40" s="29" t="e">
        <f>IF(AND(Stakeholders!$F41&lt;&gt;"",Stakeholders!$G41&lt;&gt;"",Stakeholders!$I41="Red"),Stakeholders!$G41,#N/A)</f>
        <v>#N/A</v>
      </c>
      <c r="I40" s="29" t="e">
        <f>IF(AND(Stakeholders!$F41&lt;&gt;"",Stakeholders!$G41&lt;&gt;"",Stakeholders!$I41="Yellow"),Stakeholders!$F41,#N/A)</f>
        <v>#N/A</v>
      </c>
      <c r="J40" s="29" t="e">
        <f>IF(AND(Stakeholders!$F41&lt;&gt;"",Stakeholders!$G41&lt;&gt;"",Stakeholders!$I41="Yellow"),Stakeholders!$G41,#N/A)</f>
        <v>#N/A</v>
      </c>
      <c r="K40" s="29" t="e">
        <f>IF(AND(Stakeholders!$F41&lt;&gt;"",Stakeholders!$G41&lt;&gt;"",Stakeholders!$I41="Green"),Stakeholders!$F41,#N/A)</f>
        <v>#N/A</v>
      </c>
      <c r="L40" s="29" t="e">
        <f>IF(AND(Stakeholders!$F41&lt;&gt;"",Stakeholders!$G41&lt;&gt;"",Stakeholders!$I41="Green"),Stakeholders!$G41,#N/A)</f>
        <v>#N/A</v>
      </c>
    </row>
    <row r="41" spans="4:12">
      <c r="D41" s="23" t="str">
        <f>IF(AND(Stakeholders!A42="",Stakeholders!B42=""),"",Stakeholders!A42 &amp; " " &amp; Stakeholders!B42)</f>
        <v/>
      </c>
      <c r="E41" s="29" t="e">
        <f>IF(AND(Stakeholders!$F42&lt;&gt;"",Stakeholders!$G42&lt;&gt;"",Stakeholders!$I42=""),Stakeholders!$F42,#N/A)</f>
        <v>#N/A</v>
      </c>
      <c r="F41" s="29" t="e">
        <f>IF(AND(Stakeholders!$F42&lt;&gt;"",Stakeholders!$G42&lt;&gt;"",Stakeholders!$I42=""),Stakeholders!$G42,#N/A)</f>
        <v>#N/A</v>
      </c>
      <c r="G41" s="29" t="e">
        <f>IF(AND(Stakeholders!$F42&lt;&gt;"",Stakeholders!$G42&lt;&gt;"",Stakeholders!$I42="Red"),Stakeholders!$F42,#N/A)</f>
        <v>#N/A</v>
      </c>
      <c r="H41" s="29" t="e">
        <f>IF(AND(Stakeholders!$F42&lt;&gt;"",Stakeholders!$G42&lt;&gt;"",Stakeholders!$I42="Red"),Stakeholders!$G42,#N/A)</f>
        <v>#N/A</v>
      </c>
      <c r="I41" s="29" t="e">
        <f>IF(AND(Stakeholders!$F42&lt;&gt;"",Stakeholders!$G42&lt;&gt;"",Stakeholders!$I42="Yellow"),Stakeholders!$F42,#N/A)</f>
        <v>#N/A</v>
      </c>
      <c r="J41" s="29" t="e">
        <f>IF(AND(Stakeholders!$F42&lt;&gt;"",Stakeholders!$G42&lt;&gt;"",Stakeholders!$I42="Yellow"),Stakeholders!$G42,#N/A)</f>
        <v>#N/A</v>
      </c>
      <c r="K41" s="29" t="e">
        <f>IF(AND(Stakeholders!$F42&lt;&gt;"",Stakeholders!$G42&lt;&gt;"",Stakeholders!$I42="Green"),Stakeholders!$F42,#N/A)</f>
        <v>#N/A</v>
      </c>
      <c r="L41" s="29" t="e">
        <f>IF(AND(Stakeholders!$F42&lt;&gt;"",Stakeholders!$G42&lt;&gt;"",Stakeholders!$I42="Green"),Stakeholders!$G42,#N/A)</f>
        <v>#N/A</v>
      </c>
    </row>
    <row r="42" spans="4:12">
      <c r="D42" s="23" t="str">
        <f>IF(AND(Stakeholders!A43="",Stakeholders!B43=""),"",Stakeholders!A43 &amp; " " &amp; Stakeholders!B43)</f>
        <v/>
      </c>
      <c r="E42" s="29" t="e">
        <f>IF(AND(Stakeholders!$F43&lt;&gt;"",Stakeholders!$G43&lt;&gt;"",Stakeholders!$I43=""),Stakeholders!$F43,#N/A)</f>
        <v>#N/A</v>
      </c>
      <c r="F42" s="29" t="e">
        <f>IF(AND(Stakeholders!$F43&lt;&gt;"",Stakeholders!$G43&lt;&gt;"",Stakeholders!$I43=""),Stakeholders!$G43,#N/A)</f>
        <v>#N/A</v>
      </c>
      <c r="G42" s="29" t="e">
        <f>IF(AND(Stakeholders!$F43&lt;&gt;"",Stakeholders!$G43&lt;&gt;"",Stakeholders!$I43="Red"),Stakeholders!$F43,#N/A)</f>
        <v>#N/A</v>
      </c>
      <c r="H42" s="29" t="e">
        <f>IF(AND(Stakeholders!$F43&lt;&gt;"",Stakeholders!$G43&lt;&gt;"",Stakeholders!$I43="Red"),Stakeholders!$G43,#N/A)</f>
        <v>#N/A</v>
      </c>
      <c r="I42" s="29" t="e">
        <f>IF(AND(Stakeholders!$F43&lt;&gt;"",Stakeholders!$G43&lt;&gt;"",Stakeholders!$I43="Yellow"),Stakeholders!$F43,#N/A)</f>
        <v>#N/A</v>
      </c>
      <c r="J42" s="29" t="e">
        <f>IF(AND(Stakeholders!$F43&lt;&gt;"",Stakeholders!$G43&lt;&gt;"",Stakeholders!$I43="Yellow"),Stakeholders!$G43,#N/A)</f>
        <v>#N/A</v>
      </c>
      <c r="K42" s="29" t="e">
        <f>IF(AND(Stakeholders!$F43&lt;&gt;"",Stakeholders!$G43&lt;&gt;"",Stakeholders!$I43="Green"),Stakeholders!$F43,#N/A)</f>
        <v>#N/A</v>
      </c>
      <c r="L42" s="29" t="e">
        <f>IF(AND(Stakeholders!$F43&lt;&gt;"",Stakeholders!$G43&lt;&gt;"",Stakeholders!$I43="Green"),Stakeholders!$G43,#N/A)</f>
        <v>#N/A</v>
      </c>
    </row>
    <row r="43" spans="4:12">
      <c r="D43" s="23" t="str">
        <f>IF(AND(Stakeholders!A44="",Stakeholders!B44=""),"",Stakeholders!A44 &amp; " " &amp; Stakeholders!B44)</f>
        <v/>
      </c>
      <c r="E43" s="29" t="e">
        <f>IF(AND(Stakeholders!$F44&lt;&gt;"",Stakeholders!$G44&lt;&gt;"",Stakeholders!$I44=""),Stakeholders!$F44,#N/A)</f>
        <v>#N/A</v>
      </c>
      <c r="F43" s="29" t="e">
        <f>IF(AND(Stakeholders!$F44&lt;&gt;"",Stakeholders!$G44&lt;&gt;"",Stakeholders!$I44=""),Stakeholders!$G44,#N/A)</f>
        <v>#N/A</v>
      </c>
      <c r="G43" s="29" t="e">
        <f>IF(AND(Stakeholders!$F44&lt;&gt;"",Stakeholders!$G44&lt;&gt;"",Stakeholders!$I44="Red"),Stakeholders!$F44,#N/A)</f>
        <v>#N/A</v>
      </c>
      <c r="H43" s="29" t="e">
        <f>IF(AND(Stakeholders!$F44&lt;&gt;"",Stakeholders!$G44&lt;&gt;"",Stakeholders!$I44="Red"),Stakeholders!$G44,#N/A)</f>
        <v>#N/A</v>
      </c>
      <c r="I43" s="29" t="e">
        <f>IF(AND(Stakeholders!$F44&lt;&gt;"",Stakeholders!$G44&lt;&gt;"",Stakeholders!$I44="Yellow"),Stakeholders!$F44,#N/A)</f>
        <v>#N/A</v>
      </c>
      <c r="J43" s="29" t="e">
        <f>IF(AND(Stakeholders!$F44&lt;&gt;"",Stakeholders!$G44&lt;&gt;"",Stakeholders!$I44="Yellow"),Stakeholders!$G44,#N/A)</f>
        <v>#N/A</v>
      </c>
      <c r="K43" s="29" t="e">
        <f>IF(AND(Stakeholders!$F44&lt;&gt;"",Stakeholders!$G44&lt;&gt;"",Stakeholders!$I44="Green"),Stakeholders!$F44,#N/A)</f>
        <v>#N/A</v>
      </c>
      <c r="L43" s="29" t="e">
        <f>IF(AND(Stakeholders!$F44&lt;&gt;"",Stakeholders!$G44&lt;&gt;"",Stakeholders!$I44="Green"),Stakeholders!$G44,#N/A)</f>
        <v>#N/A</v>
      </c>
    </row>
    <row r="44" spans="4:12">
      <c r="D44" s="23" t="str">
        <f>IF(AND(Stakeholders!A45="",Stakeholders!B45=""),"",Stakeholders!A45 &amp; " " &amp; Stakeholders!B45)</f>
        <v/>
      </c>
      <c r="E44" s="29" t="e">
        <f>IF(AND(Stakeholders!$F45&lt;&gt;"",Stakeholders!$G45&lt;&gt;"",Stakeholders!$I45=""),Stakeholders!$F45,#N/A)</f>
        <v>#N/A</v>
      </c>
      <c r="F44" s="29" t="e">
        <f>IF(AND(Stakeholders!$F45&lt;&gt;"",Stakeholders!$G45&lt;&gt;"",Stakeholders!$I45=""),Stakeholders!$G45,#N/A)</f>
        <v>#N/A</v>
      </c>
      <c r="G44" s="29" t="e">
        <f>IF(AND(Stakeholders!$F45&lt;&gt;"",Stakeholders!$G45&lt;&gt;"",Stakeholders!$I45="Red"),Stakeholders!$F45,#N/A)</f>
        <v>#N/A</v>
      </c>
      <c r="H44" s="29" t="e">
        <f>IF(AND(Stakeholders!$F45&lt;&gt;"",Stakeholders!$G45&lt;&gt;"",Stakeholders!$I45="Red"),Stakeholders!$G45,#N/A)</f>
        <v>#N/A</v>
      </c>
      <c r="I44" s="29" t="e">
        <f>IF(AND(Stakeholders!$F45&lt;&gt;"",Stakeholders!$G45&lt;&gt;"",Stakeholders!$I45="Yellow"),Stakeholders!$F45,#N/A)</f>
        <v>#N/A</v>
      </c>
      <c r="J44" s="29" t="e">
        <f>IF(AND(Stakeholders!$F45&lt;&gt;"",Stakeholders!$G45&lt;&gt;"",Stakeholders!$I45="Yellow"),Stakeholders!$G45,#N/A)</f>
        <v>#N/A</v>
      </c>
      <c r="K44" s="29" t="e">
        <f>IF(AND(Stakeholders!$F45&lt;&gt;"",Stakeholders!$G45&lt;&gt;"",Stakeholders!$I45="Green"),Stakeholders!$F45,#N/A)</f>
        <v>#N/A</v>
      </c>
      <c r="L44" s="29" t="e">
        <f>IF(AND(Stakeholders!$F45&lt;&gt;"",Stakeholders!$G45&lt;&gt;"",Stakeholders!$I45="Green"),Stakeholders!$G45,#N/A)</f>
        <v>#N/A</v>
      </c>
    </row>
    <row r="45" spans="4:12">
      <c r="D45" s="23" t="str">
        <f>IF(AND(Stakeholders!A46="",Stakeholders!B46=""),"",Stakeholders!A46 &amp; " " &amp; Stakeholders!B46)</f>
        <v/>
      </c>
      <c r="E45" s="29" t="e">
        <f>IF(AND(Stakeholders!$F46&lt;&gt;"",Stakeholders!$G46&lt;&gt;"",Stakeholders!$I46=""),Stakeholders!$F46,#N/A)</f>
        <v>#N/A</v>
      </c>
      <c r="F45" s="29" t="e">
        <f>IF(AND(Stakeholders!$F46&lt;&gt;"",Stakeholders!$G46&lt;&gt;"",Stakeholders!$I46=""),Stakeholders!$G46,#N/A)</f>
        <v>#N/A</v>
      </c>
      <c r="G45" s="29" t="e">
        <f>IF(AND(Stakeholders!$F46&lt;&gt;"",Stakeholders!$G46&lt;&gt;"",Stakeholders!$I46="Red"),Stakeholders!$F46,#N/A)</f>
        <v>#N/A</v>
      </c>
      <c r="H45" s="29" t="e">
        <f>IF(AND(Stakeholders!$F46&lt;&gt;"",Stakeholders!$G46&lt;&gt;"",Stakeholders!$I46="Red"),Stakeholders!$G46,#N/A)</f>
        <v>#N/A</v>
      </c>
      <c r="I45" s="29" t="e">
        <f>IF(AND(Stakeholders!$F46&lt;&gt;"",Stakeholders!$G46&lt;&gt;"",Stakeholders!$I46="Yellow"),Stakeholders!$F46,#N/A)</f>
        <v>#N/A</v>
      </c>
      <c r="J45" s="29" t="e">
        <f>IF(AND(Stakeholders!$F46&lt;&gt;"",Stakeholders!$G46&lt;&gt;"",Stakeholders!$I46="Yellow"),Stakeholders!$G46,#N/A)</f>
        <v>#N/A</v>
      </c>
      <c r="K45" s="29" t="e">
        <f>IF(AND(Stakeholders!$F46&lt;&gt;"",Stakeholders!$G46&lt;&gt;"",Stakeholders!$I46="Green"),Stakeholders!$F46,#N/A)</f>
        <v>#N/A</v>
      </c>
      <c r="L45" s="29" t="e">
        <f>IF(AND(Stakeholders!$F46&lt;&gt;"",Stakeholders!$G46&lt;&gt;"",Stakeholders!$I46="Green"),Stakeholders!$G46,#N/A)</f>
        <v>#N/A</v>
      </c>
    </row>
    <row r="46" spans="4:12">
      <c r="D46" s="23" t="str">
        <f>IF(AND(Stakeholders!A47="",Stakeholders!B47=""),"",Stakeholders!A47 &amp; " " &amp; Stakeholders!B47)</f>
        <v/>
      </c>
      <c r="E46" s="29" t="e">
        <f>IF(AND(Stakeholders!$F47&lt;&gt;"",Stakeholders!$G47&lt;&gt;"",Stakeholders!$I47=""),Stakeholders!$F47,#N/A)</f>
        <v>#N/A</v>
      </c>
      <c r="F46" s="29" t="e">
        <f>IF(AND(Stakeholders!$F47&lt;&gt;"",Stakeholders!$G47&lt;&gt;"",Stakeholders!$I47=""),Stakeholders!$G47,#N/A)</f>
        <v>#N/A</v>
      </c>
      <c r="G46" s="29" t="e">
        <f>IF(AND(Stakeholders!$F47&lt;&gt;"",Stakeholders!$G47&lt;&gt;"",Stakeholders!$I47="Red"),Stakeholders!$F47,#N/A)</f>
        <v>#N/A</v>
      </c>
      <c r="H46" s="29" t="e">
        <f>IF(AND(Stakeholders!$F47&lt;&gt;"",Stakeholders!$G47&lt;&gt;"",Stakeholders!$I47="Red"),Stakeholders!$G47,#N/A)</f>
        <v>#N/A</v>
      </c>
      <c r="I46" s="29" t="e">
        <f>IF(AND(Stakeholders!$F47&lt;&gt;"",Stakeholders!$G47&lt;&gt;"",Stakeholders!$I47="Yellow"),Stakeholders!$F47,#N/A)</f>
        <v>#N/A</v>
      </c>
      <c r="J46" s="29" t="e">
        <f>IF(AND(Stakeholders!$F47&lt;&gt;"",Stakeholders!$G47&lt;&gt;"",Stakeholders!$I47="Yellow"),Stakeholders!$G47,#N/A)</f>
        <v>#N/A</v>
      </c>
      <c r="K46" s="29" t="e">
        <f>IF(AND(Stakeholders!$F47&lt;&gt;"",Stakeholders!$G47&lt;&gt;"",Stakeholders!$I47="Green"),Stakeholders!$F47,#N/A)</f>
        <v>#N/A</v>
      </c>
      <c r="L46" s="29" t="e">
        <f>IF(AND(Stakeholders!$F47&lt;&gt;"",Stakeholders!$G47&lt;&gt;"",Stakeholders!$I47="Green"),Stakeholders!$G47,#N/A)</f>
        <v>#N/A</v>
      </c>
    </row>
    <row r="47" spans="4:12">
      <c r="D47" s="23" t="str">
        <f>IF(AND(Stakeholders!A48="",Stakeholders!B48=""),"",Stakeholders!A48 &amp; " " &amp; Stakeholders!B48)</f>
        <v/>
      </c>
      <c r="E47" s="29" t="e">
        <f>IF(AND(Stakeholders!$F48&lt;&gt;"",Stakeholders!$G48&lt;&gt;"",Stakeholders!$I48=""),Stakeholders!$F48,#N/A)</f>
        <v>#N/A</v>
      </c>
      <c r="F47" s="29" t="e">
        <f>IF(AND(Stakeholders!$F48&lt;&gt;"",Stakeholders!$G48&lt;&gt;"",Stakeholders!$I48=""),Stakeholders!$G48,#N/A)</f>
        <v>#N/A</v>
      </c>
      <c r="G47" s="29" t="e">
        <f>IF(AND(Stakeholders!$F48&lt;&gt;"",Stakeholders!$G48&lt;&gt;"",Stakeholders!$I48="Red"),Stakeholders!$F48,#N/A)</f>
        <v>#N/A</v>
      </c>
      <c r="H47" s="29" t="e">
        <f>IF(AND(Stakeholders!$F48&lt;&gt;"",Stakeholders!$G48&lt;&gt;"",Stakeholders!$I48="Red"),Stakeholders!$G48,#N/A)</f>
        <v>#N/A</v>
      </c>
      <c r="I47" s="29" t="e">
        <f>IF(AND(Stakeholders!$F48&lt;&gt;"",Stakeholders!$G48&lt;&gt;"",Stakeholders!$I48="Yellow"),Stakeholders!$F48,#N/A)</f>
        <v>#N/A</v>
      </c>
      <c r="J47" s="29" t="e">
        <f>IF(AND(Stakeholders!$F48&lt;&gt;"",Stakeholders!$G48&lt;&gt;"",Stakeholders!$I48="Yellow"),Stakeholders!$G48,#N/A)</f>
        <v>#N/A</v>
      </c>
      <c r="K47" s="29" t="e">
        <f>IF(AND(Stakeholders!$F48&lt;&gt;"",Stakeholders!$G48&lt;&gt;"",Stakeholders!$I48="Green"),Stakeholders!$F48,#N/A)</f>
        <v>#N/A</v>
      </c>
      <c r="L47" s="29" t="e">
        <f>IF(AND(Stakeholders!$F48&lt;&gt;"",Stakeholders!$G48&lt;&gt;"",Stakeholders!$I48="Green"),Stakeholders!$G48,#N/A)</f>
        <v>#N/A</v>
      </c>
    </row>
    <row r="48" spans="4:12">
      <c r="D48" s="23" t="str">
        <f>IF(AND(Stakeholders!A49="",Stakeholders!B49=""),"",Stakeholders!A49 &amp; " " &amp; Stakeholders!B49)</f>
        <v/>
      </c>
      <c r="E48" s="29" t="e">
        <f>IF(AND(Stakeholders!$F49&lt;&gt;"",Stakeholders!$G49&lt;&gt;"",Stakeholders!$I49=""),Stakeholders!$F49,#N/A)</f>
        <v>#N/A</v>
      </c>
      <c r="F48" s="29" t="e">
        <f>IF(AND(Stakeholders!$F49&lt;&gt;"",Stakeholders!$G49&lt;&gt;"",Stakeholders!$I49=""),Stakeholders!$G49,#N/A)</f>
        <v>#N/A</v>
      </c>
      <c r="G48" s="29" t="e">
        <f>IF(AND(Stakeholders!$F49&lt;&gt;"",Stakeholders!$G49&lt;&gt;"",Stakeholders!$I49="Red"),Stakeholders!$F49,#N/A)</f>
        <v>#N/A</v>
      </c>
      <c r="H48" s="29" t="e">
        <f>IF(AND(Stakeholders!$F49&lt;&gt;"",Stakeholders!$G49&lt;&gt;"",Stakeholders!$I49="Red"),Stakeholders!$G49,#N/A)</f>
        <v>#N/A</v>
      </c>
      <c r="I48" s="29" t="e">
        <f>IF(AND(Stakeholders!$F49&lt;&gt;"",Stakeholders!$G49&lt;&gt;"",Stakeholders!$I49="Yellow"),Stakeholders!$F49,#N/A)</f>
        <v>#N/A</v>
      </c>
      <c r="J48" s="29" t="e">
        <f>IF(AND(Stakeholders!$F49&lt;&gt;"",Stakeholders!$G49&lt;&gt;"",Stakeholders!$I49="Yellow"),Stakeholders!$G49,#N/A)</f>
        <v>#N/A</v>
      </c>
      <c r="K48" s="29" t="e">
        <f>IF(AND(Stakeholders!$F49&lt;&gt;"",Stakeholders!$G49&lt;&gt;"",Stakeholders!$I49="Green"),Stakeholders!$F49,#N/A)</f>
        <v>#N/A</v>
      </c>
      <c r="L48" s="29" t="e">
        <f>IF(AND(Stakeholders!$F49&lt;&gt;"",Stakeholders!$G49&lt;&gt;"",Stakeholders!$I49="Green"),Stakeholders!$G49,#N/A)</f>
        <v>#N/A</v>
      </c>
    </row>
    <row r="49" spans="4:12">
      <c r="D49" s="23" t="str">
        <f>IF(AND(Stakeholders!A50="",Stakeholders!B50=""),"",Stakeholders!A50 &amp; " " &amp; Stakeholders!B50)</f>
        <v/>
      </c>
      <c r="E49" s="29" t="e">
        <f>IF(AND(Stakeholders!$F50&lt;&gt;"",Stakeholders!$G50&lt;&gt;"",Stakeholders!$I50=""),Stakeholders!$F50,#N/A)</f>
        <v>#N/A</v>
      </c>
      <c r="F49" s="29" t="e">
        <f>IF(AND(Stakeholders!$F50&lt;&gt;"",Stakeholders!$G50&lt;&gt;"",Stakeholders!$I50=""),Stakeholders!$G50,#N/A)</f>
        <v>#N/A</v>
      </c>
      <c r="G49" s="29" t="e">
        <f>IF(AND(Stakeholders!$F50&lt;&gt;"",Stakeholders!$G50&lt;&gt;"",Stakeholders!$I50="Red"),Stakeholders!$F50,#N/A)</f>
        <v>#N/A</v>
      </c>
      <c r="H49" s="29" t="e">
        <f>IF(AND(Stakeholders!$F50&lt;&gt;"",Stakeholders!$G50&lt;&gt;"",Stakeholders!$I50="Red"),Stakeholders!$G50,#N/A)</f>
        <v>#N/A</v>
      </c>
      <c r="I49" s="29" t="e">
        <f>IF(AND(Stakeholders!$F50&lt;&gt;"",Stakeholders!$G50&lt;&gt;"",Stakeholders!$I50="Yellow"),Stakeholders!$F50,#N/A)</f>
        <v>#N/A</v>
      </c>
      <c r="J49" s="29" t="e">
        <f>IF(AND(Stakeholders!$F50&lt;&gt;"",Stakeholders!$G50&lt;&gt;"",Stakeholders!$I50="Yellow"),Stakeholders!$G50,#N/A)</f>
        <v>#N/A</v>
      </c>
      <c r="K49" s="29" t="e">
        <f>IF(AND(Stakeholders!$F50&lt;&gt;"",Stakeholders!$G50&lt;&gt;"",Stakeholders!$I50="Green"),Stakeholders!$F50,#N/A)</f>
        <v>#N/A</v>
      </c>
      <c r="L49" s="29" t="e">
        <f>IF(AND(Stakeholders!$F50&lt;&gt;"",Stakeholders!$G50&lt;&gt;"",Stakeholders!$I50="Green"),Stakeholders!$G50,#N/A)</f>
        <v>#N/A</v>
      </c>
    </row>
    <row r="50" spans="4:12">
      <c r="D50" s="23" t="str">
        <f>IF(AND(Stakeholders!A51="",Stakeholders!B51=""),"",Stakeholders!A51 &amp; " " &amp; Stakeholders!B51)</f>
        <v/>
      </c>
      <c r="E50" s="29" t="e">
        <f>IF(AND(Stakeholders!$F51&lt;&gt;"",Stakeholders!$G51&lt;&gt;"",Stakeholders!$I51=""),Stakeholders!$F51,#N/A)</f>
        <v>#N/A</v>
      </c>
      <c r="F50" s="29" t="e">
        <f>IF(AND(Stakeholders!$F51&lt;&gt;"",Stakeholders!$G51&lt;&gt;"",Stakeholders!$I51=""),Stakeholders!$G51,#N/A)</f>
        <v>#N/A</v>
      </c>
      <c r="G50" s="29" t="e">
        <f>IF(AND(Stakeholders!$F51&lt;&gt;"",Stakeholders!$G51&lt;&gt;"",Stakeholders!$I51="Red"),Stakeholders!$F51,#N/A)</f>
        <v>#N/A</v>
      </c>
      <c r="H50" s="29" t="e">
        <f>IF(AND(Stakeholders!$F51&lt;&gt;"",Stakeholders!$G51&lt;&gt;"",Stakeholders!$I51="Red"),Stakeholders!$G51,#N/A)</f>
        <v>#N/A</v>
      </c>
      <c r="I50" s="29" t="e">
        <f>IF(AND(Stakeholders!$F51&lt;&gt;"",Stakeholders!$G51&lt;&gt;"",Stakeholders!$I51="Yellow"),Stakeholders!$F51,#N/A)</f>
        <v>#N/A</v>
      </c>
      <c r="J50" s="29" t="e">
        <f>IF(AND(Stakeholders!$F51&lt;&gt;"",Stakeholders!$G51&lt;&gt;"",Stakeholders!$I51="Yellow"),Stakeholders!$G51,#N/A)</f>
        <v>#N/A</v>
      </c>
      <c r="K50" s="29" t="e">
        <f>IF(AND(Stakeholders!$F51&lt;&gt;"",Stakeholders!$G51&lt;&gt;"",Stakeholders!$I51="Green"),Stakeholders!$F51,#N/A)</f>
        <v>#N/A</v>
      </c>
      <c r="L50" s="29" t="e">
        <f>IF(AND(Stakeholders!$F51&lt;&gt;"",Stakeholders!$G51&lt;&gt;"",Stakeholders!$I51="Green"),Stakeholders!$G51,#N/A)</f>
        <v>#N/A</v>
      </c>
    </row>
    <row r="51" spans="4:12">
      <c r="D51" s="23" t="str">
        <f>IF(AND(Stakeholders!A52="",Stakeholders!B52=""),"",Stakeholders!A52 &amp; " " &amp; Stakeholders!B52)</f>
        <v/>
      </c>
      <c r="E51" s="29" t="e">
        <f>IF(AND(Stakeholders!$F52&lt;&gt;"",Stakeholders!$G52&lt;&gt;"",Stakeholders!$I52=""),Stakeholders!$F52,#N/A)</f>
        <v>#N/A</v>
      </c>
      <c r="F51" s="29" t="e">
        <f>IF(AND(Stakeholders!$F52&lt;&gt;"",Stakeholders!$G52&lt;&gt;"",Stakeholders!$I52=""),Stakeholders!$G52,#N/A)</f>
        <v>#N/A</v>
      </c>
      <c r="G51" s="29" t="e">
        <f>IF(AND(Stakeholders!$F52&lt;&gt;"",Stakeholders!$G52&lt;&gt;"",Stakeholders!$I52="Red"),Stakeholders!$F52,#N/A)</f>
        <v>#N/A</v>
      </c>
      <c r="H51" s="29" t="e">
        <f>IF(AND(Stakeholders!$F52&lt;&gt;"",Stakeholders!$G52&lt;&gt;"",Stakeholders!$I52="Red"),Stakeholders!$G52,#N/A)</f>
        <v>#N/A</v>
      </c>
      <c r="I51" s="29" t="e">
        <f>IF(AND(Stakeholders!$F52&lt;&gt;"",Stakeholders!$G52&lt;&gt;"",Stakeholders!$I52="Yellow"),Stakeholders!$F52,#N/A)</f>
        <v>#N/A</v>
      </c>
      <c r="J51" s="29" t="e">
        <f>IF(AND(Stakeholders!$F52&lt;&gt;"",Stakeholders!$G52&lt;&gt;"",Stakeholders!$I52="Yellow"),Stakeholders!$G52,#N/A)</f>
        <v>#N/A</v>
      </c>
      <c r="K51" s="29" t="e">
        <f>IF(AND(Stakeholders!$F52&lt;&gt;"",Stakeholders!$G52&lt;&gt;"",Stakeholders!$I52="Green"),Stakeholders!$F52,#N/A)</f>
        <v>#N/A</v>
      </c>
      <c r="L51" s="29" t="e">
        <f>IF(AND(Stakeholders!$F52&lt;&gt;"",Stakeholders!$G52&lt;&gt;"",Stakeholders!$I52="Green"),Stakeholders!$G52,#N/A)</f>
        <v>#N/A</v>
      </c>
    </row>
    <row r="52" spans="4:12">
      <c r="D52" s="23" t="str">
        <f>IF(AND(Stakeholders!A53="",Stakeholders!B53=""),"",Stakeholders!A53 &amp; " " &amp; Stakeholders!B53)</f>
        <v/>
      </c>
      <c r="E52" s="29" t="e">
        <f>IF(AND(Stakeholders!$F53&lt;&gt;"",Stakeholders!$G53&lt;&gt;"",Stakeholders!$I53=""),Stakeholders!$F53,#N/A)</f>
        <v>#N/A</v>
      </c>
      <c r="F52" s="29" t="e">
        <f>IF(AND(Stakeholders!$F53&lt;&gt;"",Stakeholders!$G53&lt;&gt;"",Stakeholders!$I53=""),Stakeholders!$G53,#N/A)</f>
        <v>#N/A</v>
      </c>
      <c r="G52" s="29" t="e">
        <f>IF(AND(Stakeholders!$F53&lt;&gt;"",Stakeholders!$G53&lt;&gt;"",Stakeholders!$I53="Red"),Stakeholders!$F53,#N/A)</f>
        <v>#N/A</v>
      </c>
      <c r="H52" s="29" t="e">
        <f>IF(AND(Stakeholders!$F53&lt;&gt;"",Stakeholders!$G53&lt;&gt;"",Stakeholders!$I53="Red"),Stakeholders!$G53,#N/A)</f>
        <v>#N/A</v>
      </c>
      <c r="I52" s="29" t="e">
        <f>IF(AND(Stakeholders!$F53&lt;&gt;"",Stakeholders!$G53&lt;&gt;"",Stakeholders!$I53="Yellow"),Stakeholders!$F53,#N/A)</f>
        <v>#N/A</v>
      </c>
      <c r="J52" s="29" t="e">
        <f>IF(AND(Stakeholders!$F53&lt;&gt;"",Stakeholders!$G53&lt;&gt;"",Stakeholders!$I53="Yellow"),Stakeholders!$G53,#N/A)</f>
        <v>#N/A</v>
      </c>
      <c r="K52" s="29" t="e">
        <f>IF(AND(Stakeholders!$F53&lt;&gt;"",Stakeholders!$G53&lt;&gt;"",Stakeholders!$I53="Green"),Stakeholders!$F53,#N/A)</f>
        <v>#N/A</v>
      </c>
      <c r="L52" s="29" t="e">
        <f>IF(AND(Stakeholders!$F53&lt;&gt;"",Stakeholders!$G53&lt;&gt;"",Stakeholders!$I53="Green"),Stakeholders!$G53,#N/A)</f>
        <v>#N/A</v>
      </c>
    </row>
    <row r="53" spans="4:12">
      <c r="E53" s="29"/>
      <c r="F53" s="29"/>
    </row>
    <row r="54" spans="4:12">
      <c r="E54" s="29"/>
      <c r="F54" s="29"/>
    </row>
    <row r="55" spans="4:12">
      <c r="E55" s="29"/>
      <c r="F55" s="29"/>
    </row>
    <row r="56" spans="4:12">
      <c r="E56" s="29"/>
      <c r="F56" s="29"/>
    </row>
    <row r="57" spans="4:12">
      <c r="E57" s="29"/>
      <c r="F57" s="29"/>
    </row>
    <row r="58" spans="4:12">
      <c r="E58" s="29"/>
      <c r="F58" s="29"/>
    </row>
    <row r="59" spans="4:12">
      <c r="E59" s="29"/>
      <c r="F59" s="29"/>
    </row>
    <row r="60" spans="4:12">
      <c r="E60" s="29"/>
      <c r="F60" s="29"/>
    </row>
    <row r="61" spans="4:12">
      <c r="E61" s="29"/>
      <c r="F61" s="29"/>
    </row>
    <row r="62" spans="4:12">
      <c r="E62" s="29"/>
      <c r="F62" s="29"/>
    </row>
    <row r="63" spans="4:12">
      <c r="E63" s="29"/>
      <c r="F63" s="29"/>
    </row>
    <row r="64" spans="4:12">
      <c r="E64" s="29"/>
      <c r="F64" s="29"/>
    </row>
    <row r="65" spans="5:6">
      <c r="E65" s="29"/>
      <c r="F65" s="29"/>
    </row>
    <row r="66" spans="5:6">
      <c r="E66" s="29"/>
      <c r="F66" s="29"/>
    </row>
    <row r="67" spans="5:6">
      <c r="E67" s="29"/>
      <c r="F67" s="29"/>
    </row>
    <row r="68" spans="5:6">
      <c r="E68" s="29"/>
      <c r="F68" s="29"/>
    </row>
    <row r="69" spans="5:6">
      <c r="E69" s="29"/>
      <c r="F69" s="29"/>
    </row>
    <row r="70" spans="5:6">
      <c r="E70" s="29"/>
      <c r="F70" s="29"/>
    </row>
    <row r="71" spans="5:6">
      <c r="E71" s="29"/>
      <c r="F71" s="29"/>
    </row>
    <row r="72" spans="5:6">
      <c r="E72" s="29"/>
      <c r="F72" s="29"/>
    </row>
    <row r="73" spans="5:6">
      <c r="E73" s="29"/>
      <c r="F73" s="29"/>
    </row>
    <row r="74" spans="5:6">
      <c r="E74" s="29"/>
      <c r="F74" s="29"/>
    </row>
    <row r="75" spans="5:6">
      <c r="E75" s="29"/>
      <c r="F75" s="29"/>
    </row>
    <row r="76" spans="5:6">
      <c r="E76" s="29"/>
      <c r="F76" s="29"/>
    </row>
    <row r="77" spans="5:6">
      <c r="E77" s="29"/>
      <c r="F77" s="29"/>
    </row>
    <row r="78" spans="5:6">
      <c r="E78" s="29"/>
      <c r="F78" s="29"/>
    </row>
    <row r="79" spans="5:6">
      <c r="E79" s="29"/>
      <c r="F79" s="29"/>
    </row>
    <row r="80" spans="5:6">
      <c r="E80" s="29"/>
      <c r="F80" s="29"/>
    </row>
    <row r="81" spans="5:6">
      <c r="E81" s="29"/>
      <c r="F81" s="29"/>
    </row>
    <row r="82" spans="5:6">
      <c r="E82" s="29"/>
      <c r="F82" s="29"/>
    </row>
    <row r="83" spans="5:6">
      <c r="E83" s="29"/>
      <c r="F83" s="29"/>
    </row>
    <row r="84" spans="5:6">
      <c r="E84" s="29"/>
      <c r="F84" s="29"/>
    </row>
    <row r="85" spans="5:6">
      <c r="E85" s="29"/>
      <c r="F85" s="29"/>
    </row>
    <row r="86" spans="5:6">
      <c r="E86" s="29"/>
      <c r="F86" s="29"/>
    </row>
    <row r="87" spans="5:6">
      <c r="E87" s="29"/>
      <c r="F87" s="29"/>
    </row>
    <row r="88" spans="5:6">
      <c r="E88" s="29"/>
      <c r="F88" s="29"/>
    </row>
    <row r="89" spans="5:6">
      <c r="E89" s="29"/>
      <c r="F89" s="29"/>
    </row>
    <row r="90" spans="5:6">
      <c r="E90" s="29"/>
      <c r="F90" s="29"/>
    </row>
    <row r="91" spans="5:6">
      <c r="E91" s="29"/>
      <c r="F91" s="29"/>
    </row>
    <row r="92" spans="5:6">
      <c r="E92" s="29"/>
      <c r="F92" s="29"/>
    </row>
    <row r="93" spans="5:6">
      <c r="E93" s="29"/>
      <c r="F93" s="29"/>
    </row>
    <row r="94" spans="5:6">
      <c r="E94" s="29"/>
      <c r="F94" s="29"/>
    </row>
    <row r="95" spans="5:6">
      <c r="E95" s="29"/>
      <c r="F95" s="29"/>
    </row>
    <row r="96" spans="5:6">
      <c r="E96" s="29"/>
      <c r="F96" s="29"/>
    </row>
    <row r="97" spans="5:6">
      <c r="E97" s="29"/>
      <c r="F97" s="29"/>
    </row>
    <row r="98" spans="5:6">
      <c r="E98" s="29"/>
      <c r="F98" s="29"/>
    </row>
    <row r="99" spans="5:6">
      <c r="E99" s="29"/>
      <c r="F99" s="29"/>
    </row>
    <row r="100" spans="5:6">
      <c r="E100" s="29"/>
      <c r="F100" s="29"/>
    </row>
    <row r="101" spans="5:6">
      <c r="E101" s="29"/>
      <c r="F101" s="29"/>
    </row>
    <row r="102" spans="5:6">
      <c r="E102" s="29"/>
      <c r="F102" s="29"/>
    </row>
    <row r="103" spans="5:6">
      <c r="E103" s="29"/>
      <c r="F103" s="29"/>
    </row>
    <row r="104" spans="5:6">
      <c r="E104" s="29"/>
      <c r="F104" s="29"/>
    </row>
    <row r="105" spans="5:6">
      <c r="E105" s="29"/>
      <c r="F105" s="29"/>
    </row>
    <row r="106" spans="5:6">
      <c r="E106" s="29"/>
      <c r="F106" s="29"/>
    </row>
    <row r="107" spans="5:6">
      <c r="E107" s="29"/>
      <c r="F107" s="29"/>
    </row>
    <row r="108" spans="5:6">
      <c r="E108" s="29"/>
      <c r="F108" s="29"/>
    </row>
    <row r="109" spans="5:6">
      <c r="E109" s="29"/>
      <c r="F109" s="29"/>
    </row>
    <row r="110" spans="5:6">
      <c r="E110" s="29"/>
      <c r="F110" s="29"/>
    </row>
    <row r="111" spans="5:6">
      <c r="E111" s="29"/>
      <c r="F111" s="29"/>
    </row>
    <row r="112" spans="5:6">
      <c r="E112" s="29"/>
      <c r="F112" s="29"/>
    </row>
    <row r="113" spans="5:6">
      <c r="E113" s="29"/>
      <c r="F113" s="29"/>
    </row>
    <row r="114" spans="5:6">
      <c r="E114" s="29"/>
      <c r="F114" s="29"/>
    </row>
    <row r="115" spans="5:6">
      <c r="E115" s="29"/>
      <c r="F115" s="29"/>
    </row>
    <row r="116" spans="5:6">
      <c r="E116" s="29"/>
      <c r="F116" s="29"/>
    </row>
    <row r="117" spans="5:6">
      <c r="E117" s="29"/>
      <c r="F117" s="29"/>
    </row>
    <row r="118" spans="5:6">
      <c r="E118" s="29"/>
      <c r="F118" s="29"/>
    </row>
    <row r="119" spans="5:6">
      <c r="E119" s="29"/>
      <c r="F119" s="29"/>
    </row>
    <row r="120" spans="5:6">
      <c r="E120" s="29"/>
      <c r="F120" s="29"/>
    </row>
    <row r="121" spans="5:6">
      <c r="E121" s="29"/>
      <c r="F121" s="29"/>
    </row>
    <row r="122" spans="5:6">
      <c r="E122" s="29"/>
      <c r="F122" s="29"/>
    </row>
    <row r="123" spans="5:6">
      <c r="E123" s="29"/>
      <c r="F123" s="29"/>
    </row>
    <row r="124" spans="5:6">
      <c r="E124" s="29"/>
      <c r="F124" s="29"/>
    </row>
    <row r="125" spans="5:6">
      <c r="E125" s="29"/>
      <c r="F125" s="29"/>
    </row>
    <row r="126" spans="5:6">
      <c r="E126" s="29"/>
      <c r="F126" s="29"/>
    </row>
    <row r="127" spans="5:6">
      <c r="E127" s="29"/>
      <c r="F127" s="29"/>
    </row>
    <row r="128" spans="5:6">
      <c r="E128" s="29"/>
      <c r="F128" s="29"/>
    </row>
    <row r="129" spans="5:6">
      <c r="E129" s="29"/>
      <c r="F129" s="29"/>
    </row>
    <row r="130" spans="5:6">
      <c r="E130" s="29"/>
      <c r="F130" s="29"/>
    </row>
    <row r="131" spans="5:6">
      <c r="E131" s="29"/>
      <c r="F131" s="29"/>
    </row>
    <row r="132" spans="5:6">
      <c r="E132" s="29"/>
      <c r="F132" s="29"/>
    </row>
    <row r="133" spans="5:6">
      <c r="E133" s="29"/>
      <c r="F133" s="29"/>
    </row>
    <row r="134" spans="5:6">
      <c r="E134" s="29"/>
      <c r="F134" s="29"/>
    </row>
    <row r="135" spans="5:6">
      <c r="E135" s="29"/>
      <c r="F135" s="29"/>
    </row>
    <row r="136" spans="5:6">
      <c r="E136" s="29"/>
      <c r="F136" s="29"/>
    </row>
    <row r="137" spans="5:6">
      <c r="E137" s="29"/>
      <c r="F137" s="29"/>
    </row>
    <row r="138" spans="5:6">
      <c r="E138" s="29"/>
      <c r="F138" s="29"/>
    </row>
    <row r="139" spans="5:6">
      <c r="E139" s="29"/>
      <c r="F139" s="29"/>
    </row>
    <row r="140" spans="5:6">
      <c r="E140" s="29"/>
      <c r="F140" s="29"/>
    </row>
    <row r="141" spans="5:6">
      <c r="E141" s="29"/>
      <c r="F141" s="29"/>
    </row>
    <row r="142" spans="5:6">
      <c r="E142" s="29"/>
      <c r="F142" s="29"/>
    </row>
    <row r="143" spans="5:6">
      <c r="E143" s="29"/>
      <c r="F143" s="29"/>
    </row>
    <row r="144" spans="5:6">
      <c r="E144" s="29"/>
      <c r="F144" s="29"/>
    </row>
    <row r="145" spans="5:6">
      <c r="E145" s="29"/>
      <c r="F145" s="29"/>
    </row>
    <row r="146" spans="5:6">
      <c r="E146" s="29"/>
      <c r="F146" s="29"/>
    </row>
    <row r="147" spans="5:6">
      <c r="E147" s="29"/>
      <c r="F147" s="29"/>
    </row>
    <row r="148" spans="5:6">
      <c r="E148" s="29"/>
      <c r="F148" s="29"/>
    </row>
    <row r="149" spans="5:6">
      <c r="E149" s="29"/>
      <c r="F149" s="29"/>
    </row>
    <row r="150" spans="5:6">
      <c r="E150" s="29"/>
      <c r="F150" s="29"/>
    </row>
    <row r="151" spans="5:6">
      <c r="E151" s="29"/>
      <c r="F151" s="29"/>
    </row>
    <row r="152" spans="5:6">
      <c r="E152" s="29"/>
      <c r="F152" s="29"/>
    </row>
    <row r="153" spans="5:6">
      <c r="E153" s="29"/>
      <c r="F153" s="29"/>
    </row>
    <row r="154" spans="5:6">
      <c r="E154" s="29"/>
      <c r="F154" s="29"/>
    </row>
    <row r="155" spans="5:6">
      <c r="E155" s="29"/>
      <c r="F155" s="29"/>
    </row>
    <row r="156" spans="5:6">
      <c r="E156" s="29"/>
      <c r="F156" s="29"/>
    </row>
    <row r="157" spans="5:6">
      <c r="E157" s="29"/>
      <c r="F157" s="29"/>
    </row>
    <row r="158" spans="5:6">
      <c r="E158" s="29"/>
      <c r="F158" s="29"/>
    </row>
    <row r="159" spans="5:6">
      <c r="E159" s="29"/>
      <c r="F159" s="29"/>
    </row>
    <row r="160" spans="5:6">
      <c r="E160" s="29"/>
      <c r="F160" s="29"/>
    </row>
    <row r="161" spans="5:6">
      <c r="E161" s="29"/>
      <c r="F161" s="29"/>
    </row>
    <row r="162" spans="5:6">
      <c r="E162" s="29"/>
      <c r="F162" s="29"/>
    </row>
    <row r="163" spans="5:6">
      <c r="E163" s="29"/>
      <c r="F163" s="29"/>
    </row>
    <row r="164" spans="5:6">
      <c r="E164" s="29"/>
      <c r="F164" s="29"/>
    </row>
    <row r="165" spans="5:6">
      <c r="E165" s="29"/>
      <c r="F165" s="29"/>
    </row>
    <row r="166" spans="5:6">
      <c r="E166" s="29"/>
      <c r="F166" s="29"/>
    </row>
    <row r="167" spans="5:6">
      <c r="E167" s="29"/>
      <c r="F167" s="29"/>
    </row>
    <row r="168" spans="5:6">
      <c r="E168" s="29"/>
      <c r="F168" s="29"/>
    </row>
    <row r="169" spans="5:6">
      <c r="E169" s="29"/>
      <c r="F169" s="29"/>
    </row>
    <row r="170" spans="5:6">
      <c r="E170" s="29"/>
      <c r="F170" s="29"/>
    </row>
    <row r="171" spans="5:6">
      <c r="E171" s="29"/>
      <c r="F171" s="29"/>
    </row>
    <row r="172" spans="5:6">
      <c r="E172" s="29"/>
      <c r="F172" s="29"/>
    </row>
    <row r="173" spans="5:6">
      <c r="E173" s="29"/>
      <c r="F173" s="29"/>
    </row>
    <row r="174" spans="5:6">
      <c r="E174" s="29"/>
      <c r="F174" s="29"/>
    </row>
    <row r="175" spans="5:6">
      <c r="E175" s="29"/>
      <c r="F175" s="29"/>
    </row>
    <row r="176" spans="5:6">
      <c r="E176" s="29"/>
      <c r="F176" s="29"/>
    </row>
    <row r="177" spans="5:6">
      <c r="E177" s="29"/>
      <c r="F177" s="29"/>
    </row>
    <row r="178" spans="5:6">
      <c r="E178" s="29"/>
      <c r="F178" s="29"/>
    </row>
    <row r="179" spans="5:6">
      <c r="E179" s="29"/>
      <c r="F179" s="29"/>
    </row>
    <row r="180" spans="5:6">
      <c r="E180" s="29"/>
      <c r="F180" s="29"/>
    </row>
    <row r="181" spans="5:6">
      <c r="E181" s="29"/>
      <c r="F181" s="29"/>
    </row>
    <row r="182" spans="5:6">
      <c r="E182" s="29"/>
      <c r="F182" s="29"/>
    </row>
    <row r="183" spans="5:6">
      <c r="E183" s="29"/>
      <c r="F183" s="29"/>
    </row>
    <row r="184" spans="5:6">
      <c r="E184" s="29"/>
      <c r="F184" s="29"/>
    </row>
    <row r="185" spans="5:6">
      <c r="E185" s="29"/>
      <c r="F185" s="29"/>
    </row>
    <row r="186" spans="5:6">
      <c r="E186" s="29"/>
      <c r="F186" s="29"/>
    </row>
    <row r="187" spans="5:6">
      <c r="E187" s="29"/>
      <c r="F187" s="29"/>
    </row>
    <row r="188" spans="5:6">
      <c r="E188" s="29"/>
      <c r="F188" s="29"/>
    </row>
    <row r="189" spans="5:6">
      <c r="E189" s="29"/>
      <c r="F189" s="29"/>
    </row>
    <row r="190" spans="5:6">
      <c r="E190" s="29"/>
      <c r="F190" s="29"/>
    </row>
    <row r="191" spans="5:6">
      <c r="E191" s="29"/>
      <c r="F191" s="29"/>
    </row>
    <row r="192" spans="5:6">
      <c r="E192" s="29"/>
      <c r="F192" s="29"/>
    </row>
    <row r="193" spans="5:6">
      <c r="E193" s="29"/>
      <c r="F193" s="29"/>
    </row>
    <row r="194" spans="5:6">
      <c r="E194" s="29"/>
      <c r="F194" s="29"/>
    </row>
    <row r="195" spans="5:6">
      <c r="E195" s="29"/>
      <c r="F195" s="29"/>
    </row>
    <row r="196" spans="5:6">
      <c r="E196" s="29"/>
      <c r="F196" s="29"/>
    </row>
    <row r="197" spans="5:6">
      <c r="E197" s="29"/>
      <c r="F197" s="29"/>
    </row>
    <row r="198" spans="5:6">
      <c r="E198" s="29"/>
      <c r="F198" s="29"/>
    </row>
    <row r="199" spans="5:6">
      <c r="E199" s="29"/>
      <c r="F199" s="29"/>
    </row>
    <row r="200" spans="5:6">
      <c r="E200" s="29"/>
      <c r="F200" s="29"/>
    </row>
    <row r="201" spans="5:6">
      <c r="E201" s="29"/>
      <c r="F201" s="29"/>
    </row>
    <row r="202" spans="5:6">
      <c r="E202" s="29"/>
      <c r="F202" s="29"/>
    </row>
    <row r="5000" spans="11156:11156">
      <c r="PMB5000" s="33"/>
    </row>
  </sheetData>
  <sheetProtection algorithmName="SHA-512" hashValue="ciHiuYCxlW6Vhx7KxQziHuvKBkdc05hHzdJHYur1mIa3Ghh5atwbq3JzZMiaj4pELelcH6PGD8g2++6D/pQ7Sw==" saltValue="NHBgosuu704yj4qeC7cBvw==" spinCount="100000" sheet="1" selectLockedCells="1" selectUnlockedCells="1"/>
  <mergeCells count="4">
    <mergeCell ref="E1:F1"/>
    <mergeCell ref="G1:H1"/>
    <mergeCell ref="I1:J1"/>
    <mergeCell ref="K1:L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Welcome</vt:lpstr>
      <vt:lpstr>Statement</vt:lpstr>
      <vt:lpstr>Stakeholders</vt:lpstr>
      <vt:lpstr>Control</vt:lpstr>
      <vt:lpstr>Graph</vt:lpstr>
      <vt:lpstr>Hidden</vt:lpstr>
      <vt:lpstr>Status</vt:lpstr>
    </vt:vector>
  </TitlesOfParts>
  <Company>ProMablocks.com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ProMablocks 1.1 - Stakeholder Management</dc:title>
  <dc:creator>ProMablocks.com</dc:creator>
  <cp:lastModifiedBy>Cameron McGauhy</cp:lastModifiedBy>
  <dcterms:created xsi:type="dcterms:W3CDTF">2015-09-28T17:23:47Z</dcterms:created>
  <dcterms:modified xsi:type="dcterms:W3CDTF">2017-06-09T04:17:22Z</dcterms:modified>
</cp:coreProperties>
</file>