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<sst xmlns="http://schemas.openxmlformats.org/spreadsheetml/2006/main" count="13" uniqueCount="10">
  <si>
    <t xml:space="preserve">ACS712 calculations</t>
  </si>
  <si>
    <t xml:space="preserve">V_REF/mV</t>
  </si>
  <si>
    <t xml:space="preserve">N</t>
  </si>
  <si>
    <t xml:space="preserve">Model</t>
  </si>
  <si>
    <t xml:space="preserve">Sensitivity / (mV/A)</t>
  </si>
  <si>
    <t xml:space="preserve">Offset / mV</t>
  </si>
  <si>
    <t xml:space="preserve">mA per LSB</t>
  </si>
  <si>
    <t xml:space="preserve">ACS712-5</t>
  </si>
  <si>
    <t xml:space="preserve">ACS712-20</t>
  </si>
  <si>
    <t xml:space="preserve">ACS712-30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</si>
</sst>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C10" activeCellId="0" sqref="C10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06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D1" s="1" t="s">
        <v>1</v>
      </c>
      <c r="E1" s="1" t="s">
        <v>2</v>
      </c>
      <c r="F1" s="1" t="s">
        <v>1</v>
      </c>
      <c r="G1" s="1" t="s">
        <v>2</v>
      </c>
    </row>
    <row r="2" customFormat="false" ht="12.8" hidden="false" customHeight="false" outlineLevel="0" collapsed="false">
      <c r="D2" s="1" t="n">
        <v>5000</v>
      </c>
      <c r="E2" s="1" t="n">
        <v>10</v>
      </c>
      <c r="F2" s="1" t="n">
        <v>3300</v>
      </c>
      <c r="G2" s="1" t="n">
        <v>12</v>
      </c>
    </row>
    <row r="3" customFormat="false" ht="12.8" hidden="false" customHeight="false" outlineLevel="0" collapsed="false">
      <c r="A3" s="2" t="s">
        <v>3</v>
      </c>
      <c r="B3" s="2" t="s">
        <v>4</v>
      </c>
      <c r="C3" s="2" t="s">
        <v>5</v>
      </c>
      <c r="D3" s="3" t="s">
        <v>6</v>
      </c>
      <c r="E3" s="3"/>
      <c r="F3" s="3" t="s">
        <v>6</v>
      </c>
      <c r="G3" s="3"/>
    </row>
    <row r="4" customFormat="false" ht="12.8" hidden="false" customHeight="false" outlineLevel="0" collapsed="false">
      <c r="A4" s="2" t="s">
        <v>7</v>
      </c>
      <c r="B4" s="1" t="n">
        <v>185</v>
      </c>
      <c r="C4" s="1" t="n">
        <v>2500</v>
      </c>
      <c r="D4" s="4" t="n">
        <f aca="false">1000*D$2/$B4/(2^E$2-1)</f>
        <v>26.4193812580909</v>
      </c>
      <c r="E4" s="4"/>
      <c r="F4" s="4" t="n">
        <f aca="false">1000*F$2/$B4/(2^G$2-1) * 5000/3300</f>
        <v>6.6000066000066</v>
      </c>
      <c r="G4" s="4"/>
    </row>
    <row r="5" customFormat="false" ht="12.8" hidden="false" customHeight="false" outlineLevel="0" collapsed="false">
      <c r="A5" s="2" t="s">
        <v>8</v>
      </c>
      <c r="B5" s="1" t="n">
        <v>100</v>
      </c>
      <c r="C5" s="1" t="n">
        <v>2500</v>
      </c>
      <c r="D5" s="4" t="n">
        <f aca="false">1000*D$2/$B5/(2^E$2-1)</f>
        <v>48.8758553274682</v>
      </c>
      <c r="E5" s="4"/>
      <c r="F5" s="4" t="n">
        <f aca="false">1000*F$2/$B5/(2^G$2-1) * 5000/3300</f>
        <v>12.2100122100122</v>
      </c>
      <c r="G5" s="4"/>
    </row>
    <row r="6" customFormat="false" ht="12.8" hidden="false" customHeight="false" outlineLevel="0" collapsed="false">
      <c r="A6" s="2" t="s">
        <v>9</v>
      </c>
      <c r="B6" s="1" t="n">
        <v>66</v>
      </c>
      <c r="C6" s="1" t="n">
        <v>2500</v>
      </c>
      <c r="D6" s="4" t="n">
        <f aca="false">1000*D$2/$B6/(2^E$2-1)</f>
        <v>74.0543262537397</v>
      </c>
      <c r="E6" s="4"/>
      <c r="F6" s="4" t="n">
        <f aca="false">1000*F$2/$B6/(2^G$2-1) * 5000/3300</f>
        <v>18.5000185000185</v>
      </c>
      <c r="G6" s="4"/>
    </row>
  </sheetData>
  <mergeCells count="8">
    <mergeCell ref="D3:E3"/>
    <mergeCell ref="F3:G3"/>
    <mergeCell ref="D4:E4"/>
    <mergeCell ref="F4:G4"/>
    <mergeCell ref="D5:E5"/>
    <mergeCell ref="F5:G5"/>
    <mergeCell ref="D6:E6"/>
    <mergeCell ref="F6:G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2020-06-04T11:50:22Z</dcterms:created>
  <dc:creator/>
  <dc:description/>
  <dc:language>de-DE</dc:language>
  <cp:lastModifiedBy/>
  <dcterms:modified xsi:type="dcterms:W3CDTF">2020-06-04T12:05:26Z</dcterms:modified>
  <cp:revision>2</cp:revision>
  <dc:subject/>
  <dc:title/>
</cp:coreProperties>
</file>