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22830" windowHeight="15330"/>
  </bookViews>
  <sheets>
    <sheet name="italy_0323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F92" i="1" l="1"/>
  <c r="F93" i="1"/>
  <c r="F94" i="1"/>
  <c r="F95" i="1"/>
  <c r="F96" i="1"/>
  <c r="F87" i="1"/>
  <c r="F88" i="1"/>
  <c r="F89" i="1"/>
  <c r="F90" i="1"/>
  <c r="F91" i="1"/>
  <c r="F80" i="1"/>
  <c r="F81" i="1"/>
  <c r="F82" i="1"/>
  <c r="F83" i="1"/>
  <c r="F84" i="1"/>
  <c r="F85" i="1"/>
  <c r="F86" i="1"/>
  <c r="F72" i="1"/>
  <c r="F73" i="1"/>
  <c r="F74" i="1"/>
  <c r="F75" i="1"/>
  <c r="F76" i="1"/>
  <c r="F77" i="1"/>
  <c r="F78" i="1"/>
  <c r="F79" i="1"/>
  <c r="F60" i="1"/>
  <c r="F61" i="1"/>
  <c r="F62" i="1"/>
  <c r="F63" i="1"/>
  <c r="F64" i="1"/>
  <c r="F65" i="1"/>
  <c r="F66" i="1"/>
  <c r="F67" i="1"/>
  <c r="F68" i="1"/>
  <c r="F69" i="1"/>
  <c r="F70" i="1"/>
  <c r="F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</calcChain>
</file>

<file path=xl/sharedStrings.xml><?xml version="1.0" encoding="utf-8"?>
<sst xmlns="http://schemas.openxmlformats.org/spreadsheetml/2006/main" count="7" uniqueCount="7">
  <si>
    <t>t</t>
  </si>
  <si>
    <t>dRdt</t>
  </si>
  <si>
    <t>dRdt_hat</t>
    <phoneticPr fontId="18" type="noConversion"/>
  </si>
  <si>
    <t>R</t>
    <phoneticPr fontId="18" type="noConversion"/>
  </si>
  <si>
    <t>R_hat</t>
    <phoneticPr fontId="18" type="noConversion"/>
  </si>
  <si>
    <t>dRdt_from_R_hat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</si>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</sst>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5" workbookViewId="0">
      <selection activeCell="C26" sqref="C26"/>
    </sheetView>
  </sheetViews>
  <sheetFormatPr defaultRowHeight="13.5" x14ac:dyDescent="0.15"/>
  <cols>
    <col min="2" max="2" width="10.5" bestFit="1" customWidth="1"/>
    <col min="6" max="6" width="9.5" style="2" bestFit="1" customWidth="1"/>
    <col min="7" max="7" width="11.625" style="2" bestFit="1" customWidth="1"/>
    <col min="8" max="8" width="9.5" style="2" bestFit="1" customWidth="1"/>
  </cols>
  <sheetData>
    <row r="1" spans="1:8" x14ac:dyDescent="0.15">
      <c r="A1" t="s">
        <v>0</v>
      </c>
      <c r="B1" t="s">
        <v>6</v>
      </c>
      <c r="C1" t="s">
        <v>1</v>
      </c>
      <c r="D1" t="s">
        <v>3</v>
      </c>
      <c r="F1" s="2" t="s">
        <v>2</v>
      </c>
      <c r="G1" s="2" t="s">
        <v>4</v>
      </c>
      <c r="H1" s="2" t="s">
        <v>5</v>
      </c>
    </row>
    <row r="2" spans="1:8" x14ac:dyDescent="0.15">
      <c r="A2">
        <v>1</v>
      </c>
      <c r="B2" s="1">
        <v>43889</v>
      </c>
      <c r="C2">
        <v>250</v>
      </c>
      <c r="D2">
        <v>650</v>
      </c>
      <c r="F2" s="2">
        <f>6720*(_xlfn.SECH(0.085*A2-2.4))^2</f>
        <v>257.16626402194089</v>
      </c>
      <c r="G2" s="2">
        <f>63511.44+64220.04*TANH(0.0916*A2-2.3654)</f>
        <v>637.65357423473324</v>
      </c>
    </row>
    <row r="3" spans="1:8" x14ac:dyDescent="0.15">
      <c r="A3">
        <v>2</v>
      </c>
      <c r="B3" s="1">
        <v>43890</v>
      </c>
      <c r="C3">
        <v>238</v>
      </c>
      <c r="D3">
        <f>C3+D2</f>
        <v>888</v>
      </c>
      <c r="F3" s="2">
        <f t="shared" ref="F3:F66" si="0">6720*(_xlfn.SECH(0.085*A3-2.4))^2</f>
        <v>303.73200030992012</v>
      </c>
      <c r="G3" s="2">
        <f t="shared" ref="G3:G66" si="1">63511.44+64220.04*TANH(0.0916*A3-2.3654)</f>
        <v>904.92375361319864</v>
      </c>
      <c r="H3" s="2">
        <f>G3-G2</f>
        <v>267.2701793784654</v>
      </c>
    </row>
    <row r="4" spans="1:8" x14ac:dyDescent="0.15">
      <c r="A4">
        <v>3</v>
      </c>
      <c r="B4" s="1">
        <v>43891</v>
      </c>
      <c r="C4">
        <v>240</v>
      </c>
      <c r="D4">
        <f t="shared" ref="D4:D26" si="2">C4+D3</f>
        <v>1128</v>
      </c>
      <c r="F4" s="2">
        <f t="shared" si="0"/>
        <v>358.49476964616719</v>
      </c>
      <c r="G4" s="2">
        <f t="shared" si="1"/>
        <v>1224.4477406240403</v>
      </c>
      <c r="H4" s="2">
        <f t="shared" ref="H4:H67" si="3">G4-G3</f>
        <v>319.52398701084167</v>
      </c>
    </row>
    <row r="5" spans="1:8" x14ac:dyDescent="0.15">
      <c r="A5">
        <v>4</v>
      </c>
      <c r="B5" s="1">
        <v>43892</v>
      </c>
      <c r="C5">
        <v>561</v>
      </c>
      <c r="D5">
        <f t="shared" si="2"/>
        <v>1689</v>
      </c>
      <c r="F5" s="2">
        <f t="shared" si="0"/>
        <v>422.80447011746145</v>
      </c>
      <c r="G5" s="2">
        <f t="shared" si="1"/>
        <v>1606.0918219161031</v>
      </c>
      <c r="H5" s="2">
        <f t="shared" si="3"/>
        <v>381.64408129206276</v>
      </c>
    </row>
    <row r="6" spans="1:8" x14ac:dyDescent="0.15">
      <c r="A6">
        <v>5</v>
      </c>
      <c r="B6" s="1">
        <v>43893</v>
      </c>
      <c r="C6">
        <v>347</v>
      </c>
      <c r="D6">
        <f t="shared" si="2"/>
        <v>2036</v>
      </c>
      <c r="F6" s="2">
        <f t="shared" si="0"/>
        <v>498.19643312227879</v>
      </c>
      <c r="G6" s="2">
        <f t="shared" si="1"/>
        <v>2061.4345289757985</v>
      </c>
      <c r="H6" s="2">
        <f t="shared" si="3"/>
        <v>455.34270705969539</v>
      </c>
    </row>
    <row r="7" spans="1:8" x14ac:dyDescent="0.15">
      <c r="A7">
        <v>6</v>
      </c>
      <c r="B7" s="1">
        <v>43894</v>
      </c>
      <c r="C7">
        <v>466</v>
      </c>
      <c r="D7">
        <f t="shared" si="2"/>
        <v>2502</v>
      </c>
      <c r="F7" s="2">
        <f t="shared" si="0"/>
        <v>586.40196121803785</v>
      </c>
      <c r="G7" s="2">
        <f t="shared" si="1"/>
        <v>2603.9989611205747</v>
      </c>
      <c r="H7" s="2">
        <f t="shared" si="3"/>
        <v>542.56443214477622</v>
      </c>
    </row>
    <row r="8" spans="1:8" x14ac:dyDescent="0.15">
      <c r="A8">
        <v>7</v>
      </c>
      <c r="B8" s="1">
        <v>43895</v>
      </c>
      <c r="C8">
        <v>587</v>
      </c>
      <c r="D8">
        <f t="shared" si="2"/>
        <v>3089</v>
      </c>
      <c r="F8" s="2">
        <f t="shared" si="0"/>
        <v>689.35264922390002</v>
      </c>
      <c r="G8" s="2">
        <f t="shared" si="1"/>
        <v>3249.4879328230818</v>
      </c>
      <c r="H8" s="2">
        <f t="shared" si="3"/>
        <v>645.48897170250711</v>
      </c>
    </row>
    <row r="9" spans="1:8" x14ac:dyDescent="0.15">
      <c r="A9">
        <v>8</v>
      </c>
      <c r="B9" s="1">
        <v>43896</v>
      </c>
      <c r="C9">
        <v>769</v>
      </c>
      <c r="D9">
        <f t="shared" si="2"/>
        <v>3858</v>
      </c>
      <c r="F9" s="2">
        <f t="shared" si="0"/>
        <v>809.17491518137103</v>
      </c>
      <c r="G9" s="2">
        <f t="shared" si="1"/>
        <v>4016.0068797466884</v>
      </c>
      <c r="H9" s="2">
        <f t="shared" si="3"/>
        <v>766.51894692360656</v>
      </c>
    </row>
    <row r="10" spans="1:8" x14ac:dyDescent="0.15">
      <c r="A10">
        <v>9</v>
      </c>
      <c r="B10" s="1">
        <v>43897</v>
      </c>
      <c r="C10">
        <v>778</v>
      </c>
      <c r="D10">
        <f t="shared" si="2"/>
        <v>4636</v>
      </c>
      <c r="F10" s="2">
        <f t="shared" si="0"/>
        <v>948.17002895783651</v>
      </c>
      <c r="G10" s="2">
        <f t="shared" si="1"/>
        <v>4924.2519358673526</v>
      </c>
      <c r="H10" s="2">
        <f t="shared" si="3"/>
        <v>908.24505612066423</v>
      </c>
    </row>
    <row r="11" spans="1:8" x14ac:dyDescent="0.15">
      <c r="A11">
        <v>10</v>
      </c>
      <c r="B11" s="1">
        <v>43898</v>
      </c>
      <c r="C11">
        <v>1247</v>
      </c>
      <c r="D11">
        <f t="shared" si="2"/>
        <v>5883</v>
      </c>
      <c r="F11" s="2">
        <f t="shared" si="0"/>
        <v>1108.7736444968157</v>
      </c>
      <c r="G11" s="2">
        <f t="shared" si="1"/>
        <v>5997.6310118472829</v>
      </c>
      <c r="H11" s="2">
        <f t="shared" si="3"/>
        <v>1073.3790759799303</v>
      </c>
    </row>
    <row r="12" spans="1:8" x14ac:dyDescent="0.15">
      <c r="A12">
        <v>11</v>
      </c>
      <c r="B12" s="1">
        <v>43899</v>
      </c>
      <c r="C12">
        <v>1492</v>
      </c>
      <c r="D12">
        <f t="shared" si="2"/>
        <v>7375</v>
      </c>
      <c r="F12" s="2">
        <f t="shared" si="0"/>
        <v>1293.4875311128483</v>
      </c>
      <c r="G12" s="2">
        <f t="shared" si="1"/>
        <v>7262.2741524037556</v>
      </c>
      <c r="H12" s="2">
        <f t="shared" si="3"/>
        <v>1264.6431405564726</v>
      </c>
    </row>
    <row r="13" spans="1:8" x14ac:dyDescent="0.15">
      <c r="A13">
        <v>12</v>
      </c>
      <c r="B13" s="1">
        <v>43900</v>
      </c>
      <c r="C13">
        <v>1797</v>
      </c>
      <c r="D13">
        <f t="shared" si="2"/>
        <v>9172</v>
      </c>
      <c r="F13" s="2">
        <f t="shared" si="0"/>
        <v>1504.7750815533279</v>
      </c>
      <c r="G13" s="2">
        <f t="shared" si="1"/>
        <v>8746.8765432001383</v>
      </c>
      <c r="H13" s="2">
        <f t="shared" si="3"/>
        <v>1484.6023907963827</v>
      </c>
    </row>
    <row r="14" spans="1:8" x14ac:dyDescent="0.15">
      <c r="A14">
        <v>13</v>
      </c>
      <c r="B14" s="1">
        <v>43901</v>
      </c>
      <c r="C14">
        <v>977</v>
      </c>
      <c r="D14">
        <f t="shared" si="2"/>
        <v>10149</v>
      </c>
      <c r="F14" s="2">
        <f t="shared" si="0"/>
        <v>1744.9116237624601</v>
      </c>
      <c r="G14" s="2">
        <f t="shared" si="1"/>
        <v>10482.304757054735</v>
      </c>
      <c r="H14" s="2">
        <f t="shared" si="3"/>
        <v>1735.4282138545968</v>
      </c>
    </row>
    <row r="15" spans="1:8" x14ac:dyDescent="0.15">
      <c r="A15">
        <v>14</v>
      </c>
      <c r="B15" s="1">
        <v>43902</v>
      </c>
      <c r="C15">
        <v>2313</v>
      </c>
      <c r="D15">
        <f t="shared" si="2"/>
        <v>12462</v>
      </c>
      <c r="F15" s="2">
        <f t="shared" si="0"/>
        <v>2015.7811467908832</v>
      </c>
      <c r="G15" s="2">
        <f t="shared" si="1"/>
        <v>12500.886925081817</v>
      </c>
      <c r="H15" s="2">
        <f t="shared" si="3"/>
        <v>2018.5821680270819</v>
      </c>
    </row>
    <row r="16" spans="1:8" x14ac:dyDescent="0.15">
      <c r="A16">
        <v>15</v>
      </c>
      <c r="B16" s="1">
        <v>43903</v>
      </c>
      <c r="C16">
        <v>2651</v>
      </c>
      <c r="D16">
        <f t="shared" si="2"/>
        <v>15113</v>
      </c>
      <c r="F16" s="2">
        <f t="shared" si="0"/>
        <v>2318.6135466160936</v>
      </c>
      <c r="G16" s="2">
        <f t="shared" si="1"/>
        <v>14835.304872509652</v>
      </c>
      <c r="H16" s="2">
        <f t="shared" si="3"/>
        <v>2334.4179474278353</v>
      </c>
    </row>
    <row r="17" spans="1:8" x14ac:dyDescent="0.15">
      <c r="A17">
        <v>16</v>
      </c>
      <c r="B17" s="1">
        <v>43904</v>
      </c>
      <c r="C17">
        <v>2547</v>
      </c>
      <c r="D17">
        <f t="shared" si="2"/>
        <v>17660</v>
      </c>
      <c r="F17" s="2">
        <f t="shared" si="0"/>
        <v>2653.6618474921584</v>
      </c>
      <c r="G17" s="2">
        <f t="shared" si="1"/>
        <v>17517.016990371885</v>
      </c>
      <c r="H17" s="2">
        <f t="shared" si="3"/>
        <v>2681.7121178622328</v>
      </c>
    </row>
    <row r="18" spans="1:8" x14ac:dyDescent="0.15">
      <c r="A18">
        <v>17</v>
      </c>
      <c r="B18" s="1">
        <v>43905</v>
      </c>
      <c r="C18">
        <v>3497</v>
      </c>
      <c r="D18">
        <f t="shared" si="2"/>
        <v>21157</v>
      </c>
      <c r="F18" s="2">
        <f t="shared" si="0"/>
        <v>3019.8280069672942</v>
      </c>
      <c r="G18" s="2">
        <f t="shared" si="1"/>
        <v>20574.172069233267</v>
      </c>
      <c r="H18" s="2">
        <f t="shared" si="3"/>
        <v>3057.1550788613822</v>
      </c>
    </row>
    <row r="19" spans="1:8" x14ac:dyDescent="0.15">
      <c r="A19">
        <v>18</v>
      </c>
      <c r="B19" s="1">
        <v>43906</v>
      </c>
      <c r="C19">
        <v>3590</v>
      </c>
      <c r="D19">
        <f t="shared" si="2"/>
        <v>24747</v>
      </c>
      <c r="F19" s="2">
        <f t="shared" si="0"/>
        <v>3414.2594871875408</v>
      </c>
      <c r="G19" s="2">
        <f t="shared" si="1"/>
        <v>24029.033489427471</v>
      </c>
      <c r="H19" s="2">
        <f t="shared" si="3"/>
        <v>3454.8614201942037</v>
      </c>
    </row>
    <row r="20" spans="1:8" x14ac:dyDescent="0.15">
      <c r="A20">
        <v>19</v>
      </c>
      <c r="B20" s="1">
        <v>43907</v>
      </c>
      <c r="C20">
        <v>3233</v>
      </c>
      <c r="D20">
        <f t="shared" si="2"/>
        <v>27980</v>
      </c>
      <c r="F20" s="2">
        <f t="shared" si="0"/>
        <v>3831.9565173668725</v>
      </c>
      <c r="G20" s="2">
        <f t="shared" si="1"/>
        <v>27895.023646733767</v>
      </c>
      <c r="H20" s="2">
        <f t="shared" si="3"/>
        <v>3865.9901573062962</v>
      </c>
    </row>
    <row r="21" spans="1:8" x14ac:dyDescent="0.15">
      <c r="A21">
        <v>20</v>
      </c>
      <c r="B21" s="1">
        <v>43908</v>
      </c>
      <c r="C21">
        <v>3526</v>
      </c>
      <c r="D21">
        <f t="shared" si="2"/>
        <v>31506</v>
      </c>
      <c r="F21" s="2">
        <f t="shared" si="0"/>
        <v>4265.450044682123</v>
      </c>
      <c r="G21" s="2">
        <f t="shared" si="1"/>
        <v>32173.6161283982</v>
      </c>
      <c r="H21" s="2">
        <f t="shared" si="3"/>
        <v>4278.5924816644329</v>
      </c>
    </row>
    <row r="22" spans="1:8" x14ac:dyDescent="0.15">
      <c r="A22">
        <v>21</v>
      </c>
      <c r="B22" s="1">
        <v>43909</v>
      </c>
      <c r="C22">
        <v>4207</v>
      </c>
      <c r="D22">
        <f t="shared" si="2"/>
        <v>35713</v>
      </c>
      <c r="F22" s="2">
        <f t="shared" si="0"/>
        <v>4704.6286797899747</v>
      </c>
      <c r="G22" s="2">
        <f t="shared" si="1"/>
        <v>36851.431384276737</v>
      </c>
      <c r="H22" s="2">
        <f t="shared" si="3"/>
        <v>4677.8152558785368</v>
      </c>
    </row>
    <row r="23" spans="1:8" x14ac:dyDescent="0.15">
      <c r="A23">
        <v>22</v>
      </c>
      <c r="B23" s="1">
        <v>43910</v>
      </c>
      <c r="C23">
        <v>5322</v>
      </c>
      <c r="D23">
        <f t="shared" si="2"/>
        <v>41035</v>
      </c>
      <c r="F23" s="2">
        <f t="shared" si="0"/>
        <v>5136.8029230520124</v>
      </c>
      <c r="G23" s="2">
        <f t="shared" si="1"/>
        <v>41897.999126438604</v>
      </c>
      <c r="H23" s="2">
        <f t="shared" si="3"/>
        <v>5046.5677421618675</v>
      </c>
    </row>
    <row r="24" spans="1:8" x14ac:dyDescent="0.15">
      <c r="A24">
        <v>23</v>
      </c>
      <c r="B24" s="1">
        <v>43911</v>
      </c>
      <c r="C24">
        <v>5986</v>
      </c>
      <c r="D24">
        <f t="shared" si="2"/>
        <v>47021</v>
      </c>
      <c r="F24" s="2">
        <f t="shared" si="0"/>
        <v>5547.0883992463741</v>
      </c>
      <c r="G24" s="2">
        <f t="shared" si="1"/>
        <v>47264.694659287088</v>
      </c>
      <c r="H24" s="2">
        <f t="shared" si="3"/>
        <v>5366.6955328484837</v>
      </c>
    </row>
    <row r="25" spans="1:8" x14ac:dyDescent="0.15">
      <c r="A25">
        <v>24</v>
      </c>
      <c r="B25" s="1">
        <v>43912</v>
      </c>
      <c r="C25">
        <v>6557</v>
      </c>
      <c r="D25">
        <f t="shared" si="2"/>
        <v>53578</v>
      </c>
      <c r="F25" s="2">
        <f t="shared" si="0"/>
        <v>5919.1592586731094</v>
      </c>
      <c r="G25" s="2">
        <f t="shared" si="1"/>
        <v>52885.294332496058</v>
      </c>
      <c r="H25" s="2">
        <f t="shared" si="3"/>
        <v>5620.5996732089698</v>
      </c>
    </row>
    <row r="26" spans="1:8" x14ac:dyDescent="0.15">
      <c r="A26">
        <v>25</v>
      </c>
      <c r="B26" s="1">
        <v>43913</v>
      </c>
      <c r="C26">
        <v>5560</v>
      </c>
      <c r="D26">
        <f t="shared" si="2"/>
        <v>59138</v>
      </c>
      <c r="F26" s="2">
        <f t="shared" si="0"/>
        <v>6236.3654498660453</v>
      </c>
      <c r="G26" s="2">
        <f t="shared" si="1"/>
        <v>58678.404374844278</v>
      </c>
      <c r="H26" s="2">
        <f t="shared" si="3"/>
        <v>5793.1100423482203</v>
      </c>
    </row>
    <row r="27" spans="1:8" x14ac:dyDescent="0.15">
      <c r="A27">
        <v>26</v>
      </c>
      <c r="B27" s="1">
        <v>43914</v>
      </c>
      <c r="F27" s="2">
        <f t="shared" si="0"/>
        <v>6483.1291538634641</v>
      </c>
      <c r="G27" s="2">
        <f t="shared" si="1"/>
        <v>64551.713646453558</v>
      </c>
      <c r="H27" s="3">
        <f t="shared" si="3"/>
        <v>5873.3092716092797</v>
      </c>
    </row>
    <row r="28" spans="1:8" x14ac:dyDescent="0.15">
      <c r="A28">
        <v>27</v>
      </c>
      <c r="B28" s="1">
        <v>43915</v>
      </c>
      <c r="F28" s="2">
        <f t="shared" si="0"/>
        <v>6646.4531641795184</v>
      </c>
      <c r="G28" s="2">
        <f t="shared" si="1"/>
        <v>70407.66766510281</v>
      </c>
      <c r="H28" s="2">
        <f t="shared" si="3"/>
        <v>5855.9540186492522</v>
      </c>
    </row>
    <row r="29" spans="1:8" x14ac:dyDescent="0.15">
      <c r="A29">
        <v>28</v>
      </c>
      <c r="B29" s="1">
        <v>43916</v>
      </c>
      <c r="F29" s="3">
        <f t="shared" si="0"/>
        <v>6717.3127166375598</v>
      </c>
      <c r="G29" s="2">
        <f t="shared" si="1"/>
        <v>76149.855647101649</v>
      </c>
      <c r="H29" s="2">
        <f t="shared" si="3"/>
        <v>5742.1879819988389</v>
      </c>
    </row>
    <row r="30" spans="1:8" x14ac:dyDescent="0.15">
      <c r="A30">
        <v>29</v>
      </c>
      <c r="B30" s="1">
        <v>43917</v>
      </c>
      <c r="F30" s="2">
        <f t="shared" si="0"/>
        <v>6691.6877797571578</v>
      </c>
      <c r="G30" s="2">
        <f t="shared" si="1"/>
        <v>81689.240385032885</v>
      </c>
      <c r="H30" s="2">
        <f t="shared" si="3"/>
        <v>5539.3847379312356</v>
      </c>
    </row>
    <row r="31" spans="1:8" x14ac:dyDescent="0.15">
      <c r="A31">
        <v>30</v>
      </c>
      <c r="B31" s="1">
        <v>43918</v>
      </c>
      <c r="F31" s="2">
        <f t="shared" si="0"/>
        <v>6571.0394182472501</v>
      </c>
      <c r="G31" s="2">
        <f t="shared" si="1"/>
        <v>86949.396936508798</v>
      </c>
      <c r="H31" s="2">
        <f t="shared" si="3"/>
        <v>5260.1565514759131</v>
      </c>
    </row>
    <row r="32" spans="1:8" x14ac:dyDescent="0.15">
      <c r="A32">
        <v>31</v>
      </c>
      <c r="B32" s="1">
        <v>43919</v>
      </c>
      <c r="F32" s="2">
        <f t="shared" si="0"/>
        <v>6362.1355058973013</v>
      </c>
      <c r="G32" s="2">
        <f t="shared" si="1"/>
        <v>91870.147996518077</v>
      </c>
      <c r="H32" s="2">
        <f t="shared" si="3"/>
        <v>4920.7510600092792</v>
      </c>
    </row>
    <row r="33" spans="1:8" x14ac:dyDescent="0.15">
      <c r="A33">
        <v>32</v>
      </c>
      <c r="B33" s="1">
        <v>43920</v>
      </c>
      <c r="F33" s="2">
        <f t="shared" si="0"/>
        <v>6076.260729648302</v>
      </c>
      <c r="G33" s="2">
        <f t="shared" si="1"/>
        <v>96409.318199654459</v>
      </c>
      <c r="H33" s="2">
        <f t="shared" si="3"/>
        <v>4539.170203136382</v>
      </c>
    </row>
    <row r="34" spans="1:8" x14ac:dyDescent="0.15">
      <c r="A34">
        <v>33</v>
      </c>
      <c r="B34" s="1">
        <v>43921</v>
      </c>
      <c r="F34" s="2">
        <f t="shared" si="0"/>
        <v>5727.9650630340429</v>
      </c>
      <c r="G34" s="2">
        <f t="shared" si="1"/>
        <v>100542.67519712218</v>
      </c>
      <c r="H34" s="2">
        <f t="shared" si="3"/>
        <v>4133.356997467723</v>
      </c>
    </row>
    <row r="35" spans="1:8" x14ac:dyDescent="0.15">
      <c r="A35">
        <v>34</v>
      </c>
      <c r="B35" s="1">
        <v>43922</v>
      </c>
      <c r="F35" s="2">
        <f t="shared" si="0"/>
        <v>5333.5795449310272</v>
      </c>
      <c r="G35" s="2">
        <f t="shared" si="1"/>
        <v>104262.39402680763</v>
      </c>
      <c r="H35" s="2">
        <f t="shared" si="3"/>
        <v>3719.7188296854438</v>
      </c>
    </row>
    <row r="36" spans="1:8" x14ac:dyDescent="0.15">
      <c r="A36">
        <v>35</v>
      </c>
      <c r="B36" s="1">
        <v>43923</v>
      </c>
      <c r="F36" s="2">
        <f t="shared" si="0"/>
        <v>4909.7417774961423</v>
      </c>
      <c r="G36" s="2">
        <f t="shared" si="1"/>
        <v>107574.52611200762</v>
      </c>
      <c r="H36" s="2">
        <f t="shared" si="3"/>
        <v>3312.1320851999917</v>
      </c>
    </row>
    <row r="37" spans="1:8" x14ac:dyDescent="0.15">
      <c r="A37">
        <v>36</v>
      </c>
      <c r="B37" s="1">
        <v>43924</v>
      </c>
      <c r="F37" s="2">
        <f t="shared" si="0"/>
        <v>4472.1315236741502</v>
      </c>
      <c r="G37" s="2">
        <f t="shared" si="1"/>
        <v>110495.97466161952</v>
      </c>
      <c r="H37" s="2">
        <f t="shared" si="3"/>
        <v>2921.4485496119014</v>
      </c>
    </row>
    <row r="38" spans="1:8" x14ac:dyDescent="0.15">
      <c r="A38">
        <v>37</v>
      </c>
      <c r="B38" s="1">
        <v>43925</v>
      </c>
      <c r="F38" s="2">
        <f t="shared" si="0"/>
        <v>4034.5408481960021</v>
      </c>
      <c r="G38" s="2">
        <f t="shared" si="1"/>
        <v>113051.40658832484</v>
      </c>
      <c r="H38" s="2">
        <f t="shared" si="3"/>
        <v>2555.4319267053215</v>
      </c>
    </row>
    <row r="39" spans="1:8" x14ac:dyDescent="0.15">
      <c r="A39">
        <v>38</v>
      </c>
      <c r="B39" s="1">
        <v>43926</v>
      </c>
      <c r="F39" s="2">
        <f t="shared" si="0"/>
        <v>3608.3201623053328</v>
      </c>
      <c r="G39" s="2">
        <f t="shared" si="1"/>
        <v>115270.41177799439</v>
      </c>
      <c r="H39" s="2">
        <f t="shared" si="3"/>
        <v>2219.0051896695513</v>
      </c>
    </row>
    <row r="40" spans="1:8" x14ac:dyDescent="0.15">
      <c r="A40">
        <v>39</v>
      </c>
      <c r="B40" s="1">
        <v>43927</v>
      </c>
      <c r="F40" s="2">
        <f t="shared" si="0"/>
        <v>3202.1728167147489</v>
      </c>
      <c r="G40" s="2">
        <f t="shared" si="1"/>
        <v>117185.09324382205</v>
      </c>
      <c r="H40" s="2">
        <f t="shared" si="3"/>
        <v>1914.6814658276562</v>
      </c>
    </row>
    <row r="41" spans="1:8" x14ac:dyDescent="0.15">
      <c r="A41">
        <v>40</v>
      </c>
      <c r="B41" s="1">
        <v>43928</v>
      </c>
      <c r="F41" s="2">
        <f t="shared" si="0"/>
        <v>2822.2275756462527</v>
      </c>
      <c r="G41" s="2">
        <f t="shared" si="1"/>
        <v>118828.16250039302</v>
      </c>
      <c r="H41" s="2">
        <f t="shared" si="3"/>
        <v>1643.069256570976</v>
      </c>
    </row>
    <row r="42" spans="1:8" x14ac:dyDescent="0.15">
      <c r="A42">
        <v>41</v>
      </c>
      <c r="B42" s="1">
        <v>43929</v>
      </c>
      <c r="F42" s="2">
        <f t="shared" si="0"/>
        <v>2472.3011997087847</v>
      </c>
      <c r="G42" s="2">
        <f t="shared" si="1"/>
        <v>120231.53511356834</v>
      </c>
      <c r="H42" s="2">
        <f t="shared" si="3"/>
        <v>1403.372613175321</v>
      </c>
    </row>
    <row r="43" spans="1:8" x14ac:dyDescent="0.15">
      <c r="A43">
        <v>42</v>
      </c>
      <c r="B43" s="1">
        <v>43930</v>
      </c>
      <c r="F43" s="2">
        <f t="shared" si="0"/>
        <v>2154.2666154285826</v>
      </c>
      <c r="G43" s="2">
        <f t="shared" si="1"/>
        <v>121425.37268447879</v>
      </c>
      <c r="H43" s="2">
        <f t="shared" si="3"/>
        <v>1193.8375709104439</v>
      </c>
    </row>
    <row r="44" spans="1:8" x14ac:dyDescent="0.15">
      <c r="A44">
        <v>43</v>
      </c>
      <c r="B44" s="1">
        <v>43931</v>
      </c>
      <c r="F44" s="2">
        <f t="shared" si="0"/>
        <v>1868.4574923775847</v>
      </c>
      <c r="G44" s="2">
        <f t="shared" si="1"/>
        <v>122437.49426725227</v>
      </c>
      <c r="H44" s="2">
        <f t="shared" si="3"/>
        <v>1012.121582773485</v>
      </c>
    </row>
    <row r="45" spans="1:8" x14ac:dyDescent="0.15">
      <c r="A45">
        <v>44</v>
      </c>
      <c r="B45" s="1">
        <v>43932</v>
      </c>
      <c r="F45" s="2">
        <f t="shared" si="0"/>
        <v>1614.0599561811773</v>
      </c>
      <c r="G45" s="2">
        <f t="shared" si="1"/>
        <v>123293.07501753223</v>
      </c>
      <c r="H45" s="2">
        <f t="shared" si="3"/>
        <v>855.58075027995801</v>
      </c>
    </row>
    <row r="46" spans="1:8" x14ac:dyDescent="0.15">
      <c r="A46">
        <v>45</v>
      </c>
      <c r="B46" s="1">
        <v>43933</v>
      </c>
      <c r="F46" s="2">
        <f t="shared" si="0"/>
        <v>1389.461358122084</v>
      </c>
      <c r="G46" s="2">
        <f t="shared" si="1"/>
        <v>124014.55569463916</v>
      </c>
      <c r="H46" s="2">
        <f t="shared" si="3"/>
        <v>721.48067710692703</v>
      </c>
    </row>
    <row r="47" spans="1:8" x14ac:dyDescent="0.15">
      <c r="A47">
        <v>46</v>
      </c>
      <c r="B47" s="1">
        <v>43934</v>
      </c>
      <c r="F47" s="2">
        <f t="shared" si="0"/>
        <v>1192.5416685817252</v>
      </c>
      <c r="G47" s="2">
        <f t="shared" si="1"/>
        <v>124621.69797247063</v>
      </c>
      <c r="H47" s="2">
        <f t="shared" si="3"/>
        <v>607.14227783147362</v>
      </c>
    </row>
    <row r="48" spans="1:8" x14ac:dyDescent="0.15">
      <c r="A48">
        <v>47</v>
      </c>
      <c r="B48" s="1">
        <v>43935</v>
      </c>
      <c r="F48" s="2">
        <f t="shared" si="0"/>
        <v>1020.9042560580481</v>
      </c>
      <c r="G48" s="2">
        <f t="shared" si="1"/>
        <v>125131.73357981868</v>
      </c>
      <c r="H48" s="2">
        <f t="shared" si="3"/>
        <v>510.03560734805069</v>
      </c>
    </row>
    <row r="49" spans="1:8" x14ac:dyDescent="0.15">
      <c r="A49">
        <v>48</v>
      </c>
      <c r="B49" s="1">
        <v>43936</v>
      </c>
      <c r="F49" s="2">
        <f t="shared" si="0"/>
        <v>872.04984463996198</v>
      </c>
      <c r="G49" s="2">
        <f t="shared" si="1"/>
        <v>125559.5678352587</v>
      </c>
      <c r="H49" s="2">
        <f t="shared" si="3"/>
        <v>427.83425544001511</v>
      </c>
    </row>
    <row r="50" spans="1:8" x14ac:dyDescent="0.15">
      <c r="A50">
        <v>49</v>
      </c>
      <c r="B50" s="1">
        <v>43937</v>
      </c>
      <c r="F50" s="2">
        <f t="shared" si="0"/>
        <v>743.5011582210974</v>
      </c>
      <c r="G50" s="2">
        <f t="shared" si="1"/>
        <v>125918.00903421282</v>
      </c>
      <c r="H50" s="2">
        <f t="shared" si="3"/>
        <v>358.44119895412587</v>
      </c>
    </row>
    <row r="51" spans="1:8" x14ac:dyDescent="0.15">
      <c r="A51">
        <v>50</v>
      </c>
      <c r="B51" s="1">
        <v>43938</v>
      </c>
      <c r="F51" s="2">
        <f t="shared" si="0"/>
        <v>632.8871338992526</v>
      </c>
      <c r="G51" s="2">
        <f t="shared" si="1"/>
        <v>126218.00399092381</v>
      </c>
      <c r="H51" s="2">
        <f t="shared" si="3"/>
        <v>299.99495671098703</v>
      </c>
    </row>
    <row r="52" spans="1:8" x14ac:dyDescent="0.15">
      <c r="A52">
        <v>51</v>
      </c>
      <c r="B52" s="1">
        <v>43939</v>
      </c>
      <c r="F52" s="2">
        <f t="shared" si="0"/>
        <v>537.99548639737066</v>
      </c>
      <c r="G52" s="2">
        <f t="shared" si="1"/>
        <v>126468.86686763518</v>
      </c>
      <c r="H52" s="2">
        <f t="shared" si="3"/>
        <v>250.86287671136961</v>
      </c>
    </row>
    <row r="53" spans="1:8" x14ac:dyDescent="0.15">
      <c r="A53">
        <v>52</v>
      </c>
      <c r="B53" s="1">
        <v>43940</v>
      </c>
      <c r="F53" s="2">
        <f t="shared" si="0"/>
        <v>456.80149685867195</v>
      </c>
      <c r="G53" s="2">
        <f t="shared" si="1"/>
        <v>126678.49348063563</v>
      </c>
      <c r="H53" s="2">
        <f t="shared" si="3"/>
        <v>209.62661300045147</v>
      </c>
    </row>
    <row r="54" spans="1:8" x14ac:dyDescent="0.15">
      <c r="A54">
        <v>53</v>
      </c>
      <c r="B54" s="1">
        <v>43941</v>
      </c>
      <c r="F54" s="2">
        <f t="shared" si="0"/>
        <v>387.4796437086099</v>
      </c>
      <c r="G54" s="2">
        <f t="shared" si="1"/>
        <v>126853.55687775832</v>
      </c>
      <c r="H54" s="2">
        <f t="shared" si="3"/>
        <v>175.06339712269255</v>
      </c>
    </row>
    <row r="55" spans="1:8" x14ac:dyDescent="0.15">
      <c r="A55">
        <v>54</v>
      </c>
      <c r="B55" s="1">
        <v>43942</v>
      </c>
      <c r="F55" s="2">
        <f t="shared" si="0"/>
        <v>328.40337813208868</v>
      </c>
      <c r="G55" s="2">
        <f t="shared" si="1"/>
        <v>126999.68245443836</v>
      </c>
      <c r="H55" s="2">
        <f t="shared" si="3"/>
        <v>146.12557668003137</v>
      </c>
    </row>
    <row r="56" spans="1:8" x14ac:dyDescent="0.15">
      <c r="A56">
        <v>55</v>
      </c>
      <c r="B56" s="1">
        <v>43943</v>
      </c>
      <c r="F56" s="2">
        <f t="shared" si="0"/>
        <v>278.13713159762659</v>
      </c>
      <c r="G56" s="2">
        <f t="shared" si="1"/>
        <v>127121.60249880563</v>
      </c>
      <c r="H56" s="2">
        <f t="shared" si="3"/>
        <v>121.92004436727439</v>
      </c>
    </row>
    <row r="57" spans="1:8" x14ac:dyDescent="0.15">
      <c r="A57">
        <v>56</v>
      </c>
      <c r="B57" s="1">
        <v>43944</v>
      </c>
      <c r="F57" s="2">
        <f t="shared" si="0"/>
        <v>235.42360094420107</v>
      </c>
      <c r="G57" s="2">
        <f t="shared" si="1"/>
        <v>127223.29106373148</v>
      </c>
      <c r="H57" s="2">
        <f t="shared" si="3"/>
        <v>101.68856492584746</v>
      </c>
    </row>
    <row r="58" spans="1:8" x14ac:dyDescent="0.15">
      <c r="A58">
        <v>57</v>
      </c>
      <c r="B58" s="1">
        <v>43945</v>
      </c>
      <c r="F58" s="2">
        <f t="shared" si="0"/>
        <v>199.1685078254761</v>
      </c>
      <c r="G58" s="2">
        <f t="shared" si="1"/>
        <v>127308.08063798092</v>
      </c>
      <c r="H58" s="2">
        <f t="shared" si="3"/>
        <v>84.789574249443831</v>
      </c>
    </row>
    <row r="59" spans="1:8" x14ac:dyDescent="0.15">
      <c r="A59">
        <v>58</v>
      </c>
      <c r="B59" s="1">
        <v>43946</v>
      </c>
      <c r="F59" s="2">
        <f t="shared" si="0"/>
        <v>168.42436425677249</v>
      </c>
      <c r="G59" s="2">
        <f t="shared" si="1"/>
        <v>127378.76236761123</v>
      </c>
      <c r="H59" s="2">
        <f t="shared" si="3"/>
        <v>70.681729630305199</v>
      </c>
    </row>
    <row r="60" spans="1:8" x14ac:dyDescent="0.15">
      <c r="A60">
        <v>59</v>
      </c>
      <c r="B60" s="1">
        <v>43947</v>
      </c>
      <c r="F60" s="2">
        <f t="shared" si="0"/>
        <v>142.37427112980822</v>
      </c>
      <c r="G60" s="2">
        <f t="shared" si="1"/>
        <v>127437.67166357266</v>
      </c>
      <c r="H60" s="2">
        <f t="shared" si="3"/>
        <v>58.909295961435419</v>
      </c>
    </row>
    <row r="61" spans="1:8" x14ac:dyDescent="0.15">
      <c r="A61">
        <v>60</v>
      </c>
      <c r="B61" s="1">
        <v>43948</v>
      </c>
      <c r="F61" s="2">
        <f t="shared" si="0"/>
        <v>120.31640378965869</v>
      </c>
      <c r="G61" s="2">
        <f t="shared" si="1"/>
        <v>127486.76099422709</v>
      </c>
      <c r="H61" s="2">
        <f t="shared" si="3"/>
        <v>49.089330654431251</v>
      </c>
    </row>
    <row r="62" spans="1:8" x14ac:dyDescent="0.15">
      <c r="A62">
        <v>61</v>
      </c>
      <c r="B62" s="1">
        <v>43949</v>
      </c>
      <c r="F62" s="2">
        <f t="shared" si="0"/>
        <v>101.64957070031873</v>
      </c>
      <c r="G62" s="2">
        <f t="shared" si="1"/>
        <v>127527.66155238997</v>
      </c>
      <c r="H62" s="2">
        <f t="shared" si="3"/>
        <v>40.900558162873494</v>
      </c>
    </row>
    <row r="63" spans="1:8" x14ac:dyDescent="0.15">
      <c r="A63">
        <v>62</v>
      </c>
      <c r="B63" s="1">
        <v>43950</v>
      </c>
      <c r="F63" s="2">
        <f t="shared" si="0"/>
        <v>85.860043610812255</v>
      </c>
      <c r="G63" s="2">
        <f t="shared" si="1"/>
        <v>127561.73533954192</v>
      </c>
      <c r="H63" s="2">
        <f t="shared" si="3"/>
        <v>34.073787151952274</v>
      </c>
    </row>
    <row r="64" spans="1:8" x14ac:dyDescent="0.15">
      <c r="A64">
        <v>63</v>
      </c>
      <c r="B64" s="1">
        <v>43951</v>
      </c>
      <c r="F64" s="2">
        <f t="shared" si="0"/>
        <v>72.509730275123033</v>
      </c>
      <c r="G64" s="2">
        <f t="shared" si="1"/>
        <v>127590.11904744233</v>
      </c>
      <c r="H64" s="2">
        <f t="shared" si="3"/>
        <v>28.383707900415175</v>
      </c>
    </row>
    <row r="65" spans="1:8" x14ac:dyDescent="0.15">
      <c r="A65">
        <v>64</v>
      </c>
      <c r="B65" s="1">
        <v>43952</v>
      </c>
      <c r="F65" s="2">
        <f t="shared" si="0"/>
        <v>61.225677536264435</v>
      </c>
      <c r="G65" s="2">
        <f t="shared" si="1"/>
        <v>127613.76095370244</v>
      </c>
      <c r="H65" s="2">
        <f t="shared" si="3"/>
        <v>23.641906260105316</v>
      </c>
    </row>
    <row r="66" spans="1:8" x14ac:dyDescent="0.15">
      <c r="A66">
        <v>65</v>
      </c>
      <c r="B66" s="1">
        <v>43953</v>
      </c>
      <c r="F66" s="2">
        <f t="shared" si="0"/>
        <v>51.690840952520617</v>
      </c>
      <c r="G66" s="2">
        <f t="shared" si="1"/>
        <v>127633.45189148655</v>
      </c>
      <c r="H66" s="2">
        <f t="shared" si="3"/>
        <v>19.690937784107518</v>
      </c>
    </row>
    <row r="67" spans="1:8" x14ac:dyDescent="0.15">
      <c r="A67">
        <v>66</v>
      </c>
      <c r="B67" s="1">
        <v>43954</v>
      </c>
      <c r="F67" s="2">
        <f t="shared" ref="F67:F96" si="4">6720*(_xlfn.SECH(0.085*A67-2.4))^2</f>
        <v>43.636027668575835</v>
      </c>
      <c r="G67" s="2">
        <f t="shared" ref="G67:G96" si="5">63511.44+64220.04*TANH(0.0916*A67-2.3654)</f>
        <v>127649.85120911953</v>
      </c>
      <c r="H67" s="2">
        <f t="shared" si="3"/>
        <v>16.399317632982275</v>
      </c>
    </row>
    <row r="68" spans="1:8" x14ac:dyDescent="0.15">
      <c r="A68">
        <v>67</v>
      </c>
      <c r="B68" s="1">
        <v>43955</v>
      </c>
      <c r="F68" s="2">
        <f t="shared" si="4"/>
        <v>36.832904915475631</v>
      </c>
      <c r="G68" s="2">
        <f t="shared" si="5"/>
        <v>127663.50850520071</v>
      </c>
      <c r="H68" s="2">
        <f t="shared" ref="H68:H96" si="6">G68-G67</f>
        <v>13.657296081175446</v>
      </c>
    </row>
    <row r="69" spans="1:8" x14ac:dyDescent="0.15">
      <c r="A69">
        <v>68</v>
      </c>
      <c r="B69" s="1">
        <v>43956</v>
      </c>
      <c r="F69" s="2">
        <f t="shared" si="4"/>
        <v>31.087962272522905</v>
      </c>
      <c r="G69" s="2">
        <f t="shared" si="5"/>
        <v>127674.88180944991</v>
      </c>
      <c r="H69" s="2">
        <f t="shared" si="6"/>
        <v>11.373304249209468</v>
      </c>
    </row>
    <row r="70" spans="1:8" x14ac:dyDescent="0.15">
      <c r="A70">
        <v>69</v>
      </c>
      <c r="B70" s="1">
        <v>43957</v>
      </c>
      <c r="F70" s="2">
        <f t="shared" si="4"/>
        <v>26.237318007257809</v>
      </c>
      <c r="G70" s="2">
        <f t="shared" si="5"/>
        <v>127684.35277856651</v>
      </c>
      <c r="H70" s="2">
        <f t="shared" si="6"/>
        <v>9.470969116591732</v>
      </c>
    </row>
    <row r="71" spans="1:8" x14ac:dyDescent="0.15">
      <c r="A71">
        <v>70</v>
      </c>
      <c r="B71" s="1">
        <v>43958</v>
      </c>
      <c r="F71" s="2">
        <f t="shared" si="4"/>
        <v>22.142265877798124</v>
      </c>
      <c r="G71" s="2">
        <f t="shared" si="5"/>
        <v>127692.23938891794</v>
      </c>
      <c r="H71" s="2">
        <f t="shared" si="6"/>
        <v>7.8866103514301358</v>
      </c>
    </row>
    <row r="72" spans="1:8" x14ac:dyDescent="0.15">
      <c r="A72">
        <v>71</v>
      </c>
      <c r="B72" s="1">
        <v>43959</v>
      </c>
      <c r="F72" s="2">
        <f t="shared" si="4"/>
        <v>18.685466982462785</v>
      </c>
      <c r="G72" s="2">
        <f t="shared" si="5"/>
        <v>127698.80653267184</v>
      </c>
      <c r="H72" s="2">
        <f t="shared" si="6"/>
        <v>6.5671437538985629</v>
      </c>
    </row>
    <row r="73" spans="1:8" x14ac:dyDescent="0.15">
      <c r="A73">
        <v>72</v>
      </c>
      <c r="B73" s="1">
        <v>43960</v>
      </c>
      <c r="F73" s="2">
        <f t="shared" si="4"/>
        <v>15.767700397609111</v>
      </c>
      <c r="G73" s="2">
        <f t="shared" si="5"/>
        <v>127704.27485970981</v>
      </c>
      <c r="H73" s="2">
        <f t="shared" si="6"/>
        <v>5.4683270379755413</v>
      </c>
    </row>
    <row r="74" spans="1:8" x14ac:dyDescent="0.15">
      <c r="A74">
        <v>73</v>
      </c>
      <c r="B74" s="1">
        <v>43961</v>
      </c>
      <c r="F74" s="2">
        <f t="shared" si="4"/>
        <v>13.305095688597293</v>
      </c>
      <c r="G74" s="2">
        <f t="shared" si="5"/>
        <v>127708.82815298985</v>
      </c>
      <c r="H74" s="2">
        <f t="shared" si="6"/>
        <v>4.5532932800415438</v>
      </c>
    </row>
    <row r="75" spans="1:8" x14ac:dyDescent="0.15">
      <c r="A75">
        <v>74</v>
      </c>
      <c r="B75" s="1">
        <v>43962</v>
      </c>
      <c r="F75" s="2">
        <f t="shared" si="4"/>
        <v>11.226779430874394</v>
      </c>
      <c r="G75" s="2">
        <f t="shared" si="5"/>
        <v>127712.61947870022</v>
      </c>
      <c r="H75" s="2">
        <f t="shared" si="6"/>
        <v>3.7913257103646174</v>
      </c>
    </row>
    <row r="76" spans="1:8" x14ac:dyDescent="0.15">
      <c r="A76">
        <v>75</v>
      </c>
      <c r="B76" s="1">
        <v>43963</v>
      </c>
      <c r="F76" s="2">
        <f t="shared" si="4"/>
        <v>9.4728763568976024</v>
      </c>
      <c r="G76" s="2">
        <f t="shared" si="5"/>
        <v>127715.77631341852</v>
      </c>
      <c r="H76" s="2">
        <f t="shared" si="6"/>
        <v>3.1568347183056176</v>
      </c>
    </row>
    <row r="77" spans="1:8" x14ac:dyDescent="0.15">
      <c r="A77">
        <v>76</v>
      </c>
      <c r="B77" s="1">
        <v>43964</v>
      </c>
      <c r="F77" s="2">
        <f t="shared" si="4"/>
        <v>7.992813502930062</v>
      </c>
      <c r="G77" s="2">
        <f t="shared" si="5"/>
        <v>127718.40481752314</v>
      </c>
      <c r="H77" s="2">
        <f t="shared" si="6"/>
        <v>2.6285041046212427</v>
      </c>
    </row>
    <row r="78" spans="1:8" x14ac:dyDescent="0.15">
      <c r="A78">
        <v>77</v>
      </c>
      <c r="B78" s="1">
        <v>43965</v>
      </c>
      <c r="F78" s="2">
        <f t="shared" si="4"/>
        <v>6.7438827094377816</v>
      </c>
      <c r="G78" s="2">
        <f t="shared" si="5"/>
        <v>127720.59339638415</v>
      </c>
      <c r="H78" s="2">
        <f t="shared" si="6"/>
        <v>2.1885788610088639</v>
      </c>
    </row>
    <row r="79" spans="1:8" x14ac:dyDescent="0.15">
      <c r="A79">
        <v>78</v>
      </c>
      <c r="B79" s="1">
        <v>43966</v>
      </c>
      <c r="F79" s="2">
        <f t="shared" si="4"/>
        <v>5.6900230286065048</v>
      </c>
      <c r="G79" s="2">
        <f t="shared" si="5"/>
        <v>127722.4156675954</v>
      </c>
      <c r="H79" s="2">
        <f t="shared" si="6"/>
        <v>1.8222712112474255</v>
      </c>
    </row>
    <row r="80" spans="1:8" x14ac:dyDescent="0.15">
      <c r="A80">
        <v>79</v>
      </c>
      <c r="B80" s="1">
        <v>43967</v>
      </c>
      <c r="F80" s="2">
        <f t="shared" si="4"/>
        <v>4.8007900458916133</v>
      </c>
      <c r="G80" s="2">
        <f t="shared" si="5"/>
        <v>127723.93293300804</v>
      </c>
      <c r="H80" s="2">
        <f t="shared" si="6"/>
        <v>1.5172654126363341</v>
      </c>
    </row>
    <row r="81" spans="1:8" x14ac:dyDescent="0.15">
      <c r="A81">
        <v>80</v>
      </c>
      <c r="B81" s="1">
        <v>43968</v>
      </c>
      <c r="F81" s="2">
        <f t="shared" si="4"/>
        <v>4.0504838827550085</v>
      </c>
      <c r="G81" s="2">
        <f t="shared" si="5"/>
        <v>127725.19623799705</v>
      </c>
      <c r="H81" s="2">
        <f t="shared" si="6"/>
        <v>1.2633049890137045</v>
      </c>
    </row>
    <row r="82" spans="1:8" x14ac:dyDescent="0.15">
      <c r="A82">
        <v>81</v>
      </c>
      <c r="B82" s="1">
        <v>43969</v>
      </c>
      <c r="F82" s="2">
        <f t="shared" si="4"/>
        <v>3.4174117777172919</v>
      </c>
      <c r="G82" s="2">
        <f t="shared" si="5"/>
        <v>127726.24808673639</v>
      </c>
      <c r="H82" s="2">
        <f t="shared" si="6"/>
        <v>1.0518487393419491</v>
      </c>
    </row>
    <row r="83" spans="1:8" x14ac:dyDescent="0.15">
      <c r="A83">
        <v>82</v>
      </c>
      <c r="B83" s="1">
        <v>43970</v>
      </c>
      <c r="F83" s="2">
        <f t="shared" si="4"/>
        <v>2.8832647085449783</v>
      </c>
      <c r="G83" s="2">
        <f t="shared" si="5"/>
        <v>127727.12387084373</v>
      </c>
      <c r="H83" s="2">
        <f t="shared" si="6"/>
        <v>0.87578410733840428</v>
      </c>
    </row>
    <row r="84" spans="1:8" x14ac:dyDescent="0.15">
      <c r="A84">
        <v>83</v>
      </c>
      <c r="B84" s="1">
        <v>43971</v>
      </c>
      <c r="F84" s="2">
        <f t="shared" si="4"/>
        <v>2.4325905847297364</v>
      </c>
      <c r="G84" s="2">
        <f t="shared" si="5"/>
        <v>127727.85305922126</v>
      </c>
      <c r="H84" s="2">
        <f t="shared" si="6"/>
        <v>0.7291883775324095</v>
      </c>
    </row>
    <row r="85" spans="1:8" x14ac:dyDescent="0.15">
      <c r="A85">
        <v>84</v>
      </c>
      <c r="B85" s="1">
        <v>43972</v>
      </c>
      <c r="F85" s="2">
        <f t="shared" si="4"/>
        <v>2.0523491678294419</v>
      </c>
      <c r="G85" s="2">
        <f t="shared" si="5"/>
        <v>127728.46018896166</v>
      </c>
      <c r="H85" s="2">
        <f t="shared" si="6"/>
        <v>0.6071297403977951</v>
      </c>
    </row>
    <row r="86" spans="1:8" x14ac:dyDescent="0.15">
      <c r="A86">
        <v>85</v>
      </c>
      <c r="B86" s="1">
        <v>43973</v>
      </c>
      <c r="F86" s="2">
        <f t="shared" si="4"/>
        <v>1.7315361243031664</v>
      </c>
      <c r="G86" s="2">
        <f t="shared" si="5"/>
        <v>127728.96569054536</v>
      </c>
      <c r="H86" s="2">
        <f t="shared" si="6"/>
        <v>0.50550158369878773</v>
      </c>
    </row>
    <row r="87" spans="1:8" x14ac:dyDescent="0.15">
      <c r="A87">
        <v>86</v>
      </c>
      <c r="B87" s="1">
        <v>43974</v>
      </c>
      <c r="F87" s="2">
        <f t="shared" si="4"/>
        <v>1.4608655323214401</v>
      </c>
      <c r="G87" s="2">
        <f t="shared" si="5"/>
        <v>127729.38657501797</v>
      </c>
      <c r="H87" s="2">
        <f t="shared" si="6"/>
        <v>0.42088447260903195</v>
      </c>
    </row>
    <row r="88" spans="1:8" x14ac:dyDescent="0.15">
      <c r="A88">
        <v>87</v>
      </c>
      <c r="B88" s="1">
        <v>43975</v>
      </c>
      <c r="F88" s="2">
        <f t="shared" si="4"/>
        <v>1.2325017962367255</v>
      </c>
      <c r="G88" s="2">
        <f t="shared" si="5"/>
        <v>127729.73700621561</v>
      </c>
      <c r="H88" s="2">
        <f t="shared" si="6"/>
        <v>0.3504311976430472</v>
      </c>
    </row>
    <row r="89" spans="1:8" x14ac:dyDescent="0.15">
      <c r="A89">
        <v>88</v>
      </c>
      <c r="B89" s="1">
        <v>43976</v>
      </c>
      <c r="F89" s="2">
        <f t="shared" si="4"/>
        <v>1.0398333101417476</v>
      </c>
      <c r="G89" s="2">
        <f t="shared" si="5"/>
        <v>127730.02877725693</v>
      </c>
      <c r="H89" s="2">
        <f t="shared" si="6"/>
        <v>0.29177104131667875</v>
      </c>
    </row>
    <row r="90" spans="1:8" x14ac:dyDescent="0.15">
      <c r="A90">
        <v>89</v>
      </c>
      <c r="B90" s="1">
        <v>43977</v>
      </c>
      <c r="F90" s="2">
        <f t="shared" si="4"/>
        <v>0.87728139036248964</v>
      </c>
      <c r="G90" s="2">
        <f t="shared" si="5"/>
        <v>127730.27170730956</v>
      </c>
      <c r="H90" s="2">
        <f t="shared" si="6"/>
        <v>0.24293005262734368</v>
      </c>
    </row>
    <row r="91" spans="1:8" x14ac:dyDescent="0.15">
      <c r="A91">
        <v>90</v>
      </c>
      <c r="B91" s="1">
        <v>43978</v>
      </c>
      <c r="F91" s="2">
        <f t="shared" si="4"/>
        <v>0.74013899636001879</v>
      </c>
      <c r="G91" s="2">
        <f t="shared" si="5"/>
        <v>127730.47397196572</v>
      </c>
      <c r="H91" s="2">
        <f t="shared" si="6"/>
        <v>0.20226465616724454</v>
      </c>
    </row>
    <row r="92" spans="1:8" x14ac:dyDescent="0.15">
      <c r="A92">
        <v>91</v>
      </c>
      <c r="B92" s="1">
        <v>43979</v>
      </c>
      <c r="F92" s="2">
        <f t="shared" si="4"/>
        <v>0.62443460673717766</v>
      </c>
      <c r="G92" s="2">
        <f t="shared" si="5"/>
        <v>127730.64237833188</v>
      </c>
      <c r="H92" s="2">
        <f t="shared" si="6"/>
        <v>0.16840636615233961</v>
      </c>
    </row>
    <row r="93" spans="1:8" x14ac:dyDescent="0.15">
      <c r="A93">
        <v>92</v>
      </c>
      <c r="B93" s="1">
        <v>43980</v>
      </c>
      <c r="F93" s="2">
        <f t="shared" si="4"/>
        <v>0.52681733457563862</v>
      </c>
      <c r="G93" s="2">
        <f t="shared" si="5"/>
        <v>127730.78259408186</v>
      </c>
      <c r="H93" s="2">
        <f t="shared" si="6"/>
        <v>0.14021574998332653</v>
      </c>
    </row>
    <row r="94" spans="1:8" x14ac:dyDescent="0.15">
      <c r="A94">
        <v>93</v>
      </c>
      <c r="B94" s="1">
        <v>43981</v>
      </c>
      <c r="F94" s="2">
        <f t="shared" si="4"/>
        <v>0.44445997364669526</v>
      </c>
      <c r="G94" s="2">
        <f t="shared" si="5"/>
        <v>127730.89933817583</v>
      </c>
      <c r="H94" s="2">
        <f t="shared" si="6"/>
        <v>0.11674409397528507</v>
      </c>
    </row>
    <row r="95" spans="1:8" x14ac:dyDescent="0.15">
      <c r="A95">
        <v>94</v>
      </c>
      <c r="B95" s="1">
        <v>43982</v>
      </c>
      <c r="F95" s="2">
        <f t="shared" si="4"/>
        <v>0.37497718081073722</v>
      </c>
      <c r="G95" s="2">
        <f t="shared" si="5"/>
        <v>127730.99653965938</v>
      </c>
      <c r="H95" s="2">
        <f t="shared" si="6"/>
        <v>9.7201483542448841E-2</v>
      </c>
    </row>
    <row r="96" spans="1:8" x14ac:dyDescent="0.15">
      <c r="A96">
        <v>95</v>
      </c>
      <c r="B96" s="1">
        <v>43983</v>
      </c>
      <c r="F96" s="2">
        <f t="shared" si="4"/>
        <v>0.31635643436679856</v>
      </c>
      <c r="G96" s="2">
        <f t="shared" si="5"/>
        <v>127731.07746988416</v>
      </c>
      <c r="H96" s="2">
        <f t="shared" si="6"/>
        <v>8.093022477987688E-2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italy_0323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2020-03-24T14:07:31Z</dcterms:created>
  <dcterms:modified xsi:type="dcterms:W3CDTF">2020-03-25T07:37:28Z</dcterms:modified>
</cp:coreProperties>
</file>