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s-120" sheetId="2" r:id="rId5"/>
    <sheet state="visible" name="multiple-ts" sheetId="3" r:id="rId6"/>
  </sheets>
  <definedNames/>
  <calcPr/>
</workbook>
</file>

<file path=xl/sharedStrings.xml><?xml version="1.0" encoding="utf-8"?>
<sst xmlns="http://schemas.openxmlformats.org/spreadsheetml/2006/main" count="125" uniqueCount="62">
  <si>
    <t>The result from notebook #07 and after.</t>
  </si>
  <si>
    <t>Tables for paper</t>
  </si>
  <si>
    <t>Evaluation on Test Dataset (Imbalanced)</t>
  </si>
  <si>
    <t>Accuracy</t>
  </si>
  <si>
    <t>Precision</t>
  </si>
  <si>
    <t>Recall</t>
  </si>
  <si>
    <t>F1-score</t>
  </si>
  <si>
    <t>RNN</t>
  </si>
  <si>
    <t>CNN</t>
  </si>
  <si>
    <t>Ts-RNN-Lin</t>
  </si>
  <si>
    <t>Ts-CNN-Lin</t>
  </si>
  <si>
    <t>Ts-RNN-ZOH</t>
  </si>
  <si>
    <t>Ts-CNN-ZOH</t>
  </si>
  <si>
    <t>Evaluation on Test Dataset with varied T_max (the median values)</t>
  </si>
  <si>
    <t>T_max</t>
  </si>
  <si>
    <t>Total Samples</t>
  </si>
  <si>
    <t>Positive Samples</t>
  </si>
  <si>
    <t>Ts-CNN</t>
  </si>
  <si>
    <t>Ts-RNN</t>
  </si>
  <si>
    <t>120s</t>
  </si>
  <si>
    <t>240s</t>
  </si>
  <si>
    <t>480s</t>
  </si>
  <si>
    <t>960s</t>
  </si>
  <si>
    <t>1920s</t>
  </si>
  <si>
    <t>F1</t>
  </si>
  <si>
    <t>#</t>
  </si>
  <si>
    <t>DS size</t>
  </si>
  <si>
    <t>Positive samples</t>
  </si>
  <si>
    <t>Anomaly ratio</t>
  </si>
  <si>
    <t>Train size</t>
  </si>
  <si>
    <t>Val size</t>
  </si>
  <si>
    <t>Test size</t>
  </si>
  <si>
    <t>Train size after balance</t>
  </si>
  <si>
    <t>Model</t>
  </si>
  <si>
    <t>Config</t>
  </si>
  <si>
    <t>epochs</t>
  </si>
  <si>
    <t>tr_loss</t>
  </si>
  <si>
    <t>tr_acc</t>
  </si>
  <si>
    <t>tr_pr</t>
  </si>
  <si>
    <t>tr_rc</t>
  </si>
  <si>
    <t>te_acc</t>
  </si>
  <si>
    <t>te_pr</t>
  </si>
  <si>
    <t>te_rc</t>
  </si>
  <si>
    <t>test_conf</t>
  </si>
  <si>
    <t>Baseline</t>
  </si>
  <si>
    <t>emb-64-32</t>
  </si>
  <si>
    <t>[18956,     9],
       [    2,  1282]</t>
  </si>
  <si>
    <t>emb-lstm64-32</t>
  </si>
  <si>
    <t>[18963,     2],
       [   39,  1245]</t>
  </si>
  <si>
    <t>emb-cnn32-32-32</t>
  </si>
  <si>
    <t>[18959,     6],
       [    2,  1282]</t>
  </si>
  <si>
    <t>[18957,     8],
       [   33,  1251]</t>
  </si>
  <si>
    <t>[18938,    27],
       [    0,  1284]</t>
  </si>
  <si>
    <t>Test # (in the csv)</t>
  </si>
  <si>
    <t>model</t>
  </si>
  <si>
    <t>Ts</t>
  </si>
  <si>
    <t>Acc</t>
  </si>
  <si>
    <t>Pr</t>
  </si>
  <si>
    <t>Rc</t>
  </si>
  <si>
    <t>ts-RNN</t>
  </si>
  <si>
    <t>TS_CNN_ZOH</t>
  </si>
  <si>
    <t>TS_RNN_ZOH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</si>
</sst>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4">
      <c r="A4" s="1" t="s">
        <v>1</v>
      </c>
    </row>
    <row r="5">
      <c r="B5" s="2" t="s">
        <v>2</v>
      </c>
    </row>
    <row r="6">
      <c r="C6" s="3" t="s">
        <v>3</v>
      </c>
      <c r="D6" s="3" t="s">
        <v>4</v>
      </c>
      <c r="E6" s="3" t="s">
        <v>5</v>
      </c>
      <c r="F6" s="3" t="s">
        <v>6</v>
      </c>
    </row>
    <row r="7">
      <c r="B7" s="1" t="s">
        <v>7</v>
      </c>
      <c r="C7" s="4">
        <f>'ts-120'!I10</f>
        <v>0.999605</v>
      </c>
      <c r="D7" s="4">
        <f>'ts-120'!J10</f>
        <v>0.994574</v>
      </c>
      <c r="E7" s="4">
        <f>'ts-120'!K10</f>
        <v>0.999221</v>
      </c>
      <c r="F7" s="4">
        <f t="shared" ref="F7:F10" si="1">E7*D7*2/(D7+E7)</f>
        <v>0.9968920845</v>
      </c>
    </row>
    <row r="8">
      <c r="B8" s="1" t="s">
        <v>8</v>
      </c>
      <c r="C8" s="4">
        <f>'ts-120'!I11</f>
        <v>0.999556</v>
      </c>
      <c r="D8" s="4">
        <f>'ts-120'!J11</f>
        <v>0.994569</v>
      </c>
      <c r="E8" s="4">
        <f>'ts-120'!K11</f>
        <v>0.998442</v>
      </c>
      <c r="F8" s="4">
        <f t="shared" si="1"/>
        <v>0.9965017368</v>
      </c>
    </row>
    <row r="9">
      <c r="B9" s="1" t="s">
        <v>9</v>
      </c>
      <c r="C9" s="4">
        <f>'ts-120'!I12</f>
        <v>0.997086</v>
      </c>
      <c r="D9" s="4">
        <f>'ts-120'!J12</f>
        <v>0.993554</v>
      </c>
      <c r="E9" s="4">
        <f>'ts-120'!K12</f>
        <v>0.96028</v>
      </c>
      <c r="F9" s="4">
        <f t="shared" si="1"/>
        <v>0.9766336701</v>
      </c>
    </row>
    <row r="10">
      <c r="B10" s="1" t="s">
        <v>10</v>
      </c>
      <c r="C10" s="4">
        <f>'ts-120'!I13</f>
        <v>0.999556</v>
      </c>
      <c r="D10" s="4">
        <f>'ts-120'!J13</f>
        <v>0.994569</v>
      </c>
      <c r="E10" s="4">
        <f>'ts-120'!K13</f>
        <v>0.998442</v>
      </c>
      <c r="F10" s="4">
        <f t="shared" si="1"/>
        <v>0.9965017368</v>
      </c>
    </row>
    <row r="11">
      <c r="B11" s="1" t="s">
        <v>11</v>
      </c>
      <c r="C11" s="4">
        <f>'multiple-ts'!D27</f>
        <v>0.996988</v>
      </c>
      <c r="D11" s="4">
        <f>'multiple-ts'!E27</f>
        <v>0.978108</v>
      </c>
      <c r="E11" s="4">
        <f>'multiple-ts'!F27</f>
        <v>0.974299</v>
      </c>
      <c r="F11" s="4">
        <f>'multiple-ts'!G27</f>
        <v>0.9762</v>
      </c>
    </row>
    <row r="12">
      <c r="B12" s="1" t="s">
        <v>12</v>
      </c>
      <c r="C12" s="4">
        <f>'multiple-ts'!D22</f>
        <v>0.998667</v>
      </c>
      <c r="D12" s="4">
        <f>'multiple-ts'!E22</f>
        <v>0.979405</v>
      </c>
      <c r="E12" s="4">
        <f>'multiple-ts'!F22</f>
        <v>1</v>
      </c>
      <c r="F12" s="4">
        <f>'multiple-ts'!G22</f>
        <v>0.989595</v>
      </c>
    </row>
    <row r="14">
      <c r="B14" s="2" t="s">
        <v>13</v>
      </c>
    </row>
    <row r="15">
      <c r="B15" s="1"/>
      <c r="C15" s="3"/>
      <c r="E15" s="1" t="s">
        <v>3</v>
      </c>
      <c r="F15" s="1" t="s">
        <v>3</v>
      </c>
      <c r="G15" s="1" t="s">
        <v>3</v>
      </c>
      <c r="H15" s="1" t="s">
        <v>3</v>
      </c>
    </row>
    <row r="16">
      <c r="B16" s="1" t="s">
        <v>14</v>
      </c>
      <c r="C16" s="3" t="s">
        <v>15</v>
      </c>
      <c r="D16" s="1" t="s">
        <v>16</v>
      </c>
      <c r="E16" s="3" t="s">
        <v>8</v>
      </c>
      <c r="F16" s="3" t="s">
        <v>17</v>
      </c>
      <c r="G16" s="3" t="s">
        <v>7</v>
      </c>
      <c r="H16" s="3" t="s">
        <v>18</v>
      </c>
      <c r="I16" s="1" t="s">
        <v>11</v>
      </c>
      <c r="J16" s="1" t="s">
        <v>12</v>
      </c>
    </row>
    <row r="17">
      <c r="B17" s="1" t="s">
        <v>19</v>
      </c>
      <c r="C17" s="1">
        <v>101245.0</v>
      </c>
      <c r="D17" s="1">
        <v>6422.0</v>
      </c>
      <c r="E17" s="5">
        <f>'multiple-ts'!D2</f>
        <v>0.999556</v>
      </c>
      <c r="F17" s="5">
        <f>'multiple-ts'!D4</f>
        <v>0.999556</v>
      </c>
      <c r="G17" s="5">
        <f>'multiple-ts'!D3</f>
        <v>0.999605</v>
      </c>
      <c r="H17" s="5">
        <f>'multiple-ts'!D5</f>
        <v>0.997086</v>
      </c>
      <c r="I17" s="5">
        <f>'multiple-ts'!D27</f>
        <v>0.996988</v>
      </c>
      <c r="J17" s="5">
        <f>'multiple-ts'!D22</f>
        <v>0.998667</v>
      </c>
    </row>
    <row r="18">
      <c r="B18" s="1" t="s">
        <v>20</v>
      </c>
      <c r="C18" s="1">
        <v>106560.0</v>
      </c>
      <c r="D18" s="1">
        <v>6510.0</v>
      </c>
      <c r="E18" s="4">
        <f>'multiple-ts'!D10</f>
        <v>0.99838596</v>
      </c>
      <c r="F18" s="4">
        <f>'multiple-ts'!D8</f>
        <v>0.999155</v>
      </c>
      <c r="G18" s="4">
        <f>'multiple-ts'!D7</f>
        <v>0.997372</v>
      </c>
      <c r="H18" s="4">
        <f>'multiple-ts'!D9</f>
        <v>0.993994</v>
      </c>
      <c r="I18" s="5">
        <f>'multiple-ts'!D28</f>
        <v>0.996997</v>
      </c>
      <c r="J18" s="5">
        <f>'multiple-ts'!D23</f>
        <v>0.999155</v>
      </c>
    </row>
    <row r="19">
      <c r="B19" s="3" t="s">
        <v>21</v>
      </c>
      <c r="C19" s="1">
        <v>120811.0</v>
      </c>
      <c r="D19" s="1">
        <v>6805.0</v>
      </c>
      <c r="E19" s="4">
        <f>'multiple-ts'!D10</f>
        <v>0.99838596</v>
      </c>
      <c r="F19" s="4">
        <f>'multiple-ts'!D12</f>
        <v>0.99892397</v>
      </c>
      <c r="G19" s="4">
        <f>'multiple-ts'!D11</f>
        <v>0.99515789</v>
      </c>
      <c r="H19" s="4">
        <f>'multiple-ts'!D13</f>
        <v>0.990978</v>
      </c>
      <c r="I19" s="5">
        <f>'multiple-ts'!D29</f>
        <v>0.995034</v>
      </c>
      <c r="J19" s="5">
        <f>'multiple-ts'!D24</f>
        <v>0.998883</v>
      </c>
    </row>
    <row r="20">
      <c r="B20" s="3" t="s">
        <v>22</v>
      </c>
      <c r="C20" s="1">
        <v>138179.0</v>
      </c>
      <c r="D20" s="1">
        <v>7064.0</v>
      </c>
      <c r="E20" s="4">
        <f>'multiple-ts'!D14</f>
        <v>0.996092</v>
      </c>
      <c r="F20" s="4">
        <f>'multiple-ts'!D16</f>
        <v>0.998806</v>
      </c>
      <c r="G20" s="4">
        <f>'multiple-ts'!D15</f>
        <v>0.993885</v>
      </c>
      <c r="H20" s="4">
        <f>'multiple-ts'!D17</f>
        <v>0.995622</v>
      </c>
      <c r="I20" s="5">
        <f>'multiple-ts'!D30</f>
        <v>0.994391</v>
      </c>
      <c r="J20" s="5">
        <f>'multiple-ts'!D25</f>
        <v>0.998842</v>
      </c>
    </row>
    <row r="21">
      <c r="B21" s="3" t="s">
        <v>23</v>
      </c>
      <c r="C21" s="1">
        <v>167661.0</v>
      </c>
      <c r="D21" s="1">
        <v>7393.0</v>
      </c>
      <c r="E21" s="4">
        <f>'multiple-ts'!D18</f>
        <v>0.995557</v>
      </c>
      <c r="F21" s="4">
        <f>'multiple-ts'!D20</f>
        <v>0.998569</v>
      </c>
      <c r="G21" s="4">
        <f>'multiple-ts'!D19</f>
        <v>0.993231</v>
      </c>
      <c r="H21" s="4">
        <f>'multiple-ts'!D21</f>
        <v>0.9936182268</v>
      </c>
      <c r="I21" s="5">
        <f>'multiple-ts'!D31</f>
        <v>0.993439</v>
      </c>
      <c r="J21" s="5">
        <f>'multiple-ts'!D26</f>
        <v>0.998569</v>
      </c>
    </row>
    <row r="23">
      <c r="B23" s="1"/>
      <c r="C23" s="3"/>
      <c r="E23" s="1" t="s">
        <v>24</v>
      </c>
      <c r="F23" s="1" t="s">
        <v>24</v>
      </c>
      <c r="G23" s="1" t="s">
        <v>24</v>
      </c>
      <c r="H23" s="1" t="s">
        <v>24</v>
      </c>
    </row>
    <row r="24">
      <c r="B24" s="1" t="s">
        <v>14</v>
      </c>
      <c r="C24" s="3" t="s">
        <v>15</v>
      </c>
      <c r="D24" s="1" t="s">
        <v>16</v>
      </c>
      <c r="E24" s="3" t="s">
        <v>8</v>
      </c>
      <c r="F24" s="3" t="s">
        <v>17</v>
      </c>
      <c r="G24" s="3" t="s">
        <v>7</v>
      </c>
      <c r="H24" s="3" t="s">
        <v>18</v>
      </c>
      <c r="I24" s="1" t="s">
        <v>11</v>
      </c>
      <c r="J24" s="1" t="s">
        <v>12</v>
      </c>
    </row>
    <row r="25">
      <c r="B25" s="1" t="s">
        <v>19</v>
      </c>
      <c r="C25" s="1">
        <v>101245.0</v>
      </c>
      <c r="D25" s="1">
        <v>6422.0</v>
      </c>
      <c r="E25" s="5">
        <f>'multiple-ts'!G2</f>
        <v>0.996502</v>
      </c>
      <c r="F25" s="5">
        <f>'multiple-ts'!G4</f>
        <v>0.996505</v>
      </c>
      <c r="G25" s="5">
        <f>'multiple-ts'!G3</f>
        <v>0.996892</v>
      </c>
      <c r="H25" s="5">
        <f>'multiple-ts'!G5</f>
        <v>0.976634</v>
      </c>
      <c r="I25" s="5">
        <f>'multiple-ts'!G27</f>
        <v>0.9762</v>
      </c>
      <c r="J25" s="5">
        <f>'multiple-ts'!G22</f>
        <v>0.989595</v>
      </c>
    </row>
    <row r="26">
      <c r="B26" s="1" t="s">
        <v>20</v>
      </c>
      <c r="C26" s="1">
        <v>106560.0</v>
      </c>
      <c r="D26" s="1">
        <v>6510.0</v>
      </c>
      <c r="E26" s="5">
        <f>'multiple-ts'!G6</f>
        <v>0.988986</v>
      </c>
      <c r="F26" s="5">
        <f>'multiple-ts'!G8</f>
        <v>0.993135</v>
      </c>
      <c r="G26" s="5">
        <f>'multiple-ts'!G7</f>
        <v>0.978022</v>
      </c>
      <c r="H26" s="5">
        <f>'multiple-ts'!G9</f>
        <v>0.951405</v>
      </c>
      <c r="I26" s="5">
        <f>'multiple-ts'!G28</f>
        <v>0.975366</v>
      </c>
      <c r="J26" s="5">
        <f>'multiple-ts'!G23</f>
        <v>0.993135</v>
      </c>
    </row>
    <row r="27">
      <c r="B27" s="3" t="s">
        <v>21</v>
      </c>
      <c r="C27" s="1">
        <v>120811.0</v>
      </c>
      <c r="D27" s="1">
        <v>6805.0</v>
      </c>
      <c r="E27" s="5">
        <f>'multiple-ts'!G10</f>
        <v>0.98587468</v>
      </c>
      <c r="F27" s="5">
        <f>'multiple-ts'!G12</f>
        <v>0.99053168</v>
      </c>
      <c r="G27" s="5">
        <f>'multiple-ts'!G11</f>
        <v>0.95508637</v>
      </c>
      <c r="H27" s="5">
        <f>'multiple-ts'!G13</f>
        <v>0.920205</v>
      </c>
      <c r="I27" s="5">
        <f>'multiple-ts'!G29</f>
        <v>0.954233</v>
      </c>
      <c r="J27" s="5">
        <f>'multiple-ts'!G24</f>
        <v>0.990164</v>
      </c>
    </row>
    <row r="28">
      <c r="B28" s="3" t="s">
        <v>22</v>
      </c>
      <c r="C28" s="1">
        <v>138179.0</v>
      </c>
      <c r="D28" s="1">
        <v>7064.0</v>
      </c>
      <c r="E28" s="5">
        <f>'multiple-ts'!G14</f>
        <v>0.963165</v>
      </c>
      <c r="F28" s="5">
        <f>'multiple-ts'!G16</f>
        <v>0.988441</v>
      </c>
      <c r="G28" s="5">
        <f>'multiple-ts'!G15</f>
        <v>0.936394</v>
      </c>
      <c r="H28" s="5">
        <f>'multiple-ts'!G17</f>
        <v>0.9554</v>
      </c>
      <c r="I28" s="5">
        <f>'multiple-ts'!G30</f>
        <v>0.942099</v>
      </c>
      <c r="J28" s="5">
        <f>'multiple-ts'!G25</f>
        <v>0.988796</v>
      </c>
    </row>
    <row r="29">
      <c r="B29" s="3" t="s">
        <v>23</v>
      </c>
      <c r="C29" s="1">
        <v>167661.0</v>
      </c>
      <c r="D29" s="1">
        <v>7393.0</v>
      </c>
      <c r="E29" s="5">
        <f>'multiple-ts'!G18</f>
        <v>0.951858</v>
      </c>
      <c r="F29" s="5">
        <f>'multiple-ts'!G20</f>
        <v>0.984021</v>
      </c>
      <c r="G29" s="5">
        <f>'multiple-ts'!G19</f>
        <v>0.91688</v>
      </c>
      <c r="H29" s="5">
        <f>'multiple-ts'!G21</f>
        <v>0.9278975741</v>
      </c>
      <c r="I29" s="5">
        <f>'multiple-ts'!G31</f>
        <v>0.92</v>
      </c>
      <c r="J29" s="5">
        <f>'multiple-ts'!G26</f>
        <v>0.984021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9.57"/>
    <col customWidth="1" min="3" max="3" width="14.57"/>
    <col customWidth="1" min="4" max="4" width="9.14"/>
    <col customWidth="1" min="5" max="5" width="9.86"/>
    <col customWidth="1" min="6" max="6" width="7.43"/>
    <col customWidth="1" min="7" max="7" width="8.86"/>
    <col customWidth="1" min="8" max="8" width="9.29"/>
    <col customWidth="1" min="9" max="9" width="12.29"/>
    <col customWidth="1" min="10" max="10" width="8.71"/>
    <col customWidth="1" min="11" max="11" width="9.57"/>
  </cols>
  <sheetData>
    <row r="1">
      <c r="A1" s="1" t="s">
        <v>25</v>
      </c>
      <c r="B1" s="1" t="s">
        <v>14</v>
      </c>
      <c r="C1" s="1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</row>
    <row r="2">
      <c r="A2" s="1">
        <v>1.0</v>
      </c>
      <c r="B2" s="1">
        <v>120.0</v>
      </c>
      <c r="C2" s="1">
        <v>101245.0</v>
      </c>
      <c r="D2" s="1">
        <v>6422.0</v>
      </c>
      <c r="E2" s="4">
        <f>D2/C2</f>
        <v>0.06343029285</v>
      </c>
      <c r="F2" s="7">
        <v>64796.0</v>
      </c>
      <c r="G2" s="7">
        <v>16200.0</v>
      </c>
      <c r="H2" s="8">
        <f>C2*0.2</f>
        <v>20249</v>
      </c>
      <c r="I2" s="1">
        <v>121372.0</v>
      </c>
    </row>
    <row r="4">
      <c r="A4" s="1" t="s">
        <v>25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</row>
    <row r="5">
      <c r="B5" s="1" t="s">
        <v>44</v>
      </c>
      <c r="C5" s="1" t="s">
        <v>45</v>
      </c>
      <c r="D5" s="9">
        <v>10.0</v>
      </c>
      <c r="E5" s="10">
        <v>0.503195</v>
      </c>
      <c r="F5" s="11">
        <v>0.999878</v>
      </c>
      <c r="G5" s="11">
        <v>0.999027</v>
      </c>
      <c r="H5" s="11">
        <v>0.999027</v>
      </c>
      <c r="I5" s="11">
        <v>0.999463</v>
      </c>
      <c r="J5" s="11">
        <v>0.993029</v>
      </c>
      <c r="K5" s="11">
        <v>0.998442</v>
      </c>
      <c r="L5" s="9" t="s">
        <v>46</v>
      </c>
    </row>
    <row r="6">
      <c r="B6" s="1" t="s">
        <v>7</v>
      </c>
      <c r="C6" s="1" t="s">
        <v>47</v>
      </c>
      <c r="D6" s="9">
        <v>8.0</v>
      </c>
      <c r="E6" s="10">
        <v>0.506935</v>
      </c>
      <c r="F6" s="11">
        <v>0.998596</v>
      </c>
      <c r="G6" s="11">
        <v>1.0</v>
      </c>
      <c r="H6" s="11">
        <v>0.977626</v>
      </c>
      <c r="I6" s="11">
        <v>0.997998</v>
      </c>
      <c r="J6" s="11">
        <v>0.998396</v>
      </c>
      <c r="K6" s="11">
        <v>0.969626</v>
      </c>
      <c r="L6" s="1" t="s">
        <v>48</v>
      </c>
    </row>
    <row r="7">
      <c r="B7" s="1" t="s">
        <v>8</v>
      </c>
      <c r="C7" s="1" t="s">
        <v>49</v>
      </c>
      <c r="D7" s="9">
        <v>10.0</v>
      </c>
      <c r="E7" s="10">
        <v>0.50313</v>
      </c>
      <c r="F7" s="11">
        <v>0.999878</v>
      </c>
      <c r="G7" s="11">
        <v>1.0</v>
      </c>
      <c r="H7" s="11">
        <v>0.998055</v>
      </c>
      <c r="I7" s="11">
        <v>0.999609</v>
      </c>
      <c r="J7" s="11">
        <v>0.995342</v>
      </c>
      <c r="K7" s="11">
        <v>0.998442</v>
      </c>
      <c r="L7" s="1" t="s">
        <v>50</v>
      </c>
    </row>
    <row r="8">
      <c r="B8" s="1" t="s">
        <v>18</v>
      </c>
      <c r="D8" s="9">
        <v>5.0</v>
      </c>
      <c r="E8" s="10">
        <v>0.508095</v>
      </c>
      <c r="F8" s="11">
        <v>0.998108</v>
      </c>
      <c r="G8" s="11">
        <v>0.994054</v>
      </c>
      <c r="H8" s="11">
        <v>0.975681</v>
      </c>
      <c r="I8" s="11">
        <v>0.997998</v>
      </c>
      <c r="J8" s="11">
        <v>0.993646</v>
      </c>
      <c r="K8" s="11">
        <v>0.974299</v>
      </c>
      <c r="L8" s="1" t="s">
        <v>51</v>
      </c>
    </row>
    <row r="9">
      <c r="B9" s="1" t="s">
        <v>17</v>
      </c>
      <c r="D9" s="9">
        <v>5.0</v>
      </c>
      <c r="E9" s="10">
        <v>0.503411</v>
      </c>
      <c r="F9" s="11">
        <v>0.99884</v>
      </c>
      <c r="G9" s="11">
        <v>0.981853</v>
      </c>
      <c r="H9" s="11">
        <v>1.0</v>
      </c>
      <c r="I9" s="11">
        <v>0.998682</v>
      </c>
      <c r="J9" s="11">
        <v>0.979405</v>
      </c>
      <c r="K9" s="11">
        <v>1.0</v>
      </c>
      <c r="L9" s="1" t="s">
        <v>52</v>
      </c>
    </row>
    <row r="10">
      <c r="A10" s="1">
        <v>12.0</v>
      </c>
      <c r="B10" s="1" t="s">
        <v>7</v>
      </c>
      <c r="I10" s="11">
        <v>0.999605</v>
      </c>
      <c r="J10" s="11">
        <v>0.994574</v>
      </c>
      <c r="K10" s="11">
        <v>0.999221</v>
      </c>
    </row>
    <row r="11">
      <c r="A11" s="1">
        <v>4.0</v>
      </c>
      <c r="B11" s="1" t="s">
        <v>8</v>
      </c>
      <c r="D11" s="9"/>
      <c r="E11" s="10"/>
      <c r="F11" s="11"/>
      <c r="G11" s="11"/>
      <c r="H11" s="11"/>
      <c r="I11" s="11">
        <v>0.999556</v>
      </c>
      <c r="J11" s="11">
        <v>0.994569</v>
      </c>
      <c r="K11" s="11">
        <v>0.998442</v>
      </c>
    </row>
    <row r="12">
      <c r="A12" s="1">
        <v>21.0</v>
      </c>
      <c r="B12" s="1" t="s">
        <v>18</v>
      </c>
      <c r="D12" s="9"/>
      <c r="E12" s="10"/>
      <c r="F12" s="11"/>
      <c r="G12" s="11"/>
      <c r="H12" s="11"/>
      <c r="I12" s="11">
        <v>0.997086</v>
      </c>
      <c r="J12" s="11">
        <v>0.993554</v>
      </c>
      <c r="K12" s="11">
        <v>0.96028</v>
      </c>
    </row>
    <row r="13">
      <c r="A13" s="1">
        <v>33.0</v>
      </c>
      <c r="B13" s="1" t="s">
        <v>17</v>
      </c>
      <c r="D13" s="9"/>
      <c r="E13" s="10"/>
      <c r="F13" s="11"/>
      <c r="G13" s="11"/>
      <c r="H13" s="11"/>
      <c r="I13" s="11">
        <v>0.999556</v>
      </c>
      <c r="J13" s="11">
        <v>0.994569</v>
      </c>
      <c r="K13" s="11">
        <v>0.998442</v>
      </c>
    </row>
    <row r="14">
      <c r="D14" s="9"/>
      <c r="E14" s="11"/>
      <c r="F14" s="11"/>
      <c r="G14" s="11"/>
      <c r="H14" s="11"/>
      <c r="I14" s="11"/>
      <c r="J14" s="11"/>
      <c r="K14" s="11"/>
    </row>
    <row r="15">
      <c r="D15" s="9"/>
      <c r="E15" s="11"/>
      <c r="F15" s="11"/>
      <c r="G15" s="11"/>
      <c r="H15" s="11"/>
      <c r="I15" s="11"/>
      <c r="J15" s="11"/>
      <c r="K15" s="11"/>
    </row>
    <row r="16">
      <c r="D16" s="9"/>
      <c r="E16" s="11"/>
      <c r="F16" s="11"/>
      <c r="G16" s="11"/>
      <c r="H16" s="11"/>
      <c r="I16" s="11"/>
      <c r="J16" s="11"/>
      <c r="K16" s="11"/>
    </row>
    <row r="17">
      <c r="D17" s="9"/>
      <c r="E17" s="11"/>
      <c r="F17" s="11"/>
      <c r="G17" s="11"/>
      <c r="H17" s="11"/>
      <c r="I17" s="11"/>
      <c r="J17" s="11"/>
      <c r="K17" s="11"/>
    </row>
    <row r="18">
      <c r="D18" s="9"/>
      <c r="E18" s="11"/>
      <c r="F18" s="11"/>
      <c r="G18" s="11"/>
      <c r="H18" s="11"/>
      <c r="I18" s="11"/>
      <c r="J18" s="11"/>
      <c r="K18" s="11"/>
    </row>
    <row r="19">
      <c r="D19" s="9"/>
      <c r="E19" s="11"/>
      <c r="F19" s="11"/>
      <c r="G19" s="11"/>
      <c r="H19" s="11"/>
      <c r="I19" s="11"/>
      <c r="J19" s="11"/>
      <c r="K19" s="11"/>
    </row>
    <row r="20">
      <c r="E20" s="11"/>
      <c r="F20" s="11"/>
      <c r="G20" s="11"/>
      <c r="H20" s="11"/>
      <c r="I20" s="11"/>
      <c r="J20" s="11"/>
      <c r="K2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24</v>
      </c>
    </row>
    <row r="2">
      <c r="A2" s="1">
        <v>4.0</v>
      </c>
      <c r="B2" s="1" t="s">
        <v>8</v>
      </c>
      <c r="C2" s="1">
        <v>120.0</v>
      </c>
      <c r="D2" s="3">
        <v>0.999556</v>
      </c>
      <c r="E2" s="3">
        <v>0.994569</v>
      </c>
      <c r="F2" s="3">
        <v>0.998442</v>
      </c>
      <c r="G2" s="3">
        <v>0.996502</v>
      </c>
    </row>
    <row r="3">
      <c r="A3" s="1">
        <v>14.0</v>
      </c>
      <c r="B3" s="1" t="s">
        <v>7</v>
      </c>
      <c r="C3" s="1">
        <v>120.0</v>
      </c>
      <c r="D3" s="3">
        <v>0.999605</v>
      </c>
      <c r="E3" s="3">
        <v>0.994574</v>
      </c>
      <c r="F3" s="3">
        <v>0.999221</v>
      </c>
      <c r="G3" s="3">
        <v>0.996892</v>
      </c>
    </row>
    <row r="4">
      <c r="A4" s="1">
        <v>38.0</v>
      </c>
      <c r="B4" s="1" t="s">
        <v>17</v>
      </c>
      <c r="C4" s="1">
        <v>120.0</v>
      </c>
      <c r="D4" s="3">
        <v>0.999556</v>
      </c>
      <c r="E4" s="3">
        <v>0.993803</v>
      </c>
      <c r="F4" s="3">
        <v>0.999221</v>
      </c>
      <c r="G4" s="3">
        <v>0.996505</v>
      </c>
    </row>
    <row r="5">
      <c r="A5" s="1">
        <v>26.0</v>
      </c>
      <c r="B5" s="1" t="s">
        <v>18</v>
      </c>
      <c r="C5" s="1">
        <v>120.0</v>
      </c>
      <c r="D5" s="3">
        <v>0.997086</v>
      </c>
      <c r="E5" s="3">
        <v>0.993554</v>
      </c>
      <c r="F5" s="3">
        <v>0.96028</v>
      </c>
      <c r="G5" s="3">
        <v>0.976634</v>
      </c>
    </row>
    <row r="6">
      <c r="A6" s="1">
        <v>94.0</v>
      </c>
      <c r="B6" s="1" t="s">
        <v>8</v>
      </c>
      <c r="C6" s="1">
        <v>240.0</v>
      </c>
      <c r="D6" s="3">
        <v>0.998639</v>
      </c>
      <c r="E6" s="3">
        <v>0.978212</v>
      </c>
      <c r="F6" s="3">
        <v>1.0</v>
      </c>
      <c r="G6" s="3">
        <v>0.988986</v>
      </c>
    </row>
    <row r="7">
      <c r="A7" s="1">
        <v>101.0</v>
      </c>
      <c r="B7" s="1" t="s">
        <v>7</v>
      </c>
      <c r="C7" s="1">
        <v>240.0</v>
      </c>
      <c r="D7" s="3">
        <v>0.997372</v>
      </c>
      <c r="E7" s="3">
        <v>1.0</v>
      </c>
      <c r="F7" s="3">
        <v>0.956989</v>
      </c>
      <c r="G7" s="3">
        <v>0.978022</v>
      </c>
    </row>
    <row r="8">
      <c r="A8" s="1">
        <v>113.0</v>
      </c>
      <c r="B8" s="1" t="s">
        <v>17</v>
      </c>
      <c r="C8" s="1">
        <v>240.0</v>
      </c>
      <c r="D8" s="3">
        <v>0.999155</v>
      </c>
      <c r="E8" s="3">
        <v>0.986364</v>
      </c>
      <c r="F8" s="3">
        <v>1.0</v>
      </c>
      <c r="G8" s="3">
        <v>0.993135</v>
      </c>
    </row>
    <row r="9">
      <c r="A9" s="1">
        <v>129.0</v>
      </c>
      <c r="B9" s="1" t="s">
        <v>18</v>
      </c>
      <c r="C9" s="1">
        <v>240.0</v>
      </c>
      <c r="D9" s="3">
        <v>0.993994</v>
      </c>
      <c r="E9" s="3">
        <v>0.940691</v>
      </c>
      <c r="F9" s="3">
        <v>0.962366</v>
      </c>
      <c r="G9" s="3">
        <v>0.951405</v>
      </c>
    </row>
    <row r="10">
      <c r="A10" s="1">
        <v>131.0</v>
      </c>
      <c r="B10" s="1" t="s">
        <v>8</v>
      </c>
      <c r="C10" s="1">
        <v>480.0</v>
      </c>
      <c r="D10" s="3">
        <v>0.99838596</v>
      </c>
      <c r="E10" s="3">
        <v>0.97214286</v>
      </c>
      <c r="F10" s="3">
        <v>1.0</v>
      </c>
      <c r="G10" s="3">
        <v>0.98587468</v>
      </c>
    </row>
    <row r="11">
      <c r="A11" s="1">
        <v>152.0</v>
      </c>
      <c r="B11" s="1" t="s">
        <v>7</v>
      </c>
      <c r="C11" s="1">
        <v>480.0</v>
      </c>
      <c r="D11" s="3">
        <v>0.99515789</v>
      </c>
      <c r="E11" s="3">
        <v>1.0</v>
      </c>
      <c r="F11" s="3">
        <v>0.9140338</v>
      </c>
      <c r="G11" s="3">
        <v>0.95508637</v>
      </c>
    </row>
    <row r="12">
      <c r="A12" s="1">
        <v>141.0</v>
      </c>
      <c r="B12" s="1" t="s">
        <v>17</v>
      </c>
      <c r="C12" s="1">
        <v>480.0</v>
      </c>
      <c r="D12" s="3">
        <v>0.99892397</v>
      </c>
      <c r="E12" s="3">
        <v>0.98194946</v>
      </c>
      <c r="F12" s="3">
        <v>0.99926525</v>
      </c>
      <c r="G12" s="3">
        <v>0.99053168</v>
      </c>
    </row>
    <row r="13">
      <c r="A13" s="1">
        <v>164.0</v>
      </c>
      <c r="B13" s="1" t="s">
        <v>59</v>
      </c>
      <c r="C13" s="1">
        <v>480.0</v>
      </c>
      <c r="D13" s="3">
        <v>0.990978</v>
      </c>
      <c r="E13" s="3">
        <v>0.916849</v>
      </c>
      <c r="F13" s="3">
        <v>0.923586</v>
      </c>
      <c r="G13" s="3">
        <v>0.920205</v>
      </c>
    </row>
    <row r="14">
      <c r="A14" s="1">
        <v>175.0</v>
      </c>
      <c r="B14" s="1" t="s">
        <v>8</v>
      </c>
      <c r="C14" s="1">
        <v>960.0</v>
      </c>
      <c r="D14" s="3">
        <v>0.996092</v>
      </c>
      <c r="E14" s="3">
        <v>0.929559</v>
      </c>
      <c r="F14" s="3">
        <v>0.999292</v>
      </c>
      <c r="G14" s="3">
        <v>0.963165</v>
      </c>
    </row>
    <row r="15">
      <c r="A15" s="1">
        <v>181.0</v>
      </c>
      <c r="B15" s="1" t="s">
        <v>7</v>
      </c>
      <c r="C15" s="1">
        <v>960.0</v>
      </c>
      <c r="D15" s="3">
        <v>0.993885</v>
      </c>
      <c r="E15" s="3">
        <v>1.0</v>
      </c>
      <c r="F15" s="3">
        <v>0.880396</v>
      </c>
      <c r="G15" s="3">
        <v>0.936394</v>
      </c>
    </row>
    <row r="16">
      <c r="A16" s="1">
        <v>196.0</v>
      </c>
      <c r="B16" s="1" t="s">
        <v>17</v>
      </c>
      <c r="C16" s="1">
        <v>960.0</v>
      </c>
      <c r="D16" s="3">
        <v>0.998806</v>
      </c>
      <c r="E16" s="3">
        <v>0.978502</v>
      </c>
      <c r="F16" s="3">
        <v>0.998585</v>
      </c>
      <c r="G16" s="3">
        <v>0.988441</v>
      </c>
    </row>
    <row r="17">
      <c r="A17" s="1">
        <v>205.0</v>
      </c>
      <c r="B17" s="1" t="s">
        <v>59</v>
      </c>
      <c r="C17" s="1">
        <v>960.0</v>
      </c>
      <c r="D17" s="3">
        <v>0.995622</v>
      </c>
      <c r="E17" s="3">
        <v>0.996923</v>
      </c>
      <c r="F17" s="3">
        <v>0.917197</v>
      </c>
      <c r="G17" s="3">
        <v>0.9554</v>
      </c>
    </row>
    <row r="18">
      <c r="A18" s="1">
        <v>212.0</v>
      </c>
      <c r="B18" s="1" t="s">
        <v>8</v>
      </c>
      <c r="C18" s="1">
        <v>1920.0</v>
      </c>
      <c r="D18" s="3">
        <v>0.995557</v>
      </c>
      <c r="E18" s="3">
        <v>0.91151</v>
      </c>
      <c r="F18" s="3">
        <v>0.995943</v>
      </c>
      <c r="G18" s="3">
        <v>0.951858</v>
      </c>
    </row>
    <row r="19">
      <c r="A19" s="1">
        <v>229.0</v>
      </c>
      <c r="B19" s="1" t="s">
        <v>7</v>
      </c>
      <c r="C19" s="1">
        <v>1920.0</v>
      </c>
      <c r="D19" s="3">
        <v>0.993231</v>
      </c>
      <c r="E19" s="3">
        <v>1.0</v>
      </c>
      <c r="F19" s="3">
        <v>0.846518</v>
      </c>
      <c r="G19" s="3">
        <v>0.91688</v>
      </c>
    </row>
    <row r="20">
      <c r="A20" s="1">
        <v>236.0</v>
      </c>
      <c r="B20" s="1" t="s">
        <v>17</v>
      </c>
      <c r="C20" s="1">
        <v>1920.0</v>
      </c>
      <c r="D20" s="3">
        <v>0.998569</v>
      </c>
      <c r="E20" s="3">
        <v>0.96918</v>
      </c>
      <c r="F20" s="3">
        <v>0.999324</v>
      </c>
      <c r="G20" s="3">
        <v>0.984021</v>
      </c>
    </row>
    <row r="21">
      <c r="A21" s="1">
        <v>248.0</v>
      </c>
      <c r="B21" s="1" t="s">
        <v>59</v>
      </c>
      <c r="C21" s="1">
        <v>1920.0</v>
      </c>
      <c r="D21" s="1">
        <v>0.9936182268</v>
      </c>
      <c r="E21" s="1">
        <v>0.9247817327</v>
      </c>
      <c r="F21" s="1">
        <v>0.9310344828</v>
      </c>
      <c r="G21" s="1">
        <v>0.9278975741</v>
      </c>
    </row>
    <row r="22">
      <c r="A22" s="3">
        <v>260.0</v>
      </c>
      <c r="B22" s="3" t="s">
        <v>60</v>
      </c>
      <c r="C22" s="1">
        <v>120.0</v>
      </c>
      <c r="D22" s="3">
        <v>0.998667</v>
      </c>
      <c r="E22" s="3">
        <v>0.979405</v>
      </c>
      <c r="F22" s="3">
        <v>1.0</v>
      </c>
      <c r="G22" s="3">
        <v>0.989595</v>
      </c>
    </row>
    <row r="23">
      <c r="A23" s="1">
        <v>262.0</v>
      </c>
      <c r="B23" s="3" t="s">
        <v>60</v>
      </c>
      <c r="C23" s="1">
        <v>240.0</v>
      </c>
      <c r="D23" s="3">
        <v>0.999155</v>
      </c>
      <c r="E23" s="3">
        <v>0.986364</v>
      </c>
      <c r="F23" s="3">
        <v>1.0</v>
      </c>
      <c r="G23" s="3">
        <v>0.993135</v>
      </c>
    </row>
    <row r="24">
      <c r="A24" s="1">
        <v>272.0</v>
      </c>
      <c r="B24" s="3" t="s">
        <v>60</v>
      </c>
      <c r="C24" s="1">
        <v>480.0</v>
      </c>
      <c r="D24" s="3">
        <v>0.998883</v>
      </c>
      <c r="E24" s="3">
        <v>0.981936</v>
      </c>
      <c r="F24" s="3">
        <v>0.99853</v>
      </c>
      <c r="G24" s="3">
        <v>0.990164</v>
      </c>
    </row>
    <row r="25">
      <c r="A25" s="1">
        <v>285.0</v>
      </c>
      <c r="B25" s="3" t="s">
        <v>60</v>
      </c>
      <c r="C25" s="1">
        <v>960.0</v>
      </c>
      <c r="D25" s="3">
        <v>0.998842</v>
      </c>
      <c r="E25" s="3">
        <v>0.978517</v>
      </c>
      <c r="F25" s="3">
        <v>0.999292</v>
      </c>
      <c r="G25" s="3">
        <v>0.988796</v>
      </c>
    </row>
    <row r="26">
      <c r="A26" s="1">
        <v>294.0</v>
      </c>
      <c r="B26" s="3" t="s">
        <v>60</v>
      </c>
      <c r="C26" s="1">
        <v>1920.0</v>
      </c>
      <c r="D26" s="3">
        <v>0.998569</v>
      </c>
      <c r="E26" s="3">
        <v>0.96918</v>
      </c>
      <c r="F26" s="3">
        <v>0.999324</v>
      </c>
      <c r="G26" s="3">
        <v>0.984021</v>
      </c>
    </row>
    <row r="27">
      <c r="A27" s="1">
        <v>305.0</v>
      </c>
      <c r="B27" s="1" t="s">
        <v>61</v>
      </c>
      <c r="C27" s="1">
        <v>120.0</v>
      </c>
      <c r="D27" s="3">
        <v>0.996988</v>
      </c>
      <c r="E27" s="3">
        <v>0.978108</v>
      </c>
      <c r="F27" s="3">
        <v>0.974299</v>
      </c>
      <c r="G27" s="3">
        <v>0.9762</v>
      </c>
    </row>
    <row r="28">
      <c r="A28" s="1">
        <v>320.0</v>
      </c>
      <c r="B28" s="1" t="s">
        <v>61</v>
      </c>
      <c r="C28" s="1">
        <v>240.0</v>
      </c>
      <c r="D28" s="3">
        <v>0.996997</v>
      </c>
      <c r="E28" s="3">
        <v>0.977623</v>
      </c>
      <c r="F28" s="3">
        <v>0.973118</v>
      </c>
      <c r="G28" s="3">
        <v>0.975366</v>
      </c>
    </row>
    <row r="29">
      <c r="A29" s="1">
        <v>322.0</v>
      </c>
      <c r="B29" s="1" t="s">
        <v>61</v>
      </c>
      <c r="C29" s="1">
        <v>480.0</v>
      </c>
      <c r="D29" s="3">
        <v>0.995034</v>
      </c>
      <c r="E29" s="3">
        <v>0.99207</v>
      </c>
      <c r="F29" s="3">
        <v>0.919177</v>
      </c>
      <c r="G29" s="3">
        <v>0.954233</v>
      </c>
    </row>
    <row r="30">
      <c r="A30" s="1">
        <v>332.0</v>
      </c>
      <c r="B30" s="1" t="s">
        <v>61</v>
      </c>
      <c r="C30" s="1">
        <v>960.0</v>
      </c>
      <c r="D30" s="3">
        <v>0.994391</v>
      </c>
      <c r="E30" s="3">
        <v>0.997627</v>
      </c>
      <c r="F30" s="3">
        <v>0.892427</v>
      </c>
      <c r="G30" s="3">
        <v>0.942099</v>
      </c>
    </row>
    <row r="31">
      <c r="A31" s="3">
        <v>344.0</v>
      </c>
      <c r="B31" s="1" t="s">
        <v>61</v>
      </c>
      <c r="C31" s="1">
        <v>1920.0</v>
      </c>
      <c r="D31" s="3">
        <v>0.993439</v>
      </c>
      <c r="E31" s="3">
        <v>0.995279</v>
      </c>
      <c r="F31" s="3">
        <v>0.855308</v>
      </c>
      <c r="G31" s="3">
        <v>0.92</v>
      </c>
    </row>
  </sheetData>
  <drawing r:id="rId1"/>
</worksheet>
</file>